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\OneDrive\PhD Thesis\02 Literature\04 Books and ebooks\Book #1 Statistical Methods for Mineral Engineers\Excel-spreadsheets-Fisher-PC\"/>
    </mc:Choice>
  </mc:AlternateContent>
  <xr:revisionPtr revIDLastSave="0" documentId="72309FF9F0207A937B1A9C07D839FF05AB192C95" xr6:coauthVersionLast="21" xr6:coauthVersionMax="21" xr10:uidLastSave="{00000000-0000-0000-0000-000000000000}"/>
  <bookViews>
    <workbookView xWindow="480" yWindow="90" windowWidth="15225" windowHeight="9045" xr2:uid="{00000000-000D-0000-FFFF-FFFF00000000}"/>
  </bookViews>
  <sheets>
    <sheet name="Ex.10.1" sheetId="2" r:id="rId1"/>
    <sheet name="Ex.10.2" sheetId="6" r:id="rId2"/>
    <sheet name="Ex.10.3" sheetId="3" r:id="rId3"/>
    <sheet name="Ex.10.4" sheetId="4" r:id="rId4"/>
  </sheets>
  <calcPr calcId="171027" concurrentCalc="0"/>
</workbook>
</file>

<file path=xl/calcChain.xml><?xml version="1.0" encoding="utf-8"?>
<calcChain xmlns="http://schemas.openxmlformats.org/spreadsheetml/2006/main">
  <c r="AQ349" i="2" l="1"/>
  <c r="AP349" i="2"/>
  <c r="AO349" i="2"/>
  <c r="AM349" i="2"/>
  <c r="AN349" i="2"/>
  <c r="AW349" i="2"/>
  <c r="AQ348" i="2"/>
  <c r="AP348" i="2"/>
  <c r="AO348" i="2"/>
  <c r="AN348" i="2"/>
  <c r="AM348" i="2"/>
  <c r="AQ347" i="2"/>
  <c r="AP347" i="2"/>
  <c r="AO347" i="2"/>
  <c r="AN347" i="2"/>
  <c r="AM347" i="2"/>
  <c r="AQ346" i="2"/>
  <c r="AP346" i="2"/>
  <c r="AO346" i="2"/>
  <c r="AN346" i="2"/>
  <c r="AM346" i="2"/>
  <c r="AQ345" i="2"/>
  <c r="AP345" i="2"/>
  <c r="AO345" i="2"/>
  <c r="AN345" i="2"/>
  <c r="AM345" i="2"/>
  <c r="AQ344" i="2"/>
  <c r="AP344" i="2"/>
  <c r="AO344" i="2"/>
  <c r="AN344" i="2"/>
  <c r="AM344" i="2"/>
  <c r="AQ343" i="2"/>
  <c r="AP343" i="2"/>
  <c r="AO343" i="2"/>
  <c r="AN343" i="2"/>
  <c r="AM343" i="2"/>
  <c r="AX343" i="2"/>
  <c r="AQ342" i="2"/>
  <c r="AP342" i="2"/>
  <c r="AO342" i="2"/>
  <c r="AN342" i="2"/>
  <c r="AM342" i="2"/>
  <c r="AQ341" i="2"/>
  <c r="AP341" i="2"/>
  <c r="AO341" i="2"/>
  <c r="AN341" i="2"/>
  <c r="AM341" i="2"/>
  <c r="AQ340" i="2"/>
  <c r="AP340" i="2"/>
  <c r="AO340" i="2"/>
  <c r="AN340" i="2"/>
  <c r="AM340" i="2"/>
  <c r="AQ339" i="2"/>
  <c r="AP339" i="2"/>
  <c r="AO339" i="2"/>
  <c r="AN339" i="2"/>
  <c r="AM339" i="2"/>
  <c r="AQ338" i="2"/>
  <c r="AP338" i="2"/>
  <c r="AO338" i="2"/>
  <c r="AN338" i="2"/>
  <c r="AM338" i="2"/>
  <c r="AW338" i="2"/>
  <c r="AQ337" i="2"/>
  <c r="AP337" i="2"/>
  <c r="AO337" i="2"/>
  <c r="AN337" i="2"/>
  <c r="AM337" i="2"/>
  <c r="AQ336" i="2"/>
  <c r="AP336" i="2"/>
  <c r="AO336" i="2"/>
  <c r="AN336" i="2"/>
  <c r="AM336" i="2"/>
  <c r="AQ335" i="2"/>
  <c r="AP335" i="2"/>
  <c r="AO335" i="2"/>
  <c r="AN335" i="2"/>
  <c r="AM335" i="2"/>
  <c r="AQ334" i="2"/>
  <c r="AP334" i="2"/>
  <c r="AO334" i="2"/>
  <c r="AN334" i="2"/>
  <c r="AM334" i="2"/>
  <c r="AQ333" i="2"/>
  <c r="AP333" i="2"/>
  <c r="AO333" i="2"/>
  <c r="AN333" i="2"/>
  <c r="AM333" i="2"/>
  <c r="AQ332" i="2"/>
  <c r="AP332" i="2"/>
  <c r="AO332" i="2"/>
  <c r="AN332" i="2"/>
  <c r="AM332" i="2"/>
  <c r="AQ331" i="2"/>
  <c r="AP331" i="2"/>
  <c r="AO331" i="2"/>
  <c r="AN331" i="2"/>
  <c r="AM331" i="2"/>
  <c r="AX331" i="2"/>
  <c r="AQ330" i="2"/>
  <c r="AP330" i="2"/>
  <c r="AO330" i="2"/>
  <c r="AN330" i="2"/>
  <c r="AM330" i="2"/>
  <c r="AQ329" i="2"/>
  <c r="AP329" i="2"/>
  <c r="AO329" i="2"/>
  <c r="AM329" i="2"/>
  <c r="AN329" i="2"/>
  <c r="AW329" i="2"/>
  <c r="AQ328" i="2"/>
  <c r="AP328" i="2"/>
  <c r="AO328" i="2"/>
  <c r="AN328" i="2"/>
  <c r="AM328" i="2"/>
  <c r="AQ327" i="2"/>
  <c r="AP327" i="2"/>
  <c r="AO327" i="2"/>
  <c r="AN327" i="2"/>
  <c r="AM327" i="2"/>
  <c r="AQ326" i="2"/>
  <c r="AP326" i="2"/>
  <c r="AO326" i="2"/>
  <c r="AN326" i="2"/>
  <c r="AM326" i="2"/>
  <c r="AQ325" i="2"/>
  <c r="AP325" i="2"/>
  <c r="AO325" i="2"/>
  <c r="AN325" i="2"/>
  <c r="AM325" i="2"/>
  <c r="AQ324" i="2"/>
  <c r="AP324" i="2"/>
  <c r="AO324" i="2"/>
  <c r="AN324" i="2"/>
  <c r="AM324" i="2"/>
  <c r="AQ323" i="2"/>
  <c r="AP323" i="2"/>
  <c r="AO323" i="2"/>
  <c r="AN323" i="2"/>
  <c r="AM323" i="2"/>
  <c r="AQ322" i="2"/>
  <c r="AP322" i="2"/>
  <c r="AO322" i="2"/>
  <c r="AN322" i="2"/>
  <c r="AM322" i="2"/>
  <c r="AW322" i="2"/>
  <c r="AQ321" i="2"/>
  <c r="AP321" i="2"/>
  <c r="AO321" i="2"/>
  <c r="AM321" i="2"/>
  <c r="AN321" i="2"/>
  <c r="AX321" i="2"/>
  <c r="AQ320" i="2"/>
  <c r="AP320" i="2"/>
  <c r="AO320" i="2"/>
  <c r="AN320" i="2"/>
  <c r="AM320" i="2"/>
  <c r="AQ319" i="2"/>
  <c r="AP319" i="2"/>
  <c r="AO319" i="2"/>
  <c r="AN319" i="2"/>
  <c r="AM319" i="2"/>
  <c r="AQ318" i="2"/>
  <c r="AP318" i="2"/>
  <c r="AO318" i="2"/>
  <c r="AN318" i="2"/>
  <c r="AM318" i="2"/>
  <c r="AQ317" i="2"/>
  <c r="AP317" i="2"/>
  <c r="AO317" i="2"/>
  <c r="AM317" i="2"/>
  <c r="AN317" i="2"/>
  <c r="AW317" i="2"/>
  <c r="AQ316" i="2"/>
  <c r="AP316" i="2"/>
  <c r="AO316" i="2"/>
  <c r="AN316" i="2"/>
  <c r="AM316" i="2"/>
  <c r="AQ315" i="2"/>
  <c r="AP315" i="2"/>
  <c r="AO315" i="2"/>
  <c r="AN315" i="2"/>
  <c r="AM315" i="2"/>
  <c r="AQ314" i="2"/>
  <c r="AP314" i="2"/>
  <c r="AO314" i="2"/>
  <c r="AN314" i="2"/>
  <c r="AM314" i="2"/>
  <c r="AQ313" i="2"/>
  <c r="AP313" i="2"/>
  <c r="AO313" i="2"/>
  <c r="AN313" i="2"/>
  <c r="AM313" i="2"/>
  <c r="AQ312" i="2"/>
  <c r="AP312" i="2"/>
  <c r="AO312" i="2"/>
  <c r="AN312" i="2"/>
  <c r="AM312" i="2"/>
  <c r="AQ311" i="2"/>
  <c r="AP311" i="2"/>
  <c r="AO311" i="2"/>
  <c r="AN311" i="2"/>
  <c r="AM311" i="2"/>
  <c r="AW311" i="2"/>
  <c r="AQ310" i="2"/>
  <c r="AP310" i="2"/>
  <c r="AO310" i="2"/>
  <c r="AN310" i="2"/>
  <c r="AM310" i="2"/>
  <c r="AW310" i="2"/>
  <c r="AQ309" i="2"/>
  <c r="AP309" i="2"/>
  <c r="AO309" i="2"/>
  <c r="AN309" i="2"/>
  <c r="AM309" i="2"/>
  <c r="AQ308" i="2"/>
  <c r="AP308" i="2"/>
  <c r="AO308" i="2"/>
  <c r="AN308" i="2"/>
  <c r="AM308" i="2"/>
  <c r="AQ307" i="2"/>
  <c r="AP307" i="2"/>
  <c r="AO307" i="2"/>
  <c r="AN307" i="2"/>
  <c r="AM307" i="2"/>
  <c r="AQ306" i="2"/>
  <c r="AP306" i="2"/>
  <c r="AO306" i="2"/>
  <c r="AN306" i="2"/>
  <c r="AM306" i="2"/>
  <c r="AQ305" i="2"/>
  <c r="AP305" i="2"/>
  <c r="AO305" i="2"/>
  <c r="AN305" i="2"/>
  <c r="AM305" i="2"/>
  <c r="AQ304" i="2"/>
  <c r="AP304" i="2"/>
  <c r="AO304" i="2"/>
  <c r="AN304" i="2"/>
  <c r="AM304" i="2"/>
  <c r="AQ303" i="2"/>
  <c r="AP303" i="2"/>
  <c r="AO303" i="2"/>
  <c r="AN303" i="2"/>
  <c r="AM303" i="2"/>
  <c r="AQ302" i="2"/>
  <c r="AP302" i="2"/>
  <c r="AO302" i="2"/>
  <c r="AN302" i="2"/>
  <c r="AM302" i="2"/>
  <c r="AW302" i="2"/>
  <c r="AQ301" i="2"/>
  <c r="AP301" i="2"/>
  <c r="AO301" i="2"/>
  <c r="AM301" i="2"/>
  <c r="AN301" i="2"/>
  <c r="AW301" i="2"/>
  <c r="AQ300" i="2"/>
  <c r="AP300" i="2"/>
  <c r="AO300" i="2"/>
  <c r="AN300" i="2"/>
  <c r="AM300" i="2"/>
  <c r="AQ299" i="2"/>
  <c r="AP299" i="2"/>
  <c r="AO299" i="2"/>
  <c r="AN299" i="2"/>
  <c r="AM299" i="2"/>
  <c r="AW299" i="2"/>
  <c r="AQ298" i="2"/>
  <c r="AP298" i="2"/>
  <c r="AO298" i="2"/>
  <c r="AN298" i="2"/>
  <c r="AM298" i="2"/>
  <c r="AQ297" i="2"/>
  <c r="AP297" i="2"/>
  <c r="AO297" i="2"/>
  <c r="AN297" i="2"/>
  <c r="AM297" i="2"/>
  <c r="AQ296" i="2"/>
  <c r="AP296" i="2"/>
  <c r="AO296" i="2"/>
  <c r="AN296" i="2"/>
  <c r="AM296" i="2"/>
  <c r="AQ295" i="2"/>
  <c r="AP295" i="2"/>
  <c r="AO295" i="2"/>
  <c r="AN295" i="2"/>
  <c r="AM295" i="2"/>
  <c r="AQ294" i="2"/>
  <c r="AP294" i="2"/>
  <c r="AO294" i="2"/>
  <c r="AN294" i="2"/>
  <c r="AM294" i="2"/>
  <c r="AW294" i="2"/>
  <c r="AQ293" i="2"/>
  <c r="AP293" i="2"/>
  <c r="AO293" i="2"/>
  <c r="AN293" i="2"/>
  <c r="AM293" i="2"/>
  <c r="AQ292" i="2"/>
  <c r="AP292" i="2"/>
  <c r="AO292" i="2"/>
  <c r="AN292" i="2"/>
  <c r="AM292" i="2"/>
  <c r="AQ291" i="2"/>
  <c r="AP291" i="2"/>
  <c r="AO291" i="2"/>
  <c r="AN291" i="2"/>
  <c r="AM291" i="2"/>
  <c r="AQ290" i="2"/>
  <c r="AP290" i="2"/>
  <c r="AO290" i="2"/>
  <c r="AN290" i="2"/>
  <c r="AM290" i="2"/>
  <c r="AQ289" i="2"/>
  <c r="AP289" i="2"/>
  <c r="AO289" i="2"/>
  <c r="AM289" i="2"/>
  <c r="AN289" i="2"/>
  <c r="AW289" i="2"/>
  <c r="AQ288" i="2"/>
  <c r="AP288" i="2"/>
  <c r="AO288" i="2"/>
  <c r="AN288" i="2"/>
  <c r="AM288" i="2"/>
  <c r="AQ287" i="2"/>
  <c r="AP287" i="2"/>
  <c r="AO287" i="2"/>
  <c r="AN287" i="2"/>
  <c r="AM287" i="2"/>
  <c r="AQ286" i="2"/>
  <c r="AP286" i="2"/>
  <c r="AO286" i="2"/>
  <c r="AN286" i="2"/>
  <c r="AM286" i="2"/>
  <c r="AW286" i="2"/>
  <c r="AQ285" i="2"/>
  <c r="AP285" i="2"/>
  <c r="AO285" i="2"/>
  <c r="AN285" i="2"/>
  <c r="AM285" i="2"/>
  <c r="AQ284" i="2"/>
  <c r="AP284" i="2"/>
  <c r="AO284" i="2"/>
  <c r="AN284" i="2"/>
  <c r="AM284" i="2"/>
  <c r="AQ283" i="2"/>
  <c r="AP283" i="2"/>
  <c r="AO283" i="2"/>
  <c r="AN283" i="2"/>
  <c r="AM283" i="2"/>
  <c r="AQ282" i="2"/>
  <c r="AP282" i="2"/>
  <c r="AO282" i="2"/>
  <c r="AN282" i="2"/>
  <c r="AM282" i="2"/>
  <c r="AQ281" i="2"/>
  <c r="AP281" i="2"/>
  <c r="AO281" i="2"/>
  <c r="AM281" i="2"/>
  <c r="AN281" i="2"/>
  <c r="AW281" i="2"/>
  <c r="AQ280" i="2"/>
  <c r="AP280" i="2"/>
  <c r="AO280" i="2"/>
  <c r="AN280" i="2"/>
  <c r="AM280" i="2"/>
  <c r="AQ279" i="2"/>
  <c r="AP279" i="2"/>
  <c r="AO279" i="2"/>
  <c r="AN279" i="2"/>
  <c r="AM279" i="2"/>
  <c r="AW279" i="2"/>
  <c r="AQ278" i="2"/>
  <c r="AP278" i="2"/>
  <c r="AO278" i="2"/>
  <c r="AN278" i="2"/>
  <c r="AM278" i="2"/>
  <c r="AQ277" i="2"/>
  <c r="AP277" i="2"/>
  <c r="AO277" i="2"/>
  <c r="AM277" i="2"/>
  <c r="AN277" i="2"/>
  <c r="AX277" i="2"/>
  <c r="AQ276" i="2"/>
  <c r="AP276" i="2"/>
  <c r="AO276" i="2"/>
  <c r="AN276" i="2"/>
  <c r="AM276" i="2"/>
  <c r="AQ275" i="2"/>
  <c r="AP275" i="2"/>
  <c r="AO275" i="2"/>
  <c r="AN275" i="2"/>
  <c r="AM275" i="2"/>
  <c r="AQ274" i="2"/>
  <c r="AP274" i="2"/>
  <c r="AO274" i="2"/>
  <c r="AN274" i="2"/>
  <c r="AM274" i="2"/>
  <c r="AW274" i="2"/>
  <c r="AQ273" i="2"/>
  <c r="AP273" i="2"/>
  <c r="AO273" i="2"/>
  <c r="AM273" i="2"/>
  <c r="AN273" i="2"/>
  <c r="AW273" i="2"/>
  <c r="AQ272" i="2"/>
  <c r="AP272" i="2"/>
  <c r="AO272" i="2"/>
  <c r="AN272" i="2"/>
  <c r="AM272" i="2"/>
  <c r="AQ271" i="2"/>
  <c r="AP271" i="2"/>
  <c r="AO271" i="2"/>
  <c r="AN271" i="2"/>
  <c r="AM271" i="2"/>
  <c r="AQ270" i="2"/>
  <c r="AP270" i="2"/>
  <c r="AO270" i="2"/>
  <c r="AN270" i="2"/>
  <c r="AM270" i="2"/>
  <c r="AQ269" i="2"/>
  <c r="AP269" i="2"/>
  <c r="AO269" i="2"/>
  <c r="AN269" i="2"/>
  <c r="AM269" i="2"/>
  <c r="AQ268" i="2"/>
  <c r="AP268" i="2"/>
  <c r="AO268" i="2"/>
  <c r="AN268" i="2"/>
  <c r="AM268" i="2"/>
  <c r="AQ267" i="2"/>
  <c r="AP267" i="2"/>
  <c r="AO267" i="2"/>
  <c r="AN267" i="2"/>
  <c r="AM267" i="2"/>
  <c r="AX267" i="2"/>
  <c r="AQ266" i="2"/>
  <c r="AP266" i="2"/>
  <c r="AO266" i="2"/>
  <c r="AN266" i="2"/>
  <c r="AM266" i="2"/>
  <c r="AQ265" i="2"/>
  <c r="AP265" i="2"/>
  <c r="AO265" i="2"/>
  <c r="AM265" i="2"/>
  <c r="AN265" i="2"/>
  <c r="AW265" i="2"/>
  <c r="AQ264" i="2"/>
  <c r="AP264" i="2"/>
  <c r="AO264" i="2"/>
  <c r="AN264" i="2"/>
  <c r="AM264" i="2"/>
  <c r="AQ263" i="2"/>
  <c r="AP263" i="2"/>
  <c r="AO263" i="2"/>
  <c r="AN263" i="2"/>
  <c r="AM263" i="2"/>
  <c r="AQ262" i="2"/>
  <c r="AP262" i="2"/>
  <c r="AO262" i="2"/>
  <c r="AN262" i="2"/>
  <c r="AM262" i="2"/>
  <c r="AQ261" i="2"/>
  <c r="AP261" i="2"/>
  <c r="AO261" i="2"/>
  <c r="AN261" i="2"/>
  <c r="AM261" i="2"/>
  <c r="AQ260" i="2"/>
  <c r="AP260" i="2"/>
  <c r="AO260" i="2"/>
  <c r="AN260" i="2"/>
  <c r="AM260" i="2"/>
  <c r="AQ259" i="2"/>
  <c r="AP259" i="2"/>
  <c r="AO259" i="2"/>
  <c r="AN259" i="2"/>
  <c r="AM259" i="2"/>
  <c r="AQ258" i="2"/>
  <c r="AP258" i="2"/>
  <c r="AO258" i="2"/>
  <c r="AN258" i="2"/>
  <c r="AM258" i="2"/>
  <c r="AW258" i="2"/>
  <c r="AQ257" i="2"/>
  <c r="AP257" i="2"/>
  <c r="AO257" i="2"/>
  <c r="AM257" i="2"/>
  <c r="AN257" i="2"/>
  <c r="AX257" i="2"/>
  <c r="AQ256" i="2"/>
  <c r="AP256" i="2"/>
  <c r="AO256" i="2"/>
  <c r="AN256" i="2"/>
  <c r="AM256" i="2"/>
  <c r="AQ255" i="2"/>
  <c r="AP255" i="2"/>
  <c r="AO255" i="2"/>
  <c r="AN255" i="2"/>
  <c r="AM255" i="2"/>
  <c r="AQ254" i="2"/>
  <c r="AP254" i="2"/>
  <c r="AO254" i="2"/>
  <c r="AN254" i="2"/>
  <c r="AM254" i="2"/>
  <c r="AQ253" i="2"/>
  <c r="AP253" i="2"/>
  <c r="AO253" i="2"/>
  <c r="AM253" i="2"/>
  <c r="AN253" i="2"/>
  <c r="AW253" i="2"/>
  <c r="AQ252" i="2"/>
  <c r="AP252" i="2"/>
  <c r="AO252" i="2"/>
  <c r="AN252" i="2"/>
  <c r="AM252" i="2"/>
  <c r="AQ251" i="2"/>
  <c r="AP251" i="2"/>
  <c r="AO251" i="2"/>
  <c r="AN251" i="2"/>
  <c r="AM251" i="2"/>
  <c r="AQ250" i="2"/>
  <c r="AP250" i="2"/>
  <c r="AO250" i="2"/>
  <c r="AN250" i="2"/>
  <c r="AM250" i="2"/>
  <c r="AQ249" i="2"/>
  <c r="AP249" i="2"/>
  <c r="AO249" i="2"/>
  <c r="AN249" i="2"/>
  <c r="AM249" i="2"/>
  <c r="AQ248" i="2"/>
  <c r="AP248" i="2"/>
  <c r="AO248" i="2"/>
  <c r="AN248" i="2"/>
  <c r="AM248" i="2"/>
  <c r="AQ247" i="2"/>
  <c r="AP247" i="2"/>
  <c r="AO247" i="2"/>
  <c r="AN247" i="2"/>
  <c r="AM247" i="2"/>
  <c r="AW247" i="2"/>
  <c r="AQ246" i="2"/>
  <c r="AP246" i="2"/>
  <c r="AO246" i="2"/>
  <c r="AN246" i="2"/>
  <c r="AM246" i="2"/>
  <c r="AW246" i="2"/>
  <c r="AQ245" i="2"/>
  <c r="AP245" i="2"/>
  <c r="AO245" i="2"/>
  <c r="AN245" i="2"/>
  <c r="AM245" i="2"/>
  <c r="AQ244" i="2"/>
  <c r="AP244" i="2"/>
  <c r="AO244" i="2"/>
  <c r="AN244" i="2"/>
  <c r="AM244" i="2"/>
  <c r="AQ243" i="2"/>
  <c r="AP243" i="2"/>
  <c r="AO243" i="2"/>
  <c r="AN243" i="2"/>
  <c r="AM243" i="2"/>
  <c r="AQ242" i="2"/>
  <c r="AP242" i="2"/>
  <c r="AO242" i="2"/>
  <c r="AN242" i="2"/>
  <c r="AM242" i="2"/>
  <c r="AQ241" i="2"/>
  <c r="AP241" i="2"/>
  <c r="AO241" i="2"/>
  <c r="AN241" i="2"/>
  <c r="AM241" i="2"/>
  <c r="AQ240" i="2"/>
  <c r="AP240" i="2"/>
  <c r="AO240" i="2"/>
  <c r="AN240" i="2"/>
  <c r="AM240" i="2"/>
  <c r="AQ239" i="2"/>
  <c r="AP239" i="2"/>
  <c r="AO239" i="2"/>
  <c r="AN239" i="2"/>
  <c r="AM239" i="2"/>
  <c r="AQ238" i="2"/>
  <c r="AP238" i="2"/>
  <c r="AO238" i="2"/>
  <c r="AN238" i="2"/>
  <c r="AM238" i="2"/>
  <c r="AQ237" i="2"/>
  <c r="AP237" i="2"/>
  <c r="AO237" i="2"/>
  <c r="AM237" i="2"/>
  <c r="AN237" i="2"/>
  <c r="AW237" i="2"/>
  <c r="AQ236" i="2"/>
  <c r="AP236" i="2"/>
  <c r="AO236" i="2"/>
  <c r="AN236" i="2"/>
  <c r="AM236" i="2"/>
  <c r="AQ235" i="2"/>
  <c r="AP235" i="2"/>
  <c r="AO235" i="2"/>
  <c r="AN235" i="2"/>
  <c r="AM235" i="2"/>
  <c r="AX235" i="2"/>
  <c r="AQ234" i="2"/>
  <c r="AP234" i="2"/>
  <c r="AO234" i="2"/>
  <c r="AN234" i="2"/>
  <c r="AM234" i="2"/>
  <c r="AQ233" i="2"/>
  <c r="AP233" i="2"/>
  <c r="AO233" i="2"/>
  <c r="AN233" i="2"/>
  <c r="AM233" i="2"/>
  <c r="AQ232" i="2"/>
  <c r="AP232" i="2"/>
  <c r="AO232" i="2"/>
  <c r="AN232" i="2"/>
  <c r="AM232" i="2"/>
  <c r="AQ231" i="2"/>
  <c r="AP231" i="2"/>
  <c r="AO231" i="2"/>
  <c r="AN231" i="2"/>
  <c r="AM231" i="2"/>
  <c r="AQ230" i="2"/>
  <c r="AP230" i="2"/>
  <c r="AO230" i="2"/>
  <c r="AN230" i="2"/>
  <c r="AM230" i="2"/>
  <c r="AQ229" i="2"/>
  <c r="AP229" i="2"/>
  <c r="AO229" i="2"/>
  <c r="AN229" i="2"/>
  <c r="AM229" i="2"/>
  <c r="AQ228" i="2"/>
  <c r="AP228" i="2"/>
  <c r="AO228" i="2"/>
  <c r="AN228" i="2"/>
  <c r="AM228" i="2"/>
  <c r="AQ227" i="2"/>
  <c r="AP227" i="2"/>
  <c r="AO227" i="2"/>
  <c r="AN227" i="2"/>
  <c r="AM227" i="2"/>
  <c r="AQ226" i="2"/>
  <c r="AP226" i="2"/>
  <c r="AO226" i="2"/>
  <c r="AN226" i="2"/>
  <c r="AM226" i="2"/>
  <c r="AW226" i="2"/>
  <c r="AQ225" i="2"/>
  <c r="AP225" i="2"/>
  <c r="AO225" i="2"/>
  <c r="AM225" i="2"/>
  <c r="AN225" i="2"/>
  <c r="AW225" i="2"/>
  <c r="AQ224" i="2"/>
  <c r="AP224" i="2"/>
  <c r="AO224" i="2"/>
  <c r="AN224" i="2"/>
  <c r="AM224" i="2"/>
  <c r="AQ223" i="2"/>
  <c r="AP223" i="2"/>
  <c r="AO223" i="2"/>
  <c r="AN223" i="2"/>
  <c r="AM223" i="2"/>
  <c r="AQ222" i="2"/>
  <c r="AP222" i="2"/>
  <c r="AO222" i="2"/>
  <c r="AN222" i="2"/>
  <c r="AM222" i="2"/>
  <c r="AQ221" i="2"/>
  <c r="AP221" i="2"/>
  <c r="AO221" i="2"/>
  <c r="AN221" i="2"/>
  <c r="AM221" i="2"/>
  <c r="AQ220" i="2"/>
  <c r="AP220" i="2"/>
  <c r="AO220" i="2"/>
  <c r="AN220" i="2"/>
  <c r="AM220" i="2"/>
  <c r="AQ219" i="2"/>
  <c r="AP219" i="2"/>
  <c r="AO219" i="2"/>
  <c r="AN219" i="2"/>
  <c r="AM219" i="2"/>
  <c r="AQ218" i="2"/>
  <c r="AP218" i="2"/>
  <c r="AO218" i="2"/>
  <c r="AN218" i="2"/>
  <c r="AM218" i="2"/>
  <c r="AQ217" i="2"/>
  <c r="AP217" i="2"/>
  <c r="AO217" i="2"/>
  <c r="AN217" i="2"/>
  <c r="AM217" i="2"/>
  <c r="AQ216" i="2"/>
  <c r="AP216" i="2"/>
  <c r="AO216" i="2"/>
  <c r="AN216" i="2"/>
  <c r="AM216" i="2"/>
  <c r="AQ215" i="2"/>
  <c r="AP215" i="2"/>
  <c r="AO215" i="2"/>
  <c r="AN215" i="2"/>
  <c r="AM215" i="2"/>
  <c r="AX215" i="2"/>
  <c r="AQ214" i="2"/>
  <c r="AP214" i="2"/>
  <c r="AO214" i="2"/>
  <c r="AN214" i="2"/>
  <c r="AM214" i="2"/>
  <c r="AW214" i="2"/>
  <c r="AQ213" i="2"/>
  <c r="AP213" i="2"/>
  <c r="AO213" i="2"/>
  <c r="AM213" i="2"/>
  <c r="AN213" i="2"/>
  <c r="AX213" i="2"/>
  <c r="AQ212" i="2"/>
  <c r="AP212" i="2"/>
  <c r="AO212" i="2"/>
  <c r="AN212" i="2"/>
  <c r="AM212" i="2"/>
  <c r="AQ211" i="2"/>
  <c r="AP211" i="2"/>
  <c r="AO211" i="2"/>
  <c r="AN211" i="2"/>
  <c r="AM211" i="2"/>
  <c r="AQ210" i="2"/>
  <c r="AP210" i="2"/>
  <c r="AO210" i="2"/>
  <c r="AN210" i="2"/>
  <c r="AM210" i="2"/>
  <c r="AQ209" i="2"/>
  <c r="AP209" i="2"/>
  <c r="AO209" i="2"/>
  <c r="AN209" i="2"/>
  <c r="AM209" i="2"/>
  <c r="AQ208" i="2"/>
  <c r="AP208" i="2"/>
  <c r="AO208" i="2"/>
  <c r="AN208" i="2"/>
  <c r="AM208" i="2"/>
  <c r="AQ207" i="2"/>
  <c r="AP207" i="2"/>
  <c r="AO207" i="2"/>
  <c r="AN207" i="2"/>
  <c r="AM207" i="2"/>
  <c r="AQ206" i="2"/>
  <c r="AP206" i="2"/>
  <c r="AO206" i="2"/>
  <c r="AN206" i="2"/>
  <c r="AM206" i="2"/>
  <c r="AQ205" i="2"/>
  <c r="AP205" i="2"/>
  <c r="AO205" i="2"/>
  <c r="AM205" i="2"/>
  <c r="AN205" i="2"/>
  <c r="AW205" i="2"/>
  <c r="AQ204" i="2"/>
  <c r="AP204" i="2"/>
  <c r="AO204" i="2"/>
  <c r="AN204" i="2"/>
  <c r="AM204" i="2"/>
  <c r="AQ203" i="2"/>
  <c r="AP203" i="2"/>
  <c r="AO203" i="2"/>
  <c r="AN203" i="2"/>
  <c r="AM203" i="2"/>
  <c r="AX203" i="2"/>
  <c r="AQ202" i="2"/>
  <c r="AP202" i="2"/>
  <c r="AO202" i="2"/>
  <c r="AN202" i="2"/>
  <c r="AM202" i="2"/>
  <c r="AQ201" i="2"/>
  <c r="AP201" i="2"/>
  <c r="AO201" i="2"/>
  <c r="AN201" i="2"/>
  <c r="AM201" i="2"/>
  <c r="AQ200" i="2"/>
  <c r="AP200" i="2"/>
  <c r="AO200" i="2"/>
  <c r="AN200" i="2"/>
  <c r="AM200" i="2"/>
  <c r="AQ199" i="2"/>
  <c r="AP199" i="2"/>
  <c r="AO199" i="2"/>
  <c r="AN199" i="2"/>
  <c r="AM199" i="2"/>
  <c r="AQ198" i="2"/>
  <c r="AP198" i="2"/>
  <c r="AO198" i="2"/>
  <c r="AN198" i="2"/>
  <c r="AM198" i="2"/>
  <c r="AQ197" i="2"/>
  <c r="AP197" i="2"/>
  <c r="AO197" i="2"/>
  <c r="AN197" i="2"/>
  <c r="AM197" i="2"/>
  <c r="AQ196" i="2"/>
  <c r="AP196" i="2"/>
  <c r="AO196" i="2"/>
  <c r="AN196" i="2"/>
  <c r="AM196" i="2"/>
  <c r="AQ195" i="2"/>
  <c r="AP195" i="2"/>
  <c r="AO195" i="2"/>
  <c r="AN195" i="2"/>
  <c r="AM195" i="2"/>
  <c r="AQ194" i="2"/>
  <c r="AP194" i="2"/>
  <c r="AO194" i="2"/>
  <c r="AN194" i="2"/>
  <c r="AM194" i="2"/>
  <c r="AW194" i="2"/>
  <c r="AQ193" i="2"/>
  <c r="AP193" i="2"/>
  <c r="AO193" i="2"/>
  <c r="AM193" i="2"/>
  <c r="AN193" i="2"/>
  <c r="AW193" i="2"/>
  <c r="AQ192" i="2"/>
  <c r="AP192" i="2"/>
  <c r="AO192" i="2"/>
  <c r="AN192" i="2"/>
  <c r="AM192" i="2"/>
  <c r="AQ191" i="2"/>
  <c r="AP191" i="2"/>
  <c r="AO191" i="2"/>
  <c r="AN191" i="2"/>
  <c r="AM191" i="2"/>
  <c r="AQ190" i="2"/>
  <c r="AP190" i="2"/>
  <c r="AO190" i="2"/>
  <c r="AN190" i="2"/>
  <c r="AM190" i="2"/>
  <c r="AQ189" i="2"/>
  <c r="AP189" i="2"/>
  <c r="AO189" i="2"/>
  <c r="AN189" i="2"/>
  <c r="AM189" i="2"/>
  <c r="AQ188" i="2"/>
  <c r="AP188" i="2"/>
  <c r="AO188" i="2"/>
  <c r="AN188" i="2"/>
  <c r="AM188" i="2"/>
  <c r="AQ187" i="2"/>
  <c r="AP187" i="2"/>
  <c r="AO187" i="2"/>
  <c r="AN187" i="2"/>
  <c r="AM187" i="2"/>
  <c r="AQ186" i="2"/>
  <c r="AP186" i="2"/>
  <c r="AO186" i="2"/>
  <c r="AN186" i="2"/>
  <c r="AM186" i="2"/>
  <c r="AQ185" i="2"/>
  <c r="AP185" i="2"/>
  <c r="AO185" i="2"/>
  <c r="AN185" i="2"/>
  <c r="AM185" i="2"/>
  <c r="AQ184" i="2"/>
  <c r="AP184" i="2"/>
  <c r="AO184" i="2"/>
  <c r="AN184" i="2"/>
  <c r="AM184" i="2"/>
  <c r="AQ183" i="2"/>
  <c r="AP183" i="2"/>
  <c r="AO183" i="2"/>
  <c r="AN183" i="2"/>
  <c r="AM183" i="2"/>
  <c r="AX183" i="2"/>
  <c r="AQ182" i="2"/>
  <c r="AP182" i="2"/>
  <c r="AO182" i="2"/>
  <c r="AN182" i="2"/>
  <c r="AM182" i="2"/>
  <c r="AW182" i="2"/>
  <c r="AQ181" i="2"/>
  <c r="AP181" i="2"/>
  <c r="AO181" i="2"/>
  <c r="AN181" i="2"/>
  <c r="AM181" i="2"/>
  <c r="AQ180" i="2"/>
  <c r="AP180" i="2"/>
  <c r="AO180" i="2"/>
  <c r="AN180" i="2"/>
  <c r="AM180" i="2"/>
  <c r="AQ179" i="2"/>
  <c r="AP179" i="2"/>
  <c r="AO179" i="2"/>
  <c r="AN179" i="2"/>
  <c r="AM179" i="2"/>
  <c r="AQ178" i="2"/>
  <c r="AP178" i="2"/>
  <c r="AO178" i="2"/>
  <c r="AN178" i="2"/>
  <c r="AM178" i="2"/>
  <c r="AQ177" i="2"/>
  <c r="AP177" i="2"/>
  <c r="AO177" i="2"/>
  <c r="AN177" i="2"/>
  <c r="AM177" i="2"/>
  <c r="AQ176" i="2"/>
  <c r="AP176" i="2"/>
  <c r="AO176" i="2"/>
  <c r="AN176" i="2"/>
  <c r="AM176" i="2"/>
  <c r="AQ175" i="2"/>
  <c r="AP175" i="2"/>
  <c r="AO175" i="2"/>
  <c r="AN175" i="2"/>
  <c r="AM175" i="2"/>
  <c r="AQ174" i="2"/>
  <c r="AP174" i="2"/>
  <c r="AO174" i="2"/>
  <c r="AN174" i="2"/>
  <c r="AM174" i="2"/>
  <c r="AQ173" i="2"/>
  <c r="AP173" i="2"/>
  <c r="AO173" i="2"/>
  <c r="AM173" i="2"/>
  <c r="AN173" i="2"/>
  <c r="AW173" i="2"/>
  <c r="AQ172" i="2"/>
  <c r="AP172" i="2"/>
  <c r="AO172" i="2"/>
  <c r="AN172" i="2"/>
  <c r="AM172" i="2"/>
  <c r="AQ171" i="2"/>
  <c r="AP171" i="2"/>
  <c r="AO171" i="2"/>
  <c r="AN171" i="2"/>
  <c r="AM171" i="2"/>
  <c r="AX171" i="2"/>
  <c r="AQ170" i="2"/>
  <c r="AP170" i="2"/>
  <c r="AO170" i="2"/>
  <c r="AN170" i="2"/>
  <c r="AM170" i="2"/>
  <c r="AQ169" i="2"/>
  <c r="AP169" i="2"/>
  <c r="AO169" i="2"/>
  <c r="AN169" i="2"/>
  <c r="AM169" i="2"/>
  <c r="AQ168" i="2"/>
  <c r="AP168" i="2"/>
  <c r="AO168" i="2"/>
  <c r="AN168" i="2"/>
  <c r="AM168" i="2"/>
  <c r="AQ167" i="2"/>
  <c r="AP167" i="2"/>
  <c r="AO167" i="2"/>
  <c r="AN167" i="2"/>
  <c r="AM167" i="2"/>
  <c r="AQ166" i="2"/>
  <c r="AP166" i="2"/>
  <c r="AO166" i="2"/>
  <c r="AN166" i="2"/>
  <c r="AM166" i="2"/>
  <c r="AQ165" i="2"/>
  <c r="AP165" i="2"/>
  <c r="AO165" i="2"/>
  <c r="AN165" i="2"/>
  <c r="AM165" i="2"/>
  <c r="AQ164" i="2"/>
  <c r="AP164" i="2"/>
  <c r="AO164" i="2"/>
  <c r="AN164" i="2"/>
  <c r="AM164" i="2"/>
  <c r="AQ163" i="2"/>
  <c r="AP163" i="2"/>
  <c r="AO163" i="2"/>
  <c r="AN163" i="2"/>
  <c r="AM163" i="2"/>
  <c r="AQ162" i="2"/>
  <c r="AP162" i="2"/>
  <c r="AO162" i="2"/>
  <c r="AN162" i="2"/>
  <c r="AM162" i="2"/>
  <c r="AW162" i="2"/>
  <c r="AQ161" i="2"/>
  <c r="AP161" i="2"/>
  <c r="AO161" i="2"/>
  <c r="AM161" i="2"/>
  <c r="AN161" i="2"/>
  <c r="AW161" i="2"/>
  <c r="AQ160" i="2"/>
  <c r="AP160" i="2"/>
  <c r="AO160" i="2"/>
  <c r="AN160" i="2"/>
  <c r="AM160" i="2"/>
  <c r="AQ159" i="2"/>
  <c r="AP159" i="2"/>
  <c r="AO159" i="2"/>
  <c r="AN159" i="2"/>
  <c r="AM159" i="2"/>
  <c r="AQ158" i="2"/>
  <c r="AP158" i="2"/>
  <c r="AO158" i="2"/>
  <c r="AN158" i="2"/>
  <c r="AM158" i="2"/>
  <c r="AQ157" i="2"/>
  <c r="AP157" i="2"/>
  <c r="AO157" i="2"/>
  <c r="AN157" i="2"/>
  <c r="AM157" i="2"/>
  <c r="AQ156" i="2"/>
  <c r="AP156" i="2"/>
  <c r="AO156" i="2"/>
  <c r="AN156" i="2"/>
  <c r="AM156" i="2"/>
  <c r="AQ155" i="2"/>
  <c r="AP155" i="2"/>
  <c r="AO155" i="2"/>
  <c r="AN155" i="2"/>
  <c r="AM155" i="2"/>
  <c r="AQ154" i="2"/>
  <c r="AP154" i="2"/>
  <c r="AO154" i="2"/>
  <c r="AN154" i="2"/>
  <c r="AM154" i="2"/>
  <c r="AQ153" i="2"/>
  <c r="AP153" i="2"/>
  <c r="AO153" i="2"/>
  <c r="AN153" i="2"/>
  <c r="AM153" i="2"/>
  <c r="AQ152" i="2"/>
  <c r="AP152" i="2"/>
  <c r="AO152" i="2"/>
  <c r="AN152" i="2"/>
  <c r="AM152" i="2"/>
  <c r="AQ151" i="2"/>
  <c r="AP151" i="2"/>
  <c r="AO151" i="2"/>
  <c r="AN151" i="2"/>
  <c r="AM151" i="2"/>
  <c r="AX151" i="2"/>
  <c r="AQ150" i="2"/>
  <c r="AP150" i="2"/>
  <c r="AO150" i="2"/>
  <c r="AN150" i="2"/>
  <c r="AM150" i="2"/>
  <c r="AW150" i="2"/>
  <c r="AQ149" i="2"/>
  <c r="AP149" i="2"/>
  <c r="AO149" i="2"/>
  <c r="AM149" i="2"/>
  <c r="AN149" i="2"/>
  <c r="AX149" i="2"/>
  <c r="AQ148" i="2"/>
  <c r="AP148" i="2"/>
  <c r="AO148" i="2"/>
  <c r="AN148" i="2"/>
  <c r="AM148" i="2"/>
  <c r="AQ147" i="2"/>
  <c r="AP147" i="2"/>
  <c r="AO147" i="2"/>
  <c r="AN147" i="2"/>
  <c r="AM147" i="2"/>
  <c r="AQ146" i="2"/>
  <c r="AP146" i="2"/>
  <c r="AO146" i="2"/>
  <c r="AN146" i="2"/>
  <c r="AM146" i="2"/>
  <c r="AQ145" i="2"/>
  <c r="AP145" i="2"/>
  <c r="AO145" i="2"/>
  <c r="AN145" i="2"/>
  <c r="AM145" i="2"/>
  <c r="AQ144" i="2"/>
  <c r="AP144" i="2"/>
  <c r="AO144" i="2"/>
  <c r="AN144" i="2"/>
  <c r="AM144" i="2"/>
  <c r="AQ143" i="2"/>
  <c r="AP143" i="2"/>
  <c r="AO143" i="2"/>
  <c r="AN143" i="2"/>
  <c r="AM143" i="2"/>
  <c r="AQ142" i="2"/>
  <c r="AP142" i="2"/>
  <c r="AO142" i="2"/>
  <c r="AN142" i="2"/>
  <c r="AM142" i="2"/>
  <c r="AQ141" i="2"/>
  <c r="AP141" i="2"/>
  <c r="AO141" i="2"/>
  <c r="AM141" i="2"/>
  <c r="AN141" i="2"/>
  <c r="AW141" i="2"/>
  <c r="AQ140" i="2"/>
  <c r="AP140" i="2"/>
  <c r="AO140" i="2"/>
  <c r="AN140" i="2"/>
  <c r="AM140" i="2"/>
  <c r="AQ139" i="2"/>
  <c r="AP139" i="2"/>
  <c r="AO139" i="2"/>
  <c r="AN139" i="2"/>
  <c r="AM139" i="2"/>
  <c r="AX139" i="2"/>
  <c r="AQ138" i="2"/>
  <c r="AP138" i="2"/>
  <c r="AO138" i="2"/>
  <c r="AN138" i="2"/>
  <c r="AM138" i="2"/>
  <c r="AQ137" i="2"/>
  <c r="AP137" i="2"/>
  <c r="AO137" i="2"/>
  <c r="AN137" i="2"/>
  <c r="AM137" i="2"/>
  <c r="AQ136" i="2"/>
  <c r="AP136" i="2"/>
  <c r="AO136" i="2"/>
  <c r="AN136" i="2"/>
  <c r="AM136" i="2"/>
  <c r="AQ135" i="2"/>
  <c r="AP135" i="2"/>
  <c r="AO135" i="2"/>
  <c r="AN135" i="2"/>
  <c r="AM135" i="2"/>
  <c r="AQ134" i="2"/>
  <c r="AP134" i="2"/>
  <c r="AO134" i="2"/>
  <c r="AN134" i="2"/>
  <c r="AM134" i="2"/>
  <c r="AQ133" i="2"/>
  <c r="AP133" i="2"/>
  <c r="AO133" i="2"/>
  <c r="AN133" i="2"/>
  <c r="AM133" i="2"/>
  <c r="AQ132" i="2"/>
  <c r="AP132" i="2"/>
  <c r="AO132" i="2"/>
  <c r="AN132" i="2"/>
  <c r="AM132" i="2"/>
  <c r="AQ131" i="2"/>
  <c r="AP131" i="2"/>
  <c r="AO131" i="2"/>
  <c r="AN131" i="2"/>
  <c r="AM131" i="2"/>
  <c r="AQ130" i="2"/>
  <c r="AP130" i="2"/>
  <c r="AO130" i="2"/>
  <c r="AN130" i="2"/>
  <c r="AM130" i="2"/>
  <c r="AW130" i="2"/>
  <c r="AQ129" i="2"/>
  <c r="AP129" i="2"/>
  <c r="AO129" i="2"/>
  <c r="AM129" i="2"/>
  <c r="AN129" i="2"/>
  <c r="AW129" i="2"/>
  <c r="AQ128" i="2"/>
  <c r="AP128" i="2"/>
  <c r="AO128" i="2"/>
  <c r="AN128" i="2"/>
  <c r="AM128" i="2"/>
  <c r="AQ127" i="2"/>
  <c r="AP127" i="2"/>
  <c r="AO127" i="2"/>
  <c r="AN127" i="2"/>
  <c r="AM127" i="2"/>
  <c r="AQ126" i="2"/>
  <c r="AP126" i="2"/>
  <c r="AO126" i="2"/>
  <c r="AN126" i="2"/>
  <c r="AM126" i="2"/>
  <c r="AQ125" i="2"/>
  <c r="AP125" i="2"/>
  <c r="AO125" i="2"/>
  <c r="AM125" i="2"/>
  <c r="AN125" i="2"/>
  <c r="AX125" i="2"/>
  <c r="AQ124" i="2"/>
  <c r="AP124" i="2"/>
  <c r="AO124" i="2"/>
  <c r="AN124" i="2"/>
  <c r="AM124" i="2"/>
  <c r="AQ123" i="2"/>
  <c r="AP123" i="2"/>
  <c r="AO123" i="2"/>
  <c r="AN123" i="2"/>
  <c r="AM123" i="2"/>
  <c r="AQ122" i="2"/>
  <c r="AP122" i="2"/>
  <c r="AO122" i="2"/>
  <c r="AN122" i="2"/>
  <c r="AM122" i="2"/>
  <c r="AQ121" i="2"/>
  <c r="AP121" i="2"/>
  <c r="AO121" i="2"/>
  <c r="AN121" i="2"/>
  <c r="AM121" i="2"/>
  <c r="AQ120" i="2"/>
  <c r="AP120" i="2"/>
  <c r="AO120" i="2"/>
  <c r="AN120" i="2"/>
  <c r="AM120" i="2"/>
  <c r="AQ119" i="2"/>
  <c r="AP119" i="2"/>
  <c r="AO119" i="2"/>
  <c r="AN119" i="2"/>
  <c r="AM119" i="2"/>
  <c r="AQ118" i="2"/>
  <c r="AP118" i="2"/>
  <c r="AO118" i="2"/>
  <c r="AN118" i="2"/>
  <c r="AM118" i="2"/>
  <c r="AW118" i="2"/>
  <c r="AQ117" i="2"/>
  <c r="AP117" i="2"/>
  <c r="AO117" i="2"/>
  <c r="AN117" i="2"/>
  <c r="AM117" i="2"/>
  <c r="AQ116" i="2"/>
  <c r="AP116" i="2"/>
  <c r="AO116" i="2"/>
  <c r="AN116" i="2"/>
  <c r="AM116" i="2"/>
  <c r="AQ115" i="2"/>
  <c r="AP115" i="2"/>
  <c r="AO115" i="2"/>
  <c r="AN115" i="2"/>
  <c r="AM115" i="2"/>
  <c r="AQ114" i="2"/>
  <c r="AP114" i="2"/>
  <c r="AO114" i="2"/>
  <c r="AN114" i="2"/>
  <c r="AM114" i="2"/>
  <c r="AQ113" i="2"/>
  <c r="AP113" i="2"/>
  <c r="AO113" i="2"/>
  <c r="AN113" i="2"/>
  <c r="AM113" i="2"/>
  <c r="AQ112" i="2"/>
  <c r="AP112" i="2"/>
  <c r="AO112" i="2"/>
  <c r="AN112" i="2"/>
  <c r="AM112" i="2"/>
  <c r="AQ111" i="2"/>
  <c r="AP111" i="2"/>
  <c r="AO111" i="2"/>
  <c r="AN111" i="2"/>
  <c r="AM111" i="2"/>
  <c r="AQ110" i="2"/>
  <c r="AP110" i="2"/>
  <c r="AO110" i="2"/>
  <c r="AN110" i="2"/>
  <c r="AM110" i="2"/>
  <c r="AQ109" i="2"/>
  <c r="AP109" i="2"/>
  <c r="AO109" i="2"/>
  <c r="AN109" i="2"/>
  <c r="AM109" i="2"/>
  <c r="AQ108" i="2"/>
  <c r="AP108" i="2"/>
  <c r="AO108" i="2"/>
  <c r="AN108" i="2"/>
  <c r="AM108" i="2"/>
  <c r="AQ107" i="2"/>
  <c r="AP107" i="2"/>
  <c r="AO107" i="2"/>
  <c r="AN107" i="2"/>
  <c r="AM107" i="2"/>
  <c r="AQ106" i="2"/>
  <c r="AP106" i="2"/>
  <c r="AO106" i="2"/>
  <c r="AN106" i="2"/>
  <c r="AM106" i="2"/>
  <c r="AW106" i="2"/>
  <c r="AQ105" i="2"/>
  <c r="AP105" i="2"/>
  <c r="AO105" i="2"/>
  <c r="AN105" i="2"/>
  <c r="AM105" i="2"/>
  <c r="AQ104" i="2"/>
  <c r="AP104" i="2"/>
  <c r="AO104" i="2"/>
  <c r="AN104" i="2"/>
  <c r="AM104" i="2"/>
  <c r="AQ103" i="2"/>
  <c r="AP103" i="2"/>
  <c r="AO103" i="2"/>
  <c r="AN103" i="2"/>
  <c r="AM103" i="2"/>
  <c r="AQ102" i="2"/>
  <c r="AP102" i="2"/>
  <c r="AO102" i="2"/>
  <c r="AN102" i="2"/>
  <c r="AM102" i="2"/>
  <c r="AQ101" i="2"/>
  <c r="AP101" i="2"/>
  <c r="AO101" i="2"/>
  <c r="AN101" i="2"/>
  <c r="AM101" i="2"/>
  <c r="AQ100" i="2"/>
  <c r="AP100" i="2"/>
  <c r="AO100" i="2"/>
  <c r="AN100" i="2"/>
  <c r="AM100" i="2"/>
  <c r="AQ99" i="2"/>
  <c r="AP99" i="2"/>
  <c r="AO99" i="2"/>
  <c r="AN99" i="2"/>
  <c r="AM99" i="2"/>
  <c r="AQ98" i="2"/>
  <c r="AP98" i="2"/>
  <c r="AO98" i="2"/>
  <c r="AN98" i="2"/>
  <c r="AM98" i="2"/>
  <c r="AQ97" i="2"/>
  <c r="AP97" i="2"/>
  <c r="AO97" i="2"/>
  <c r="AN97" i="2"/>
  <c r="AM97" i="2"/>
  <c r="AQ96" i="2"/>
  <c r="AP96" i="2"/>
  <c r="AO96" i="2"/>
  <c r="AN96" i="2"/>
  <c r="AM96" i="2"/>
  <c r="AQ95" i="2"/>
  <c r="AP95" i="2"/>
  <c r="AO95" i="2"/>
  <c r="AN95" i="2"/>
  <c r="AM95" i="2"/>
  <c r="AQ94" i="2"/>
  <c r="AP94" i="2"/>
  <c r="AO94" i="2"/>
  <c r="AN94" i="2"/>
  <c r="AM94" i="2"/>
  <c r="AQ93" i="2"/>
  <c r="AP93" i="2"/>
  <c r="AO93" i="2"/>
  <c r="AM93" i="2"/>
  <c r="AN93" i="2"/>
  <c r="AX93" i="2"/>
  <c r="AQ92" i="2"/>
  <c r="AP92" i="2"/>
  <c r="AO92" i="2"/>
  <c r="AN92" i="2"/>
  <c r="AM92" i="2"/>
  <c r="AQ91" i="2"/>
  <c r="AP91" i="2"/>
  <c r="AO91" i="2"/>
  <c r="AN91" i="2"/>
  <c r="AM91" i="2"/>
  <c r="AQ90" i="2"/>
  <c r="AP90" i="2"/>
  <c r="AO90" i="2"/>
  <c r="AN90" i="2"/>
  <c r="AM90" i="2"/>
  <c r="AW90" i="2"/>
  <c r="AQ89" i="2"/>
  <c r="AP89" i="2"/>
  <c r="AO89" i="2"/>
  <c r="AN89" i="2"/>
  <c r="AM89" i="2"/>
  <c r="AQ88" i="2"/>
  <c r="AP88" i="2"/>
  <c r="AO88" i="2"/>
  <c r="AN88" i="2"/>
  <c r="AM88" i="2"/>
  <c r="AQ87" i="2"/>
  <c r="AP87" i="2"/>
  <c r="AO87" i="2"/>
  <c r="AN87" i="2"/>
  <c r="AM87" i="2"/>
  <c r="AQ86" i="2"/>
  <c r="AP86" i="2"/>
  <c r="AO86" i="2"/>
  <c r="AN86" i="2"/>
  <c r="AM86" i="2"/>
  <c r="AQ85" i="2"/>
  <c r="AP85" i="2"/>
  <c r="AO85" i="2"/>
  <c r="AN85" i="2"/>
  <c r="AM85" i="2"/>
  <c r="AQ84" i="2"/>
  <c r="AP84" i="2"/>
  <c r="AO84" i="2"/>
  <c r="AN84" i="2"/>
  <c r="AM84" i="2"/>
  <c r="AQ83" i="2"/>
  <c r="AP83" i="2"/>
  <c r="AO83" i="2"/>
  <c r="AN83" i="2"/>
  <c r="AM83" i="2"/>
  <c r="AQ82" i="2"/>
  <c r="AP82" i="2"/>
  <c r="AO82" i="2"/>
  <c r="AN82" i="2"/>
  <c r="AM82" i="2"/>
  <c r="AQ81" i="2"/>
  <c r="AP81" i="2"/>
  <c r="AO81" i="2"/>
  <c r="AN81" i="2"/>
  <c r="AM81" i="2"/>
  <c r="AQ80" i="2"/>
  <c r="AP80" i="2"/>
  <c r="AO80" i="2"/>
  <c r="AN80" i="2"/>
  <c r="AM80" i="2"/>
  <c r="AQ79" i="2"/>
  <c r="AP79" i="2"/>
  <c r="AO79" i="2"/>
  <c r="AN79" i="2"/>
  <c r="AM79" i="2"/>
  <c r="AQ78" i="2"/>
  <c r="AP78" i="2"/>
  <c r="AO78" i="2"/>
  <c r="AN78" i="2"/>
  <c r="AM78" i="2"/>
  <c r="AQ77" i="2"/>
  <c r="AP77" i="2"/>
  <c r="AO77" i="2"/>
  <c r="AN77" i="2"/>
  <c r="AM77" i="2"/>
  <c r="AQ76" i="2"/>
  <c r="AP76" i="2"/>
  <c r="AO76" i="2"/>
  <c r="AN76" i="2"/>
  <c r="AM76" i="2"/>
  <c r="AQ75" i="2"/>
  <c r="AP75" i="2"/>
  <c r="AO75" i="2"/>
  <c r="AN75" i="2"/>
  <c r="AM75" i="2"/>
  <c r="AQ74" i="2"/>
  <c r="AP74" i="2"/>
  <c r="AO74" i="2"/>
  <c r="AN74" i="2"/>
  <c r="AM74" i="2"/>
  <c r="AW74" i="2"/>
  <c r="AQ73" i="2"/>
  <c r="AP73" i="2"/>
  <c r="AO73" i="2"/>
  <c r="AN73" i="2"/>
  <c r="AM73" i="2"/>
  <c r="AQ72" i="2"/>
  <c r="AP72" i="2"/>
  <c r="AO72" i="2"/>
  <c r="AN72" i="2"/>
  <c r="AM72" i="2"/>
  <c r="AQ71" i="2"/>
  <c r="AP71" i="2"/>
  <c r="AO71" i="2"/>
  <c r="AN71" i="2"/>
  <c r="AM71" i="2"/>
  <c r="AQ70" i="2"/>
  <c r="AP70" i="2"/>
  <c r="AO70" i="2"/>
  <c r="AN70" i="2"/>
  <c r="AM70" i="2"/>
  <c r="AQ69" i="2"/>
  <c r="AP69" i="2"/>
  <c r="AO69" i="2"/>
  <c r="AN69" i="2"/>
  <c r="AM69" i="2"/>
  <c r="AQ68" i="2"/>
  <c r="AP68" i="2"/>
  <c r="AO68" i="2"/>
  <c r="AN68" i="2"/>
  <c r="AM68" i="2"/>
  <c r="AQ67" i="2"/>
  <c r="AP67" i="2"/>
  <c r="AO67" i="2"/>
  <c r="AN67" i="2"/>
  <c r="AM67" i="2"/>
  <c r="AQ66" i="2"/>
  <c r="AP66" i="2"/>
  <c r="AO66" i="2"/>
  <c r="AN66" i="2"/>
  <c r="AM66" i="2"/>
  <c r="AQ65" i="2"/>
  <c r="AP65" i="2"/>
  <c r="AO65" i="2"/>
  <c r="AN65" i="2"/>
  <c r="AM65" i="2"/>
  <c r="AQ64" i="2"/>
  <c r="AP64" i="2"/>
  <c r="AO64" i="2"/>
  <c r="AN64" i="2"/>
  <c r="AM64" i="2"/>
  <c r="AQ63" i="2"/>
  <c r="AP63" i="2"/>
  <c r="AO63" i="2"/>
  <c r="AN63" i="2"/>
  <c r="AM63" i="2"/>
  <c r="AQ62" i="2"/>
  <c r="AP62" i="2"/>
  <c r="AO62" i="2"/>
  <c r="AN62" i="2"/>
  <c r="AM62" i="2"/>
  <c r="AQ61" i="2"/>
  <c r="AP61" i="2"/>
  <c r="AO61" i="2"/>
  <c r="AM61" i="2"/>
  <c r="AN61" i="2"/>
  <c r="AX61" i="2"/>
  <c r="AQ60" i="2"/>
  <c r="AP60" i="2"/>
  <c r="AO60" i="2"/>
  <c r="AN60" i="2"/>
  <c r="AM60" i="2"/>
  <c r="AQ59" i="2"/>
  <c r="AP59" i="2"/>
  <c r="AO59" i="2"/>
  <c r="AN59" i="2"/>
  <c r="AM59" i="2"/>
  <c r="AQ58" i="2"/>
  <c r="AP58" i="2"/>
  <c r="AO58" i="2"/>
  <c r="AN58" i="2"/>
  <c r="AM58" i="2"/>
  <c r="AW58" i="2"/>
  <c r="AQ57" i="2"/>
  <c r="AP57" i="2"/>
  <c r="AO57" i="2"/>
  <c r="AN57" i="2"/>
  <c r="AM57" i="2"/>
  <c r="AQ56" i="2"/>
  <c r="AP56" i="2"/>
  <c r="AO56" i="2"/>
  <c r="AN56" i="2"/>
  <c r="AM56" i="2"/>
  <c r="AQ55" i="2"/>
  <c r="AP55" i="2"/>
  <c r="AO55" i="2"/>
  <c r="AN55" i="2"/>
  <c r="AM55" i="2"/>
  <c r="AQ54" i="2"/>
  <c r="AP54" i="2"/>
  <c r="AO54" i="2"/>
  <c r="AN54" i="2"/>
  <c r="AM54" i="2"/>
  <c r="AQ53" i="2"/>
  <c r="AP53" i="2"/>
  <c r="AO53" i="2"/>
  <c r="AN53" i="2"/>
  <c r="AM53" i="2"/>
  <c r="AQ52" i="2"/>
  <c r="AP52" i="2"/>
  <c r="AO52" i="2"/>
  <c r="AN52" i="2"/>
  <c r="AM52" i="2"/>
  <c r="AQ51" i="2"/>
  <c r="AP51" i="2"/>
  <c r="AO51" i="2"/>
  <c r="AN51" i="2"/>
  <c r="AM51" i="2"/>
  <c r="AQ50" i="2"/>
  <c r="AP50" i="2"/>
  <c r="AO50" i="2"/>
  <c r="AN50" i="2"/>
  <c r="AM50" i="2"/>
  <c r="AQ49" i="2"/>
  <c r="AP49" i="2"/>
  <c r="AO49" i="2"/>
  <c r="AN49" i="2"/>
  <c r="AM49" i="2"/>
  <c r="AQ48" i="2"/>
  <c r="AP48" i="2"/>
  <c r="AO48" i="2"/>
  <c r="AN48" i="2"/>
  <c r="AM48" i="2"/>
  <c r="AQ47" i="2"/>
  <c r="AP47" i="2"/>
  <c r="AO47" i="2"/>
  <c r="AN47" i="2"/>
  <c r="AM47" i="2"/>
  <c r="AQ46" i="2"/>
  <c r="AP46" i="2"/>
  <c r="AO46" i="2"/>
  <c r="AN46" i="2"/>
  <c r="AM46" i="2"/>
  <c r="AQ45" i="2"/>
  <c r="AP45" i="2"/>
  <c r="AO45" i="2"/>
  <c r="AN45" i="2"/>
  <c r="AM45" i="2"/>
  <c r="AQ44" i="2"/>
  <c r="AP44" i="2"/>
  <c r="AO44" i="2"/>
  <c r="AN44" i="2"/>
  <c r="AM44" i="2"/>
  <c r="AQ43" i="2"/>
  <c r="AP43" i="2"/>
  <c r="AO43" i="2"/>
  <c r="AN43" i="2"/>
  <c r="AM43" i="2"/>
  <c r="AQ42" i="2"/>
  <c r="AP42" i="2"/>
  <c r="AO42" i="2"/>
  <c r="AN42" i="2"/>
  <c r="AM42" i="2"/>
  <c r="AW42" i="2"/>
  <c r="AQ41" i="2"/>
  <c r="AP41" i="2"/>
  <c r="AO41" i="2"/>
  <c r="AN41" i="2"/>
  <c r="AM41" i="2"/>
  <c r="AQ40" i="2"/>
  <c r="AP40" i="2"/>
  <c r="AO40" i="2"/>
  <c r="AN40" i="2"/>
  <c r="AM40" i="2"/>
  <c r="AQ39" i="2"/>
  <c r="AP39" i="2"/>
  <c r="AO39" i="2"/>
  <c r="AN39" i="2"/>
  <c r="AM39" i="2"/>
  <c r="AQ38" i="2"/>
  <c r="AP38" i="2"/>
  <c r="AO38" i="2"/>
  <c r="AN38" i="2"/>
  <c r="AM38" i="2"/>
  <c r="AQ37" i="2"/>
  <c r="AP37" i="2"/>
  <c r="AO37" i="2"/>
  <c r="AN37" i="2"/>
  <c r="AM37" i="2"/>
  <c r="AQ36" i="2"/>
  <c r="AP36" i="2"/>
  <c r="AO36" i="2"/>
  <c r="AN36" i="2"/>
  <c r="AM36" i="2"/>
  <c r="AQ35" i="2"/>
  <c r="AP35" i="2"/>
  <c r="AO35" i="2"/>
  <c r="AN35" i="2"/>
  <c r="AM35" i="2"/>
  <c r="AQ34" i="2"/>
  <c r="AP34" i="2"/>
  <c r="AO34" i="2"/>
  <c r="AN34" i="2"/>
  <c r="AM34" i="2"/>
  <c r="AQ33" i="2"/>
  <c r="AP33" i="2"/>
  <c r="AO33" i="2"/>
  <c r="AN33" i="2"/>
  <c r="AM33" i="2"/>
  <c r="AQ32" i="2"/>
  <c r="AP32" i="2"/>
  <c r="AO32" i="2"/>
  <c r="AN32" i="2"/>
  <c r="AM32" i="2"/>
  <c r="AQ31" i="2"/>
  <c r="AP31" i="2"/>
  <c r="AO31" i="2"/>
  <c r="AN31" i="2"/>
  <c r="AM31" i="2"/>
  <c r="AQ30" i="2"/>
  <c r="AP30" i="2"/>
  <c r="AO30" i="2"/>
  <c r="AN30" i="2"/>
  <c r="AM30" i="2"/>
  <c r="AQ29" i="2"/>
  <c r="AP29" i="2"/>
  <c r="AO29" i="2"/>
  <c r="AM29" i="2"/>
  <c r="AN29" i="2"/>
  <c r="AX29" i="2"/>
  <c r="AQ28" i="2"/>
  <c r="AP28" i="2"/>
  <c r="AO28" i="2"/>
  <c r="AN28" i="2"/>
  <c r="AM28" i="2"/>
  <c r="AQ27" i="2"/>
  <c r="AP27" i="2"/>
  <c r="AO27" i="2"/>
  <c r="AN27" i="2"/>
  <c r="AM27" i="2"/>
  <c r="AQ26" i="2"/>
  <c r="AP26" i="2"/>
  <c r="AO26" i="2"/>
  <c r="AN26" i="2"/>
  <c r="AM26" i="2"/>
  <c r="AW26" i="2"/>
  <c r="AQ25" i="2"/>
  <c r="AP25" i="2"/>
  <c r="AO25" i="2"/>
  <c r="AN25" i="2"/>
  <c r="AM25" i="2"/>
  <c r="AQ24" i="2"/>
  <c r="AP24" i="2"/>
  <c r="AO24" i="2"/>
  <c r="AN24" i="2"/>
  <c r="AM24" i="2"/>
  <c r="AQ23" i="2"/>
  <c r="AP23" i="2"/>
  <c r="AO23" i="2"/>
  <c r="AN23" i="2"/>
  <c r="AM23" i="2"/>
  <c r="AQ22" i="2"/>
  <c r="AP22" i="2"/>
  <c r="AO22" i="2"/>
  <c r="AN22" i="2"/>
  <c r="AM22" i="2"/>
  <c r="AQ21" i="2"/>
  <c r="AP21" i="2"/>
  <c r="AO21" i="2"/>
  <c r="AN21" i="2"/>
  <c r="AM21" i="2"/>
  <c r="AQ20" i="2"/>
  <c r="AP20" i="2"/>
  <c r="AO20" i="2"/>
  <c r="AN20" i="2"/>
  <c r="AM20" i="2"/>
  <c r="AQ19" i="2"/>
  <c r="AP19" i="2"/>
  <c r="AO19" i="2"/>
  <c r="AN19" i="2"/>
  <c r="AM19" i="2"/>
  <c r="AQ18" i="2"/>
  <c r="AP18" i="2"/>
  <c r="AO18" i="2"/>
  <c r="AN18" i="2"/>
  <c r="AM18" i="2"/>
  <c r="AQ17" i="2"/>
  <c r="AP17" i="2"/>
  <c r="AO17" i="2"/>
  <c r="AN17" i="2"/>
  <c r="AM17" i="2"/>
  <c r="AQ16" i="2"/>
  <c r="AP16" i="2"/>
  <c r="AO16" i="2"/>
  <c r="AN16" i="2"/>
  <c r="AM16" i="2"/>
  <c r="AQ15" i="2"/>
  <c r="AP15" i="2"/>
  <c r="AO15" i="2"/>
  <c r="AN15" i="2"/>
  <c r="AM15" i="2"/>
  <c r="AQ14" i="2"/>
  <c r="AP14" i="2"/>
  <c r="AO14" i="2"/>
  <c r="AN14" i="2"/>
  <c r="AM14" i="2"/>
  <c r="AQ13" i="2"/>
  <c r="AP13" i="2"/>
  <c r="AO13" i="2"/>
  <c r="AN13" i="2"/>
  <c r="AM13" i="2"/>
  <c r="AQ12" i="2"/>
  <c r="AP12" i="2"/>
  <c r="AO12" i="2"/>
  <c r="AN12" i="2"/>
  <c r="AM12" i="2"/>
  <c r="AQ11" i="2"/>
  <c r="AP11" i="2"/>
  <c r="AO11" i="2"/>
  <c r="AN11" i="2"/>
  <c r="AM11" i="2"/>
  <c r="AQ10" i="2"/>
  <c r="AP10" i="2"/>
  <c r="AO10" i="2"/>
  <c r="AN10" i="2"/>
  <c r="AM10" i="2"/>
  <c r="AW10" i="2"/>
  <c r="AQ9" i="2"/>
  <c r="AP9" i="2"/>
  <c r="AO9" i="2"/>
  <c r="AN9" i="2"/>
  <c r="AM9" i="2"/>
  <c r="AQ8" i="2"/>
  <c r="AP8" i="2"/>
  <c r="AO8" i="2"/>
  <c r="AN8" i="2"/>
  <c r="AM8" i="2"/>
  <c r="AQ7" i="2"/>
  <c r="AP7" i="2"/>
  <c r="AO7" i="2"/>
  <c r="AN7" i="2"/>
  <c r="AM7" i="2"/>
  <c r="AQ6" i="2"/>
  <c r="AP6" i="2"/>
  <c r="AO6" i="2"/>
  <c r="AN6" i="2"/>
  <c r="AM6" i="2"/>
  <c r="AQ5" i="2"/>
  <c r="AP5" i="2"/>
  <c r="AO5" i="2"/>
  <c r="AN5" i="2"/>
  <c r="AM5" i="2"/>
  <c r="AQ4" i="2"/>
  <c r="AP4" i="2"/>
  <c r="AO4" i="2"/>
  <c r="AN4" i="2"/>
  <c r="AM4" i="2"/>
  <c r="AQ3" i="2"/>
  <c r="AP3" i="2"/>
  <c r="AO3" i="2"/>
  <c r="AN3" i="2"/>
  <c r="AM3" i="2"/>
  <c r="AQ2" i="2"/>
  <c r="AP2" i="2"/>
  <c r="AO2" i="2"/>
  <c r="AN2" i="2"/>
  <c r="AM2" i="2"/>
  <c r="M4" i="4"/>
  <c r="M5" i="4"/>
  <c r="M9" i="4"/>
  <c r="M13" i="4"/>
  <c r="M17" i="4"/>
  <c r="M21" i="4"/>
  <c r="M6" i="4"/>
  <c r="M10" i="4"/>
  <c r="M14" i="4"/>
  <c r="M18" i="4"/>
  <c r="M22" i="4"/>
  <c r="M7" i="4"/>
  <c r="M11" i="4"/>
  <c r="M15" i="4"/>
  <c r="M19" i="4"/>
  <c r="M23" i="4"/>
  <c r="N4" i="4"/>
  <c r="N8" i="4"/>
  <c r="N5" i="4"/>
  <c r="N9" i="4"/>
  <c r="N13" i="4"/>
  <c r="N17" i="4"/>
  <c r="N21" i="4"/>
  <c r="N6" i="4"/>
  <c r="N10" i="4"/>
  <c r="N14" i="4"/>
  <c r="N18" i="4"/>
  <c r="N22" i="4"/>
  <c r="N7" i="4"/>
  <c r="N11" i="4"/>
  <c r="N15" i="4"/>
  <c r="N19" i="4"/>
  <c r="N23" i="4"/>
  <c r="I12" i="4"/>
  <c r="H12" i="4"/>
  <c r="G12" i="4"/>
  <c r="F12" i="4"/>
  <c r="E12" i="4"/>
  <c r="D12" i="4"/>
  <c r="J10" i="4"/>
  <c r="J9" i="4"/>
  <c r="J8" i="4"/>
  <c r="J7" i="4"/>
  <c r="J6" i="4"/>
  <c r="J5" i="4"/>
  <c r="J4" i="4"/>
  <c r="J3" i="4"/>
  <c r="Q4" i="4"/>
  <c r="AX2" i="2"/>
  <c r="AW114" i="2"/>
  <c r="AW146" i="2"/>
  <c r="AW178" i="2"/>
  <c r="AW210" i="2"/>
  <c r="AW242" i="2"/>
  <c r="AW270" i="2"/>
  <c r="AW278" i="2"/>
  <c r="AW306" i="2"/>
  <c r="AW334" i="2"/>
  <c r="AW346" i="2"/>
  <c r="AW16" i="2"/>
  <c r="AW32" i="2"/>
  <c r="AW48" i="2"/>
  <c r="AW64" i="2"/>
  <c r="AW80" i="2"/>
  <c r="AW96" i="2"/>
  <c r="AW112" i="2"/>
  <c r="AW128" i="2"/>
  <c r="AW140" i="2"/>
  <c r="AW160" i="2"/>
  <c r="AW172" i="2"/>
  <c r="AW192" i="2"/>
  <c r="AW204" i="2"/>
  <c r="AW224" i="2"/>
  <c r="AW236" i="2"/>
  <c r="AW256" i="2"/>
  <c r="AW268" i="2"/>
  <c r="AW288" i="2"/>
  <c r="AW300" i="2"/>
  <c r="AW320" i="2"/>
  <c r="AW332" i="2"/>
  <c r="AW337" i="2"/>
  <c r="AX341" i="2"/>
  <c r="AW342" i="2"/>
  <c r="AW347" i="2"/>
  <c r="AW125" i="2"/>
  <c r="AX161" i="2"/>
  <c r="AX225" i="2"/>
  <c r="AW257" i="2"/>
  <c r="AX289" i="2"/>
  <c r="AW321" i="2"/>
  <c r="AW341" i="2"/>
  <c r="M8" i="4"/>
  <c r="P4" i="4"/>
  <c r="Q5" i="4"/>
  <c r="N12" i="4"/>
  <c r="AX3" i="2"/>
  <c r="AX7" i="2"/>
  <c r="AW7" i="2"/>
  <c r="AX11" i="2"/>
  <c r="AX15" i="2"/>
  <c r="AW15" i="2"/>
  <c r="AX19" i="2"/>
  <c r="AX23" i="2"/>
  <c r="AW23" i="2"/>
  <c r="AX27" i="2"/>
  <c r="AX31" i="2"/>
  <c r="AW31" i="2"/>
  <c r="AX35" i="2"/>
  <c r="AX39" i="2"/>
  <c r="AW39" i="2"/>
  <c r="AX43" i="2"/>
  <c r="AX47" i="2"/>
  <c r="AW47" i="2"/>
  <c r="AX51" i="2"/>
  <c r="AX55" i="2"/>
  <c r="AW55" i="2"/>
  <c r="AX59" i="2"/>
  <c r="AX63" i="2"/>
  <c r="AW63" i="2"/>
  <c r="AX67" i="2"/>
  <c r="AX71" i="2"/>
  <c r="AW71" i="2"/>
  <c r="AX75" i="2"/>
  <c r="AX79" i="2"/>
  <c r="AW79" i="2"/>
  <c r="AX83" i="2"/>
  <c r="AX87" i="2"/>
  <c r="AW87" i="2"/>
  <c r="AX91" i="2"/>
  <c r="AX95" i="2"/>
  <c r="AW95" i="2"/>
  <c r="AX99" i="2"/>
  <c r="AX103" i="2"/>
  <c r="AW103" i="2"/>
  <c r="AX107" i="2"/>
  <c r="AX111" i="2"/>
  <c r="AW111" i="2"/>
  <c r="AX115" i="2"/>
  <c r="AW115" i="2"/>
  <c r="AX119" i="2"/>
  <c r="AX123" i="2"/>
  <c r="AX127" i="2"/>
  <c r="AW127" i="2"/>
  <c r="AX131" i="2"/>
  <c r="AW131" i="2"/>
  <c r="AX135" i="2"/>
  <c r="AX143" i="2"/>
  <c r="AW143" i="2"/>
  <c r="AX147" i="2"/>
  <c r="AW147" i="2"/>
  <c r="AX155" i="2"/>
  <c r="AX159" i="2"/>
  <c r="AW159" i="2"/>
  <c r="AX163" i="2"/>
  <c r="AW163" i="2"/>
  <c r="AX167" i="2"/>
  <c r="AX175" i="2"/>
  <c r="AW175" i="2"/>
  <c r="AX179" i="2"/>
  <c r="AW179" i="2"/>
  <c r="AX187" i="2"/>
  <c r="AX191" i="2"/>
  <c r="AW191" i="2"/>
  <c r="AX195" i="2"/>
  <c r="AW195" i="2"/>
  <c r="AX199" i="2"/>
  <c r="AX207" i="2"/>
  <c r="AW207" i="2"/>
  <c r="AX211" i="2"/>
  <c r="AW211" i="2"/>
  <c r="AX219" i="2"/>
  <c r="AX223" i="2"/>
  <c r="AW223" i="2"/>
  <c r="AX227" i="2"/>
  <c r="AW227" i="2"/>
  <c r="AX231" i="2"/>
  <c r="AX239" i="2"/>
  <c r="AW239" i="2"/>
  <c r="AX243" i="2"/>
  <c r="AX251" i="2"/>
  <c r="AX255" i="2"/>
  <c r="AW255" i="2"/>
  <c r="AX259" i="2"/>
  <c r="AX263" i="2"/>
  <c r="AX271" i="2"/>
  <c r="AW271" i="2"/>
  <c r="AX275" i="2"/>
  <c r="AX283" i="2"/>
  <c r="AX287" i="2"/>
  <c r="AW287" i="2"/>
  <c r="AX291" i="2"/>
  <c r="AX295" i="2"/>
  <c r="AX303" i="2"/>
  <c r="AW303" i="2"/>
  <c r="AX307" i="2"/>
  <c r="AX315" i="2"/>
  <c r="AX319" i="2"/>
  <c r="AW319" i="2"/>
  <c r="AX323" i="2"/>
  <c r="AX327" i="2"/>
  <c r="AX335" i="2"/>
  <c r="AW335" i="2"/>
  <c r="AX339" i="2"/>
  <c r="AX347" i="2"/>
  <c r="AW343" i="2"/>
  <c r="AW331" i="2"/>
  <c r="AW323" i="2"/>
  <c r="AW295" i="2"/>
  <c r="AW267" i="2"/>
  <c r="AW259" i="2"/>
  <c r="AW215" i="2"/>
  <c r="AW183" i="2"/>
  <c r="AW151" i="2"/>
  <c r="AW119" i="2"/>
  <c r="AW107" i="2"/>
  <c r="AW91" i="2"/>
  <c r="AW75" i="2"/>
  <c r="AW59" i="2"/>
  <c r="AW43" i="2"/>
  <c r="AW27" i="2"/>
  <c r="AW11" i="2"/>
  <c r="AX300" i="2"/>
  <c r="AX279" i="2"/>
  <c r="AX236" i="2"/>
  <c r="AX193" i="2"/>
  <c r="AX172" i="2"/>
  <c r="AX128" i="2"/>
  <c r="AX96" i="2"/>
  <c r="AX64" i="2"/>
  <c r="AX32" i="2"/>
  <c r="AX4" i="2"/>
  <c r="AW4" i="2"/>
  <c r="AW8" i="2"/>
  <c r="AX8" i="2"/>
  <c r="AX12" i="2"/>
  <c r="AW12" i="2"/>
  <c r="AX20" i="2"/>
  <c r="AW20" i="2"/>
  <c r="AW24" i="2"/>
  <c r="AX24" i="2"/>
  <c r="AX28" i="2"/>
  <c r="AW28" i="2"/>
  <c r="AX36" i="2"/>
  <c r="AW36" i="2"/>
  <c r="AW40" i="2"/>
  <c r="AX40" i="2"/>
  <c r="AX44" i="2"/>
  <c r="AW44" i="2"/>
  <c r="AX52" i="2"/>
  <c r="AW52" i="2"/>
  <c r="AW56" i="2"/>
  <c r="AX56" i="2"/>
  <c r="AX60" i="2"/>
  <c r="AW60" i="2"/>
  <c r="AX68" i="2"/>
  <c r="AW68" i="2"/>
  <c r="AW72" i="2"/>
  <c r="AX72" i="2"/>
  <c r="AX76" i="2"/>
  <c r="AW76" i="2"/>
  <c r="AX84" i="2"/>
  <c r="AW84" i="2"/>
  <c r="AW88" i="2"/>
  <c r="AX88" i="2"/>
  <c r="AX92" i="2"/>
  <c r="AW92" i="2"/>
  <c r="AX100" i="2"/>
  <c r="AW100" i="2"/>
  <c r="AW104" i="2"/>
  <c r="AX104" i="2"/>
  <c r="AX108" i="2"/>
  <c r="AW108" i="2"/>
  <c r="AX116" i="2"/>
  <c r="AW116" i="2"/>
  <c r="AW120" i="2"/>
  <c r="AX120" i="2"/>
  <c r="AX124" i="2"/>
  <c r="AW124" i="2"/>
  <c r="AX132" i="2"/>
  <c r="AW132" i="2"/>
  <c r="AX136" i="2"/>
  <c r="AW136" i="2"/>
  <c r="AW144" i="2"/>
  <c r="AX144" i="2"/>
  <c r="AX148" i="2"/>
  <c r="AW148" i="2"/>
  <c r="AX152" i="2"/>
  <c r="AW152" i="2"/>
  <c r="AW156" i="2"/>
  <c r="AX156" i="2"/>
  <c r="AX164" i="2"/>
  <c r="AW164" i="2"/>
  <c r="AX168" i="2"/>
  <c r="AW168" i="2"/>
  <c r="AW176" i="2"/>
  <c r="AX176" i="2"/>
  <c r="AX180" i="2"/>
  <c r="AW180" i="2"/>
  <c r="AX184" i="2"/>
  <c r="AW184" i="2"/>
  <c r="AW188" i="2"/>
  <c r="AX188" i="2"/>
  <c r="AX196" i="2"/>
  <c r="AW196" i="2"/>
  <c r="AX200" i="2"/>
  <c r="AW200" i="2"/>
  <c r="AW208" i="2"/>
  <c r="AX208" i="2"/>
  <c r="AX212" i="2"/>
  <c r="AW212" i="2"/>
  <c r="AX216" i="2"/>
  <c r="AW216" i="2"/>
  <c r="AW220" i="2"/>
  <c r="AX220" i="2"/>
  <c r="AX228" i="2"/>
  <c r="AW228" i="2"/>
  <c r="AX232" i="2"/>
  <c r="AW232" i="2"/>
  <c r="AW240" i="2"/>
  <c r="AX240" i="2"/>
  <c r="AX244" i="2"/>
  <c r="AW244" i="2"/>
  <c r="AX248" i="2"/>
  <c r="AW248" i="2"/>
  <c r="AW252" i="2"/>
  <c r="AX252" i="2"/>
  <c r="AX260" i="2"/>
  <c r="AW260" i="2"/>
  <c r="AX264" i="2"/>
  <c r="AW264" i="2"/>
  <c r="AW272" i="2"/>
  <c r="AX272" i="2"/>
  <c r="AX276" i="2"/>
  <c r="AW276" i="2"/>
  <c r="AX280" i="2"/>
  <c r="AW280" i="2"/>
  <c r="AW284" i="2"/>
  <c r="AX284" i="2"/>
  <c r="AX292" i="2"/>
  <c r="AW292" i="2"/>
  <c r="AX296" i="2"/>
  <c r="AW296" i="2"/>
  <c r="AW304" i="2"/>
  <c r="AX304" i="2"/>
  <c r="AX308" i="2"/>
  <c r="AW308" i="2"/>
  <c r="AX312" i="2"/>
  <c r="AW312" i="2"/>
  <c r="AW316" i="2"/>
  <c r="AX316" i="2"/>
  <c r="AX324" i="2"/>
  <c r="AW324" i="2"/>
  <c r="AX328" i="2"/>
  <c r="AW328" i="2"/>
  <c r="AW336" i="2"/>
  <c r="AX336" i="2"/>
  <c r="AX340" i="2"/>
  <c r="AW340" i="2"/>
  <c r="AX344" i="2"/>
  <c r="AW344" i="2"/>
  <c r="AX348" i="2"/>
  <c r="AW348" i="2"/>
  <c r="AW315" i="2"/>
  <c r="AW307" i="2"/>
  <c r="AW251" i="2"/>
  <c r="AW243" i="2"/>
  <c r="AW235" i="2"/>
  <c r="AW203" i="2"/>
  <c r="AW171" i="2"/>
  <c r="AW139" i="2"/>
  <c r="AX320" i="2"/>
  <c r="AX299" i="2"/>
  <c r="AX256" i="2"/>
  <c r="AX192" i="2"/>
  <c r="AW5" i="2"/>
  <c r="AX5" i="2"/>
  <c r="AW9" i="2"/>
  <c r="AX9" i="2"/>
  <c r="AW13" i="2"/>
  <c r="AW17" i="2"/>
  <c r="AX17" i="2"/>
  <c r="AW21" i="2"/>
  <c r="AX21" i="2"/>
  <c r="AW25" i="2"/>
  <c r="AX25" i="2"/>
  <c r="AW29" i="2"/>
  <c r="AW33" i="2"/>
  <c r="AX33" i="2"/>
  <c r="AW37" i="2"/>
  <c r="AX37" i="2"/>
  <c r="AW41" i="2"/>
  <c r="AX41" i="2"/>
  <c r="AW45" i="2"/>
  <c r="AW49" i="2"/>
  <c r="AX49" i="2"/>
  <c r="AW53" i="2"/>
  <c r="AX53" i="2"/>
  <c r="AW57" i="2"/>
  <c r="AX57" i="2"/>
  <c r="AW61" i="2"/>
  <c r="AW65" i="2"/>
  <c r="AX65" i="2"/>
  <c r="AW69" i="2"/>
  <c r="AX69" i="2"/>
  <c r="AW73" i="2"/>
  <c r="AX73" i="2"/>
  <c r="AW77" i="2"/>
  <c r="AW81" i="2"/>
  <c r="AX81" i="2"/>
  <c r="AW85" i="2"/>
  <c r="AX85" i="2"/>
  <c r="AW89" i="2"/>
  <c r="AX89" i="2"/>
  <c r="AW93" i="2"/>
  <c r="AW97" i="2"/>
  <c r="AX97" i="2"/>
  <c r="AW101" i="2"/>
  <c r="AX101" i="2"/>
  <c r="AW105" i="2"/>
  <c r="AX105" i="2"/>
  <c r="AW109" i="2"/>
  <c r="AX113" i="2"/>
  <c r="AX117" i="2"/>
  <c r="AW117" i="2"/>
  <c r="AX121" i="2"/>
  <c r="AW121" i="2"/>
  <c r="AX129" i="2"/>
  <c r="AX133" i="2"/>
  <c r="AW133" i="2"/>
  <c r="AX137" i="2"/>
  <c r="AW137" i="2"/>
  <c r="AX141" i="2"/>
  <c r="AX145" i="2"/>
  <c r="AW149" i="2"/>
  <c r="AX153" i="2"/>
  <c r="AW153" i="2"/>
  <c r="AX157" i="2"/>
  <c r="AX165" i="2"/>
  <c r="AW165" i="2"/>
  <c r="AX169" i="2"/>
  <c r="AW169" i="2"/>
  <c r="AX173" i="2"/>
  <c r="AX177" i="2"/>
  <c r="AW181" i="2"/>
  <c r="AX185" i="2"/>
  <c r="AW185" i="2"/>
  <c r="AX189" i="2"/>
  <c r="AX197" i="2"/>
  <c r="AW197" i="2"/>
  <c r="AX201" i="2"/>
  <c r="AW201" i="2"/>
  <c r="AX205" i="2"/>
  <c r="AX209" i="2"/>
  <c r="AW213" i="2"/>
  <c r="AX217" i="2"/>
  <c r="AW217" i="2"/>
  <c r="AX221" i="2"/>
  <c r="AX229" i="2"/>
  <c r="AW229" i="2"/>
  <c r="AX233" i="2"/>
  <c r="AW233" i="2"/>
  <c r="AX237" i="2"/>
  <c r="AX241" i="2"/>
  <c r="AW245" i="2"/>
  <c r="AX249" i="2"/>
  <c r="AX253" i="2"/>
  <c r="AX261" i="2"/>
  <c r="AW261" i="2"/>
  <c r="AX265" i="2"/>
  <c r="AX269" i="2"/>
  <c r="AX273" i="2"/>
  <c r="AW277" i="2"/>
  <c r="AX281" i="2"/>
  <c r="AX285" i="2"/>
  <c r="AX293" i="2"/>
  <c r="AW293" i="2"/>
  <c r="AX297" i="2"/>
  <c r="AX301" i="2"/>
  <c r="AX305" i="2"/>
  <c r="AW309" i="2"/>
  <c r="AX313" i="2"/>
  <c r="AX317" i="2"/>
  <c r="AX325" i="2"/>
  <c r="AW325" i="2"/>
  <c r="AX329" i="2"/>
  <c r="AX333" i="2"/>
  <c r="AX337" i="2"/>
  <c r="AX345" i="2"/>
  <c r="AX349" i="2"/>
  <c r="AW327" i="2"/>
  <c r="AW313" i="2"/>
  <c r="AW291" i="2"/>
  <c r="AW285" i="2"/>
  <c r="AW263" i="2"/>
  <c r="AW249" i="2"/>
  <c r="AW231" i="2"/>
  <c r="AW221" i="2"/>
  <c r="AW199" i="2"/>
  <c r="AW189" i="2"/>
  <c r="AW167" i="2"/>
  <c r="AW157" i="2"/>
  <c r="AW135" i="2"/>
  <c r="AW99" i="2"/>
  <c r="AW83" i="2"/>
  <c r="AW67" i="2"/>
  <c r="AW51" i="2"/>
  <c r="AW35" i="2"/>
  <c r="AW19" i="2"/>
  <c r="AW3" i="2"/>
  <c r="AX332" i="2"/>
  <c r="AX311" i="2"/>
  <c r="AX268" i="2"/>
  <c r="AX247" i="2"/>
  <c r="AX204" i="2"/>
  <c r="AX140" i="2"/>
  <c r="AX112" i="2"/>
  <c r="AX80" i="2"/>
  <c r="AX48" i="2"/>
  <c r="AX16" i="2"/>
  <c r="AX6" i="2"/>
  <c r="AW6" i="2"/>
  <c r="AX10" i="2"/>
  <c r="AX14" i="2"/>
  <c r="AW14" i="2"/>
  <c r="AX18" i="2"/>
  <c r="AX22" i="2"/>
  <c r="AW22" i="2"/>
  <c r="AX26" i="2"/>
  <c r="AX30" i="2"/>
  <c r="AW30" i="2"/>
  <c r="AX34" i="2"/>
  <c r="AX38" i="2"/>
  <c r="AW38" i="2"/>
  <c r="AX42" i="2"/>
  <c r="AX46" i="2"/>
  <c r="AW46" i="2"/>
  <c r="AX50" i="2"/>
  <c r="AX54" i="2"/>
  <c r="AW54" i="2"/>
  <c r="AX58" i="2"/>
  <c r="AX62" i="2"/>
  <c r="AW62" i="2"/>
  <c r="AX66" i="2"/>
  <c r="AX70" i="2"/>
  <c r="AW70" i="2"/>
  <c r="AX74" i="2"/>
  <c r="AX78" i="2"/>
  <c r="AW78" i="2"/>
  <c r="AX82" i="2"/>
  <c r="AX86" i="2"/>
  <c r="AW86" i="2"/>
  <c r="AX90" i="2"/>
  <c r="AX94" i="2"/>
  <c r="AW94" i="2"/>
  <c r="AX98" i="2"/>
  <c r="AX102" i="2"/>
  <c r="AW102" i="2"/>
  <c r="AX106" i="2"/>
  <c r="AX110" i="2"/>
  <c r="AW110" i="2"/>
  <c r="AX114" i="2"/>
  <c r="AX118" i="2"/>
  <c r="AX122" i="2"/>
  <c r="AW122" i="2"/>
  <c r="AX126" i="2"/>
  <c r="AW126" i="2"/>
  <c r="AX130" i="2"/>
  <c r="AX134" i="2"/>
  <c r="AX138" i="2"/>
  <c r="AW138" i="2"/>
  <c r="AX142" i="2"/>
  <c r="AW142" i="2"/>
  <c r="AX146" i="2"/>
  <c r="AX150" i="2"/>
  <c r="AX154" i="2"/>
  <c r="AW154" i="2"/>
  <c r="AX158" i="2"/>
  <c r="AW158" i="2"/>
  <c r="AX162" i="2"/>
  <c r="AX166" i="2"/>
  <c r="AX170" i="2"/>
  <c r="AW170" i="2"/>
  <c r="AX174" i="2"/>
  <c r="AW174" i="2"/>
  <c r="AX178" i="2"/>
  <c r="AX182" i="2"/>
  <c r="AX186" i="2"/>
  <c r="AW186" i="2"/>
  <c r="AX190" i="2"/>
  <c r="AW190" i="2"/>
  <c r="AX194" i="2"/>
  <c r="AX198" i="2"/>
  <c r="AX202" i="2"/>
  <c r="AW202" i="2"/>
  <c r="AX206" i="2"/>
  <c r="AW206" i="2"/>
  <c r="AX210" i="2"/>
  <c r="AX214" i="2"/>
  <c r="AX218" i="2"/>
  <c r="AW218" i="2"/>
  <c r="AX222" i="2"/>
  <c r="AW222" i="2"/>
  <c r="AX226" i="2"/>
  <c r="AX230" i="2"/>
  <c r="AX234" i="2"/>
  <c r="AW234" i="2"/>
  <c r="AX238" i="2"/>
  <c r="AW238" i="2"/>
  <c r="AX242" i="2"/>
  <c r="AX246" i="2"/>
  <c r="AX250" i="2"/>
  <c r="AW250" i="2"/>
  <c r="AX254" i="2"/>
  <c r="AX258" i="2"/>
  <c r="AX262" i="2"/>
  <c r="AX266" i="2"/>
  <c r="AW266" i="2"/>
  <c r="AX270" i="2"/>
  <c r="AX274" i="2"/>
  <c r="AX278" i="2"/>
  <c r="AX282" i="2"/>
  <c r="AW282" i="2"/>
  <c r="AX286" i="2"/>
  <c r="AX290" i="2"/>
  <c r="AX294" i="2"/>
  <c r="AX298" i="2"/>
  <c r="AW298" i="2"/>
  <c r="AX302" i="2"/>
  <c r="AX306" i="2"/>
  <c r="AX310" i="2"/>
  <c r="AX314" i="2"/>
  <c r="AW314" i="2"/>
  <c r="AX318" i="2"/>
  <c r="AX322" i="2"/>
  <c r="AX326" i="2"/>
  <c r="AX330" i="2"/>
  <c r="AW330" i="2"/>
  <c r="AX334" i="2"/>
  <c r="AX338" i="2"/>
  <c r="AX342" i="2"/>
  <c r="AX346" i="2"/>
  <c r="AW2" i="2"/>
  <c r="AW345" i="2"/>
  <c r="AW339" i="2"/>
  <c r="AW333" i="2"/>
  <c r="AW326" i="2"/>
  <c r="AW318" i="2"/>
  <c r="AW305" i="2"/>
  <c r="AW297" i="2"/>
  <c r="AW290" i="2"/>
  <c r="AW283" i="2"/>
  <c r="AW275" i="2"/>
  <c r="AW269" i="2"/>
  <c r="AW262" i="2"/>
  <c r="AW254" i="2"/>
  <c r="AW241" i="2"/>
  <c r="AW230" i="2"/>
  <c r="AW219" i="2"/>
  <c r="AW209" i="2"/>
  <c r="AW198" i="2"/>
  <c r="AW187" i="2"/>
  <c r="AW177" i="2"/>
  <c r="AW166" i="2"/>
  <c r="AW155" i="2"/>
  <c r="AW145" i="2"/>
  <c r="AW134" i="2"/>
  <c r="AW123" i="2"/>
  <c r="AW113" i="2"/>
  <c r="AW98" i="2"/>
  <c r="AW82" i="2"/>
  <c r="AW66" i="2"/>
  <c r="AW50" i="2"/>
  <c r="AW34" i="2"/>
  <c r="AW18" i="2"/>
  <c r="AX309" i="2"/>
  <c r="AX288" i="2"/>
  <c r="AX245" i="2"/>
  <c r="AX224" i="2"/>
  <c r="AX181" i="2"/>
  <c r="AX160" i="2"/>
  <c r="AX109" i="2"/>
  <c r="AX77" i="2"/>
  <c r="AX45" i="2"/>
  <c r="AX13" i="2"/>
  <c r="N16" i="4"/>
  <c r="Q6" i="4"/>
  <c r="P5" i="4"/>
  <c r="M12" i="4"/>
  <c r="M16" i="4"/>
  <c r="P6" i="4"/>
  <c r="Q7" i="4"/>
  <c r="N20" i="4"/>
  <c r="Q8" i="4"/>
  <c r="M20" i="4"/>
  <c r="P8" i="4"/>
  <c r="P7" i="4"/>
</calcChain>
</file>

<file path=xl/sharedStrings.xml><?xml version="1.0" encoding="utf-8"?>
<sst xmlns="http://schemas.openxmlformats.org/spreadsheetml/2006/main" count="109" uniqueCount="69">
  <si>
    <t>PC1</t>
  </si>
  <si>
    <t>PC2</t>
  </si>
  <si>
    <t>PC3</t>
  </si>
  <si>
    <t>Porosity</t>
  </si>
  <si>
    <t>% As in S</t>
  </si>
  <si>
    <t>Total</t>
  </si>
  <si>
    <t>% As in S &lt;1?</t>
  </si>
  <si>
    <t>As ppm</t>
  </si>
  <si>
    <t>Cu ppm</t>
  </si>
  <si>
    <t>Fe %</t>
  </si>
  <si>
    <t>S %</t>
  </si>
  <si>
    <t xml:space="preserve">Principal Component Analysis: Au Rec., FIM P80, Feed Grade, Mass Pull, Con. Gra </t>
  </si>
  <si>
    <t>Eigenanalysis of the Correlation Matrix</t>
  </si>
  <si>
    <t>348 cases used, 21 cases contain missing values</t>
  </si>
  <si>
    <t>Eigenvalue  1.8677  1.2902  0.9553  0.6506  0.2362</t>
  </si>
  <si>
    <t>Proportion   0.374   0.258   0.191   0.130   0.047</t>
  </si>
  <si>
    <t>Cumulative   0.374   0.632   0.823   0.953   1.000</t>
  </si>
  <si>
    <t>Variable       PC1     PC2     PC3     PC4     PC5</t>
  </si>
  <si>
    <t>Au Rec.      0.400   0.438  -0.361   0.706  -0.137</t>
  </si>
  <si>
    <t>Feed Grade   0.535   0.418  -0.091  -0.507   0.523</t>
  </si>
  <si>
    <t>Mass Pull   -0.366   0.683  -0.061  -0.350  -0.523</t>
  </si>
  <si>
    <t>Con. Grade   0.615  -0.324  -0.031  -0.290  -0.657</t>
  </si>
  <si>
    <t>Minitab output</t>
  </si>
  <si>
    <t>Feed P80      0.205   0.246   0.926   0.193  -0.059</t>
  </si>
  <si>
    <t>Feed P80</t>
  </si>
  <si>
    <t>Feed grade</t>
  </si>
  <si>
    <t>Mass pull</t>
  </si>
  <si>
    <t>Au rec.</t>
  </si>
  <si>
    <t>Con. Grade</t>
  </si>
  <si>
    <t>Au Rec.</t>
  </si>
  <si>
    <t>Feed Grade</t>
  </si>
  <si>
    <t>Mass Pull</t>
  </si>
  <si>
    <t>Cluster</t>
  </si>
  <si>
    <t>Cu Rec</t>
  </si>
  <si>
    <t>Size1</t>
  </si>
  <si>
    <t>Size2</t>
  </si>
  <si>
    <t>Size3</t>
  </si>
  <si>
    <t>Size4</t>
  </si>
  <si>
    <t>Size5</t>
  </si>
  <si>
    <t>Size6</t>
  </si>
  <si>
    <t>Roller</t>
  </si>
  <si>
    <t>Crusher</t>
  </si>
  <si>
    <t>% mass in size</t>
  </si>
  <si>
    <t>P(t) size</t>
  </si>
  <si>
    <t xml:space="preserve">Note for Minitab balanced MANOVA must not use all sizes (summed to 100) </t>
  </si>
  <si>
    <t>because it generates singular matrix.</t>
  </si>
  <si>
    <t>Cumulative sizes.</t>
  </si>
  <si>
    <t>Size</t>
  </si>
  <si>
    <t>CPF Roller</t>
  </si>
  <si>
    <t>Method</t>
  </si>
  <si>
    <t>CPF crusher</t>
  </si>
  <si>
    <t>Mean roller</t>
  </si>
  <si>
    <t>Mean crusher</t>
  </si>
  <si>
    <t>Media</t>
  </si>
  <si>
    <t>Standardised</t>
  </si>
  <si>
    <t>values</t>
  </si>
  <si>
    <t>PC coefficients</t>
  </si>
  <si>
    <t>Coeffs PC1</t>
  </si>
  <si>
    <t>Coeffs PC2</t>
  </si>
  <si>
    <t>PC1 Mtab</t>
  </si>
  <si>
    <t>PC2 Mtab</t>
  </si>
  <si>
    <t>Data for</t>
  </si>
  <si>
    <t>Minitab example</t>
  </si>
  <si>
    <t>Bornite</t>
  </si>
  <si>
    <t>Digenite</t>
  </si>
  <si>
    <t>Chalcopyrite</t>
  </si>
  <si>
    <t>Pyrite</t>
  </si>
  <si>
    <t>Fe as Magnetite</t>
  </si>
  <si>
    <t>Con %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</si>
</sst>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7" fillId="0" borderId="0" xfId="0" applyFont="1"/>
    <xf numFmtId="0" fontId="7" fillId="0" borderId="0" xfId="0" quotePrefix="1" applyFont="1"/>
    <xf numFmtId="2" fontId="4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0" fontId="4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8579275980592"/>
          <c:y val="0.10033469393754067"/>
          <c:w val="0.76666978625401305"/>
          <c:h val="0.69565387796694866"/>
        </c:manualLayout>
      </c:layout>
      <c:scatterChart>
        <c:scatterStyle val="lineMarker"/>
        <c:varyColors val="0"/>
        <c:ser>
          <c:idx val="0"/>
          <c:order val="0"/>
          <c:tx>
            <c:v>New media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'Ex.10.1'!$I$2:$I$245</c:f>
              <c:numCache>
                <c:formatCode>General</c:formatCode>
                <c:ptCount val="244"/>
                <c:pt idx="0">
                  <c:v>-1.4300172886432199</c:v>
                </c:pt>
                <c:pt idx="1">
                  <c:v>-0.14245866988063768</c:v>
                </c:pt>
                <c:pt idx="2">
                  <c:v>-0.67322997843184629</c:v>
                </c:pt>
                <c:pt idx="3">
                  <c:v>-0.66340806666906826</c:v>
                </c:pt>
                <c:pt idx="4">
                  <c:v>1.5183871161566684</c:v>
                </c:pt>
                <c:pt idx="5">
                  <c:v>8.2633170881675377E-2</c:v>
                </c:pt>
                <c:pt idx="6">
                  <c:v>-0.345443378366947</c:v>
                </c:pt>
                <c:pt idx="7">
                  <c:v>0.55280309017744089</c:v>
                </c:pt>
                <c:pt idx="8">
                  <c:v>0.84397639887423515</c:v>
                </c:pt>
                <c:pt idx="9">
                  <c:v>0.25670666326713787</c:v>
                </c:pt>
                <c:pt idx="10">
                  <c:v>0.76785263476420573</c:v>
                </c:pt>
                <c:pt idx="11">
                  <c:v>0.9934803344455938</c:v>
                </c:pt>
                <c:pt idx="12">
                  <c:v>0.34832581032240151</c:v>
                </c:pt>
                <c:pt idx="13">
                  <c:v>-0.23044190965206268</c:v>
                </c:pt>
                <c:pt idx="14">
                  <c:v>-0.77448597276387054</c:v>
                </c:pt>
                <c:pt idx="15">
                  <c:v>-0.23704863930864867</c:v>
                </c:pt>
                <c:pt idx="16">
                  <c:v>-0.5943391208820118</c:v>
                </c:pt>
                <c:pt idx="17">
                  <c:v>-0.26855465369597747</c:v>
                </c:pt>
                <c:pt idx="18">
                  <c:v>-1.5030017299944425</c:v>
                </c:pt>
                <c:pt idx="19">
                  <c:v>-1.0455505316731597</c:v>
                </c:pt>
                <c:pt idx="20">
                  <c:v>-2.0249499785345981</c:v>
                </c:pt>
                <c:pt idx="21">
                  <c:v>-1.6342163289948677</c:v>
                </c:pt>
                <c:pt idx="22">
                  <c:v>-1.851274016315501</c:v>
                </c:pt>
                <c:pt idx="23">
                  <c:v>-0.6321428084084969</c:v>
                </c:pt>
                <c:pt idx="24">
                  <c:v>-1.6240209078314238</c:v>
                </c:pt>
                <c:pt idx="25">
                  <c:v>-0.53870465946610557</c:v>
                </c:pt>
                <c:pt idx="26">
                  <c:v>-1.0578320339874128</c:v>
                </c:pt>
                <c:pt idx="27">
                  <c:v>-0.71121514913165529</c:v>
                </c:pt>
                <c:pt idx="28">
                  <c:v>-1.0485735684270951</c:v>
                </c:pt>
                <c:pt idx="29">
                  <c:v>-1.2841518572636748</c:v>
                </c:pt>
                <c:pt idx="30">
                  <c:v>-0.7662117012188</c:v>
                </c:pt>
                <c:pt idx="31">
                  <c:v>-1.1755840841230327</c:v>
                </c:pt>
                <c:pt idx="32">
                  <c:v>-0.35159804570606135</c:v>
                </c:pt>
                <c:pt idx="33">
                  <c:v>-0.85765517890309484</c:v>
                </c:pt>
                <c:pt idx="34">
                  <c:v>-0.52008739134095916</c:v>
                </c:pt>
                <c:pt idx="35">
                  <c:v>1.3270270143229679E-2</c:v>
                </c:pt>
                <c:pt idx="36">
                  <c:v>-1.6827615651428225</c:v>
                </c:pt>
                <c:pt idx="37">
                  <c:v>-1.7084377074029369</c:v>
                </c:pt>
                <c:pt idx="38">
                  <c:v>-0.51907163453776739</c:v>
                </c:pt>
                <c:pt idx="39">
                  <c:v>1.0779837753273709</c:v>
                </c:pt>
                <c:pt idx="40">
                  <c:v>-0.23066999968811247</c:v>
                </c:pt>
                <c:pt idx="41">
                  <c:v>-0.61021886442118967</c:v>
                </c:pt>
                <c:pt idx="42">
                  <c:v>0.429452500496523</c:v>
                </c:pt>
                <c:pt idx="43">
                  <c:v>-0.67976002029236271</c:v>
                </c:pt>
                <c:pt idx="44">
                  <c:v>-1.1582056282865927</c:v>
                </c:pt>
                <c:pt idx="45">
                  <c:v>-0.52574257127196411</c:v>
                </c:pt>
                <c:pt idx="46">
                  <c:v>-0.26968818963774199</c:v>
                </c:pt>
                <c:pt idx="47">
                  <c:v>0.26327946565846616</c:v>
                </c:pt>
                <c:pt idx="48">
                  <c:v>-0.75118732778594088</c:v>
                </c:pt>
                <c:pt idx="49">
                  <c:v>-1.55002642631429E-2</c:v>
                </c:pt>
                <c:pt idx="50">
                  <c:v>-0.28212531215305542</c:v>
                </c:pt>
                <c:pt idx="51">
                  <c:v>-1.2903113660641881</c:v>
                </c:pt>
                <c:pt idx="52">
                  <c:v>-1.2147409668489759</c:v>
                </c:pt>
                <c:pt idx="53">
                  <c:v>1.3296426510689603</c:v>
                </c:pt>
                <c:pt idx="54">
                  <c:v>0.52787561805651606</c:v>
                </c:pt>
                <c:pt idx="55">
                  <c:v>0.25340665047011052</c:v>
                </c:pt>
                <c:pt idx="56">
                  <c:v>0.82956775355107348</c:v>
                </c:pt>
                <c:pt idx="57">
                  <c:v>1.0613506685561891</c:v>
                </c:pt>
                <c:pt idx="58">
                  <c:v>0.45506419386318303</c:v>
                </c:pt>
                <c:pt idx="59">
                  <c:v>0.3526434775239099</c:v>
                </c:pt>
                <c:pt idx="60">
                  <c:v>0.96713536496963959</c:v>
                </c:pt>
                <c:pt idx="61">
                  <c:v>0.17628589420998553</c:v>
                </c:pt>
                <c:pt idx="62">
                  <c:v>-0.12588196609381375</c:v>
                </c:pt>
                <c:pt idx="63">
                  <c:v>0.78089176773128632</c:v>
                </c:pt>
                <c:pt idx="64">
                  <c:v>-6.7052358016380889E-2</c:v>
                </c:pt>
                <c:pt idx="65">
                  <c:v>-0.58098277874604198</c:v>
                </c:pt>
                <c:pt idx="66">
                  <c:v>1.7619014915593656</c:v>
                </c:pt>
                <c:pt idx="67">
                  <c:v>3.9909063947844494</c:v>
                </c:pt>
                <c:pt idx="68">
                  <c:v>-0.20439551934434586</c:v>
                </c:pt>
                <c:pt idx="69">
                  <c:v>0.97300553368902243</c:v>
                </c:pt>
                <c:pt idx="70">
                  <c:v>1.0094563934444685</c:v>
                </c:pt>
                <c:pt idx="71">
                  <c:v>1.5266046661875505</c:v>
                </c:pt>
                <c:pt idx="72">
                  <c:v>1.3560331152835403</c:v>
                </c:pt>
                <c:pt idx="73">
                  <c:v>0.77111391433420451</c:v>
                </c:pt>
                <c:pt idx="74">
                  <c:v>2.3339790088496395</c:v>
                </c:pt>
                <c:pt idx="75">
                  <c:v>2.4830979626606564</c:v>
                </c:pt>
                <c:pt idx="76">
                  <c:v>2.0784346343759821</c:v>
                </c:pt>
                <c:pt idx="77">
                  <c:v>2.418710122244939</c:v>
                </c:pt>
                <c:pt idx="78">
                  <c:v>1.1616017719992591</c:v>
                </c:pt>
                <c:pt idx="79">
                  <c:v>1.7558312355598127</c:v>
                </c:pt>
                <c:pt idx="80">
                  <c:v>1.5783579766494606</c:v>
                </c:pt>
                <c:pt idx="81">
                  <c:v>0.24922943369120595</c:v>
                </c:pt>
                <c:pt idx="82">
                  <c:v>1.3032166801460034</c:v>
                </c:pt>
                <c:pt idx="83">
                  <c:v>0.79120875984812122</c:v>
                </c:pt>
                <c:pt idx="84">
                  <c:v>0.869983097236815</c:v>
                </c:pt>
                <c:pt idx="85">
                  <c:v>0.2848002938529503</c:v>
                </c:pt>
                <c:pt idx="86">
                  <c:v>0.41378894708808733</c:v>
                </c:pt>
                <c:pt idx="87">
                  <c:v>1.4387198056417909</c:v>
                </c:pt>
                <c:pt idx="88">
                  <c:v>1.906126205172828</c:v>
                </c:pt>
                <c:pt idx="89">
                  <c:v>1.387896322744409</c:v>
                </c:pt>
                <c:pt idx="90">
                  <c:v>1.1063087689818614</c:v>
                </c:pt>
                <c:pt idx="91">
                  <c:v>0.18524818062890053</c:v>
                </c:pt>
                <c:pt idx="92">
                  <c:v>0.66328004397915818</c:v>
                </c:pt>
                <c:pt idx="93">
                  <c:v>1.2724081319643601</c:v>
                </c:pt>
                <c:pt idx="94">
                  <c:v>1.6066144487342056</c:v>
                </c:pt>
                <c:pt idx="95">
                  <c:v>2.3251420828487976</c:v>
                </c:pt>
                <c:pt idx="96">
                  <c:v>1.1629143373679018</c:v>
                </c:pt>
                <c:pt idx="97">
                  <c:v>0.26621469316139629</c:v>
                </c:pt>
                <c:pt idx="98">
                  <c:v>-1.6100132841789532</c:v>
                </c:pt>
                <c:pt idx="99">
                  <c:v>-0.90464299696837402</c:v>
                </c:pt>
                <c:pt idx="100">
                  <c:v>-0.92809501215188539</c:v>
                </c:pt>
                <c:pt idx="101">
                  <c:v>-5.7616605697987627E-2</c:v>
                </c:pt>
                <c:pt idx="102">
                  <c:v>-6.0611266637095429E-2</c:v>
                </c:pt>
                <c:pt idx="103">
                  <c:v>-4.081361257484567E-2</c:v>
                </c:pt>
                <c:pt idx="104">
                  <c:v>-0.75581211994807163</c:v>
                </c:pt>
                <c:pt idx="105">
                  <c:v>0.94297692453713156</c:v>
                </c:pt>
                <c:pt idx="106">
                  <c:v>0.60637244868805995</c:v>
                </c:pt>
                <c:pt idx="107">
                  <c:v>0.65989101851963738</c:v>
                </c:pt>
                <c:pt idx="108">
                  <c:v>0.15183360212004959</c:v>
                </c:pt>
                <c:pt idx="109">
                  <c:v>0.64449903699975253</c:v>
                </c:pt>
                <c:pt idx="110">
                  <c:v>2.7663382186387051</c:v>
                </c:pt>
                <c:pt idx="111">
                  <c:v>0.78925419428698018</c:v>
                </c:pt>
                <c:pt idx="112">
                  <c:v>0.91886977742472964</c:v>
                </c:pt>
                <c:pt idx="113">
                  <c:v>0.71895772965421023</c:v>
                </c:pt>
                <c:pt idx="114">
                  <c:v>0.42115289917926285</c:v>
                </c:pt>
                <c:pt idx="115">
                  <c:v>1.5753348041810054</c:v>
                </c:pt>
                <c:pt idx="116">
                  <c:v>0.47318772276372528</c:v>
                </c:pt>
                <c:pt idx="117">
                  <c:v>-7.8404172031962913E-2</c:v>
                </c:pt>
                <c:pt idx="118">
                  <c:v>-0.35887883211177796</c:v>
                </c:pt>
                <c:pt idx="119">
                  <c:v>-0.67052455863188987</c:v>
                </c:pt>
                <c:pt idx="120">
                  <c:v>-0.82375711568000121</c:v>
                </c:pt>
                <c:pt idx="121">
                  <c:v>-0.64170884481045543</c:v>
                </c:pt>
                <c:pt idx="122">
                  <c:v>7.2612393594027561E-2</c:v>
                </c:pt>
                <c:pt idx="123">
                  <c:v>-1.0974253428349161</c:v>
                </c:pt>
                <c:pt idx="124">
                  <c:v>-0.85481043734034323</c:v>
                </c:pt>
                <c:pt idx="125">
                  <c:v>-2.4255508027920952E-2</c:v>
                </c:pt>
                <c:pt idx="126">
                  <c:v>0.95015811260666261</c:v>
                </c:pt>
                <c:pt idx="127">
                  <c:v>-0.11685031095980639</c:v>
                </c:pt>
                <c:pt idx="128">
                  <c:v>-0.66403922139573224</c:v>
                </c:pt>
                <c:pt idx="129">
                  <c:v>0.1288190378879277</c:v>
                </c:pt>
                <c:pt idx="130">
                  <c:v>1.8973310766786797</c:v>
                </c:pt>
                <c:pt idx="131">
                  <c:v>2.6110802307077816</c:v>
                </c:pt>
                <c:pt idx="132">
                  <c:v>1.4738914957768059</c:v>
                </c:pt>
                <c:pt idx="133">
                  <c:v>1.6824261975813357</c:v>
                </c:pt>
                <c:pt idx="134">
                  <c:v>3.6545944991432133</c:v>
                </c:pt>
                <c:pt idx="135">
                  <c:v>2.3851447630658598</c:v>
                </c:pt>
                <c:pt idx="136">
                  <c:v>0.46680188944667511</c:v>
                </c:pt>
                <c:pt idx="137">
                  <c:v>2.1131366670662435</c:v>
                </c:pt>
                <c:pt idx="138">
                  <c:v>1.2233974980536009</c:v>
                </c:pt>
                <c:pt idx="139">
                  <c:v>1.9067145732888331</c:v>
                </c:pt>
                <c:pt idx="140">
                  <c:v>1.3107293523912924</c:v>
                </c:pt>
                <c:pt idx="141">
                  <c:v>0.5571719893312117</c:v>
                </c:pt>
                <c:pt idx="142">
                  <c:v>1.1935136975397294</c:v>
                </c:pt>
                <c:pt idx="143">
                  <c:v>0.96221443348299862</c:v>
                </c:pt>
                <c:pt idx="144">
                  <c:v>-2.3758922389658377E-3</c:v>
                </c:pt>
                <c:pt idx="145">
                  <c:v>-1.6392053273427187</c:v>
                </c:pt>
                <c:pt idx="146">
                  <c:v>-1.5690804875870303</c:v>
                </c:pt>
                <c:pt idx="147">
                  <c:v>-0.84965766347497929</c:v>
                </c:pt>
                <c:pt idx="148">
                  <c:v>-2.3305505730682348</c:v>
                </c:pt>
                <c:pt idx="149">
                  <c:v>-1.800324815473306</c:v>
                </c:pt>
                <c:pt idx="150">
                  <c:v>0.61352393632425939</c:v>
                </c:pt>
                <c:pt idx="151">
                  <c:v>-0.31226348411757471</c:v>
                </c:pt>
                <c:pt idx="152">
                  <c:v>-0.37326039559438901</c:v>
                </c:pt>
                <c:pt idx="153">
                  <c:v>-1.5286802629601854</c:v>
                </c:pt>
                <c:pt idx="154">
                  <c:v>-1.5974095582582679</c:v>
                </c:pt>
                <c:pt idx="155">
                  <c:v>-0.204994545837339</c:v>
                </c:pt>
                <c:pt idx="156">
                  <c:v>-1.0597859482732752</c:v>
                </c:pt>
                <c:pt idx="157">
                  <c:v>0.48331347499742366</c:v>
                </c:pt>
                <c:pt idx="158">
                  <c:v>0.22123426195927018</c:v>
                </c:pt>
                <c:pt idx="159">
                  <c:v>1.038310551267188</c:v>
                </c:pt>
                <c:pt idx="160">
                  <c:v>1.1671835226457139</c:v>
                </c:pt>
                <c:pt idx="161">
                  <c:v>0.8411048164405559</c:v>
                </c:pt>
                <c:pt idx="162">
                  <c:v>2.1498429704942477</c:v>
                </c:pt>
                <c:pt idx="163">
                  <c:v>3.093137533595991</c:v>
                </c:pt>
                <c:pt idx="164">
                  <c:v>0.92722519205739806</c:v>
                </c:pt>
                <c:pt idx="165">
                  <c:v>3.4936915075999915</c:v>
                </c:pt>
                <c:pt idx="166">
                  <c:v>2.628485604778338</c:v>
                </c:pt>
                <c:pt idx="167">
                  <c:v>2.0705302297827384</c:v>
                </c:pt>
                <c:pt idx="168">
                  <c:v>0.66825678172763825</c:v>
                </c:pt>
                <c:pt idx="169">
                  <c:v>0.6645927274233665</c:v>
                </c:pt>
                <c:pt idx="170">
                  <c:v>-0.22728080130162945</c:v>
                </c:pt>
                <c:pt idx="171">
                  <c:v>-0.80144433010632143</c:v>
                </c:pt>
                <c:pt idx="172">
                  <c:v>0.94904040893080355</c:v>
                </c:pt>
                <c:pt idx="173">
                  <c:v>2.3737344796511062</c:v>
                </c:pt>
                <c:pt idx="174">
                  <c:v>1.4517576302421817</c:v>
                </c:pt>
                <c:pt idx="175">
                  <c:v>1.4725103127308563</c:v>
                </c:pt>
                <c:pt idx="176">
                  <c:v>0.38007510411033546</c:v>
                </c:pt>
                <c:pt idx="177">
                  <c:v>1.2235666029630672</c:v>
                </c:pt>
                <c:pt idx="178">
                  <c:v>1.7479845653326804</c:v>
                </c:pt>
                <c:pt idx="179">
                  <c:v>1.1135993091352803</c:v>
                </c:pt>
                <c:pt idx="180">
                  <c:v>-0.39868502139510359</c:v>
                </c:pt>
                <c:pt idx="181">
                  <c:v>0.36799643527292641</c:v>
                </c:pt>
                <c:pt idx="182">
                  <c:v>0.18095315935828377</c:v>
                </c:pt>
                <c:pt idx="183">
                  <c:v>-0.73101180264867138</c:v>
                </c:pt>
                <c:pt idx="184">
                  <c:v>1.5096946573170178E-2</c:v>
                </c:pt>
                <c:pt idx="185">
                  <c:v>0.80115711168278092</c:v>
                </c:pt>
                <c:pt idx="186">
                  <c:v>0.87228415823537664</c:v>
                </c:pt>
                <c:pt idx="187">
                  <c:v>1.8663009861267599</c:v>
                </c:pt>
                <c:pt idx="188">
                  <c:v>0.60516437266677459</c:v>
                </c:pt>
                <c:pt idx="189">
                  <c:v>2.8634229286812118</c:v>
                </c:pt>
                <c:pt idx="190">
                  <c:v>1.4709736480238604</c:v>
                </c:pt>
                <c:pt idx="191">
                  <c:v>1.3388265064766069</c:v>
                </c:pt>
                <c:pt idx="192">
                  <c:v>-0.98135417661975621</c:v>
                </c:pt>
                <c:pt idx="193">
                  <c:v>0.22415688010262436</c:v>
                </c:pt>
                <c:pt idx="194">
                  <c:v>0.28426778814393933</c:v>
                </c:pt>
                <c:pt idx="195">
                  <c:v>0.68275172618867341</c:v>
                </c:pt>
                <c:pt idx="196">
                  <c:v>1.2574072725790779</c:v>
                </c:pt>
                <c:pt idx="197">
                  <c:v>0.83581101370525257</c:v>
                </c:pt>
                <c:pt idx="198">
                  <c:v>1.4790447937587807</c:v>
                </c:pt>
                <c:pt idx="199">
                  <c:v>0.5758878391319574</c:v>
                </c:pt>
                <c:pt idx="200">
                  <c:v>-1.3549118430499993</c:v>
                </c:pt>
                <c:pt idx="201">
                  <c:v>-0.44896263751391791</c:v>
                </c:pt>
                <c:pt idx="202">
                  <c:v>1.2604827704933192</c:v>
                </c:pt>
                <c:pt idx="203">
                  <c:v>0.90934309616779929</c:v>
                </c:pt>
                <c:pt idx="204">
                  <c:v>-0.36403981431061994</c:v>
                </c:pt>
                <c:pt idx="205">
                  <c:v>0.34353236203457871</c:v>
                </c:pt>
                <c:pt idx="206">
                  <c:v>0.35689120695433468</c:v>
                </c:pt>
                <c:pt idx="207">
                  <c:v>1.0487458694528053</c:v>
                </c:pt>
                <c:pt idx="208">
                  <c:v>2.1677506677392682</c:v>
                </c:pt>
                <c:pt idx="209">
                  <c:v>1.6969799582980545</c:v>
                </c:pt>
                <c:pt idx="210">
                  <c:v>0.90926771620817959</c:v>
                </c:pt>
                <c:pt idx="211">
                  <c:v>1.4453920557070137</c:v>
                </c:pt>
                <c:pt idx="212">
                  <c:v>0.97072599215849054</c:v>
                </c:pt>
                <c:pt idx="213">
                  <c:v>-7.2774554741770858E-2</c:v>
                </c:pt>
                <c:pt idx="214">
                  <c:v>1.1145897722065645</c:v>
                </c:pt>
                <c:pt idx="215">
                  <c:v>1.4601024658571342</c:v>
                </c:pt>
                <c:pt idx="216">
                  <c:v>2.0604246679921876</c:v>
                </c:pt>
                <c:pt idx="217">
                  <c:v>-6.9951282710343843E-2</c:v>
                </c:pt>
                <c:pt idx="218">
                  <c:v>-8.908582286330019E-2</c:v>
                </c:pt>
                <c:pt idx="219">
                  <c:v>0.34386992093989344</c:v>
                </c:pt>
                <c:pt idx="220">
                  <c:v>-0.53748031009782826</c:v>
                </c:pt>
                <c:pt idx="221">
                  <c:v>-1.2372724061905913</c:v>
                </c:pt>
                <c:pt idx="222">
                  <c:v>0.74948607443974447</c:v>
                </c:pt>
                <c:pt idx="223">
                  <c:v>-0.93313171290945618</c:v>
                </c:pt>
                <c:pt idx="224">
                  <c:v>-1.0035646605462314E-2</c:v>
                </c:pt>
                <c:pt idx="225">
                  <c:v>0.66775541273842642</c:v>
                </c:pt>
                <c:pt idx="226">
                  <c:v>-8.53961445011788E-2</c:v>
                </c:pt>
                <c:pt idx="227">
                  <c:v>1.1888364373485096</c:v>
                </c:pt>
                <c:pt idx="228">
                  <c:v>0.67547838586637288</c:v>
                </c:pt>
                <c:pt idx="229">
                  <c:v>1.7503822374185685E-2</c:v>
                </c:pt>
                <c:pt idx="230">
                  <c:v>0.7539724159607869</c:v>
                </c:pt>
                <c:pt idx="231">
                  <c:v>1.4610801997105303</c:v>
                </c:pt>
                <c:pt idx="232">
                  <c:v>1.1566510925947748</c:v>
                </c:pt>
                <c:pt idx="233">
                  <c:v>1.1890018783768455</c:v>
                </c:pt>
                <c:pt idx="234">
                  <c:v>1.7123843444853073</c:v>
                </c:pt>
                <c:pt idx="235">
                  <c:v>1.3236695930444837</c:v>
                </c:pt>
                <c:pt idx="236">
                  <c:v>0.77106332410183132</c:v>
                </c:pt>
                <c:pt idx="237">
                  <c:v>1.3844170722538953</c:v>
                </c:pt>
                <c:pt idx="238">
                  <c:v>0.81257974567122371</c:v>
                </c:pt>
                <c:pt idx="239">
                  <c:v>1.6891303735333709</c:v>
                </c:pt>
                <c:pt idx="240">
                  <c:v>1.9428932124660334</c:v>
                </c:pt>
                <c:pt idx="241">
                  <c:v>0.92521953069617624</c:v>
                </c:pt>
                <c:pt idx="242">
                  <c:v>0.54106364410610186</c:v>
                </c:pt>
                <c:pt idx="243">
                  <c:v>1.4840470056322921</c:v>
                </c:pt>
              </c:numCache>
            </c:numRef>
          </c:xVal>
          <c:yVal>
            <c:numRef>
              <c:f>'Ex.10.1'!$J$2:$J$245</c:f>
              <c:numCache>
                <c:formatCode>General</c:formatCode>
                <c:ptCount val="244"/>
                <c:pt idx="0">
                  <c:v>0.16751234824280964</c:v>
                </c:pt>
                <c:pt idx="1">
                  <c:v>-0.66176438528065362</c:v>
                </c:pt>
                <c:pt idx="2">
                  <c:v>0.21701098867568566</c:v>
                </c:pt>
                <c:pt idx="3">
                  <c:v>-0.17345986289985829</c:v>
                </c:pt>
                <c:pt idx="4">
                  <c:v>0.42721747744373628</c:v>
                </c:pt>
                <c:pt idx="5">
                  <c:v>0.19018278759032436</c:v>
                </c:pt>
                <c:pt idx="6">
                  <c:v>0.46144620344353221</c:v>
                </c:pt>
                <c:pt idx="7">
                  <c:v>-0.45391750963898059</c:v>
                </c:pt>
                <c:pt idx="8">
                  <c:v>-0.64397096283944921</c:v>
                </c:pt>
                <c:pt idx="9">
                  <c:v>-0.31825995578003824</c:v>
                </c:pt>
                <c:pt idx="10">
                  <c:v>-0.6768210140017108</c:v>
                </c:pt>
                <c:pt idx="11">
                  <c:v>0.87123688734897253</c:v>
                </c:pt>
                <c:pt idx="12">
                  <c:v>1.7332855052818206</c:v>
                </c:pt>
                <c:pt idx="13">
                  <c:v>0.47541718876317018</c:v>
                </c:pt>
                <c:pt idx="14">
                  <c:v>1.507503511494896</c:v>
                </c:pt>
                <c:pt idx="15">
                  <c:v>1.3279018863991039</c:v>
                </c:pt>
                <c:pt idx="16">
                  <c:v>0.85428916682330225</c:v>
                </c:pt>
                <c:pt idx="17">
                  <c:v>1.8457432548363537</c:v>
                </c:pt>
                <c:pt idx="18">
                  <c:v>1.0226561623501036</c:v>
                </c:pt>
                <c:pt idx="19">
                  <c:v>0.40956110726588391</c:v>
                </c:pt>
                <c:pt idx="20">
                  <c:v>0.1358058275724866</c:v>
                </c:pt>
                <c:pt idx="21">
                  <c:v>0.52485081095602282</c:v>
                </c:pt>
                <c:pt idx="22">
                  <c:v>0.74752063626029086</c:v>
                </c:pt>
                <c:pt idx="23">
                  <c:v>-0.15165928309669904</c:v>
                </c:pt>
                <c:pt idx="24">
                  <c:v>-0.46567820571051088</c:v>
                </c:pt>
                <c:pt idx="25">
                  <c:v>0.29083686640484008</c:v>
                </c:pt>
                <c:pt idx="26">
                  <c:v>0.15019281171902266</c:v>
                </c:pt>
                <c:pt idx="27">
                  <c:v>0.51915562152251971</c:v>
                </c:pt>
                <c:pt idx="28">
                  <c:v>1.1461524292414906</c:v>
                </c:pt>
                <c:pt idx="29">
                  <c:v>0.63689858687473266</c:v>
                </c:pt>
                <c:pt idx="30">
                  <c:v>0.16649227609318251</c:v>
                </c:pt>
                <c:pt idx="31">
                  <c:v>0.72247385749331772</c:v>
                </c:pt>
                <c:pt idx="32">
                  <c:v>1.3701511131015438</c:v>
                </c:pt>
                <c:pt idx="33">
                  <c:v>0.41420109793087628</c:v>
                </c:pt>
                <c:pt idx="34">
                  <c:v>0.51484844334140589</c:v>
                </c:pt>
                <c:pt idx="35">
                  <c:v>0.78684266428629113</c:v>
                </c:pt>
                <c:pt idx="36">
                  <c:v>0.27453884037808718</c:v>
                </c:pt>
                <c:pt idx="37">
                  <c:v>0.55661489681795895</c:v>
                </c:pt>
                <c:pt idx="38">
                  <c:v>-1.0102512020354539</c:v>
                </c:pt>
                <c:pt idx="39">
                  <c:v>0.40335319380768636</c:v>
                </c:pt>
                <c:pt idx="40">
                  <c:v>-1.5951742436275891</c:v>
                </c:pt>
                <c:pt idx="41">
                  <c:v>-1.6965612692239118E-2</c:v>
                </c:pt>
                <c:pt idx="42">
                  <c:v>-0.43082307255169505</c:v>
                </c:pt>
                <c:pt idx="43">
                  <c:v>-0.52833432537993441</c:v>
                </c:pt>
                <c:pt idx="44">
                  <c:v>0.46300419088504396</c:v>
                </c:pt>
                <c:pt idx="45">
                  <c:v>-1.2219128759804658</c:v>
                </c:pt>
                <c:pt idx="46">
                  <c:v>-0.80121057909885929</c:v>
                </c:pt>
                <c:pt idx="47">
                  <c:v>-0.78521714192651981</c:v>
                </c:pt>
                <c:pt idx="48">
                  <c:v>-1.1382240007333662</c:v>
                </c:pt>
                <c:pt idx="49">
                  <c:v>-0.24070259138994513</c:v>
                </c:pt>
                <c:pt idx="50">
                  <c:v>-0.66099946553066058</c:v>
                </c:pt>
                <c:pt idx="51">
                  <c:v>-0.18910146615524526</c:v>
                </c:pt>
                <c:pt idx="52">
                  <c:v>-0.56612691480895161</c:v>
                </c:pt>
                <c:pt idx="53">
                  <c:v>0.12935268701927352</c:v>
                </c:pt>
                <c:pt idx="54">
                  <c:v>-1.4807597963604338</c:v>
                </c:pt>
                <c:pt idx="55">
                  <c:v>-1.2030794262751898</c:v>
                </c:pt>
                <c:pt idx="56">
                  <c:v>-1.3874793023941678</c:v>
                </c:pt>
                <c:pt idx="57">
                  <c:v>-0.53211326665045566</c:v>
                </c:pt>
                <c:pt idx="58">
                  <c:v>-0.33054644427108348</c:v>
                </c:pt>
                <c:pt idx="59">
                  <c:v>-0.39783207353387195</c:v>
                </c:pt>
                <c:pt idx="60">
                  <c:v>-1.1020127804197906</c:v>
                </c:pt>
                <c:pt idx="61">
                  <c:v>-0.84293719746273221</c:v>
                </c:pt>
                <c:pt idx="62">
                  <c:v>-0.92412875066495204</c:v>
                </c:pt>
                <c:pt idx="63">
                  <c:v>-1.6351279168026824</c:v>
                </c:pt>
                <c:pt idx="64">
                  <c:v>-1.5345797532519325</c:v>
                </c:pt>
                <c:pt idx="65">
                  <c:v>-2.3164763102414194</c:v>
                </c:pt>
                <c:pt idx="66">
                  <c:v>-0.96869050461689121</c:v>
                </c:pt>
                <c:pt idx="67">
                  <c:v>-2.6234599403046408</c:v>
                </c:pt>
                <c:pt idx="68">
                  <c:v>-0.78198288898065882</c:v>
                </c:pt>
                <c:pt idx="69">
                  <c:v>-1.040074945059416</c:v>
                </c:pt>
                <c:pt idx="70">
                  <c:v>-0.95705527975675508</c:v>
                </c:pt>
                <c:pt idx="71">
                  <c:v>-1.6561114102058112</c:v>
                </c:pt>
                <c:pt idx="72">
                  <c:v>-1.2267769832103588</c:v>
                </c:pt>
                <c:pt idx="73">
                  <c:v>-1.5025552201091847</c:v>
                </c:pt>
                <c:pt idx="74">
                  <c:v>-0.68815413114277024</c:v>
                </c:pt>
                <c:pt idx="75">
                  <c:v>-0.10240089611848413</c:v>
                </c:pt>
                <c:pt idx="76">
                  <c:v>-0.14370596102564587</c:v>
                </c:pt>
                <c:pt idx="77">
                  <c:v>-1.0032703699855356</c:v>
                </c:pt>
                <c:pt idx="78">
                  <c:v>-0.78245880195740369</c:v>
                </c:pt>
                <c:pt idx="79">
                  <c:v>-0.27264274367526153</c:v>
                </c:pt>
                <c:pt idx="80">
                  <c:v>-1.7339082369125978</c:v>
                </c:pt>
                <c:pt idx="81">
                  <c:v>0.15873784354516593</c:v>
                </c:pt>
                <c:pt idx="82">
                  <c:v>0.24536060700363391</c:v>
                </c:pt>
                <c:pt idx="83">
                  <c:v>-1.0065082215336325</c:v>
                </c:pt>
                <c:pt idx="84">
                  <c:v>-0.19459549589569516</c:v>
                </c:pt>
                <c:pt idx="85">
                  <c:v>-0.79536036593346393</c:v>
                </c:pt>
                <c:pt idx="86">
                  <c:v>-1.5244111267954237</c:v>
                </c:pt>
                <c:pt idx="87">
                  <c:v>-1.164144021333819</c:v>
                </c:pt>
                <c:pt idx="88">
                  <c:v>-0.28459078995686921</c:v>
                </c:pt>
                <c:pt idx="89">
                  <c:v>-0.42097611643721583</c:v>
                </c:pt>
                <c:pt idx="90">
                  <c:v>-0.91478125982638581</c:v>
                </c:pt>
                <c:pt idx="91">
                  <c:v>-0.63152761010951541</c:v>
                </c:pt>
                <c:pt idx="92">
                  <c:v>-0.77889208162156731</c:v>
                </c:pt>
                <c:pt idx="93">
                  <c:v>-0.20846014663721926</c:v>
                </c:pt>
                <c:pt idx="94">
                  <c:v>1.3622602492065634</c:v>
                </c:pt>
                <c:pt idx="95">
                  <c:v>-0.90567304379230484</c:v>
                </c:pt>
                <c:pt idx="96">
                  <c:v>0.59285025194805263</c:v>
                </c:pt>
                <c:pt idx="97">
                  <c:v>0.6923040921225313</c:v>
                </c:pt>
                <c:pt idx="98">
                  <c:v>0.91771018808734017</c:v>
                </c:pt>
                <c:pt idx="99">
                  <c:v>0.16730335391879878</c:v>
                </c:pt>
                <c:pt idx="100">
                  <c:v>0.37700720564094792</c:v>
                </c:pt>
                <c:pt idx="101">
                  <c:v>0.3456441933492258</c:v>
                </c:pt>
                <c:pt idx="102">
                  <c:v>0.29013572771611251</c:v>
                </c:pt>
                <c:pt idx="103">
                  <c:v>0.56545914123136587</c:v>
                </c:pt>
                <c:pt idx="104">
                  <c:v>0.17410515698710427</c:v>
                </c:pt>
                <c:pt idx="105">
                  <c:v>0.31943148895092266</c:v>
                </c:pt>
                <c:pt idx="106">
                  <c:v>-0.75532101152779829</c:v>
                </c:pt>
                <c:pt idx="107">
                  <c:v>1.3910694140945656</c:v>
                </c:pt>
                <c:pt idx="108">
                  <c:v>6.7343852067749843E-2</c:v>
                </c:pt>
                <c:pt idx="109">
                  <c:v>1.5264163743865264</c:v>
                </c:pt>
                <c:pt idx="110">
                  <c:v>2.4914422538577607</c:v>
                </c:pt>
                <c:pt idx="111">
                  <c:v>1.4406800777489099</c:v>
                </c:pt>
                <c:pt idx="112">
                  <c:v>1.3467715769377955</c:v>
                </c:pt>
                <c:pt idx="113">
                  <c:v>1.6293492062302368</c:v>
                </c:pt>
                <c:pt idx="114">
                  <c:v>1.8341798313739668</c:v>
                </c:pt>
                <c:pt idx="115">
                  <c:v>0.4782276019132104</c:v>
                </c:pt>
                <c:pt idx="116">
                  <c:v>0.75436437752089947</c:v>
                </c:pt>
                <c:pt idx="117">
                  <c:v>0.32213710361479647</c:v>
                </c:pt>
                <c:pt idx="118">
                  <c:v>1.0717541220551152</c:v>
                </c:pt>
                <c:pt idx="119">
                  <c:v>0.33460961246299986</c:v>
                </c:pt>
                <c:pt idx="120">
                  <c:v>0.70494615531080906</c:v>
                </c:pt>
                <c:pt idx="121">
                  <c:v>0.39299511739803555</c:v>
                </c:pt>
                <c:pt idx="122">
                  <c:v>0.40811588346876621</c:v>
                </c:pt>
                <c:pt idx="123">
                  <c:v>1.144482742816596</c:v>
                </c:pt>
                <c:pt idx="124">
                  <c:v>-0.35238780605865244</c:v>
                </c:pt>
                <c:pt idx="125">
                  <c:v>0.81368566820837507</c:v>
                </c:pt>
                <c:pt idx="126">
                  <c:v>1.8126109603551714</c:v>
                </c:pt>
                <c:pt idx="127">
                  <c:v>0.25022412187556886</c:v>
                </c:pt>
                <c:pt idx="128">
                  <c:v>0.97949240183988928</c:v>
                </c:pt>
                <c:pt idx="129">
                  <c:v>2.3197371595691356</c:v>
                </c:pt>
                <c:pt idx="130">
                  <c:v>1.9286363266741386</c:v>
                </c:pt>
                <c:pt idx="131">
                  <c:v>0.39303250987528249</c:v>
                </c:pt>
                <c:pt idx="132">
                  <c:v>2.6231917068338384E-2</c:v>
                </c:pt>
                <c:pt idx="133">
                  <c:v>1.0760084565364636</c:v>
                </c:pt>
                <c:pt idx="134">
                  <c:v>1.4238224735924332</c:v>
                </c:pt>
                <c:pt idx="135">
                  <c:v>1.0688158404701644</c:v>
                </c:pt>
                <c:pt idx="136">
                  <c:v>0.1798745758025386</c:v>
                </c:pt>
                <c:pt idx="137">
                  <c:v>2.0532120998404739</c:v>
                </c:pt>
                <c:pt idx="138">
                  <c:v>1.665647927663547</c:v>
                </c:pt>
                <c:pt idx="139">
                  <c:v>2.3499949403736897</c:v>
                </c:pt>
                <c:pt idx="140">
                  <c:v>2.0143278926383892</c:v>
                </c:pt>
                <c:pt idx="141">
                  <c:v>1.5486822433686886</c:v>
                </c:pt>
                <c:pt idx="142">
                  <c:v>1.5785173993266379</c:v>
                </c:pt>
                <c:pt idx="143">
                  <c:v>1.0849825176215451</c:v>
                </c:pt>
                <c:pt idx="144">
                  <c:v>2.375160158693947</c:v>
                </c:pt>
                <c:pt idx="145">
                  <c:v>2.3893639651833021</c:v>
                </c:pt>
                <c:pt idx="146">
                  <c:v>1.8196879825120231</c:v>
                </c:pt>
                <c:pt idx="147">
                  <c:v>1.1321850154711464</c:v>
                </c:pt>
                <c:pt idx="148">
                  <c:v>2.2529764446609284</c:v>
                </c:pt>
                <c:pt idx="149">
                  <c:v>2.0719403297862504</c:v>
                </c:pt>
                <c:pt idx="150">
                  <c:v>-3.7480749964949697E-2</c:v>
                </c:pt>
                <c:pt idx="151">
                  <c:v>0.46585903026578357</c:v>
                </c:pt>
                <c:pt idx="152">
                  <c:v>0.75904518541427923</c:v>
                </c:pt>
                <c:pt idx="153">
                  <c:v>2.1792540326859555</c:v>
                </c:pt>
                <c:pt idx="154">
                  <c:v>3.2563102927554577</c:v>
                </c:pt>
                <c:pt idx="155">
                  <c:v>1.1726014394050794</c:v>
                </c:pt>
                <c:pt idx="156">
                  <c:v>3.3233545870981431</c:v>
                </c:pt>
                <c:pt idx="157">
                  <c:v>1.5499006677961131</c:v>
                </c:pt>
                <c:pt idx="158">
                  <c:v>1.2529675213406417</c:v>
                </c:pt>
                <c:pt idx="159">
                  <c:v>0.55000622146346412</c:v>
                </c:pt>
                <c:pt idx="160">
                  <c:v>1.2643986720579665</c:v>
                </c:pt>
                <c:pt idx="161">
                  <c:v>1.5826636438198445</c:v>
                </c:pt>
                <c:pt idx="162">
                  <c:v>1.2233162795746202</c:v>
                </c:pt>
                <c:pt idx="163">
                  <c:v>-2.6716058108944396E-2</c:v>
                </c:pt>
                <c:pt idx="164">
                  <c:v>-0.16999420468691243</c:v>
                </c:pt>
                <c:pt idx="165">
                  <c:v>0.8361867981191865</c:v>
                </c:pt>
                <c:pt idx="166">
                  <c:v>0.41540883641901516</c:v>
                </c:pt>
                <c:pt idx="167">
                  <c:v>-1.8041000264596496</c:v>
                </c:pt>
                <c:pt idx="168">
                  <c:v>-0.5902879361292187</c:v>
                </c:pt>
                <c:pt idx="169">
                  <c:v>-0.52812291179297832</c:v>
                </c:pt>
                <c:pt idx="170">
                  <c:v>3.2894159278048091E-2</c:v>
                </c:pt>
                <c:pt idx="171">
                  <c:v>-8.4020395737096076E-3</c:v>
                </c:pt>
                <c:pt idx="172">
                  <c:v>-0.39242746946597828</c:v>
                </c:pt>
                <c:pt idx="173">
                  <c:v>-1.3205012284833073</c:v>
                </c:pt>
                <c:pt idx="174">
                  <c:v>-1.6053038423414312</c:v>
                </c:pt>
                <c:pt idx="175">
                  <c:v>-1.5953101628628352</c:v>
                </c:pt>
                <c:pt idx="176">
                  <c:v>-1.2447946379830168</c:v>
                </c:pt>
                <c:pt idx="177">
                  <c:v>-0.63309016286258901</c:v>
                </c:pt>
                <c:pt idx="178">
                  <c:v>-1.7318334837271672</c:v>
                </c:pt>
                <c:pt idx="179">
                  <c:v>-1.4320482554880958</c:v>
                </c:pt>
                <c:pt idx="180">
                  <c:v>-0.82005912368487666</c:v>
                </c:pt>
                <c:pt idx="181">
                  <c:v>-0.86460054226273442</c:v>
                </c:pt>
                <c:pt idx="182">
                  <c:v>-1.2403927609336827</c:v>
                </c:pt>
                <c:pt idx="183">
                  <c:v>-0.17519376810080872</c:v>
                </c:pt>
                <c:pt idx="184">
                  <c:v>-0.17272178974178645</c:v>
                </c:pt>
                <c:pt idx="185">
                  <c:v>-0.44991809039351816</c:v>
                </c:pt>
                <c:pt idx="186">
                  <c:v>0.74750916003027601</c:v>
                </c:pt>
                <c:pt idx="187">
                  <c:v>0.58917284079961918</c:v>
                </c:pt>
                <c:pt idx="188">
                  <c:v>-0.64749947751006853</c:v>
                </c:pt>
                <c:pt idx="189">
                  <c:v>0.48793749629812377</c:v>
                </c:pt>
                <c:pt idx="190">
                  <c:v>0.57072356106310318</c:v>
                </c:pt>
                <c:pt idx="191">
                  <c:v>-2.2598316652367934</c:v>
                </c:pt>
                <c:pt idx="192">
                  <c:v>0.63459512897289383</c:v>
                </c:pt>
                <c:pt idx="193">
                  <c:v>0.12208471683390536</c:v>
                </c:pt>
                <c:pt idx="194">
                  <c:v>1.0565470421341512</c:v>
                </c:pt>
                <c:pt idx="195">
                  <c:v>0.75904333820710368</c:v>
                </c:pt>
                <c:pt idx="196">
                  <c:v>-0.52364567799280703</c:v>
                </c:pt>
                <c:pt idx="197">
                  <c:v>0.43107792621508528</c:v>
                </c:pt>
                <c:pt idx="198">
                  <c:v>0.20877217089183328</c:v>
                </c:pt>
                <c:pt idx="199">
                  <c:v>0.24004684646340135</c:v>
                </c:pt>
                <c:pt idx="200">
                  <c:v>-3.0311794363323568</c:v>
                </c:pt>
                <c:pt idx="201">
                  <c:v>-1.6917203389859166</c:v>
                </c:pt>
                <c:pt idx="202">
                  <c:v>-0.44921714953348985</c:v>
                </c:pt>
                <c:pt idx="203">
                  <c:v>-1.7237987962387264</c:v>
                </c:pt>
                <c:pt idx="204">
                  <c:v>-2.6527722759105092</c:v>
                </c:pt>
                <c:pt idx="205">
                  <c:v>-1.9007501630112325</c:v>
                </c:pt>
                <c:pt idx="206">
                  <c:v>-1.2478542960384402</c:v>
                </c:pt>
                <c:pt idx="207">
                  <c:v>-1.2613057867989086</c:v>
                </c:pt>
                <c:pt idx="208">
                  <c:v>-0.96668163326029732</c:v>
                </c:pt>
                <c:pt idx="209">
                  <c:v>-1.3099093647297786</c:v>
                </c:pt>
                <c:pt idx="210">
                  <c:v>0.32142098753718007</c:v>
                </c:pt>
                <c:pt idx="211">
                  <c:v>-0.57743478620794275</c:v>
                </c:pt>
                <c:pt idx="212">
                  <c:v>-1.5749376527048342</c:v>
                </c:pt>
                <c:pt idx="213">
                  <c:v>-1.910414121401983</c:v>
                </c:pt>
                <c:pt idx="214">
                  <c:v>-0.54079202566368156</c:v>
                </c:pt>
                <c:pt idx="215">
                  <c:v>0.16453015696170364</c:v>
                </c:pt>
                <c:pt idx="216">
                  <c:v>-0.65498257461160458</c:v>
                </c:pt>
                <c:pt idx="217">
                  <c:v>-1.0814902189166555</c:v>
                </c:pt>
                <c:pt idx="218">
                  <c:v>-0.54669124029518956</c:v>
                </c:pt>
                <c:pt idx="219">
                  <c:v>-1.3795981551833747</c:v>
                </c:pt>
                <c:pt idx="220">
                  <c:v>-1.6450633787911582</c:v>
                </c:pt>
                <c:pt idx="221">
                  <c:v>-1.4477312574562078</c:v>
                </c:pt>
                <c:pt idx="222">
                  <c:v>-1.5675449088174724</c:v>
                </c:pt>
                <c:pt idx="223">
                  <c:v>-1.5342571885010696</c:v>
                </c:pt>
                <c:pt idx="224">
                  <c:v>-0.97566804002480345</c:v>
                </c:pt>
                <c:pt idx="225">
                  <c:v>-6.5569855353113105E-3</c:v>
                </c:pt>
                <c:pt idx="226">
                  <c:v>-0.81621796074411435</c:v>
                </c:pt>
                <c:pt idx="227">
                  <c:v>9.1902970882114493E-2</c:v>
                </c:pt>
                <c:pt idx="228">
                  <c:v>1.0507543625841183</c:v>
                </c:pt>
                <c:pt idx="229">
                  <c:v>1.5170306446015953</c:v>
                </c:pt>
                <c:pt idx="230">
                  <c:v>0.85541351440014934</c:v>
                </c:pt>
                <c:pt idx="231">
                  <c:v>1.9812236927327733</c:v>
                </c:pt>
                <c:pt idx="232">
                  <c:v>1.0689953857930545</c:v>
                </c:pt>
                <c:pt idx="233">
                  <c:v>-0.17287424747736591</c:v>
                </c:pt>
                <c:pt idx="234">
                  <c:v>0.14031999414473978</c:v>
                </c:pt>
                <c:pt idx="235">
                  <c:v>2.1190960475371763</c:v>
                </c:pt>
                <c:pt idx="236">
                  <c:v>1.5959928906324432</c:v>
                </c:pt>
                <c:pt idx="237">
                  <c:v>1.587806917120137</c:v>
                </c:pt>
                <c:pt idx="238">
                  <c:v>1.5897455767332508E-2</c:v>
                </c:pt>
                <c:pt idx="239">
                  <c:v>0.87127094411886019</c:v>
                </c:pt>
                <c:pt idx="240">
                  <c:v>1.1449188681174625</c:v>
                </c:pt>
                <c:pt idx="241">
                  <c:v>0.64789568929676233</c:v>
                </c:pt>
                <c:pt idx="242">
                  <c:v>0.53975520310021863</c:v>
                </c:pt>
                <c:pt idx="243">
                  <c:v>1.4162781443221928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E-4DD0-8691-FD63985D7110}"/>
            </c:ext>
          </c:extLst>
        </c:ser>
        <c:ser>
          <c:idx val="1"/>
          <c:order val="1"/>
          <c:tx>
            <c:v>Old media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'Ex.10.1'!$I$246:$I$349</c:f>
              <c:numCache>
                <c:formatCode>General</c:formatCode>
                <c:ptCount val="104"/>
                <c:pt idx="0">
                  <c:v>-0.45374725863519239</c:v>
                </c:pt>
                <c:pt idx="1">
                  <c:v>-0.21150798669565152</c:v>
                </c:pt>
                <c:pt idx="2">
                  <c:v>-1.5256576540413453</c:v>
                </c:pt>
                <c:pt idx="3">
                  <c:v>0.79569858177920783</c:v>
                </c:pt>
                <c:pt idx="4">
                  <c:v>1.5124030136178102</c:v>
                </c:pt>
                <c:pt idx="5">
                  <c:v>2.3348340595338746</c:v>
                </c:pt>
                <c:pt idx="6">
                  <c:v>2.1234100006522243</c:v>
                </c:pt>
                <c:pt idx="7">
                  <c:v>1.7519314009136604</c:v>
                </c:pt>
                <c:pt idx="8">
                  <c:v>1.7231876777352584</c:v>
                </c:pt>
                <c:pt idx="9">
                  <c:v>1.9995231848879642</c:v>
                </c:pt>
                <c:pt idx="10">
                  <c:v>2.6420988918171116</c:v>
                </c:pt>
                <c:pt idx="11">
                  <c:v>1.0120668816574931</c:v>
                </c:pt>
                <c:pt idx="12">
                  <c:v>-0.41329914597768513</c:v>
                </c:pt>
                <c:pt idx="13">
                  <c:v>0.25483378714478638</c:v>
                </c:pt>
                <c:pt idx="14">
                  <c:v>-0.50534813459576033</c:v>
                </c:pt>
                <c:pt idx="15">
                  <c:v>-1.1518781916315635</c:v>
                </c:pt>
                <c:pt idx="16">
                  <c:v>-1.7245220278643529</c:v>
                </c:pt>
                <c:pt idx="17">
                  <c:v>-1.3305403181333266</c:v>
                </c:pt>
                <c:pt idx="18">
                  <c:v>-1.3564663960146266</c:v>
                </c:pt>
                <c:pt idx="19">
                  <c:v>-9.5604354120207624E-2</c:v>
                </c:pt>
                <c:pt idx="20">
                  <c:v>-0.64072950149082242</c:v>
                </c:pt>
                <c:pt idx="21">
                  <c:v>-0.16239904691406704</c:v>
                </c:pt>
                <c:pt idx="22">
                  <c:v>0.32694673463388596</c:v>
                </c:pt>
                <c:pt idx="23">
                  <c:v>-0.82968987358197843</c:v>
                </c:pt>
                <c:pt idx="24">
                  <c:v>0.38356090673094134</c:v>
                </c:pt>
                <c:pt idx="25">
                  <c:v>-1.690140513987666</c:v>
                </c:pt>
                <c:pt idx="26">
                  <c:v>-2.7145903517086838</c:v>
                </c:pt>
                <c:pt idx="27">
                  <c:v>-3.0248970276311269</c:v>
                </c:pt>
                <c:pt idx="28">
                  <c:v>-2.3471949343930469</c:v>
                </c:pt>
                <c:pt idx="29">
                  <c:v>-2.3708460415963302</c:v>
                </c:pt>
                <c:pt idx="30">
                  <c:v>-3.1132777867256376</c:v>
                </c:pt>
                <c:pt idx="31">
                  <c:v>-2.5118715307241857</c:v>
                </c:pt>
                <c:pt idx="32">
                  <c:v>-1.0905185457682536</c:v>
                </c:pt>
                <c:pt idx="33">
                  <c:v>-1.8649732539478094</c:v>
                </c:pt>
                <c:pt idx="34">
                  <c:v>-0.64497004858656759</c:v>
                </c:pt>
                <c:pt idx="35">
                  <c:v>-1.1270754399110177</c:v>
                </c:pt>
                <c:pt idx="36">
                  <c:v>-2.1151918676607608</c:v>
                </c:pt>
                <c:pt idx="37">
                  <c:v>-1.5083606839068242</c:v>
                </c:pt>
                <c:pt idx="38">
                  <c:v>-1.1761855188656527</c:v>
                </c:pt>
                <c:pt idx="39">
                  <c:v>-1.3772610299900157</c:v>
                </c:pt>
                <c:pt idx="40">
                  <c:v>-1.7355983759709985</c:v>
                </c:pt>
                <c:pt idx="41">
                  <c:v>-2.3900589156709242</c:v>
                </c:pt>
                <c:pt idx="42">
                  <c:v>-0.53494938208018228</c:v>
                </c:pt>
                <c:pt idx="43">
                  <c:v>-0.85242769621705372</c:v>
                </c:pt>
                <c:pt idx="44">
                  <c:v>-1.6502384367418745</c:v>
                </c:pt>
                <c:pt idx="45">
                  <c:v>-1.4036808963075811</c:v>
                </c:pt>
                <c:pt idx="46">
                  <c:v>-0.1142886076671093</c:v>
                </c:pt>
                <c:pt idx="47">
                  <c:v>-0.86282323230779179</c:v>
                </c:pt>
                <c:pt idx="48">
                  <c:v>-1.5938745309303071</c:v>
                </c:pt>
                <c:pt idx="49">
                  <c:v>-0.72062850752109431</c:v>
                </c:pt>
                <c:pt idx="50">
                  <c:v>1.0190424559272686</c:v>
                </c:pt>
                <c:pt idx="51">
                  <c:v>1.28830770999671</c:v>
                </c:pt>
                <c:pt idx="52">
                  <c:v>0.41377274643474027</c:v>
                </c:pt>
                <c:pt idx="53">
                  <c:v>0.12666085923310416</c:v>
                </c:pt>
                <c:pt idx="54">
                  <c:v>0.37691876996250562</c:v>
                </c:pt>
                <c:pt idx="55">
                  <c:v>-0.27919157380714504</c:v>
                </c:pt>
                <c:pt idx="56">
                  <c:v>-1.1984339503516435</c:v>
                </c:pt>
                <c:pt idx="57">
                  <c:v>-0.25972290602214954</c:v>
                </c:pt>
                <c:pt idx="58">
                  <c:v>0.18246949430184059</c:v>
                </c:pt>
                <c:pt idx="59">
                  <c:v>-0.1266790119601563</c:v>
                </c:pt>
                <c:pt idx="60">
                  <c:v>-0.48834442166642794</c:v>
                </c:pt>
                <c:pt idx="61">
                  <c:v>-2.320815068990087</c:v>
                </c:pt>
                <c:pt idx="62">
                  <c:v>-0.53889335736089461</c:v>
                </c:pt>
                <c:pt idx="63">
                  <c:v>-1.1915363541599737</c:v>
                </c:pt>
                <c:pt idx="64">
                  <c:v>-2.0642248285068199</c:v>
                </c:pt>
                <c:pt idx="65">
                  <c:v>-1.6150376989810109</c:v>
                </c:pt>
                <c:pt idx="66">
                  <c:v>-2.403994121526547</c:v>
                </c:pt>
                <c:pt idx="67">
                  <c:v>-0.19698799907295689</c:v>
                </c:pt>
                <c:pt idx="68">
                  <c:v>4.6525504654808092E-2</c:v>
                </c:pt>
                <c:pt idx="69">
                  <c:v>-2.0483530065667148</c:v>
                </c:pt>
                <c:pt idx="70">
                  <c:v>-2.2150570788033241</c:v>
                </c:pt>
                <c:pt idx="71">
                  <c:v>-3.0366743752408119</c:v>
                </c:pt>
                <c:pt idx="72">
                  <c:v>-0.75315111562283454</c:v>
                </c:pt>
                <c:pt idx="73">
                  <c:v>-2.8837996687571366</c:v>
                </c:pt>
                <c:pt idx="74">
                  <c:v>-1.26826791335542</c:v>
                </c:pt>
                <c:pt idx="75">
                  <c:v>-1.5322059606987608</c:v>
                </c:pt>
                <c:pt idx="76">
                  <c:v>-0.2684774031477194</c:v>
                </c:pt>
                <c:pt idx="77">
                  <c:v>-2.4364147738084942</c:v>
                </c:pt>
                <c:pt idx="78">
                  <c:v>-1.4241183458836628</c:v>
                </c:pt>
                <c:pt idx="79">
                  <c:v>-1.4471173466249863</c:v>
                </c:pt>
                <c:pt idx="80">
                  <c:v>-2.89769197774373</c:v>
                </c:pt>
                <c:pt idx="81">
                  <c:v>-2.6574001614557052</c:v>
                </c:pt>
                <c:pt idx="82">
                  <c:v>-2.423818617875741</c:v>
                </c:pt>
                <c:pt idx="83">
                  <c:v>-1.5579748000541305</c:v>
                </c:pt>
                <c:pt idx="84">
                  <c:v>-1.6981893297844812</c:v>
                </c:pt>
                <c:pt idx="85">
                  <c:v>-1.7080769791946337</c:v>
                </c:pt>
                <c:pt idx="86">
                  <c:v>-1.8249963681174703</c:v>
                </c:pt>
                <c:pt idx="87">
                  <c:v>-0.87591933688189305</c:v>
                </c:pt>
                <c:pt idx="88">
                  <c:v>-1.5203788756780447</c:v>
                </c:pt>
                <c:pt idx="89">
                  <c:v>-1.945674396522066</c:v>
                </c:pt>
                <c:pt idx="90">
                  <c:v>-1.2601768986487554</c:v>
                </c:pt>
                <c:pt idx="91">
                  <c:v>-2.3288733447815746</c:v>
                </c:pt>
                <c:pt idx="92">
                  <c:v>-2.0912534752174978</c:v>
                </c:pt>
                <c:pt idx="93">
                  <c:v>-1.7673278959102512</c:v>
                </c:pt>
                <c:pt idx="94">
                  <c:v>-0.99298417172853348</c:v>
                </c:pt>
                <c:pt idx="95">
                  <c:v>-2.1105634850471575</c:v>
                </c:pt>
                <c:pt idx="96">
                  <c:v>-1.274708493926954</c:v>
                </c:pt>
                <c:pt idx="97">
                  <c:v>-1.2190587611304837</c:v>
                </c:pt>
                <c:pt idx="98">
                  <c:v>-2.1430298691521625</c:v>
                </c:pt>
                <c:pt idx="99">
                  <c:v>-0.87131349902587907</c:v>
                </c:pt>
                <c:pt idx="100">
                  <c:v>-2.0145991732060362</c:v>
                </c:pt>
                <c:pt idx="101">
                  <c:v>-2.0327001120431496</c:v>
                </c:pt>
                <c:pt idx="102">
                  <c:v>-2.166893289936298</c:v>
                </c:pt>
                <c:pt idx="103">
                  <c:v>-3.3952730161071316</c:v>
                </c:pt>
              </c:numCache>
            </c:numRef>
          </c:xVal>
          <c:yVal>
            <c:numRef>
              <c:f>'Ex.10.1'!$J$246:$J$349</c:f>
              <c:numCache>
                <c:formatCode>General</c:formatCode>
                <c:ptCount val="104"/>
                <c:pt idx="0">
                  <c:v>0.88504003818906474</c:v>
                </c:pt>
                <c:pt idx="1">
                  <c:v>-1.6552769036998118</c:v>
                </c:pt>
                <c:pt idx="2">
                  <c:v>-3.3036716500041772</c:v>
                </c:pt>
                <c:pt idx="3">
                  <c:v>-0.16526828751474049</c:v>
                </c:pt>
                <c:pt idx="4">
                  <c:v>-1.5406634816282376</c:v>
                </c:pt>
                <c:pt idx="5">
                  <c:v>1.7797329370319026E-2</c:v>
                </c:pt>
                <c:pt idx="6">
                  <c:v>0.11524862012302506</c:v>
                </c:pt>
                <c:pt idx="7">
                  <c:v>-1.0641680944083236</c:v>
                </c:pt>
                <c:pt idx="8">
                  <c:v>-1.1244886934593252</c:v>
                </c:pt>
                <c:pt idx="9">
                  <c:v>-0.89031802575051022</c:v>
                </c:pt>
                <c:pt idx="10">
                  <c:v>-1.3533545509644873</c:v>
                </c:pt>
                <c:pt idx="11">
                  <c:v>-8.8383085353927679E-2</c:v>
                </c:pt>
                <c:pt idx="12">
                  <c:v>-0.2644347802827533</c:v>
                </c:pt>
                <c:pt idx="13">
                  <c:v>-0.24040862781009284</c:v>
                </c:pt>
                <c:pt idx="14">
                  <c:v>0.2165030565902204</c:v>
                </c:pt>
                <c:pt idx="15">
                  <c:v>0.18861894668579304</c:v>
                </c:pt>
                <c:pt idx="16">
                  <c:v>-1.2829312090142095</c:v>
                </c:pt>
                <c:pt idx="17">
                  <c:v>-0.45155890714127184</c:v>
                </c:pt>
                <c:pt idx="18">
                  <c:v>-1.164680181698537</c:v>
                </c:pt>
                <c:pt idx="19">
                  <c:v>-0.17321937981722596</c:v>
                </c:pt>
                <c:pt idx="20">
                  <c:v>0.26104034046227798</c:v>
                </c:pt>
                <c:pt idx="21">
                  <c:v>0.47472480103214509</c:v>
                </c:pt>
                <c:pt idx="22">
                  <c:v>0.82337925632281572</c:v>
                </c:pt>
                <c:pt idx="23">
                  <c:v>0.87684636606609956</c:v>
                </c:pt>
                <c:pt idx="24">
                  <c:v>0.8743177051028802</c:v>
                </c:pt>
                <c:pt idx="25">
                  <c:v>0.49870556134489197</c:v>
                </c:pt>
                <c:pt idx="26">
                  <c:v>0.22748649717299174</c:v>
                </c:pt>
                <c:pt idx="27">
                  <c:v>-5.7425271851563542E-2</c:v>
                </c:pt>
                <c:pt idx="28">
                  <c:v>0.43925089579098453</c:v>
                </c:pt>
                <c:pt idx="29">
                  <c:v>-0.59941631126315809</c:v>
                </c:pt>
                <c:pt idx="30">
                  <c:v>-0.24858163557770541</c:v>
                </c:pt>
                <c:pt idx="31">
                  <c:v>0.52158181505456169</c:v>
                </c:pt>
                <c:pt idx="32">
                  <c:v>-1.0806895210278191</c:v>
                </c:pt>
                <c:pt idx="33">
                  <c:v>-0.67084083945514206</c:v>
                </c:pt>
                <c:pt idx="34">
                  <c:v>-0.43433221080668294</c:v>
                </c:pt>
                <c:pt idx="35">
                  <c:v>0.48174792203083106</c:v>
                </c:pt>
                <c:pt idx="36">
                  <c:v>-0.71257584389944961</c:v>
                </c:pt>
                <c:pt idx="37">
                  <c:v>0.13744018906164501</c:v>
                </c:pt>
                <c:pt idx="38">
                  <c:v>0.93948802888375227</c:v>
                </c:pt>
                <c:pt idx="39">
                  <c:v>0.22577341719092264</c:v>
                </c:pt>
                <c:pt idx="40">
                  <c:v>0.42896739192845018</c:v>
                </c:pt>
                <c:pt idx="41">
                  <c:v>0.73201905775894804</c:v>
                </c:pt>
                <c:pt idx="42">
                  <c:v>0.36217944647995576</c:v>
                </c:pt>
                <c:pt idx="43">
                  <c:v>-1.3297925072145995</c:v>
                </c:pt>
                <c:pt idx="44">
                  <c:v>-0.49111811938959959</c:v>
                </c:pt>
                <c:pt idx="45">
                  <c:v>-0.2812706724617437</c:v>
                </c:pt>
                <c:pt idx="46">
                  <c:v>-0.64917972705223947</c:v>
                </c:pt>
                <c:pt idx="47">
                  <c:v>-0.31399751145425947</c:v>
                </c:pt>
                <c:pt idx="48">
                  <c:v>-0.78141127601814886</c:v>
                </c:pt>
                <c:pt idx="49">
                  <c:v>-0.11140018212405371</c:v>
                </c:pt>
                <c:pt idx="50">
                  <c:v>1.0560108422981687</c:v>
                </c:pt>
                <c:pt idx="51">
                  <c:v>0.70600208050975888</c:v>
                </c:pt>
                <c:pt idx="52">
                  <c:v>0.75859015495286097</c:v>
                </c:pt>
                <c:pt idx="53">
                  <c:v>-0.59936875706788229</c:v>
                </c:pt>
                <c:pt idx="54">
                  <c:v>0.48093384174752607</c:v>
                </c:pt>
                <c:pt idx="55">
                  <c:v>-0.15916915603852375</c:v>
                </c:pt>
                <c:pt idx="56">
                  <c:v>-2.6197998136292767E-3</c:v>
                </c:pt>
                <c:pt idx="57">
                  <c:v>0.1975801247513384</c:v>
                </c:pt>
                <c:pt idx="58">
                  <c:v>0.44768741801120671</c:v>
                </c:pt>
                <c:pt idx="59">
                  <c:v>1.3369562691540853</c:v>
                </c:pt>
                <c:pt idx="60">
                  <c:v>-0.17307326523930275</c:v>
                </c:pt>
                <c:pt idx="61">
                  <c:v>0.17678286241278995</c:v>
                </c:pt>
                <c:pt idx="62">
                  <c:v>1.0688536197370893</c:v>
                </c:pt>
                <c:pt idx="63">
                  <c:v>7.4720645060999402E-4</c:v>
                </c:pt>
                <c:pt idx="64">
                  <c:v>0.79510217443162468</c:v>
                </c:pt>
                <c:pt idx="65">
                  <c:v>-0.73299329148045544</c:v>
                </c:pt>
                <c:pt idx="66">
                  <c:v>0.11168531475057253</c:v>
                </c:pt>
                <c:pt idx="67">
                  <c:v>0.15828606143117024</c:v>
                </c:pt>
                <c:pt idx="68">
                  <c:v>-1.1019240284058864</c:v>
                </c:pt>
                <c:pt idx="69">
                  <c:v>-3.3407965702288562</c:v>
                </c:pt>
                <c:pt idx="70">
                  <c:v>-1.0931381755651561</c:v>
                </c:pt>
                <c:pt idx="71">
                  <c:v>-1.8827296594077845</c:v>
                </c:pt>
                <c:pt idx="72">
                  <c:v>-2.5853077666777788</c:v>
                </c:pt>
                <c:pt idx="73">
                  <c:v>-2.4480007122372291</c:v>
                </c:pt>
                <c:pt idx="74">
                  <c:v>-1.0620632028325694</c:v>
                </c:pt>
                <c:pt idx="75">
                  <c:v>-1.0155125244274663</c:v>
                </c:pt>
                <c:pt idx="76">
                  <c:v>-0.26668287801702423</c:v>
                </c:pt>
                <c:pt idx="77">
                  <c:v>-1.6625622079232223</c:v>
                </c:pt>
                <c:pt idx="78">
                  <c:v>-2.2205363192406509</c:v>
                </c:pt>
                <c:pt idx="79">
                  <c:v>-0.53605506626325927</c:v>
                </c:pt>
                <c:pt idx="80">
                  <c:v>-2.86888202347627</c:v>
                </c:pt>
                <c:pt idx="81">
                  <c:v>-2.4567857684613932</c:v>
                </c:pt>
                <c:pt idx="82">
                  <c:v>-1.6380138197727707</c:v>
                </c:pt>
                <c:pt idx="83">
                  <c:v>1.1679930878896585</c:v>
                </c:pt>
                <c:pt idx="84">
                  <c:v>-0.22713516802133277</c:v>
                </c:pt>
                <c:pt idx="85">
                  <c:v>0.49994165450556693</c:v>
                </c:pt>
                <c:pt idx="86">
                  <c:v>0.35944636804188146</c:v>
                </c:pt>
                <c:pt idx="87">
                  <c:v>0.31483115895732605</c:v>
                </c:pt>
                <c:pt idx="88">
                  <c:v>-1.1093342863721054</c:v>
                </c:pt>
                <c:pt idx="89">
                  <c:v>1.0462653152488581</c:v>
                </c:pt>
                <c:pt idx="90">
                  <c:v>-0.59415787746248139</c:v>
                </c:pt>
                <c:pt idx="91">
                  <c:v>9.4793814263099907E-2</c:v>
                </c:pt>
                <c:pt idx="92">
                  <c:v>0.61973815840414059</c:v>
                </c:pt>
                <c:pt idx="93">
                  <c:v>0.71756083207445021</c:v>
                </c:pt>
                <c:pt idx="94">
                  <c:v>0.90851901097137011</c:v>
                </c:pt>
                <c:pt idx="95">
                  <c:v>0.60889397131251655</c:v>
                </c:pt>
                <c:pt idx="96">
                  <c:v>0.57144109744795379</c:v>
                </c:pt>
                <c:pt idx="97">
                  <c:v>0.13159240242116285</c:v>
                </c:pt>
                <c:pt idx="98">
                  <c:v>1.4127972083710896</c:v>
                </c:pt>
                <c:pt idx="99">
                  <c:v>1.2774894709855236</c:v>
                </c:pt>
                <c:pt idx="100">
                  <c:v>0.45020499954262105</c:v>
                </c:pt>
                <c:pt idx="101">
                  <c:v>1.3721362572716846</c:v>
                </c:pt>
                <c:pt idx="102">
                  <c:v>1.4524831908164924</c:v>
                </c:pt>
                <c:pt idx="103">
                  <c:v>2.5899633850464685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E-4DD0-8691-FD63985D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3264"/>
        <c:axId val="172685568"/>
      </c:scatterChart>
      <c:valAx>
        <c:axId val="1726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PC1</a:t>
                </a:r>
              </a:p>
            </c:rich>
          </c:tx>
          <c:layout>
            <c:manualLayout>
              <c:xMode val="edge"/>
              <c:yMode val="edge"/>
              <c:x val="0.53095454141194076"/>
              <c:y val="0.87960081685243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685568"/>
        <c:crossesAt val="-4"/>
        <c:crossBetween val="midCat"/>
        <c:majorUnit val="1"/>
        <c:minorUnit val="0.5"/>
      </c:valAx>
      <c:valAx>
        <c:axId val="1726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PC2</a:t>
                </a:r>
              </a:p>
            </c:rich>
          </c:tx>
          <c:layout>
            <c:manualLayout>
              <c:xMode val="edge"/>
              <c:yMode val="edge"/>
              <c:x val="5.2381165520460522E-2"/>
              <c:y val="0.38461632676057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683264"/>
        <c:crossesAt val="-4"/>
        <c:crossBetween val="midCat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19343107911172"/>
          <c:y val="2.6755918383344179E-2"/>
          <c:w val="0.25714390346407889"/>
          <c:h val="0.16388000009798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8947222307194"/>
          <c:y val="9.0301224543786612E-2"/>
          <c:w val="0.76832195645059731"/>
          <c:h val="0.69565387796694866"/>
        </c:manualLayout>
      </c:layout>
      <c:scatterChart>
        <c:scatterStyle val="lineMarker"/>
        <c:varyColors val="0"/>
        <c:ser>
          <c:idx val="0"/>
          <c:order val="0"/>
          <c:tx>
            <c:v>New media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'Ex.10.1'!$J$2:$J$264</c:f>
              <c:numCache>
                <c:formatCode>General</c:formatCode>
                <c:ptCount val="263"/>
                <c:pt idx="0">
                  <c:v>0.16751234824280964</c:v>
                </c:pt>
                <c:pt idx="1">
                  <c:v>-0.66176438528065362</c:v>
                </c:pt>
                <c:pt idx="2">
                  <c:v>0.21701098867568566</c:v>
                </c:pt>
                <c:pt idx="3">
                  <c:v>-0.17345986289985829</c:v>
                </c:pt>
                <c:pt idx="4">
                  <c:v>0.42721747744373628</c:v>
                </c:pt>
                <c:pt idx="5">
                  <c:v>0.19018278759032436</c:v>
                </c:pt>
                <c:pt idx="6">
                  <c:v>0.46144620344353221</c:v>
                </c:pt>
                <c:pt idx="7">
                  <c:v>-0.45391750963898059</c:v>
                </c:pt>
                <c:pt idx="8">
                  <c:v>-0.64397096283944921</c:v>
                </c:pt>
                <c:pt idx="9">
                  <c:v>-0.31825995578003824</c:v>
                </c:pt>
                <c:pt idx="10">
                  <c:v>-0.6768210140017108</c:v>
                </c:pt>
                <c:pt idx="11">
                  <c:v>0.87123688734897253</c:v>
                </c:pt>
                <c:pt idx="12">
                  <c:v>1.7332855052818206</c:v>
                </c:pt>
                <c:pt idx="13">
                  <c:v>0.47541718876317018</c:v>
                </c:pt>
                <c:pt idx="14">
                  <c:v>1.507503511494896</c:v>
                </c:pt>
                <c:pt idx="15">
                  <c:v>1.3279018863991039</c:v>
                </c:pt>
                <c:pt idx="16">
                  <c:v>0.85428916682330225</c:v>
                </c:pt>
                <c:pt idx="17">
                  <c:v>1.8457432548363537</c:v>
                </c:pt>
                <c:pt idx="18">
                  <c:v>1.0226561623501036</c:v>
                </c:pt>
                <c:pt idx="19">
                  <c:v>0.40956110726588391</c:v>
                </c:pt>
                <c:pt idx="20">
                  <c:v>0.1358058275724866</c:v>
                </c:pt>
                <c:pt idx="21">
                  <c:v>0.52485081095602282</c:v>
                </c:pt>
                <c:pt idx="22">
                  <c:v>0.74752063626029086</c:v>
                </c:pt>
                <c:pt idx="23">
                  <c:v>-0.15165928309669904</c:v>
                </c:pt>
                <c:pt idx="24">
                  <c:v>-0.46567820571051088</c:v>
                </c:pt>
                <c:pt idx="25">
                  <c:v>0.29083686640484008</c:v>
                </c:pt>
                <c:pt idx="26">
                  <c:v>0.15019281171902266</c:v>
                </c:pt>
                <c:pt idx="27">
                  <c:v>0.51915562152251971</c:v>
                </c:pt>
                <c:pt idx="28">
                  <c:v>1.1461524292414906</c:v>
                </c:pt>
                <c:pt idx="29">
                  <c:v>0.63689858687473266</c:v>
                </c:pt>
                <c:pt idx="30">
                  <c:v>0.16649227609318251</c:v>
                </c:pt>
                <c:pt idx="31">
                  <c:v>0.72247385749331772</c:v>
                </c:pt>
                <c:pt idx="32">
                  <c:v>1.3701511131015438</c:v>
                </c:pt>
                <c:pt idx="33">
                  <c:v>0.41420109793087628</c:v>
                </c:pt>
                <c:pt idx="34">
                  <c:v>0.51484844334140589</c:v>
                </c:pt>
                <c:pt idx="35">
                  <c:v>0.78684266428629113</c:v>
                </c:pt>
                <c:pt idx="36">
                  <c:v>0.27453884037808718</c:v>
                </c:pt>
                <c:pt idx="37">
                  <c:v>0.55661489681795895</c:v>
                </c:pt>
                <c:pt idx="38">
                  <c:v>-1.0102512020354539</c:v>
                </c:pt>
                <c:pt idx="39">
                  <c:v>0.40335319380768636</c:v>
                </c:pt>
                <c:pt idx="40">
                  <c:v>-1.5951742436275891</c:v>
                </c:pt>
                <c:pt idx="41">
                  <c:v>-1.6965612692239118E-2</c:v>
                </c:pt>
                <c:pt idx="42">
                  <c:v>-0.43082307255169505</c:v>
                </c:pt>
                <c:pt idx="43">
                  <c:v>-0.52833432537993441</c:v>
                </c:pt>
                <c:pt idx="44">
                  <c:v>0.46300419088504396</c:v>
                </c:pt>
                <c:pt idx="45">
                  <c:v>-1.2219128759804658</c:v>
                </c:pt>
                <c:pt idx="46">
                  <c:v>-0.80121057909885929</c:v>
                </c:pt>
                <c:pt idx="47">
                  <c:v>-0.78521714192651981</c:v>
                </c:pt>
                <c:pt idx="48">
                  <c:v>-1.1382240007333662</c:v>
                </c:pt>
                <c:pt idx="49">
                  <c:v>-0.24070259138994513</c:v>
                </c:pt>
                <c:pt idx="50">
                  <c:v>-0.66099946553066058</c:v>
                </c:pt>
                <c:pt idx="51">
                  <c:v>-0.18910146615524526</c:v>
                </c:pt>
                <c:pt idx="52">
                  <c:v>-0.56612691480895161</c:v>
                </c:pt>
                <c:pt idx="53">
                  <c:v>0.12935268701927352</c:v>
                </c:pt>
                <c:pt idx="54">
                  <c:v>-1.4807597963604338</c:v>
                </c:pt>
                <c:pt idx="55">
                  <c:v>-1.2030794262751898</c:v>
                </c:pt>
                <c:pt idx="56">
                  <c:v>-1.3874793023941678</c:v>
                </c:pt>
                <c:pt idx="57">
                  <c:v>-0.53211326665045566</c:v>
                </c:pt>
                <c:pt idx="58">
                  <c:v>-0.33054644427108348</c:v>
                </c:pt>
                <c:pt idx="59">
                  <c:v>-0.39783207353387195</c:v>
                </c:pt>
                <c:pt idx="60">
                  <c:v>-1.1020127804197906</c:v>
                </c:pt>
                <c:pt idx="61">
                  <c:v>-0.84293719746273221</c:v>
                </c:pt>
                <c:pt idx="62">
                  <c:v>-0.92412875066495204</c:v>
                </c:pt>
                <c:pt idx="63">
                  <c:v>-1.6351279168026824</c:v>
                </c:pt>
                <c:pt idx="64">
                  <c:v>-1.5345797532519325</c:v>
                </c:pt>
                <c:pt idx="65">
                  <c:v>-2.3164763102414194</c:v>
                </c:pt>
                <c:pt idx="66">
                  <c:v>-0.96869050461689121</c:v>
                </c:pt>
                <c:pt idx="67">
                  <c:v>-2.6234599403046408</c:v>
                </c:pt>
                <c:pt idx="68">
                  <c:v>-0.78198288898065882</c:v>
                </c:pt>
                <c:pt idx="69">
                  <c:v>-1.040074945059416</c:v>
                </c:pt>
                <c:pt idx="70">
                  <c:v>-0.95705527975675508</c:v>
                </c:pt>
                <c:pt idx="71">
                  <c:v>-1.6561114102058112</c:v>
                </c:pt>
                <c:pt idx="72">
                  <c:v>-1.2267769832103588</c:v>
                </c:pt>
                <c:pt idx="73">
                  <c:v>-1.5025552201091847</c:v>
                </c:pt>
                <c:pt idx="74">
                  <c:v>-0.68815413114277024</c:v>
                </c:pt>
                <c:pt idx="75">
                  <c:v>-0.10240089611848413</c:v>
                </c:pt>
                <c:pt idx="76">
                  <c:v>-0.14370596102564587</c:v>
                </c:pt>
                <c:pt idx="77">
                  <c:v>-1.0032703699855356</c:v>
                </c:pt>
                <c:pt idx="78">
                  <c:v>-0.78245880195740369</c:v>
                </c:pt>
                <c:pt idx="79">
                  <c:v>-0.27264274367526153</c:v>
                </c:pt>
                <c:pt idx="80">
                  <c:v>-1.7339082369125978</c:v>
                </c:pt>
                <c:pt idx="81">
                  <c:v>0.15873784354516593</c:v>
                </c:pt>
                <c:pt idx="82">
                  <c:v>0.24536060700363391</c:v>
                </c:pt>
                <c:pt idx="83">
                  <c:v>-1.0065082215336325</c:v>
                </c:pt>
                <c:pt idx="84">
                  <c:v>-0.19459549589569516</c:v>
                </c:pt>
                <c:pt idx="85">
                  <c:v>-0.79536036593346393</c:v>
                </c:pt>
                <c:pt idx="86">
                  <c:v>-1.5244111267954237</c:v>
                </c:pt>
                <c:pt idx="87">
                  <c:v>-1.164144021333819</c:v>
                </c:pt>
                <c:pt idx="88">
                  <c:v>-0.28459078995686921</c:v>
                </c:pt>
                <c:pt idx="89">
                  <c:v>-0.42097611643721583</c:v>
                </c:pt>
                <c:pt idx="90">
                  <c:v>-0.91478125982638581</c:v>
                </c:pt>
                <c:pt idx="91">
                  <c:v>-0.63152761010951541</c:v>
                </c:pt>
                <c:pt idx="92">
                  <c:v>-0.77889208162156731</c:v>
                </c:pt>
                <c:pt idx="93">
                  <c:v>-0.20846014663721926</c:v>
                </c:pt>
                <c:pt idx="94">
                  <c:v>1.3622602492065634</c:v>
                </c:pt>
                <c:pt idx="95">
                  <c:v>-0.90567304379230484</c:v>
                </c:pt>
                <c:pt idx="96">
                  <c:v>0.59285025194805263</c:v>
                </c:pt>
                <c:pt idx="97">
                  <c:v>0.6923040921225313</c:v>
                </c:pt>
                <c:pt idx="98">
                  <c:v>0.91771018808734017</c:v>
                </c:pt>
                <c:pt idx="99">
                  <c:v>0.16730335391879878</c:v>
                </c:pt>
                <c:pt idx="100">
                  <c:v>0.37700720564094792</c:v>
                </c:pt>
                <c:pt idx="101">
                  <c:v>0.3456441933492258</c:v>
                </c:pt>
                <c:pt idx="102">
                  <c:v>0.29013572771611251</c:v>
                </c:pt>
                <c:pt idx="103">
                  <c:v>0.56545914123136587</c:v>
                </c:pt>
                <c:pt idx="104">
                  <c:v>0.17410515698710427</c:v>
                </c:pt>
                <c:pt idx="105">
                  <c:v>0.31943148895092266</c:v>
                </c:pt>
                <c:pt idx="106">
                  <c:v>-0.75532101152779829</c:v>
                </c:pt>
                <c:pt idx="107">
                  <c:v>1.3910694140945656</c:v>
                </c:pt>
                <c:pt idx="108">
                  <c:v>6.7343852067749843E-2</c:v>
                </c:pt>
                <c:pt idx="109">
                  <c:v>1.5264163743865264</c:v>
                </c:pt>
                <c:pt idx="110">
                  <c:v>2.4914422538577607</c:v>
                </c:pt>
                <c:pt idx="111">
                  <c:v>1.4406800777489099</c:v>
                </c:pt>
                <c:pt idx="112">
                  <c:v>1.3467715769377955</c:v>
                </c:pt>
                <c:pt idx="113">
                  <c:v>1.6293492062302368</c:v>
                </c:pt>
                <c:pt idx="114">
                  <c:v>1.8341798313739668</c:v>
                </c:pt>
                <c:pt idx="115">
                  <c:v>0.4782276019132104</c:v>
                </c:pt>
                <c:pt idx="116">
                  <c:v>0.75436437752089947</c:v>
                </c:pt>
                <c:pt idx="117">
                  <c:v>0.32213710361479647</c:v>
                </c:pt>
                <c:pt idx="118">
                  <c:v>1.0717541220551152</c:v>
                </c:pt>
                <c:pt idx="119">
                  <c:v>0.33460961246299986</c:v>
                </c:pt>
                <c:pt idx="120">
                  <c:v>0.70494615531080906</c:v>
                </c:pt>
                <c:pt idx="121">
                  <c:v>0.39299511739803555</c:v>
                </c:pt>
                <c:pt idx="122">
                  <c:v>0.40811588346876621</c:v>
                </c:pt>
                <c:pt idx="123">
                  <c:v>1.144482742816596</c:v>
                </c:pt>
                <c:pt idx="124">
                  <c:v>-0.35238780605865244</c:v>
                </c:pt>
                <c:pt idx="125">
                  <c:v>0.81368566820837507</c:v>
                </c:pt>
                <c:pt idx="126">
                  <c:v>1.8126109603551714</c:v>
                </c:pt>
                <c:pt idx="127">
                  <c:v>0.25022412187556886</c:v>
                </c:pt>
                <c:pt idx="128">
                  <c:v>0.97949240183988928</c:v>
                </c:pt>
                <c:pt idx="129">
                  <c:v>2.3197371595691356</c:v>
                </c:pt>
                <c:pt idx="130">
                  <c:v>1.9286363266741386</c:v>
                </c:pt>
                <c:pt idx="131">
                  <c:v>0.39303250987528249</c:v>
                </c:pt>
                <c:pt idx="132">
                  <c:v>2.6231917068338384E-2</c:v>
                </c:pt>
                <c:pt idx="133">
                  <c:v>1.0760084565364636</c:v>
                </c:pt>
                <c:pt idx="134">
                  <c:v>1.4238224735924332</c:v>
                </c:pt>
                <c:pt idx="135">
                  <c:v>1.0688158404701644</c:v>
                </c:pt>
                <c:pt idx="136">
                  <c:v>0.1798745758025386</c:v>
                </c:pt>
                <c:pt idx="137">
                  <c:v>2.0532120998404739</c:v>
                </c:pt>
                <c:pt idx="138">
                  <c:v>1.665647927663547</c:v>
                </c:pt>
                <c:pt idx="139">
                  <c:v>2.3499949403736897</c:v>
                </c:pt>
                <c:pt idx="140">
                  <c:v>2.0143278926383892</c:v>
                </c:pt>
                <c:pt idx="141">
                  <c:v>1.5486822433686886</c:v>
                </c:pt>
                <c:pt idx="142">
                  <c:v>1.5785173993266379</c:v>
                </c:pt>
                <c:pt idx="143">
                  <c:v>1.0849825176215451</c:v>
                </c:pt>
                <c:pt idx="144">
                  <c:v>2.375160158693947</c:v>
                </c:pt>
                <c:pt idx="145">
                  <c:v>2.3893639651833021</c:v>
                </c:pt>
                <c:pt idx="146">
                  <c:v>1.8196879825120231</c:v>
                </c:pt>
                <c:pt idx="147">
                  <c:v>1.1321850154711464</c:v>
                </c:pt>
                <c:pt idx="148">
                  <c:v>2.2529764446609284</c:v>
                </c:pt>
                <c:pt idx="149">
                  <c:v>2.0719403297862504</c:v>
                </c:pt>
                <c:pt idx="150">
                  <c:v>-3.7480749964949697E-2</c:v>
                </c:pt>
                <c:pt idx="151">
                  <c:v>0.46585903026578357</c:v>
                </c:pt>
                <c:pt idx="152">
                  <c:v>0.75904518541427923</c:v>
                </c:pt>
                <c:pt idx="153">
                  <c:v>2.1792540326859555</c:v>
                </c:pt>
                <c:pt idx="154">
                  <c:v>3.2563102927554577</c:v>
                </c:pt>
                <c:pt idx="155">
                  <c:v>1.1726014394050794</c:v>
                </c:pt>
                <c:pt idx="156">
                  <c:v>3.3233545870981431</c:v>
                </c:pt>
                <c:pt idx="157">
                  <c:v>1.5499006677961131</c:v>
                </c:pt>
                <c:pt idx="158">
                  <c:v>1.2529675213406417</c:v>
                </c:pt>
                <c:pt idx="159">
                  <c:v>0.55000622146346412</c:v>
                </c:pt>
                <c:pt idx="160">
                  <c:v>1.2643986720579665</c:v>
                </c:pt>
                <c:pt idx="161">
                  <c:v>1.5826636438198445</c:v>
                </c:pt>
                <c:pt idx="162">
                  <c:v>1.2233162795746202</c:v>
                </c:pt>
                <c:pt idx="163">
                  <c:v>-2.6716058108944396E-2</c:v>
                </c:pt>
                <c:pt idx="164">
                  <c:v>-0.16999420468691243</c:v>
                </c:pt>
                <c:pt idx="165">
                  <c:v>0.8361867981191865</c:v>
                </c:pt>
                <c:pt idx="166">
                  <c:v>0.41540883641901516</c:v>
                </c:pt>
                <c:pt idx="167">
                  <c:v>-1.8041000264596496</c:v>
                </c:pt>
                <c:pt idx="168">
                  <c:v>-0.5902879361292187</c:v>
                </c:pt>
                <c:pt idx="169">
                  <c:v>-0.52812291179297832</c:v>
                </c:pt>
                <c:pt idx="170">
                  <c:v>3.2894159278048091E-2</c:v>
                </c:pt>
                <c:pt idx="171">
                  <c:v>-8.4020395737096076E-3</c:v>
                </c:pt>
                <c:pt idx="172">
                  <c:v>-0.39242746946597828</c:v>
                </c:pt>
                <c:pt idx="173">
                  <c:v>-1.3205012284833073</c:v>
                </c:pt>
                <c:pt idx="174">
                  <c:v>-1.6053038423414312</c:v>
                </c:pt>
                <c:pt idx="175">
                  <c:v>-1.5953101628628352</c:v>
                </c:pt>
                <c:pt idx="176">
                  <c:v>-1.2447946379830168</c:v>
                </c:pt>
                <c:pt idx="177">
                  <c:v>-0.63309016286258901</c:v>
                </c:pt>
                <c:pt idx="178">
                  <c:v>-1.7318334837271672</c:v>
                </c:pt>
                <c:pt idx="179">
                  <c:v>-1.4320482554880958</c:v>
                </c:pt>
                <c:pt idx="180">
                  <c:v>-0.82005912368487666</c:v>
                </c:pt>
                <c:pt idx="181">
                  <c:v>-0.86460054226273442</c:v>
                </c:pt>
                <c:pt idx="182">
                  <c:v>-1.2403927609336827</c:v>
                </c:pt>
                <c:pt idx="183">
                  <c:v>-0.17519376810080872</c:v>
                </c:pt>
                <c:pt idx="184">
                  <c:v>-0.17272178974178645</c:v>
                </c:pt>
                <c:pt idx="185">
                  <c:v>-0.44991809039351816</c:v>
                </c:pt>
                <c:pt idx="186">
                  <c:v>0.74750916003027601</c:v>
                </c:pt>
                <c:pt idx="187">
                  <c:v>0.58917284079961918</c:v>
                </c:pt>
                <c:pt idx="188">
                  <c:v>-0.64749947751006853</c:v>
                </c:pt>
                <c:pt idx="189">
                  <c:v>0.48793749629812377</c:v>
                </c:pt>
                <c:pt idx="190">
                  <c:v>0.57072356106310318</c:v>
                </c:pt>
                <c:pt idx="191">
                  <c:v>-2.2598316652367934</c:v>
                </c:pt>
                <c:pt idx="192">
                  <c:v>0.63459512897289383</c:v>
                </c:pt>
                <c:pt idx="193">
                  <c:v>0.12208471683390536</c:v>
                </c:pt>
                <c:pt idx="194">
                  <c:v>1.0565470421341512</c:v>
                </c:pt>
                <c:pt idx="195">
                  <c:v>0.75904333820710368</c:v>
                </c:pt>
                <c:pt idx="196">
                  <c:v>-0.52364567799280703</c:v>
                </c:pt>
                <c:pt idx="197">
                  <c:v>0.43107792621508528</c:v>
                </c:pt>
                <c:pt idx="198">
                  <c:v>0.20877217089183328</c:v>
                </c:pt>
                <c:pt idx="199">
                  <c:v>0.24004684646340135</c:v>
                </c:pt>
                <c:pt idx="200">
                  <c:v>-3.0311794363323568</c:v>
                </c:pt>
                <c:pt idx="201">
                  <c:v>-1.6917203389859166</c:v>
                </c:pt>
                <c:pt idx="202">
                  <c:v>-0.44921714953348985</c:v>
                </c:pt>
                <c:pt idx="203">
                  <c:v>-1.7237987962387264</c:v>
                </c:pt>
                <c:pt idx="204">
                  <c:v>-2.6527722759105092</c:v>
                </c:pt>
                <c:pt idx="205">
                  <c:v>-1.9007501630112325</c:v>
                </c:pt>
                <c:pt idx="206">
                  <c:v>-1.2478542960384402</c:v>
                </c:pt>
                <c:pt idx="207">
                  <c:v>-1.2613057867989086</c:v>
                </c:pt>
                <c:pt idx="208">
                  <c:v>-0.96668163326029732</c:v>
                </c:pt>
                <c:pt idx="209">
                  <c:v>-1.3099093647297786</c:v>
                </c:pt>
                <c:pt idx="210">
                  <c:v>0.32142098753718007</c:v>
                </c:pt>
                <c:pt idx="211">
                  <c:v>-0.57743478620794275</c:v>
                </c:pt>
                <c:pt idx="212">
                  <c:v>-1.5749376527048342</c:v>
                </c:pt>
                <c:pt idx="213">
                  <c:v>-1.910414121401983</c:v>
                </c:pt>
                <c:pt idx="214">
                  <c:v>-0.54079202566368156</c:v>
                </c:pt>
                <c:pt idx="215">
                  <c:v>0.16453015696170364</c:v>
                </c:pt>
                <c:pt idx="216">
                  <c:v>-0.65498257461160458</c:v>
                </c:pt>
                <c:pt idx="217">
                  <c:v>-1.0814902189166555</c:v>
                </c:pt>
                <c:pt idx="218">
                  <c:v>-0.54669124029518956</c:v>
                </c:pt>
                <c:pt idx="219">
                  <c:v>-1.3795981551833747</c:v>
                </c:pt>
                <c:pt idx="220">
                  <c:v>-1.6450633787911582</c:v>
                </c:pt>
                <c:pt idx="221">
                  <c:v>-1.4477312574562078</c:v>
                </c:pt>
                <c:pt idx="222">
                  <c:v>-1.5675449088174724</c:v>
                </c:pt>
                <c:pt idx="223">
                  <c:v>-1.5342571885010696</c:v>
                </c:pt>
                <c:pt idx="224">
                  <c:v>-0.97566804002480345</c:v>
                </c:pt>
                <c:pt idx="225">
                  <c:v>-6.5569855353113105E-3</c:v>
                </c:pt>
                <c:pt idx="226">
                  <c:v>-0.81621796074411435</c:v>
                </c:pt>
                <c:pt idx="227">
                  <c:v>9.1902970882114493E-2</c:v>
                </c:pt>
                <c:pt idx="228">
                  <c:v>1.0507543625841183</c:v>
                </c:pt>
                <c:pt idx="229">
                  <c:v>1.5170306446015953</c:v>
                </c:pt>
                <c:pt idx="230">
                  <c:v>0.85541351440014934</c:v>
                </c:pt>
                <c:pt idx="231">
                  <c:v>1.9812236927327733</c:v>
                </c:pt>
                <c:pt idx="232">
                  <c:v>1.0689953857930545</c:v>
                </c:pt>
                <c:pt idx="233">
                  <c:v>-0.17287424747736591</c:v>
                </c:pt>
                <c:pt idx="234">
                  <c:v>0.14031999414473978</c:v>
                </c:pt>
                <c:pt idx="235">
                  <c:v>2.1190960475371763</c:v>
                </c:pt>
                <c:pt idx="236">
                  <c:v>1.5959928906324432</c:v>
                </c:pt>
                <c:pt idx="237">
                  <c:v>1.587806917120137</c:v>
                </c:pt>
                <c:pt idx="238">
                  <c:v>1.5897455767332508E-2</c:v>
                </c:pt>
                <c:pt idx="239">
                  <c:v>0.87127094411886019</c:v>
                </c:pt>
                <c:pt idx="240">
                  <c:v>1.1449188681174625</c:v>
                </c:pt>
                <c:pt idx="241">
                  <c:v>0.64789568929676233</c:v>
                </c:pt>
                <c:pt idx="242">
                  <c:v>0.53975520310021863</c:v>
                </c:pt>
                <c:pt idx="243">
                  <c:v>1.4162781443221928</c:v>
                </c:pt>
                <c:pt idx="244">
                  <c:v>0.88504003818906474</c:v>
                </c:pt>
                <c:pt idx="245">
                  <c:v>-1.6552769036998118</c:v>
                </c:pt>
                <c:pt idx="246">
                  <c:v>-3.3036716500041772</c:v>
                </c:pt>
                <c:pt idx="247">
                  <c:v>-0.16526828751474049</c:v>
                </c:pt>
                <c:pt idx="248">
                  <c:v>-1.5406634816282376</c:v>
                </c:pt>
                <c:pt idx="249">
                  <c:v>1.7797329370319026E-2</c:v>
                </c:pt>
                <c:pt idx="250">
                  <c:v>0.11524862012302506</c:v>
                </c:pt>
                <c:pt idx="251">
                  <c:v>-1.0641680944083236</c:v>
                </c:pt>
                <c:pt idx="252">
                  <c:v>-1.1244886934593252</c:v>
                </c:pt>
                <c:pt idx="253">
                  <c:v>-0.89031802575051022</c:v>
                </c:pt>
                <c:pt idx="254">
                  <c:v>-1.3533545509644873</c:v>
                </c:pt>
                <c:pt idx="255">
                  <c:v>-8.8383085353927679E-2</c:v>
                </c:pt>
                <c:pt idx="256">
                  <c:v>-0.2644347802827533</c:v>
                </c:pt>
                <c:pt idx="257">
                  <c:v>-0.24040862781009284</c:v>
                </c:pt>
                <c:pt idx="258">
                  <c:v>0.2165030565902204</c:v>
                </c:pt>
                <c:pt idx="259">
                  <c:v>0.18861894668579304</c:v>
                </c:pt>
                <c:pt idx="260">
                  <c:v>-1.2829312090142095</c:v>
                </c:pt>
                <c:pt idx="261">
                  <c:v>-0.45155890714127184</c:v>
                </c:pt>
                <c:pt idx="262">
                  <c:v>-1.164680181698537</c:v>
                </c:pt>
              </c:numCache>
            </c:numRef>
          </c:xVal>
          <c:yVal>
            <c:numRef>
              <c:f>'Ex.10.1'!$K$2:$K$264</c:f>
              <c:numCache>
                <c:formatCode>General</c:formatCode>
                <c:ptCount val="263"/>
                <c:pt idx="0">
                  <c:v>0.27273111661670418</c:v>
                </c:pt>
                <c:pt idx="1">
                  <c:v>0.54655945095841019</c:v>
                </c:pt>
                <c:pt idx="2">
                  <c:v>0.3993748287609809</c:v>
                </c:pt>
                <c:pt idx="3">
                  <c:v>0.39329697969112282</c:v>
                </c:pt>
                <c:pt idx="4">
                  <c:v>-0.28815562241377329</c:v>
                </c:pt>
                <c:pt idx="5">
                  <c:v>-0.60476345228023654</c:v>
                </c:pt>
                <c:pt idx="6">
                  <c:v>-9.4998125502501862E-2</c:v>
                </c:pt>
                <c:pt idx="7">
                  <c:v>0.19199389348128643</c:v>
                </c:pt>
                <c:pt idx="8">
                  <c:v>-0.14384715156035127</c:v>
                </c:pt>
                <c:pt idx="9">
                  <c:v>-0.16242137570184517</c:v>
                </c:pt>
                <c:pt idx="10">
                  <c:v>-0.42953575542487982</c:v>
                </c:pt>
                <c:pt idx="11">
                  <c:v>0.10995030621010635</c:v>
                </c:pt>
                <c:pt idx="12">
                  <c:v>-0.19583656099895255</c:v>
                </c:pt>
                <c:pt idx="13">
                  <c:v>0.51960173638959073</c:v>
                </c:pt>
                <c:pt idx="14">
                  <c:v>0.44591906841804346</c:v>
                </c:pt>
                <c:pt idx="15">
                  <c:v>-0.20023244322398959</c:v>
                </c:pt>
                <c:pt idx="16">
                  <c:v>0.53870724281004778</c:v>
                </c:pt>
                <c:pt idx="17">
                  <c:v>0.23829503389911083</c:v>
                </c:pt>
                <c:pt idx="18">
                  <c:v>0.54762933577165929</c:v>
                </c:pt>
                <c:pt idx="19">
                  <c:v>-0.31858314633994511</c:v>
                </c:pt>
                <c:pt idx="20">
                  <c:v>0.77102572707239592</c:v>
                </c:pt>
                <c:pt idx="21">
                  <c:v>1.1413282860950487</c:v>
                </c:pt>
                <c:pt idx="22">
                  <c:v>2.202796257005732</c:v>
                </c:pt>
                <c:pt idx="23">
                  <c:v>0.86395308365372026</c:v>
                </c:pt>
                <c:pt idx="24">
                  <c:v>-1.1436842554344526</c:v>
                </c:pt>
                <c:pt idx="25">
                  <c:v>-1.0926403026888905</c:v>
                </c:pt>
                <c:pt idx="26">
                  <c:v>2.6324823676613398E-2</c:v>
                </c:pt>
                <c:pt idx="27">
                  <c:v>-0.29080689946757665</c:v>
                </c:pt>
                <c:pt idx="28">
                  <c:v>-0.50668581256112422</c:v>
                </c:pt>
                <c:pt idx="29">
                  <c:v>-0.51578131901587965</c:v>
                </c:pt>
                <c:pt idx="30">
                  <c:v>-0.27018458420423386</c:v>
                </c:pt>
                <c:pt idx="31">
                  <c:v>0.66444753733294415</c:v>
                </c:pt>
                <c:pt idx="32">
                  <c:v>-1.275746647911401</c:v>
                </c:pt>
                <c:pt idx="33">
                  <c:v>0.13908728061529241</c:v>
                </c:pt>
                <c:pt idx="34">
                  <c:v>-0.64093986690860916</c:v>
                </c:pt>
                <c:pt idx="35">
                  <c:v>-0.38596395502502678</c:v>
                </c:pt>
                <c:pt idx="36">
                  <c:v>-1.2212069501155181</c:v>
                </c:pt>
                <c:pt idx="37">
                  <c:v>-0.83448480923488622</c:v>
                </c:pt>
                <c:pt idx="38">
                  <c:v>0.5405046617720155</c:v>
                </c:pt>
                <c:pt idx="39">
                  <c:v>-1.4439946295780897</c:v>
                </c:pt>
                <c:pt idx="40">
                  <c:v>3.1945411885496433E-2</c:v>
                </c:pt>
                <c:pt idx="41">
                  <c:v>-1.1892204578999754</c:v>
                </c:pt>
                <c:pt idx="42">
                  <c:v>-0.74714302011828049</c:v>
                </c:pt>
                <c:pt idx="43">
                  <c:v>-1.2336269151028487</c:v>
                </c:pt>
                <c:pt idx="44">
                  <c:v>-1.0153508536815943</c:v>
                </c:pt>
                <c:pt idx="45">
                  <c:v>0.47987274907818211</c:v>
                </c:pt>
                <c:pt idx="46">
                  <c:v>0.60860910552902159</c:v>
                </c:pt>
                <c:pt idx="47">
                  <c:v>-0.10598296386439093</c:v>
                </c:pt>
                <c:pt idx="48">
                  <c:v>0.1474737101173115</c:v>
                </c:pt>
                <c:pt idx="49">
                  <c:v>-0.66994909067579311</c:v>
                </c:pt>
                <c:pt idx="50">
                  <c:v>-0.24754527182820005</c:v>
                </c:pt>
                <c:pt idx="51">
                  <c:v>-0.23002968574371613</c:v>
                </c:pt>
                <c:pt idx="52">
                  <c:v>-0.17178041532220711</c:v>
                </c:pt>
                <c:pt idx="53">
                  <c:v>-1.5309801690857947</c:v>
                </c:pt>
                <c:pt idx="54">
                  <c:v>-1.3199089994015709</c:v>
                </c:pt>
                <c:pt idx="55">
                  <c:v>-1.2184405784033916</c:v>
                </c:pt>
                <c:pt idx="56">
                  <c:v>-0.18370246247125666</c:v>
                </c:pt>
                <c:pt idx="57">
                  <c:v>0.33136466572048356</c:v>
                </c:pt>
                <c:pt idx="58">
                  <c:v>0.46938099222838903</c:v>
                </c:pt>
                <c:pt idx="59">
                  <c:v>-0.30165611970248396</c:v>
                </c:pt>
                <c:pt idx="60">
                  <c:v>0.5733850412684528</c:v>
                </c:pt>
                <c:pt idx="61">
                  <c:v>-0.18716630274566232</c:v>
                </c:pt>
                <c:pt idx="62">
                  <c:v>-0.10957671579387342</c:v>
                </c:pt>
                <c:pt idx="63">
                  <c:v>0.23521959061528128</c:v>
                </c:pt>
                <c:pt idx="64">
                  <c:v>-1.4272205219593292</c:v>
                </c:pt>
                <c:pt idx="65">
                  <c:v>-1.9232297428828149</c:v>
                </c:pt>
                <c:pt idx="66">
                  <c:v>-2.3533680183281827</c:v>
                </c:pt>
                <c:pt idx="67">
                  <c:v>-0.73078145108377757</c:v>
                </c:pt>
                <c:pt idx="68">
                  <c:v>-0.72950197800370875</c:v>
                </c:pt>
                <c:pt idx="69">
                  <c:v>-2.6798953667798355</c:v>
                </c:pt>
                <c:pt idx="70">
                  <c:v>-1.5819752749034774</c:v>
                </c:pt>
                <c:pt idx="71">
                  <c:v>-2.8199388368839688</c:v>
                </c:pt>
                <c:pt idx="72">
                  <c:v>-1.6609763361832712</c:v>
                </c:pt>
                <c:pt idx="73">
                  <c:v>-0.70891249506293985</c:v>
                </c:pt>
                <c:pt idx="74">
                  <c:v>-0.56215451168624375</c:v>
                </c:pt>
                <c:pt idx="75">
                  <c:v>-7.4185573166518096E-2</c:v>
                </c:pt>
                <c:pt idx="76">
                  <c:v>5.0928516846857001E-2</c:v>
                </c:pt>
                <c:pt idx="77">
                  <c:v>0.24947961032862029</c:v>
                </c:pt>
                <c:pt idx="78">
                  <c:v>-1.5762201153783373</c:v>
                </c:pt>
                <c:pt idx="79">
                  <c:v>-1.3082751607231264</c:v>
                </c:pt>
                <c:pt idx="80">
                  <c:v>-1.3428077236035705</c:v>
                </c:pt>
                <c:pt idx="81">
                  <c:v>-2.2530447572211312</c:v>
                </c:pt>
                <c:pt idx="82">
                  <c:v>-1.0416530865704092</c:v>
                </c:pt>
                <c:pt idx="83">
                  <c:v>-1.5786690467601361</c:v>
                </c:pt>
                <c:pt idx="84">
                  <c:v>-1.0355176649933926</c:v>
                </c:pt>
                <c:pt idx="85">
                  <c:v>-1.3238174363313848</c:v>
                </c:pt>
                <c:pt idx="86">
                  <c:v>-1.7237103775846141</c:v>
                </c:pt>
                <c:pt idx="87">
                  <c:v>-1.2652543949949544</c:v>
                </c:pt>
                <c:pt idx="88">
                  <c:v>-0.58171267557949891</c:v>
                </c:pt>
                <c:pt idx="89">
                  <c:v>-1.1666391785647274</c:v>
                </c:pt>
                <c:pt idx="90">
                  <c:v>-1.9125376469825437</c:v>
                </c:pt>
                <c:pt idx="91">
                  <c:v>-1.3717280648540451</c:v>
                </c:pt>
                <c:pt idx="92">
                  <c:v>-1.2618306570136577</c:v>
                </c:pt>
                <c:pt idx="93">
                  <c:v>-0.34033269017372725</c:v>
                </c:pt>
                <c:pt idx="94">
                  <c:v>-0.62498136168151619</c:v>
                </c:pt>
                <c:pt idx="95">
                  <c:v>-0.79730455825895985</c:v>
                </c:pt>
                <c:pt idx="96">
                  <c:v>0.13343644667088722</c:v>
                </c:pt>
                <c:pt idx="97">
                  <c:v>-0.13254878447351326</c:v>
                </c:pt>
                <c:pt idx="98">
                  <c:v>-1.6904702685247879</c:v>
                </c:pt>
                <c:pt idx="99">
                  <c:v>-0.48934807907785161</c:v>
                </c:pt>
                <c:pt idx="100">
                  <c:v>-1.4695992675143235</c:v>
                </c:pt>
                <c:pt idx="101">
                  <c:v>-1.1823892038097408</c:v>
                </c:pt>
                <c:pt idx="102">
                  <c:v>-1.2759022284266535</c:v>
                </c:pt>
                <c:pt idx="103">
                  <c:v>-0.79160092088932243</c:v>
                </c:pt>
                <c:pt idx="104">
                  <c:v>-2.1243286461430722</c:v>
                </c:pt>
                <c:pt idx="105">
                  <c:v>-1.2056425620890123</c:v>
                </c:pt>
                <c:pt idx="106">
                  <c:v>-1.4241315956769161</c:v>
                </c:pt>
                <c:pt idx="107">
                  <c:v>-1.2475123358939426</c:v>
                </c:pt>
                <c:pt idx="108">
                  <c:v>7.1493722673281121E-2</c:v>
                </c:pt>
                <c:pt idx="109">
                  <c:v>0.32446674889931448</c:v>
                </c:pt>
                <c:pt idx="110">
                  <c:v>0.49707283241398614</c:v>
                </c:pt>
                <c:pt idx="111">
                  <c:v>1.2190641338334345</c:v>
                </c:pt>
                <c:pt idx="112">
                  <c:v>-4.0925829170579055E-2</c:v>
                </c:pt>
                <c:pt idx="113">
                  <c:v>1.6340720920919183</c:v>
                </c:pt>
                <c:pt idx="114">
                  <c:v>0.91460465962610427</c:v>
                </c:pt>
                <c:pt idx="115">
                  <c:v>1.280247547461111</c:v>
                </c:pt>
                <c:pt idx="116">
                  <c:v>0.95266069578768753</c:v>
                </c:pt>
                <c:pt idx="117">
                  <c:v>0.89341975598832257</c:v>
                </c:pt>
                <c:pt idx="118">
                  <c:v>1.236004899732182</c:v>
                </c:pt>
                <c:pt idx="119">
                  <c:v>0.9132340825650781</c:v>
                </c:pt>
                <c:pt idx="120">
                  <c:v>3.1836479819791076E-2</c:v>
                </c:pt>
                <c:pt idx="121">
                  <c:v>-0.7237551889050533</c:v>
                </c:pt>
                <c:pt idx="122">
                  <c:v>-0.74718065590426386</c:v>
                </c:pt>
                <c:pt idx="123">
                  <c:v>1.220329534103874</c:v>
                </c:pt>
                <c:pt idx="124">
                  <c:v>0.51261550350838325</c:v>
                </c:pt>
                <c:pt idx="125">
                  <c:v>0.59112920716899964</c:v>
                </c:pt>
                <c:pt idx="126">
                  <c:v>1.5168892066497475</c:v>
                </c:pt>
                <c:pt idx="127">
                  <c:v>1.2386481371337599</c:v>
                </c:pt>
                <c:pt idx="128">
                  <c:v>1.4523910245274665</c:v>
                </c:pt>
                <c:pt idx="129">
                  <c:v>1.4713229022750274</c:v>
                </c:pt>
                <c:pt idx="130">
                  <c:v>1.9701423691978419</c:v>
                </c:pt>
                <c:pt idx="131">
                  <c:v>-0.30607750410749091</c:v>
                </c:pt>
                <c:pt idx="132">
                  <c:v>1.4048670740241469</c:v>
                </c:pt>
                <c:pt idx="133">
                  <c:v>0.96332204984430092</c:v>
                </c:pt>
                <c:pt idx="134">
                  <c:v>1.2703079132349242</c:v>
                </c:pt>
                <c:pt idx="135">
                  <c:v>1.4322839510900662</c:v>
                </c:pt>
                <c:pt idx="136">
                  <c:v>0.11731885774168353</c:v>
                </c:pt>
                <c:pt idx="137">
                  <c:v>0.87106437354016675</c:v>
                </c:pt>
                <c:pt idx="138">
                  <c:v>0.67937450109961595</c:v>
                </c:pt>
                <c:pt idx="139">
                  <c:v>-0.2250681734961632</c:v>
                </c:pt>
                <c:pt idx="140">
                  <c:v>0.53453826048697284</c:v>
                </c:pt>
                <c:pt idx="141">
                  <c:v>-0.32939565310557356</c:v>
                </c:pt>
                <c:pt idx="142">
                  <c:v>-0.2998359751431609</c:v>
                </c:pt>
                <c:pt idx="143">
                  <c:v>3.2541960911831605E-2</c:v>
                </c:pt>
                <c:pt idx="144">
                  <c:v>-3.1941932842964524E-2</c:v>
                </c:pt>
                <c:pt idx="145">
                  <c:v>-0.23995494905045167</c:v>
                </c:pt>
                <c:pt idx="146">
                  <c:v>0.89109826847412044</c:v>
                </c:pt>
                <c:pt idx="147">
                  <c:v>0.50883968466302243</c:v>
                </c:pt>
                <c:pt idx="148">
                  <c:v>0.25588240426730602</c:v>
                </c:pt>
                <c:pt idx="149">
                  <c:v>1.4463984457795027</c:v>
                </c:pt>
                <c:pt idx="150">
                  <c:v>3.8605138973800544E-2</c:v>
                </c:pt>
                <c:pt idx="151">
                  <c:v>-0.20086858201270358</c:v>
                </c:pt>
                <c:pt idx="152">
                  <c:v>-0.24300549229068349</c:v>
                </c:pt>
                <c:pt idx="153">
                  <c:v>0.98119736980242389</c:v>
                </c:pt>
                <c:pt idx="154">
                  <c:v>0.46382746904373601</c:v>
                </c:pt>
                <c:pt idx="155">
                  <c:v>-0.25618782546400304</c:v>
                </c:pt>
                <c:pt idx="156">
                  <c:v>0.56779346063677616</c:v>
                </c:pt>
                <c:pt idx="157">
                  <c:v>-0.44183549884812617</c:v>
                </c:pt>
                <c:pt idx="158">
                  <c:v>-0.83928357474765747</c:v>
                </c:pt>
                <c:pt idx="159">
                  <c:v>-0.32731152107194045</c:v>
                </c:pt>
                <c:pt idx="160">
                  <c:v>-0.52215479068073134</c:v>
                </c:pt>
                <c:pt idx="161">
                  <c:v>0.4256862195555679</c:v>
                </c:pt>
                <c:pt idx="162">
                  <c:v>1.9774029364611914</c:v>
                </c:pt>
                <c:pt idx="163">
                  <c:v>1.2084864004326077</c:v>
                </c:pt>
                <c:pt idx="164">
                  <c:v>1.536778779165797</c:v>
                </c:pt>
                <c:pt idx="165">
                  <c:v>0.86587583057001904</c:v>
                </c:pt>
                <c:pt idx="166">
                  <c:v>0.45484611809825282</c:v>
                </c:pt>
                <c:pt idx="167">
                  <c:v>-0.52614435928679004</c:v>
                </c:pt>
                <c:pt idx="168">
                  <c:v>1.0753466402497662</c:v>
                </c:pt>
                <c:pt idx="169">
                  <c:v>1.2391991933025681</c:v>
                </c:pt>
                <c:pt idx="170">
                  <c:v>0.55316179885572514</c:v>
                </c:pt>
                <c:pt idx="171">
                  <c:v>1.0577747631902608</c:v>
                </c:pt>
                <c:pt idx="172">
                  <c:v>0.82627164425058053</c:v>
                </c:pt>
                <c:pt idx="173">
                  <c:v>6.7583540532152805E-2</c:v>
                </c:pt>
                <c:pt idx="174">
                  <c:v>0.52096091929300958</c:v>
                </c:pt>
                <c:pt idx="175">
                  <c:v>0.7600009494971609</c:v>
                </c:pt>
                <c:pt idx="176">
                  <c:v>0.18381094531247055</c:v>
                </c:pt>
                <c:pt idx="177">
                  <c:v>1.5344529149329227</c:v>
                </c:pt>
                <c:pt idx="178">
                  <c:v>1.2385328450014275</c:v>
                </c:pt>
                <c:pt idx="179">
                  <c:v>1.9134923544950275</c:v>
                </c:pt>
                <c:pt idx="180">
                  <c:v>1.9611216927118418</c:v>
                </c:pt>
                <c:pt idx="181">
                  <c:v>1.452530312672786</c:v>
                </c:pt>
                <c:pt idx="182">
                  <c:v>1.4285261295316385</c:v>
                </c:pt>
                <c:pt idx="183">
                  <c:v>1.9208235641430964</c:v>
                </c:pt>
                <c:pt idx="184">
                  <c:v>0.29243624006756047</c:v>
                </c:pt>
                <c:pt idx="185">
                  <c:v>0.40319965871832247</c:v>
                </c:pt>
                <c:pt idx="186">
                  <c:v>0.345966991625904</c:v>
                </c:pt>
                <c:pt idx="187">
                  <c:v>1.1073242574956723</c:v>
                </c:pt>
                <c:pt idx="188">
                  <c:v>0.99977369974522012</c:v>
                </c:pt>
                <c:pt idx="189">
                  <c:v>0.60423864517691683</c:v>
                </c:pt>
                <c:pt idx="190">
                  <c:v>-0.84302024710473433</c:v>
                </c:pt>
                <c:pt idx="191">
                  <c:v>-0.39929192355064602</c:v>
                </c:pt>
                <c:pt idx="192">
                  <c:v>-0.38549836517184671</c:v>
                </c:pt>
                <c:pt idx="193">
                  <c:v>-0.36202110633334933</c:v>
                </c:pt>
                <c:pt idx="194">
                  <c:v>-0.34738768163512546</c:v>
                </c:pt>
                <c:pt idx="195">
                  <c:v>8.5144148096027425E-2</c:v>
                </c:pt>
                <c:pt idx="196">
                  <c:v>0.39764470207958863</c:v>
                </c:pt>
                <c:pt idx="197">
                  <c:v>0.68820273702872903</c:v>
                </c:pt>
                <c:pt idx="198">
                  <c:v>0.90973235435217414</c:v>
                </c:pt>
                <c:pt idx="199">
                  <c:v>0.80135144894726118</c:v>
                </c:pt>
                <c:pt idx="200">
                  <c:v>1.5959026634349109</c:v>
                </c:pt>
                <c:pt idx="201">
                  <c:v>1.3513758802375806</c:v>
                </c:pt>
                <c:pt idx="202">
                  <c:v>1.3237782864351482</c:v>
                </c:pt>
                <c:pt idx="203">
                  <c:v>1.9479405911999885</c:v>
                </c:pt>
                <c:pt idx="204">
                  <c:v>3.1717711218639404</c:v>
                </c:pt>
                <c:pt idx="205">
                  <c:v>0.11889065329707021</c:v>
                </c:pt>
                <c:pt idx="206">
                  <c:v>-0.26982494128303675</c:v>
                </c:pt>
                <c:pt idx="207">
                  <c:v>-1.0784125858974769</c:v>
                </c:pt>
                <c:pt idx="208">
                  <c:v>1.1619578997876134</c:v>
                </c:pt>
                <c:pt idx="209">
                  <c:v>-2.1779625429649667</c:v>
                </c:pt>
                <c:pt idx="210">
                  <c:v>-2.4780399559298125</c:v>
                </c:pt>
                <c:pt idx="211">
                  <c:v>-0.14356657297455611</c:v>
                </c:pt>
                <c:pt idx="212">
                  <c:v>-2.7505079054041892</c:v>
                </c:pt>
                <c:pt idx="213">
                  <c:v>1.1317602444305934</c:v>
                </c:pt>
                <c:pt idx="214">
                  <c:v>0.35720211163275284</c:v>
                </c:pt>
                <c:pt idx="215">
                  <c:v>-0.22510451215287144</c:v>
                </c:pt>
                <c:pt idx="216">
                  <c:v>0.54410489462888023</c:v>
                </c:pt>
                <c:pt idx="217">
                  <c:v>1.0709644380828567</c:v>
                </c:pt>
                <c:pt idx="218">
                  <c:v>1.743477129275546</c:v>
                </c:pt>
                <c:pt idx="219">
                  <c:v>-2.7918236424523627E-2</c:v>
                </c:pt>
                <c:pt idx="220">
                  <c:v>0.67395946968325926</c:v>
                </c:pt>
                <c:pt idx="221">
                  <c:v>0.91512597473529245</c:v>
                </c:pt>
                <c:pt idx="222">
                  <c:v>0.31399666623294153</c:v>
                </c:pt>
                <c:pt idx="223">
                  <c:v>1.7838706877724928</c:v>
                </c:pt>
                <c:pt idx="224">
                  <c:v>-4.2276662071674721E-2</c:v>
                </c:pt>
                <c:pt idx="225">
                  <c:v>0.9267820202591821</c:v>
                </c:pt>
                <c:pt idx="226">
                  <c:v>0.65246782419055172</c:v>
                </c:pt>
                <c:pt idx="227">
                  <c:v>0.17582846221774728</c:v>
                </c:pt>
                <c:pt idx="228">
                  <c:v>-0.60977233955115506</c:v>
                </c:pt>
                <c:pt idx="229">
                  <c:v>0.55394808162730602</c:v>
                </c:pt>
                <c:pt idx="230">
                  <c:v>1.1283404453121955</c:v>
                </c:pt>
                <c:pt idx="231">
                  <c:v>0.50567282678436054</c:v>
                </c:pt>
                <c:pt idx="232">
                  <c:v>0.26950381417817687</c:v>
                </c:pt>
                <c:pt idx="233">
                  <c:v>1.2647022041481202</c:v>
                </c:pt>
                <c:pt idx="234">
                  <c:v>0.99264539954305409</c:v>
                </c:pt>
                <c:pt idx="235">
                  <c:v>0.85804014502977</c:v>
                </c:pt>
                <c:pt idx="236">
                  <c:v>4.0041118317536512E-2</c:v>
                </c:pt>
                <c:pt idx="237">
                  <c:v>0.13700597568267003</c:v>
                </c:pt>
                <c:pt idx="238">
                  <c:v>0.3400473273081342</c:v>
                </c:pt>
                <c:pt idx="239">
                  <c:v>0.80733093629293595</c:v>
                </c:pt>
                <c:pt idx="240">
                  <c:v>-5.4435905498699907E-2</c:v>
                </c:pt>
                <c:pt idx="241">
                  <c:v>0.25456735185498519</c:v>
                </c:pt>
                <c:pt idx="242">
                  <c:v>-0.8276411951094057</c:v>
                </c:pt>
                <c:pt idx="243">
                  <c:v>-0.99234111370672462</c:v>
                </c:pt>
                <c:pt idx="244">
                  <c:v>-1.5515342611794567</c:v>
                </c:pt>
                <c:pt idx="245">
                  <c:v>-0.4098382714006219</c:v>
                </c:pt>
                <c:pt idx="246">
                  <c:v>0.83527517200370238</c:v>
                </c:pt>
                <c:pt idx="247">
                  <c:v>-0.81919952870995005</c:v>
                </c:pt>
                <c:pt idx="248">
                  <c:v>0.53402510184739005</c:v>
                </c:pt>
                <c:pt idx="249">
                  <c:v>-0.38350704438496791</c:v>
                </c:pt>
                <c:pt idx="250">
                  <c:v>-0.30717174138161907</c:v>
                </c:pt>
                <c:pt idx="251">
                  <c:v>0.21962664333802351</c:v>
                </c:pt>
                <c:pt idx="252">
                  <c:v>0.5655267601136712</c:v>
                </c:pt>
                <c:pt idx="253">
                  <c:v>1.1267955774635174</c:v>
                </c:pt>
                <c:pt idx="254">
                  <c:v>0.64811573381340193</c:v>
                </c:pt>
                <c:pt idx="255">
                  <c:v>1.3451848822593651</c:v>
                </c:pt>
                <c:pt idx="256">
                  <c:v>5.7047620245845199E-2</c:v>
                </c:pt>
                <c:pt idx="257">
                  <c:v>0.59050947277884314</c:v>
                </c:pt>
                <c:pt idx="258">
                  <c:v>1.2034058394731066</c:v>
                </c:pt>
                <c:pt idx="259">
                  <c:v>0.74290042681907764</c:v>
                </c:pt>
                <c:pt idx="260">
                  <c:v>1.7277816620257374</c:v>
                </c:pt>
                <c:pt idx="261">
                  <c:v>1.5241607937819186</c:v>
                </c:pt>
                <c:pt idx="262">
                  <c:v>1.6711105710509573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10D-91F7-988AC7FC594E}"/>
            </c:ext>
          </c:extLst>
        </c:ser>
        <c:ser>
          <c:idx val="1"/>
          <c:order val="1"/>
          <c:tx>
            <c:v>Old media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'Ex.10.1'!$J$265:$J$349</c:f>
              <c:numCache>
                <c:formatCode>General</c:formatCode>
                <c:ptCount val="85"/>
                <c:pt idx="0">
                  <c:v>-0.17321937981722596</c:v>
                </c:pt>
                <c:pt idx="1">
                  <c:v>0.26104034046227798</c:v>
                </c:pt>
                <c:pt idx="2">
                  <c:v>0.47472480103214509</c:v>
                </c:pt>
                <c:pt idx="3">
                  <c:v>0.82337925632281572</c:v>
                </c:pt>
                <c:pt idx="4">
                  <c:v>0.87684636606609956</c:v>
                </c:pt>
                <c:pt idx="5">
                  <c:v>0.8743177051028802</c:v>
                </c:pt>
                <c:pt idx="6">
                  <c:v>0.49870556134489197</c:v>
                </c:pt>
                <c:pt idx="7">
                  <c:v>0.22748649717299174</c:v>
                </c:pt>
                <c:pt idx="8">
                  <c:v>-5.7425271851563542E-2</c:v>
                </c:pt>
                <c:pt idx="9">
                  <c:v>0.43925089579098453</c:v>
                </c:pt>
                <c:pt idx="10">
                  <c:v>-0.59941631126315809</c:v>
                </c:pt>
                <c:pt idx="11">
                  <c:v>-0.24858163557770541</c:v>
                </c:pt>
                <c:pt idx="12">
                  <c:v>0.52158181505456169</c:v>
                </c:pt>
                <c:pt idx="13">
                  <c:v>-1.0806895210278191</c:v>
                </c:pt>
                <c:pt idx="14">
                  <c:v>-0.67084083945514206</c:v>
                </c:pt>
                <c:pt idx="15">
                  <c:v>-0.43433221080668294</c:v>
                </c:pt>
                <c:pt idx="16">
                  <c:v>0.48174792203083106</c:v>
                </c:pt>
                <c:pt idx="17">
                  <c:v>-0.71257584389944961</c:v>
                </c:pt>
                <c:pt idx="18">
                  <c:v>0.13744018906164501</c:v>
                </c:pt>
                <c:pt idx="19">
                  <c:v>0.93948802888375227</c:v>
                </c:pt>
                <c:pt idx="20">
                  <c:v>0.22577341719092264</c:v>
                </c:pt>
                <c:pt idx="21">
                  <c:v>0.42896739192845018</c:v>
                </c:pt>
                <c:pt idx="22">
                  <c:v>0.73201905775894804</c:v>
                </c:pt>
                <c:pt idx="23">
                  <c:v>0.36217944647995576</c:v>
                </c:pt>
                <c:pt idx="24">
                  <c:v>-1.3297925072145995</c:v>
                </c:pt>
                <c:pt idx="25">
                  <c:v>-0.49111811938959959</c:v>
                </c:pt>
                <c:pt idx="26">
                  <c:v>-0.2812706724617437</c:v>
                </c:pt>
                <c:pt idx="27">
                  <c:v>-0.64917972705223947</c:v>
                </c:pt>
                <c:pt idx="28">
                  <c:v>-0.31399751145425947</c:v>
                </c:pt>
                <c:pt idx="29">
                  <c:v>-0.78141127601814886</c:v>
                </c:pt>
                <c:pt idx="30">
                  <c:v>-0.11140018212405371</c:v>
                </c:pt>
                <c:pt idx="31">
                  <c:v>1.0560108422981687</c:v>
                </c:pt>
                <c:pt idx="32">
                  <c:v>0.70600208050975888</c:v>
                </c:pt>
                <c:pt idx="33">
                  <c:v>0.75859015495286097</c:v>
                </c:pt>
                <c:pt idx="34">
                  <c:v>-0.59936875706788229</c:v>
                </c:pt>
                <c:pt idx="35">
                  <c:v>0.48093384174752607</c:v>
                </c:pt>
                <c:pt idx="36">
                  <c:v>-0.15916915603852375</c:v>
                </c:pt>
                <c:pt idx="37">
                  <c:v>-2.6197998136292767E-3</c:v>
                </c:pt>
                <c:pt idx="38">
                  <c:v>0.1975801247513384</c:v>
                </c:pt>
                <c:pt idx="39">
                  <c:v>0.44768741801120671</c:v>
                </c:pt>
                <c:pt idx="40">
                  <c:v>1.3369562691540853</c:v>
                </c:pt>
                <c:pt idx="41">
                  <c:v>-0.17307326523930275</c:v>
                </c:pt>
                <c:pt idx="42">
                  <c:v>0.17678286241278995</c:v>
                </c:pt>
                <c:pt idx="43">
                  <c:v>1.0688536197370893</c:v>
                </c:pt>
                <c:pt idx="44">
                  <c:v>7.4720645060999402E-4</c:v>
                </c:pt>
                <c:pt idx="45">
                  <c:v>0.79510217443162468</c:v>
                </c:pt>
                <c:pt idx="46">
                  <c:v>-0.73299329148045544</c:v>
                </c:pt>
                <c:pt idx="47">
                  <c:v>0.11168531475057253</c:v>
                </c:pt>
                <c:pt idx="48">
                  <c:v>0.15828606143117024</c:v>
                </c:pt>
                <c:pt idx="49">
                  <c:v>-1.1019240284058864</c:v>
                </c:pt>
                <c:pt idx="50">
                  <c:v>-3.3407965702288562</c:v>
                </c:pt>
                <c:pt idx="51">
                  <c:v>-1.0931381755651561</c:v>
                </c:pt>
                <c:pt idx="52">
                  <c:v>-1.8827296594077845</c:v>
                </c:pt>
                <c:pt idx="53">
                  <c:v>-2.5853077666777788</c:v>
                </c:pt>
                <c:pt idx="54">
                  <c:v>-2.4480007122372291</c:v>
                </c:pt>
                <c:pt idx="55">
                  <c:v>-1.0620632028325694</c:v>
                </c:pt>
                <c:pt idx="56">
                  <c:v>-1.0155125244274663</c:v>
                </c:pt>
                <c:pt idx="57">
                  <c:v>-0.26668287801702423</c:v>
                </c:pt>
                <c:pt idx="58">
                  <c:v>-1.6625622079232223</c:v>
                </c:pt>
                <c:pt idx="59">
                  <c:v>-2.2205363192406509</c:v>
                </c:pt>
                <c:pt idx="60">
                  <c:v>-0.53605506626325927</c:v>
                </c:pt>
                <c:pt idx="61">
                  <c:v>-2.86888202347627</c:v>
                </c:pt>
                <c:pt idx="62">
                  <c:v>-2.4567857684613932</c:v>
                </c:pt>
                <c:pt idx="63">
                  <c:v>-1.6380138197727707</c:v>
                </c:pt>
                <c:pt idx="64">
                  <c:v>1.1679930878896585</c:v>
                </c:pt>
                <c:pt idx="65">
                  <c:v>-0.22713516802133277</c:v>
                </c:pt>
                <c:pt idx="66">
                  <c:v>0.49994165450556693</c:v>
                </c:pt>
                <c:pt idx="67">
                  <c:v>0.35944636804188146</c:v>
                </c:pt>
                <c:pt idx="68">
                  <c:v>0.31483115895732605</c:v>
                </c:pt>
                <c:pt idx="69">
                  <c:v>-1.1093342863721054</c:v>
                </c:pt>
                <c:pt idx="70">
                  <c:v>1.0462653152488581</c:v>
                </c:pt>
                <c:pt idx="71">
                  <c:v>-0.59415787746248139</c:v>
                </c:pt>
                <c:pt idx="72">
                  <c:v>9.4793814263099907E-2</c:v>
                </c:pt>
                <c:pt idx="73">
                  <c:v>0.61973815840414059</c:v>
                </c:pt>
                <c:pt idx="74">
                  <c:v>0.71756083207445021</c:v>
                </c:pt>
                <c:pt idx="75">
                  <c:v>0.90851901097137011</c:v>
                </c:pt>
                <c:pt idx="76">
                  <c:v>0.60889397131251655</c:v>
                </c:pt>
                <c:pt idx="77">
                  <c:v>0.57144109744795379</c:v>
                </c:pt>
                <c:pt idx="78">
                  <c:v>0.13159240242116285</c:v>
                </c:pt>
                <c:pt idx="79">
                  <c:v>1.4127972083710896</c:v>
                </c:pt>
                <c:pt idx="80">
                  <c:v>1.2774894709855236</c:v>
                </c:pt>
                <c:pt idx="81">
                  <c:v>0.45020499954262105</c:v>
                </c:pt>
                <c:pt idx="82">
                  <c:v>1.3721362572716846</c:v>
                </c:pt>
                <c:pt idx="83">
                  <c:v>1.4524831908164924</c:v>
                </c:pt>
                <c:pt idx="84">
                  <c:v>2.5899633850464685</c:v>
                </c:pt>
              </c:numCache>
            </c:numRef>
          </c:xVal>
          <c:yVal>
            <c:numRef>
              <c:f>'Ex.10.1'!$K$265:$K$349</c:f>
              <c:numCache>
                <c:formatCode>General</c:formatCode>
                <c:ptCount val="85"/>
                <c:pt idx="0">
                  <c:v>-2.5735198059120084</c:v>
                </c:pt>
                <c:pt idx="1">
                  <c:v>-1.0631835678664205</c:v>
                </c:pt>
                <c:pt idx="2">
                  <c:v>-2.3640741325549355</c:v>
                </c:pt>
                <c:pt idx="3">
                  <c:v>-0.57378635301648995</c:v>
                </c:pt>
                <c:pt idx="4">
                  <c:v>-0.31495545589115009</c:v>
                </c:pt>
                <c:pt idx="5">
                  <c:v>-0.78971824955396086</c:v>
                </c:pt>
                <c:pt idx="6">
                  <c:v>-0.76109050512278731</c:v>
                </c:pt>
                <c:pt idx="7">
                  <c:v>-1.5355119622298672</c:v>
                </c:pt>
                <c:pt idx="8">
                  <c:v>-1.0136141036362263</c:v>
                </c:pt>
                <c:pt idx="9">
                  <c:v>-0.23301855426983412</c:v>
                </c:pt>
                <c:pt idx="10">
                  <c:v>0.19775714761871965</c:v>
                </c:pt>
                <c:pt idx="11">
                  <c:v>-0.39765667881098354</c:v>
                </c:pt>
                <c:pt idx="12">
                  <c:v>0.64664185091197846</c:v>
                </c:pt>
                <c:pt idx="13">
                  <c:v>-0.26782712666794761</c:v>
                </c:pt>
                <c:pt idx="14">
                  <c:v>-0.79237754804465654</c:v>
                </c:pt>
                <c:pt idx="15">
                  <c:v>-0.22112240128027563</c:v>
                </c:pt>
                <c:pt idx="16">
                  <c:v>-1.2615095524572737</c:v>
                </c:pt>
                <c:pt idx="17">
                  <c:v>-0.11523246509388285</c:v>
                </c:pt>
                <c:pt idx="18">
                  <c:v>0.18167386522035128</c:v>
                </c:pt>
                <c:pt idx="19">
                  <c:v>3.1957406613948663E-2</c:v>
                </c:pt>
                <c:pt idx="20">
                  <c:v>0.56793878821051436</c:v>
                </c:pt>
                <c:pt idx="21">
                  <c:v>0.17854827341141738</c:v>
                </c:pt>
                <c:pt idx="22">
                  <c:v>-1.0262452216823237</c:v>
                </c:pt>
                <c:pt idx="23">
                  <c:v>-0.75533573091210271</c:v>
                </c:pt>
                <c:pt idx="24">
                  <c:v>0.82993100448178181</c:v>
                </c:pt>
                <c:pt idx="25">
                  <c:v>0.2298718175691421</c:v>
                </c:pt>
                <c:pt idx="26">
                  <c:v>1.3777368785804089</c:v>
                </c:pt>
                <c:pt idx="27">
                  <c:v>0.46221436915008146</c:v>
                </c:pt>
                <c:pt idx="28">
                  <c:v>-0.11479748269650045</c:v>
                </c:pt>
                <c:pt idx="29">
                  <c:v>-0.53095426458560058</c:v>
                </c:pt>
                <c:pt idx="30">
                  <c:v>-1.1122800700764619</c:v>
                </c:pt>
                <c:pt idx="31">
                  <c:v>-1.3947602593817447</c:v>
                </c:pt>
                <c:pt idx="32">
                  <c:v>-0.65524518203504167</c:v>
                </c:pt>
                <c:pt idx="33">
                  <c:v>-0.10314392879525684</c:v>
                </c:pt>
                <c:pt idx="34">
                  <c:v>-0.43739978498888393</c:v>
                </c:pt>
                <c:pt idx="35">
                  <c:v>0.71063553470727492</c:v>
                </c:pt>
                <c:pt idx="36">
                  <c:v>0.27238037751989147</c:v>
                </c:pt>
                <c:pt idx="37">
                  <c:v>-0.23605576908633463</c:v>
                </c:pt>
                <c:pt idx="38">
                  <c:v>-1.4512740961739909</c:v>
                </c:pt>
                <c:pt idx="39">
                  <c:v>2.6623039273095561E-2</c:v>
                </c:pt>
                <c:pt idx="40">
                  <c:v>-0.76557603356020032</c:v>
                </c:pt>
                <c:pt idx="41">
                  <c:v>0.13419136133373991</c:v>
                </c:pt>
                <c:pt idx="42">
                  <c:v>2.7488091263918022E-2</c:v>
                </c:pt>
                <c:pt idx="43">
                  <c:v>-0.46151102673903927</c:v>
                </c:pt>
                <c:pt idx="44">
                  <c:v>0.11370639574978414</c:v>
                </c:pt>
                <c:pt idx="45">
                  <c:v>-1.3549642960456088</c:v>
                </c:pt>
                <c:pt idx="46">
                  <c:v>0.42669585825457329</c:v>
                </c:pt>
                <c:pt idx="47">
                  <c:v>0.20599380850549309</c:v>
                </c:pt>
                <c:pt idx="48">
                  <c:v>-0.13915278372263634</c:v>
                </c:pt>
                <c:pt idx="49">
                  <c:v>-0.25637299105221895</c:v>
                </c:pt>
                <c:pt idx="50">
                  <c:v>0.73568676346095319</c:v>
                </c:pt>
                <c:pt idx="51">
                  <c:v>0.45781583689948308</c:v>
                </c:pt>
                <c:pt idx="52">
                  <c:v>0.90542449269965164</c:v>
                </c:pt>
                <c:pt idx="53">
                  <c:v>0.88417363761699397</c:v>
                </c:pt>
                <c:pt idx="54">
                  <c:v>1.6311984565665965</c:v>
                </c:pt>
                <c:pt idx="55">
                  <c:v>0.75968079055621096</c:v>
                </c:pt>
                <c:pt idx="56">
                  <c:v>0.65288987312076097</c:v>
                </c:pt>
                <c:pt idx="57">
                  <c:v>0.17389435908961623</c:v>
                </c:pt>
                <c:pt idx="58">
                  <c:v>0.43926994620809262</c:v>
                </c:pt>
                <c:pt idx="59">
                  <c:v>1.1350451847389342</c:v>
                </c:pt>
                <c:pt idx="60">
                  <c:v>-0.77039559738988583</c:v>
                </c:pt>
                <c:pt idx="61">
                  <c:v>0.32718815609231305</c:v>
                </c:pt>
                <c:pt idx="62">
                  <c:v>0.35726176682436639</c:v>
                </c:pt>
                <c:pt idx="63">
                  <c:v>0.55622785126127683</c:v>
                </c:pt>
                <c:pt idx="64">
                  <c:v>-1.0501787515985861</c:v>
                </c:pt>
                <c:pt idx="65">
                  <c:v>-0.70082797417547182</c:v>
                </c:pt>
                <c:pt idx="66">
                  <c:v>-0.16025797489456783</c:v>
                </c:pt>
                <c:pt idx="67">
                  <c:v>-0.36036922692815504</c:v>
                </c:pt>
                <c:pt idx="68">
                  <c:v>-0.27316199305303718</c:v>
                </c:pt>
                <c:pt idx="69">
                  <c:v>0.13152119516560051</c:v>
                </c:pt>
                <c:pt idx="70">
                  <c:v>-0.38340671098989976</c:v>
                </c:pt>
                <c:pt idx="71">
                  <c:v>-1.0340377211273033</c:v>
                </c:pt>
                <c:pt idx="72">
                  <c:v>-0.83211891292782358</c:v>
                </c:pt>
                <c:pt idx="73">
                  <c:v>-1.0881468919227577</c:v>
                </c:pt>
                <c:pt idx="74">
                  <c:v>-0.55871561742161835</c:v>
                </c:pt>
                <c:pt idx="75">
                  <c:v>-0.89876739152129459</c:v>
                </c:pt>
                <c:pt idx="76">
                  <c:v>0.3273070312986589</c:v>
                </c:pt>
                <c:pt idx="77">
                  <c:v>-0.56400567778551491</c:v>
                </c:pt>
                <c:pt idx="78">
                  <c:v>4.9551853653991194E-2</c:v>
                </c:pt>
                <c:pt idx="79">
                  <c:v>-0.65514717977509784</c:v>
                </c:pt>
                <c:pt idx="80">
                  <c:v>-1.20874896211639</c:v>
                </c:pt>
                <c:pt idx="81">
                  <c:v>-7.1071672243853315E-2</c:v>
                </c:pt>
                <c:pt idx="82">
                  <c:v>-0.14915631177291921</c:v>
                </c:pt>
                <c:pt idx="83">
                  <c:v>0.33800764628679131</c:v>
                </c:pt>
                <c:pt idx="84">
                  <c:v>0.44137818409307855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5-410D-91F7-988AC7FC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6640"/>
        <c:axId val="172288640"/>
      </c:scatterChart>
      <c:valAx>
        <c:axId val="1722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PC2</a:t>
                </a:r>
              </a:p>
            </c:rich>
          </c:tx>
          <c:layout>
            <c:manualLayout>
              <c:xMode val="edge"/>
              <c:yMode val="edge"/>
              <c:x val="0.57919655178583485"/>
              <c:y val="0.876256327054521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88640"/>
        <c:crossesAt val="-4"/>
        <c:crossBetween val="midCat"/>
        <c:majorUnit val="1"/>
        <c:minorUnit val="0.5"/>
      </c:valAx>
      <c:valAx>
        <c:axId val="17228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PC3</a:t>
                </a:r>
              </a:p>
            </c:rich>
          </c:tx>
          <c:layout>
            <c:manualLayout>
              <c:xMode val="edge"/>
              <c:yMode val="edge"/>
              <c:x val="5.2009486282809665E-2"/>
              <c:y val="0.37458285736681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56640"/>
        <c:crossesAt val="-4"/>
        <c:crossBetween val="midCat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813280795933522"/>
          <c:y val="4.0133877575016269E-2"/>
          <c:w val="0.25531929629742928"/>
          <c:h val="0.16388000009798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445460933302"/>
          <c:y val="6.4220375275872266E-2"/>
          <c:w val="0.76523828550171535"/>
          <c:h val="0.75535393776859283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'Ex.10.1'!$U$20:$U$21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'Ex.10.1'!$V$20:$V$21</c:f>
              <c:numCache>
                <c:formatCode>General</c:formatCode>
                <c:ptCount val="2"/>
                <c:pt idx="0">
                  <c:v>0</c:v>
                </c:pt>
                <c:pt idx="1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A-4D8B-A6E6-5C40B862C569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'Ex.10.1'!$U$22:$U$23</c:f>
              <c:numCache>
                <c:formatCode>General</c:formatCode>
                <c:ptCount val="2"/>
                <c:pt idx="0">
                  <c:v>0</c:v>
                </c:pt>
                <c:pt idx="1">
                  <c:v>0.20499999999999999</c:v>
                </c:pt>
              </c:numCache>
            </c:numRef>
          </c:xVal>
          <c:yVal>
            <c:numRef>
              <c:f>'Ex.10.1'!$V$22:$V$23</c:f>
              <c:numCache>
                <c:formatCode>General</c:formatCode>
                <c:ptCount val="2"/>
                <c:pt idx="0">
                  <c:v>0</c:v>
                </c:pt>
                <c:pt idx="1">
                  <c:v>0.246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A-4D8B-A6E6-5C40B862C56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'Ex.10.1'!$U$24:$U$25</c:f>
              <c:numCache>
                <c:formatCode>General</c:formatCode>
                <c:ptCount val="2"/>
                <c:pt idx="0">
                  <c:v>0</c:v>
                </c:pt>
                <c:pt idx="1">
                  <c:v>0.53500000000000003</c:v>
                </c:pt>
              </c:numCache>
            </c:numRef>
          </c:xVal>
          <c:yVal>
            <c:numRef>
              <c:f>'Ex.10.1'!$V$24:$V$25</c:f>
              <c:numCache>
                <c:formatCode>General</c:formatCode>
                <c:ptCount val="2"/>
                <c:pt idx="0">
                  <c:v>0</c:v>
                </c:pt>
                <c:pt idx="1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A-4D8B-A6E6-5C40B862C569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'Ex.10.1'!$U$26:$U$27</c:f>
              <c:numCache>
                <c:formatCode>General</c:formatCode>
                <c:ptCount val="2"/>
                <c:pt idx="0">
                  <c:v>0</c:v>
                </c:pt>
                <c:pt idx="1">
                  <c:v>-0.36599999999999999</c:v>
                </c:pt>
              </c:numCache>
            </c:numRef>
          </c:xVal>
          <c:yVal>
            <c:numRef>
              <c:f>'Ex.10.1'!$V$26:$V$27</c:f>
              <c:numCache>
                <c:formatCode>General</c:formatCode>
                <c:ptCount val="2"/>
                <c:pt idx="0">
                  <c:v>0</c:v>
                </c:pt>
                <c:pt idx="1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A-4D8B-A6E6-5C40B862C569}"/>
            </c:ext>
          </c:extLst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'Ex.10.1'!$U$28:$U$29</c:f>
              <c:numCache>
                <c:formatCode>General</c:formatCode>
                <c:ptCount val="2"/>
                <c:pt idx="0">
                  <c:v>0</c:v>
                </c:pt>
                <c:pt idx="1">
                  <c:v>0.61499999999999999</c:v>
                </c:pt>
              </c:numCache>
            </c:numRef>
          </c:xVal>
          <c:yVal>
            <c:numRef>
              <c:f>'Ex.10.1'!$V$28:$V$29</c:f>
              <c:numCache>
                <c:formatCode>General</c:formatCode>
                <c:ptCount val="2"/>
                <c:pt idx="0">
                  <c:v>0</c:v>
                </c:pt>
                <c:pt idx="1">
                  <c:v>-0.32400000000000001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A-4D8B-A6E6-5C40B862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5504"/>
        <c:axId val="173447424"/>
      </c:scatterChart>
      <c:valAx>
        <c:axId val="173445504"/>
        <c:scaling>
          <c:orientation val="minMax"/>
          <c:max val="0.8"/>
          <c:min val="-0.6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PC1</a:t>
                </a:r>
              </a:p>
            </c:rich>
          </c:tx>
          <c:layout>
            <c:manualLayout>
              <c:xMode val="edge"/>
              <c:yMode val="edge"/>
              <c:x val="0.52144555737727505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47424"/>
        <c:crossesAt val="-0.4"/>
        <c:crossBetween val="midCat"/>
        <c:majorUnit val="0.2"/>
      </c:valAx>
      <c:valAx>
        <c:axId val="17344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PC2</a:t>
                </a:r>
              </a:p>
            </c:rich>
          </c:tx>
          <c:layout>
            <c:manualLayout>
              <c:xMode val="edge"/>
              <c:yMode val="edge"/>
              <c:x val="2.0316060677036691E-2"/>
              <c:y val="0.3822641385468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45504"/>
        <c:crossesAt val="-0.6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02297122698832"/>
          <c:y val="6.3830071431857746E-2"/>
          <c:w val="0.76629423689386433"/>
          <c:h val="0.7538027483381295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'Ex.10.1'!$V$20:$V$21</c:f>
              <c:numCache>
                <c:formatCode>General</c:formatCode>
                <c:ptCount val="2"/>
                <c:pt idx="0">
                  <c:v>0</c:v>
                </c:pt>
                <c:pt idx="1">
                  <c:v>0.438</c:v>
                </c:pt>
              </c:numCache>
            </c:numRef>
          </c:xVal>
          <c:yVal>
            <c:numRef>
              <c:f>'Ex.10.1'!$W$20:$W$21</c:f>
              <c:numCache>
                <c:formatCode>General</c:formatCode>
                <c:ptCount val="2"/>
                <c:pt idx="0">
                  <c:v>0</c:v>
                </c:pt>
                <c:pt idx="1">
                  <c:v>-0.36099999999999999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1-4498-9676-78AAD7DEEDE9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'Ex.10.1'!$V$22:$V$23</c:f>
              <c:numCache>
                <c:formatCode>General</c:formatCode>
                <c:ptCount val="2"/>
                <c:pt idx="0">
                  <c:v>0</c:v>
                </c:pt>
                <c:pt idx="1">
                  <c:v>0.246</c:v>
                </c:pt>
              </c:numCache>
            </c:numRef>
          </c:xVal>
          <c:yVal>
            <c:numRef>
              <c:f>'Ex.10.1'!$W$22:$W$23</c:f>
              <c:numCache>
                <c:formatCode>General</c:formatCode>
                <c:ptCount val="2"/>
                <c:pt idx="0">
                  <c:v>0</c:v>
                </c:pt>
                <c:pt idx="1">
                  <c:v>0.92600000000000005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1-4498-9676-78AAD7DEEDE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'Ex.10.1'!$V$24:$V$25</c:f>
              <c:numCache>
                <c:formatCode>General</c:formatCode>
                <c:ptCount val="2"/>
                <c:pt idx="0">
                  <c:v>0</c:v>
                </c:pt>
                <c:pt idx="1">
                  <c:v>0.41799999999999998</c:v>
                </c:pt>
              </c:numCache>
            </c:numRef>
          </c:xVal>
          <c:yVal>
            <c:numRef>
              <c:f>'Ex.10.1'!$W$24:$W$25</c:f>
              <c:numCache>
                <c:formatCode>General</c:formatCode>
                <c:ptCount val="2"/>
                <c:pt idx="0">
                  <c:v>0</c:v>
                </c:pt>
                <c:pt idx="1">
                  <c:v>-9.0999999999999998E-2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1-4498-9676-78AAD7DEEDE9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'Ex.10.1'!$V$26:$V$27</c:f>
              <c:numCache>
                <c:formatCode>General</c:formatCode>
                <c:ptCount val="2"/>
                <c:pt idx="0">
                  <c:v>0</c:v>
                </c:pt>
                <c:pt idx="1">
                  <c:v>0.68300000000000005</c:v>
                </c:pt>
              </c:numCache>
            </c:numRef>
          </c:xVal>
          <c:yVal>
            <c:numRef>
              <c:f>'Ex.10.1'!$W$26:$W$27</c:f>
              <c:numCache>
                <c:formatCode>General</c:formatCode>
                <c:ptCount val="2"/>
                <c:pt idx="0">
                  <c:v>0</c:v>
                </c:pt>
                <c:pt idx="1">
                  <c:v>-6.0999999999999999E-2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1-4498-9676-78AAD7DEEDE9}"/>
            </c:ext>
          </c:extLst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'Ex.10.1'!$V$28:$V$29</c:f>
              <c:numCache>
                <c:formatCode>General</c:formatCode>
                <c:ptCount val="2"/>
                <c:pt idx="0">
                  <c:v>0</c:v>
                </c:pt>
                <c:pt idx="1">
                  <c:v>-0.32400000000000001</c:v>
                </c:pt>
              </c:numCache>
            </c:numRef>
          </c:xVal>
          <c:yVal>
            <c:numRef>
              <c:f>'Ex.10.1'!$W$28:$W$29</c:f>
              <c:numCache>
                <c:formatCode>General</c:formatCode>
                <c:ptCount val="2"/>
                <c:pt idx="0">
                  <c:v>0</c:v>
                </c:pt>
                <c:pt idx="1">
                  <c:v>-3.1E-2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91-4498-9676-78AAD7DE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3328"/>
        <c:axId val="173525248"/>
      </c:scatterChart>
      <c:valAx>
        <c:axId val="173523328"/>
        <c:scaling>
          <c:orientation val="minMax"/>
          <c:max val="0.8"/>
          <c:min val="-0.6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PC2</a:t>
                </a:r>
              </a:p>
            </c:rich>
          </c:tx>
          <c:layout>
            <c:manualLayout>
              <c:xMode val="edge"/>
              <c:yMode val="edge"/>
              <c:x val="0.52134974474890483"/>
              <c:y val="0.88754194562392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25248"/>
        <c:crossesAt val="-0.6"/>
        <c:crossBetween val="midCat"/>
        <c:majorUnit val="0.2"/>
      </c:valAx>
      <c:valAx>
        <c:axId val="173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PC3</a:t>
                </a:r>
              </a:p>
            </c:rich>
          </c:tx>
          <c:layout>
            <c:manualLayout>
              <c:xMode val="edge"/>
              <c:yMode val="edge"/>
              <c:x val="1.797757740513465E-2"/>
              <c:y val="0.3829804285911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23328"/>
        <c:crossesAt val="-0.6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94065281899109E-2"/>
          <c:y val="8.0000137867884652E-2"/>
          <c:w val="0.90949554896142437"/>
          <c:h val="0.84235439284419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'Ex.10.1'!$AX$1</c:f>
              <c:strCache>
                <c:ptCount val="1"/>
                <c:pt idx="0">
                  <c:v>PC2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'Ex.10.1'!$AW$2:$AW$370</c:f>
              <c:numCache>
                <c:formatCode>General</c:formatCode>
                <c:ptCount val="369"/>
                <c:pt idx="0">
                  <c:v>-9.56043541202104E-2</c:v>
                </c:pt>
                <c:pt idx="1">
                  <c:v>-0.64072950149082808</c:v>
                </c:pt>
                <c:pt idx="2">
                  <c:v>-0.16239904691406654</c:v>
                </c:pt>
                <c:pt idx="3">
                  <c:v>0.32694673463388396</c:v>
                </c:pt>
                <c:pt idx="4">
                  <c:v>-0.82968987358198232</c:v>
                </c:pt>
                <c:pt idx="5">
                  <c:v>0.38356090673094012</c:v>
                </c:pt>
                <c:pt idx="6">
                  <c:v>-1.6901405139876715</c:v>
                </c:pt>
                <c:pt idx="7">
                  <c:v>-2.71459035170869</c:v>
                </c:pt>
                <c:pt idx="8">
                  <c:v>-3.0248970276311336</c:v>
                </c:pt>
                <c:pt idx="9">
                  <c:v>-2.3471949343930518</c:v>
                </c:pt>
                <c:pt idx="10">
                  <c:v>-2.3708460415963364</c:v>
                </c:pt>
                <c:pt idx="11">
                  <c:v>-3.1132777867256447</c:v>
                </c:pt>
                <c:pt idx="12">
                  <c:v>-2.5118715307241928</c:v>
                </c:pt>
                <c:pt idx="13">
                  <c:v>-1.0905185457682567</c:v>
                </c:pt>
                <c:pt idx="14">
                  <c:v>-1.8649732539478143</c:v>
                </c:pt>
                <c:pt idx="15">
                  <c:v>-0.6449700485865737</c:v>
                </c:pt>
                <c:pt idx="16">
                  <c:v>-1.1270754399110205</c:v>
                </c:pt>
                <c:pt idx="17">
                  <c:v>-2.1151918676607693</c:v>
                </c:pt>
                <c:pt idx="18">
                  <c:v>-1.5083606839068324</c:v>
                </c:pt>
                <c:pt idx="19">
                  <c:v>-1.1761855188656574</c:v>
                </c:pt>
                <c:pt idx="20">
                  <c:v>-1.3772610299900243</c:v>
                </c:pt>
                <c:pt idx="21">
                  <c:v>-1.7355983759710054</c:v>
                </c:pt>
                <c:pt idx="22">
                  <c:v>-2.3900589156709278</c:v>
                </c:pt>
                <c:pt idx="23">
                  <c:v>-0.53494938208018428</c:v>
                </c:pt>
                <c:pt idx="24">
                  <c:v>-0.85242769621705949</c:v>
                </c:pt>
                <c:pt idx="25">
                  <c:v>-1.6502384367418774</c:v>
                </c:pt>
                <c:pt idx="26">
                  <c:v>-1.4036808963075873</c:v>
                </c:pt>
                <c:pt idx="27">
                  <c:v>-0.11428860766711182</c:v>
                </c:pt>
                <c:pt idx="28">
                  <c:v>-0.86282323230779512</c:v>
                </c:pt>
                <c:pt idx="29">
                  <c:v>-1.59387453093031</c:v>
                </c:pt>
                <c:pt idx="30">
                  <c:v>-0.72062850752109431</c:v>
                </c:pt>
                <c:pt idx="31">
                  <c:v>1.0190424559272728</c:v>
                </c:pt>
                <c:pt idx="32">
                  <c:v>1.2883077099967115</c:v>
                </c:pt>
                <c:pt idx="33">
                  <c:v>0.41377274643473905</c:v>
                </c:pt>
                <c:pt idx="34">
                  <c:v>0.12666085923310316</c:v>
                </c:pt>
                <c:pt idx="35">
                  <c:v>0.37691876996250534</c:v>
                </c:pt>
                <c:pt idx="36">
                  <c:v>-0.27919157380714604</c:v>
                </c:pt>
                <c:pt idx="37">
                  <c:v>-1.1984339503516463</c:v>
                </c:pt>
                <c:pt idx="38">
                  <c:v>-0.2597229060221497</c:v>
                </c:pt>
                <c:pt idx="39">
                  <c:v>0.18246949430183676</c:v>
                </c:pt>
                <c:pt idx="40">
                  <c:v>-0.12667901196015746</c:v>
                </c:pt>
                <c:pt idx="41">
                  <c:v>-0.48834442166643066</c:v>
                </c:pt>
                <c:pt idx="42">
                  <c:v>-2.3208150689900928</c:v>
                </c:pt>
                <c:pt idx="43">
                  <c:v>-0.53889335736089583</c:v>
                </c:pt>
                <c:pt idx="44">
                  <c:v>-1.1915363541599795</c:v>
                </c:pt>
                <c:pt idx="45">
                  <c:v>-2.0642248285068212</c:v>
                </c:pt>
                <c:pt idx="46">
                  <c:v>-1.6150376989810185</c:v>
                </c:pt>
                <c:pt idx="47">
                  <c:v>-2.4039941215265541</c:v>
                </c:pt>
                <c:pt idx="48">
                  <c:v>-0.19698799907295969</c:v>
                </c:pt>
                <c:pt idx="49">
                  <c:v>4.6525504654806621E-2</c:v>
                </c:pt>
                <c:pt idx="50">
                  <c:v>-2.0483530065667166</c:v>
                </c:pt>
                <c:pt idx="51">
                  <c:v>-2.2150570788033264</c:v>
                </c:pt>
                <c:pt idx="52">
                  <c:v>-3.0366743752408141</c:v>
                </c:pt>
                <c:pt idx="53">
                  <c:v>-0.75315111562283599</c:v>
                </c:pt>
                <c:pt idx="54">
                  <c:v>-2.8837996687571463</c:v>
                </c:pt>
                <c:pt idx="55">
                  <c:v>-1.2682679133554293</c:v>
                </c:pt>
                <c:pt idx="56">
                  <c:v>-1.5322059606987652</c:v>
                </c:pt>
                <c:pt idx="57">
                  <c:v>-0.26847740314772683</c:v>
                </c:pt>
                <c:pt idx="58">
                  <c:v>-2.4364147738085027</c:v>
                </c:pt>
                <c:pt idx="59">
                  <c:v>-1.4241183458836746</c:v>
                </c:pt>
                <c:pt idx="60">
                  <c:v>-1.4471173466249905</c:v>
                </c:pt>
                <c:pt idx="61">
                  <c:v>-2.8976919777437367</c:v>
                </c:pt>
                <c:pt idx="62">
                  <c:v>-2.6574001614557123</c:v>
                </c:pt>
                <c:pt idx="63">
                  <c:v>-2.4238186178757499</c:v>
                </c:pt>
                <c:pt idx="64">
                  <c:v>-1.5579748000541351</c:v>
                </c:pt>
                <c:pt idx="65">
                  <c:v>-1.698189329784487</c:v>
                </c:pt>
                <c:pt idx="66">
                  <c:v>-1.7080769791946382</c:v>
                </c:pt>
                <c:pt idx="67">
                  <c:v>-1.8249963681174761</c:v>
                </c:pt>
                <c:pt idx="68">
                  <c:v>-0.87591933688189882</c:v>
                </c:pt>
                <c:pt idx="69">
                  <c:v>-1.5203788756780516</c:v>
                </c:pt>
                <c:pt idx="70">
                  <c:v>-1.9456743965220706</c:v>
                </c:pt>
                <c:pt idx="71">
                  <c:v>-1.2601768986487589</c:v>
                </c:pt>
                <c:pt idx="72">
                  <c:v>-2.328873344781579</c:v>
                </c:pt>
                <c:pt idx="73">
                  <c:v>-2.0912534752175009</c:v>
                </c:pt>
                <c:pt idx="74">
                  <c:v>-1.7673278959102579</c:v>
                </c:pt>
                <c:pt idx="75">
                  <c:v>-0.99298417172853615</c:v>
                </c:pt>
                <c:pt idx="76">
                  <c:v>-2.1105634850471655</c:v>
                </c:pt>
                <c:pt idx="77">
                  <c:v>-1.2747084939269575</c:v>
                </c:pt>
                <c:pt idx="78">
                  <c:v>-1.2190587611304888</c:v>
                </c:pt>
                <c:pt idx="79">
                  <c:v>-2.1430298691521674</c:v>
                </c:pt>
                <c:pt idx="80">
                  <c:v>-0.87131349902587785</c:v>
                </c:pt>
                <c:pt idx="81">
                  <c:v>-2.0145991732060389</c:v>
                </c:pt>
                <c:pt idx="82">
                  <c:v>-2.0327001120431523</c:v>
                </c:pt>
                <c:pt idx="83">
                  <c:v>-2.1668932899363007</c:v>
                </c:pt>
                <c:pt idx="84">
                  <c:v>-3.3952730161071396</c:v>
                </c:pt>
                <c:pt idx="85">
                  <c:v>-1.4300172886432272</c:v>
                </c:pt>
                <c:pt idx="86">
                  <c:v>-0.14245866988064543</c:v>
                </c:pt>
                <c:pt idx="87">
                  <c:v>-0.67322997843185273</c:v>
                </c:pt>
                <c:pt idx="88">
                  <c:v>-0.66340806666907559</c:v>
                </c:pt>
                <c:pt idx="89">
                  <c:v>1.5183871161566653</c:v>
                </c:pt>
                <c:pt idx="90">
                  <c:v>8.2633170881672602E-2</c:v>
                </c:pt>
                <c:pt idx="91">
                  <c:v>-0.34544337836695055</c:v>
                </c:pt>
                <c:pt idx="92">
                  <c:v>0.55280309017743656</c:v>
                </c:pt>
                <c:pt idx="93">
                  <c:v>0.84397639887423237</c:v>
                </c:pt>
                <c:pt idx="94">
                  <c:v>0.25670666326713504</c:v>
                </c:pt>
                <c:pt idx="95">
                  <c:v>0.76785263476420285</c:v>
                </c:pt>
                <c:pt idx="96">
                  <c:v>0.99348033444559192</c:v>
                </c:pt>
                <c:pt idx="97">
                  <c:v>0.34832581032239973</c:v>
                </c:pt>
                <c:pt idx="98">
                  <c:v>-0.23044190965206796</c:v>
                </c:pt>
                <c:pt idx="99">
                  <c:v>-0.77448597276387776</c:v>
                </c:pt>
                <c:pt idx="100">
                  <c:v>-0.23704863930865133</c:v>
                </c:pt>
                <c:pt idx="101">
                  <c:v>-0.59433912088201579</c:v>
                </c:pt>
                <c:pt idx="102">
                  <c:v>-0.26855465369598019</c:v>
                </c:pt>
                <c:pt idx="103">
                  <c:v>-1.5030017299944491</c:v>
                </c:pt>
                <c:pt idx="104">
                  <c:v>-1.0455505316731653</c:v>
                </c:pt>
                <c:pt idx="105">
                  <c:v>-2.0249499785346088</c:v>
                </c:pt>
                <c:pt idx="106">
                  <c:v>-1.634216328994877</c:v>
                </c:pt>
                <c:pt idx="107">
                  <c:v>-1.8512740163155099</c:v>
                </c:pt>
                <c:pt idx="108">
                  <c:v>-0.63214280840850423</c:v>
                </c:pt>
                <c:pt idx="109">
                  <c:v>-1.6240209078314256</c:v>
                </c:pt>
                <c:pt idx="110">
                  <c:v>-0.53870465946611013</c:v>
                </c:pt>
                <c:pt idx="111">
                  <c:v>-1.0578320339874185</c:v>
                </c:pt>
                <c:pt idx="112">
                  <c:v>-0.71121514913165962</c:v>
                </c:pt>
                <c:pt idx="113">
                  <c:v>-1.0485735684270989</c:v>
                </c:pt>
                <c:pt idx="114">
                  <c:v>-1.2841518572636788</c:v>
                </c:pt>
                <c:pt idx="115">
                  <c:v>-0.76621170121880477</c:v>
                </c:pt>
                <c:pt idx="116">
                  <c:v>-1.1755840841230396</c:v>
                </c:pt>
                <c:pt idx="117">
                  <c:v>-0.35159804570606062</c:v>
                </c:pt>
                <c:pt idx="118">
                  <c:v>-0.85765517890310083</c:v>
                </c:pt>
                <c:pt idx="119">
                  <c:v>-0.5200873913409636</c:v>
                </c:pt>
                <c:pt idx="120">
                  <c:v>1.3270270143227791E-2</c:v>
                </c:pt>
                <c:pt idx="121">
                  <c:v>-1.6827615651428247</c:v>
                </c:pt>
                <c:pt idx="122">
                  <c:v>-1.7084377074029418</c:v>
                </c:pt>
                <c:pt idx="123">
                  <c:v>-0.51907163453777561</c:v>
                </c:pt>
                <c:pt idx="124">
                  <c:v>1.0779837753273724</c:v>
                </c:pt>
                <c:pt idx="125">
                  <c:v>-0.2306699996881188</c:v>
                </c:pt>
                <c:pt idx="126">
                  <c:v>-0.61021886442119166</c:v>
                </c:pt>
                <c:pt idx="127">
                  <c:v>0.42945250049652095</c:v>
                </c:pt>
                <c:pt idx="128">
                  <c:v>-0.67976002029236549</c:v>
                </c:pt>
                <c:pt idx="129">
                  <c:v>-1.1582056282865953</c:v>
                </c:pt>
                <c:pt idx="130">
                  <c:v>-0.52574257127196933</c:v>
                </c:pt>
                <c:pt idx="131">
                  <c:v>-0.26968818963774543</c:v>
                </c:pt>
                <c:pt idx="132">
                  <c:v>0.26327946565846222</c:v>
                </c:pt>
                <c:pt idx="133">
                  <c:v>-0.75118732778594599</c:v>
                </c:pt>
                <c:pt idx="134">
                  <c:v>-1.5500264263146712E-2</c:v>
                </c:pt>
                <c:pt idx="135">
                  <c:v>-0.28212531215306158</c:v>
                </c:pt>
                <c:pt idx="136">
                  <c:v>-1.2903113660641967</c:v>
                </c:pt>
                <c:pt idx="137">
                  <c:v>-1.214740966848983</c:v>
                </c:pt>
                <c:pt idx="138">
                  <c:v>1.3296426510689603</c:v>
                </c:pt>
                <c:pt idx="139">
                  <c:v>0.52787561805651184</c:v>
                </c:pt>
                <c:pt idx="140">
                  <c:v>0.2534066504701053</c:v>
                </c:pt>
                <c:pt idx="141">
                  <c:v>0.82956775355106527</c:v>
                </c:pt>
                <c:pt idx="142">
                  <c:v>1.0613506685561824</c:v>
                </c:pt>
                <c:pt idx="143">
                  <c:v>0.45506419386317609</c:v>
                </c:pt>
                <c:pt idx="144">
                  <c:v>0.35264347752390535</c:v>
                </c:pt>
                <c:pt idx="145">
                  <c:v>0.96713536496963348</c:v>
                </c:pt>
                <c:pt idx="146">
                  <c:v>0.17628589420997856</c:v>
                </c:pt>
                <c:pt idx="147">
                  <c:v>-0.12588196609382285</c:v>
                </c:pt>
                <c:pt idx="148">
                  <c:v>0.78089176773127833</c:v>
                </c:pt>
                <c:pt idx="149">
                  <c:v>-6.7052358016385399E-2</c:v>
                </c:pt>
                <c:pt idx="150">
                  <c:v>-0.58098277874604609</c:v>
                </c:pt>
                <c:pt idx="151">
                  <c:v>1.7619014915593705</c:v>
                </c:pt>
                <c:pt idx="152">
                  <c:v>3.9909063947844485</c:v>
                </c:pt>
                <c:pt idx="153">
                  <c:v>-0.20439551934435085</c:v>
                </c:pt>
                <c:pt idx="154">
                  <c:v>0.9730055336890242</c:v>
                </c:pt>
                <c:pt idx="155">
                  <c:v>1.0094563934444667</c:v>
                </c:pt>
                <c:pt idx="156">
                  <c:v>1.5266046661875508</c:v>
                </c:pt>
                <c:pt idx="157">
                  <c:v>1.3560331152835396</c:v>
                </c:pt>
                <c:pt idx="158">
                  <c:v>0.77111391433419929</c:v>
                </c:pt>
                <c:pt idx="159">
                  <c:v>2.3339790088496342</c:v>
                </c:pt>
                <c:pt idx="160">
                  <c:v>2.4830979626606546</c:v>
                </c:pt>
                <c:pt idx="161">
                  <c:v>2.0784346343759785</c:v>
                </c:pt>
                <c:pt idx="162">
                  <c:v>2.4187101222449341</c:v>
                </c:pt>
                <c:pt idx="163">
                  <c:v>1.1616017719992597</c:v>
                </c:pt>
                <c:pt idx="164">
                  <c:v>1.7558312355598116</c:v>
                </c:pt>
                <c:pt idx="165">
                  <c:v>1.5783579766494569</c:v>
                </c:pt>
                <c:pt idx="166">
                  <c:v>0.24922943369120637</c:v>
                </c:pt>
                <c:pt idx="167">
                  <c:v>1.3032166801460023</c:v>
                </c:pt>
                <c:pt idx="168">
                  <c:v>0.79120875984811856</c:v>
                </c:pt>
                <c:pt idx="169">
                  <c:v>0.86998309723681255</c:v>
                </c:pt>
                <c:pt idx="170">
                  <c:v>0.28480029385294681</c:v>
                </c:pt>
                <c:pt idx="171">
                  <c:v>0.41378894708808511</c:v>
                </c:pt>
                <c:pt idx="172">
                  <c:v>1.4387198056417891</c:v>
                </c:pt>
                <c:pt idx="173">
                  <c:v>1.9061262051728269</c:v>
                </c:pt>
                <c:pt idx="174">
                  <c:v>1.3878963227444072</c:v>
                </c:pt>
                <c:pt idx="175">
                  <c:v>1.1063087689818594</c:v>
                </c:pt>
                <c:pt idx="176">
                  <c:v>0.18524818062889703</c:v>
                </c:pt>
                <c:pt idx="177">
                  <c:v>0.6632800439791543</c:v>
                </c:pt>
                <c:pt idx="178">
                  <c:v>1.2724081319643574</c:v>
                </c:pt>
                <c:pt idx="179">
                  <c:v>1.6066144487342062</c:v>
                </c:pt>
                <c:pt idx="180">
                  <c:v>2.3251420828487941</c:v>
                </c:pt>
                <c:pt idx="181">
                  <c:v>1.1629143373678981</c:v>
                </c:pt>
                <c:pt idx="182">
                  <c:v>0.26621469316139162</c:v>
                </c:pt>
                <c:pt idx="183">
                  <c:v>-1.6100132841789558</c:v>
                </c:pt>
                <c:pt idx="184">
                  <c:v>-0.90464299696837946</c:v>
                </c:pt>
                <c:pt idx="185">
                  <c:v>-0.92809501215188961</c:v>
                </c:pt>
                <c:pt idx="186">
                  <c:v>-5.761660569799032E-2</c:v>
                </c:pt>
                <c:pt idx="187">
                  <c:v>-6.0611266637096428E-2</c:v>
                </c:pt>
                <c:pt idx="188">
                  <c:v>-4.081361257484914E-2</c:v>
                </c:pt>
                <c:pt idx="189">
                  <c:v>-0.75581211994807496</c:v>
                </c:pt>
                <c:pt idx="190">
                  <c:v>0.94297692453712945</c:v>
                </c:pt>
                <c:pt idx="191">
                  <c:v>0.60637244868805706</c:v>
                </c:pt>
                <c:pt idx="192">
                  <c:v>0.65989101851963738</c:v>
                </c:pt>
                <c:pt idx="193">
                  <c:v>0.15183360212004571</c:v>
                </c:pt>
                <c:pt idx="194">
                  <c:v>0.64449903699974953</c:v>
                </c:pt>
                <c:pt idx="195">
                  <c:v>2.7663382186387078</c:v>
                </c:pt>
                <c:pt idx="196">
                  <c:v>0.78925419428697552</c:v>
                </c:pt>
                <c:pt idx="197">
                  <c:v>0.91886977742472697</c:v>
                </c:pt>
                <c:pt idx="198">
                  <c:v>0.71895772965420413</c:v>
                </c:pt>
                <c:pt idx="199">
                  <c:v>0.42115289917925791</c:v>
                </c:pt>
                <c:pt idx="200">
                  <c:v>1.5753348041809985</c:v>
                </c:pt>
                <c:pt idx="201">
                  <c:v>0.4731877227637189</c:v>
                </c:pt>
                <c:pt idx="202">
                  <c:v>-7.8404172031968977E-2</c:v>
                </c:pt>
                <c:pt idx="203">
                  <c:v>-0.35887883211178351</c:v>
                </c:pt>
                <c:pt idx="204">
                  <c:v>-0.67052455863189864</c:v>
                </c:pt>
                <c:pt idx="205">
                  <c:v>-0.82375711568000642</c:v>
                </c:pt>
                <c:pt idx="206">
                  <c:v>-0.64170884481045887</c:v>
                </c:pt>
                <c:pt idx="207">
                  <c:v>7.2612393594024063E-2</c:v>
                </c:pt>
                <c:pt idx="208">
                  <c:v>-1.0974253428349234</c:v>
                </c:pt>
                <c:pt idx="209">
                  <c:v>-0.85481043734035012</c:v>
                </c:pt>
                <c:pt idx="210">
                  <c:v>-2.4255508027926337E-2</c:v>
                </c:pt>
                <c:pt idx="211">
                  <c:v>0.95015811260665795</c:v>
                </c:pt>
                <c:pt idx="212">
                  <c:v>-0.11685031095981269</c:v>
                </c:pt>
                <c:pt idx="213">
                  <c:v>-0.66403922139574023</c:v>
                </c:pt>
                <c:pt idx="214">
                  <c:v>0.12881903788792315</c:v>
                </c:pt>
                <c:pt idx="215">
                  <c:v>1.8973310766786771</c:v>
                </c:pt>
                <c:pt idx="216">
                  <c:v>2.6110802307077803</c:v>
                </c:pt>
                <c:pt idx="217">
                  <c:v>1.473891495776799</c:v>
                </c:pt>
                <c:pt idx="218">
                  <c:v>1.6824261975813304</c:v>
                </c:pt>
                <c:pt idx="219">
                  <c:v>3.6545944991432124</c:v>
                </c:pt>
                <c:pt idx="220">
                  <c:v>2.3851447630658558</c:v>
                </c:pt>
                <c:pt idx="221">
                  <c:v>0.46680188944667234</c:v>
                </c:pt>
                <c:pt idx="222">
                  <c:v>2.1131366670662439</c:v>
                </c:pt>
                <c:pt idx="223">
                  <c:v>1.2233974980535991</c:v>
                </c:pt>
                <c:pt idx="224">
                  <c:v>1.9067145732888369</c:v>
                </c:pt>
                <c:pt idx="225">
                  <c:v>1.3107293523912922</c:v>
                </c:pt>
                <c:pt idx="226">
                  <c:v>0.55717198933121292</c:v>
                </c:pt>
                <c:pt idx="227">
                  <c:v>1.1935136975397305</c:v>
                </c:pt>
                <c:pt idx="228">
                  <c:v>0.96221443348300006</c:v>
                </c:pt>
                <c:pt idx="229">
                  <c:v>-2.3758922389603976E-3</c:v>
                </c:pt>
                <c:pt idx="230">
                  <c:v>-1.6392053273427218</c:v>
                </c:pt>
                <c:pt idx="231">
                  <c:v>-1.5690804875870361</c:v>
                </c:pt>
                <c:pt idx="232">
                  <c:v>-0.84965766347498628</c:v>
                </c:pt>
                <c:pt idx="233">
                  <c:v>-2.3305505730682397</c:v>
                </c:pt>
                <c:pt idx="234">
                  <c:v>-1.8003248154733118</c:v>
                </c:pt>
                <c:pt idx="235">
                  <c:v>0.61352393632425561</c:v>
                </c:pt>
                <c:pt idx="236">
                  <c:v>-0.31226348411757998</c:v>
                </c:pt>
                <c:pt idx="237">
                  <c:v>-0.37326039559439272</c:v>
                </c:pt>
                <c:pt idx="238">
                  <c:v>-1.528680262960193</c:v>
                </c:pt>
                <c:pt idx="239">
                  <c:v>-1.597409558258273</c:v>
                </c:pt>
                <c:pt idx="240">
                  <c:v>-0.20499454583734056</c:v>
                </c:pt>
                <c:pt idx="241">
                  <c:v>-1.0597859482732797</c:v>
                </c:pt>
                <c:pt idx="242">
                  <c:v>0.48331347499742283</c:v>
                </c:pt>
                <c:pt idx="243">
                  <c:v>0.22123426195926979</c:v>
                </c:pt>
                <c:pt idx="244">
                  <c:v>1.0383105512671873</c:v>
                </c:pt>
                <c:pt idx="245">
                  <c:v>1.1671835226457163</c:v>
                </c:pt>
                <c:pt idx="246">
                  <c:v>0.84110481644055435</c:v>
                </c:pt>
                <c:pt idx="247">
                  <c:v>2.1498429704942423</c:v>
                </c:pt>
                <c:pt idx="248">
                  <c:v>3.0931375335959856</c:v>
                </c:pt>
                <c:pt idx="249">
                  <c:v>0.92722519205738851</c:v>
                </c:pt>
                <c:pt idx="250">
                  <c:v>3.493691507599987</c:v>
                </c:pt>
                <c:pt idx="251">
                  <c:v>2.6284856047783345</c:v>
                </c:pt>
                <c:pt idx="252">
                  <c:v>2.0705302297827348</c:v>
                </c:pt>
                <c:pt idx="253">
                  <c:v>0.6682567817276327</c:v>
                </c:pt>
                <c:pt idx="254">
                  <c:v>0.66459272742335962</c:v>
                </c:pt>
                <c:pt idx="255">
                  <c:v>-0.22728080130163519</c:v>
                </c:pt>
                <c:pt idx="256">
                  <c:v>-0.80144433010632987</c:v>
                </c:pt>
                <c:pt idx="257">
                  <c:v>0.949040408930797</c:v>
                </c:pt>
                <c:pt idx="258">
                  <c:v>2.3737344796511013</c:v>
                </c:pt>
                <c:pt idx="259">
                  <c:v>1.451757630242172</c:v>
                </c:pt>
                <c:pt idx="260">
                  <c:v>1.4725103127308479</c:v>
                </c:pt>
                <c:pt idx="261">
                  <c:v>0.38007510411033107</c:v>
                </c:pt>
                <c:pt idx="262">
                  <c:v>1.2235666029630607</c:v>
                </c:pt>
                <c:pt idx="263">
                  <c:v>1.7479845653326751</c:v>
                </c:pt>
                <c:pt idx="264">
                  <c:v>1.1135993091352745</c:v>
                </c:pt>
                <c:pt idx="265">
                  <c:v>-0.39868502139511169</c:v>
                </c:pt>
                <c:pt idx="266">
                  <c:v>0.36799643527291648</c:v>
                </c:pt>
                <c:pt idx="267">
                  <c:v>0.18095315935827505</c:v>
                </c:pt>
                <c:pt idx="268">
                  <c:v>-0.73101180264867927</c:v>
                </c:pt>
                <c:pt idx="269">
                  <c:v>1.5096946573168402E-2</c:v>
                </c:pt>
                <c:pt idx="270">
                  <c:v>0.80115711168277715</c:v>
                </c:pt>
                <c:pt idx="271">
                  <c:v>0.87228415823537342</c:v>
                </c:pt>
                <c:pt idx="272">
                  <c:v>1.8663009861267579</c:v>
                </c:pt>
                <c:pt idx="273">
                  <c:v>0.60516437266676937</c:v>
                </c:pt>
                <c:pt idx="274">
                  <c:v>2.8634229286812114</c:v>
                </c:pt>
                <c:pt idx="275">
                  <c:v>1.4709736480238611</c:v>
                </c:pt>
                <c:pt idx="276">
                  <c:v>1.3388265064766043</c:v>
                </c:pt>
                <c:pt idx="277">
                  <c:v>-0.98135417661975666</c:v>
                </c:pt>
                <c:pt idx="278">
                  <c:v>0.22415688010262291</c:v>
                </c:pt>
                <c:pt idx="279">
                  <c:v>0.28426778814393799</c:v>
                </c:pt>
                <c:pt idx="280">
                  <c:v>0.68275172618867186</c:v>
                </c:pt>
                <c:pt idx="281">
                  <c:v>1.257407272579077</c:v>
                </c:pt>
                <c:pt idx="282">
                  <c:v>0.83581101370525079</c:v>
                </c:pt>
                <c:pt idx="283">
                  <c:v>1.4790447937587778</c:v>
                </c:pt>
                <c:pt idx="284">
                  <c:v>0.57588783913195385</c:v>
                </c:pt>
                <c:pt idx="285">
                  <c:v>-1.3549118430500098</c:v>
                </c:pt>
                <c:pt idx="286">
                  <c:v>-0.44896263751392984</c:v>
                </c:pt>
                <c:pt idx="287">
                  <c:v>1.2604827704933117</c:v>
                </c:pt>
                <c:pt idx="288">
                  <c:v>0.90934309616779196</c:v>
                </c:pt>
                <c:pt idx="289">
                  <c:v>-0.36403981431063237</c:v>
                </c:pt>
                <c:pt idx="290">
                  <c:v>0.34353236203457227</c:v>
                </c:pt>
                <c:pt idx="291">
                  <c:v>0.35689120695432797</c:v>
                </c:pt>
                <c:pt idx="292">
                  <c:v>1.0487458694528022</c:v>
                </c:pt>
                <c:pt idx="293">
                  <c:v>2.1677506677392637</c:v>
                </c:pt>
                <c:pt idx="294">
                  <c:v>1.6969799582980576</c:v>
                </c:pt>
                <c:pt idx="295">
                  <c:v>0.90926771620818392</c:v>
                </c:pt>
                <c:pt idx="296">
                  <c:v>1.4453920557070079</c:v>
                </c:pt>
                <c:pt idx="297">
                  <c:v>0.97072599215849076</c:v>
                </c:pt>
                <c:pt idx="298">
                  <c:v>-7.2774554741781738E-2</c:v>
                </c:pt>
                <c:pt idx="299">
                  <c:v>1.1145897722065587</c:v>
                </c:pt>
                <c:pt idx="300">
                  <c:v>1.4601024658571293</c:v>
                </c:pt>
                <c:pt idx="301">
                  <c:v>2.0604246679921827</c:v>
                </c:pt>
                <c:pt idx="302">
                  <c:v>-6.9951282710354556E-2</c:v>
                </c:pt>
                <c:pt idx="303">
                  <c:v>-8.908582286331046E-2</c:v>
                </c:pt>
                <c:pt idx="304">
                  <c:v>0.34386992093988844</c:v>
                </c:pt>
                <c:pt idx="305">
                  <c:v>-0.53748031009783603</c:v>
                </c:pt>
                <c:pt idx="306">
                  <c:v>-1.2372724061906004</c:v>
                </c:pt>
                <c:pt idx="307">
                  <c:v>0.74948607443973803</c:v>
                </c:pt>
                <c:pt idx="308">
                  <c:v>-0.93313171290946573</c:v>
                </c:pt>
                <c:pt idx="309">
                  <c:v>-1.0035646605467116E-2</c:v>
                </c:pt>
                <c:pt idx="310">
                  <c:v>0.66775541273841821</c:v>
                </c:pt>
                <c:pt idx="311">
                  <c:v>-8.5396144501185448E-2</c:v>
                </c:pt>
                <c:pt idx="312">
                  <c:v>1.1888364373485083</c:v>
                </c:pt>
                <c:pt idx="313">
                  <c:v>0.67547838586637099</c:v>
                </c:pt>
                <c:pt idx="314">
                  <c:v>1.7503822374180189E-2</c:v>
                </c:pt>
                <c:pt idx="315">
                  <c:v>0.7539724159607808</c:v>
                </c:pt>
                <c:pt idx="316">
                  <c:v>1.4610801997105292</c:v>
                </c:pt>
                <c:pt idx="317">
                  <c:v>1.1566510925947728</c:v>
                </c:pt>
                <c:pt idx="318">
                  <c:v>1.1890018783768395</c:v>
                </c:pt>
                <c:pt idx="319">
                  <c:v>1.7123843444853044</c:v>
                </c:pt>
                <c:pt idx="320">
                  <c:v>1.3236695930444806</c:v>
                </c:pt>
                <c:pt idx="321">
                  <c:v>0.77106332410182743</c:v>
                </c:pt>
                <c:pt idx="322">
                  <c:v>1.3844170722538942</c:v>
                </c:pt>
                <c:pt idx="323">
                  <c:v>0.81257974567121993</c:v>
                </c:pt>
                <c:pt idx="324">
                  <c:v>1.6891303735333689</c:v>
                </c:pt>
                <c:pt idx="325">
                  <c:v>1.9428932124660345</c:v>
                </c:pt>
                <c:pt idx="326">
                  <c:v>0.92521953069617324</c:v>
                </c:pt>
                <c:pt idx="327">
                  <c:v>0.54106364410610319</c:v>
                </c:pt>
                <c:pt idx="328">
                  <c:v>1.4840470056322927</c:v>
                </c:pt>
                <c:pt idx="329">
                  <c:v>-0.45374725863519372</c:v>
                </c:pt>
                <c:pt idx="330">
                  <c:v>-0.2115079866956599</c:v>
                </c:pt>
                <c:pt idx="331">
                  <c:v>-1.5256576540413496</c:v>
                </c:pt>
                <c:pt idx="332">
                  <c:v>0.79569858177920627</c:v>
                </c:pt>
                <c:pt idx="333">
                  <c:v>1.5124030136178077</c:v>
                </c:pt>
                <c:pt idx="334">
                  <c:v>2.3348340595338759</c:v>
                </c:pt>
                <c:pt idx="335">
                  <c:v>2.1234100006522243</c:v>
                </c:pt>
                <c:pt idx="336">
                  <c:v>1.7519314009136571</c:v>
                </c:pt>
                <c:pt idx="337">
                  <c:v>1.7231876777352495</c:v>
                </c:pt>
                <c:pt idx="338">
                  <c:v>1.9995231848879569</c:v>
                </c:pt>
                <c:pt idx="339">
                  <c:v>2.6420988918171022</c:v>
                </c:pt>
                <c:pt idx="340">
                  <c:v>1.0120668816574867</c:v>
                </c:pt>
                <c:pt idx="341">
                  <c:v>-0.41329914597769074</c:v>
                </c:pt>
                <c:pt idx="342">
                  <c:v>0.25483378714478128</c:v>
                </c:pt>
                <c:pt idx="343">
                  <c:v>-0.50534813459576877</c:v>
                </c:pt>
                <c:pt idx="344">
                  <c:v>-1.1518781916315721</c:v>
                </c:pt>
                <c:pt idx="345">
                  <c:v>-1.7245220278643614</c:v>
                </c:pt>
                <c:pt idx="346">
                  <c:v>-1.3305403181333342</c:v>
                </c:pt>
                <c:pt idx="347">
                  <c:v>-1.3564663960146341</c:v>
                </c:pt>
              </c:numCache>
            </c:numRef>
          </c:xVal>
          <c:yVal>
            <c:numRef>
              <c:f>'Ex.10.1'!$AX$2:$AX$370</c:f>
              <c:numCache>
                <c:formatCode>General</c:formatCode>
                <c:ptCount val="369"/>
                <c:pt idx="0">
                  <c:v>-0.17321937981722924</c:v>
                </c:pt>
                <c:pt idx="1">
                  <c:v>0.26104034046226887</c:v>
                </c:pt>
                <c:pt idx="2">
                  <c:v>0.4747248010321426</c:v>
                </c:pt>
                <c:pt idx="3">
                  <c:v>0.82337925632280984</c:v>
                </c:pt>
                <c:pt idx="4">
                  <c:v>0.87684636606609068</c:v>
                </c:pt>
                <c:pt idx="5">
                  <c:v>0.87431770510287554</c:v>
                </c:pt>
                <c:pt idx="6">
                  <c:v>0.49870556134488081</c:v>
                </c:pt>
                <c:pt idx="7">
                  <c:v>0.22748649717298025</c:v>
                </c:pt>
                <c:pt idx="8">
                  <c:v>-5.7425271851577531E-2</c:v>
                </c:pt>
                <c:pt idx="9">
                  <c:v>0.43925089579097176</c:v>
                </c:pt>
                <c:pt idx="10">
                  <c:v>-0.59941631126317119</c:v>
                </c:pt>
                <c:pt idx="11">
                  <c:v>-0.2485816355777194</c:v>
                </c:pt>
                <c:pt idx="12">
                  <c:v>0.52158181505454615</c:v>
                </c:pt>
                <c:pt idx="13">
                  <c:v>-1.0806895210278273</c:v>
                </c:pt>
                <c:pt idx="14">
                  <c:v>-0.67084083945515238</c:v>
                </c:pt>
                <c:pt idx="15">
                  <c:v>-0.43433221080669249</c:v>
                </c:pt>
                <c:pt idx="16">
                  <c:v>0.48174792203082384</c:v>
                </c:pt>
                <c:pt idx="17">
                  <c:v>-0.71257584389946416</c:v>
                </c:pt>
                <c:pt idx="18">
                  <c:v>0.13744018906163133</c:v>
                </c:pt>
                <c:pt idx="19">
                  <c:v>0.93948802888374128</c:v>
                </c:pt>
                <c:pt idx="20">
                  <c:v>0.22577341719090963</c:v>
                </c:pt>
                <c:pt idx="21">
                  <c:v>0.42896739192843691</c:v>
                </c:pt>
                <c:pt idx="22">
                  <c:v>0.73201905775893694</c:v>
                </c:pt>
                <c:pt idx="23">
                  <c:v>0.36217944647995048</c:v>
                </c:pt>
                <c:pt idx="24">
                  <c:v>-1.3297925072146102</c:v>
                </c:pt>
                <c:pt idx="25">
                  <c:v>-0.49111811938960981</c:v>
                </c:pt>
                <c:pt idx="26">
                  <c:v>-0.28127067246175752</c:v>
                </c:pt>
                <c:pt idx="27">
                  <c:v>-0.64917972705224758</c:v>
                </c:pt>
                <c:pt idx="28">
                  <c:v>-0.31399751145426813</c:v>
                </c:pt>
                <c:pt idx="29">
                  <c:v>-0.78141127601815774</c:v>
                </c:pt>
                <c:pt idx="30">
                  <c:v>-0.111400182124058</c:v>
                </c:pt>
                <c:pt idx="31">
                  <c:v>1.05601084229817</c:v>
                </c:pt>
                <c:pt idx="32">
                  <c:v>0.70600208050975755</c:v>
                </c:pt>
                <c:pt idx="33">
                  <c:v>0.75859015495285531</c:v>
                </c:pt>
                <c:pt idx="34">
                  <c:v>-0.59936875706788595</c:v>
                </c:pt>
                <c:pt idx="35">
                  <c:v>0.4809338417475208</c:v>
                </c:pt>
                <c:pt idx="36">
                  <c:v>-0.15916915603852974</c:v>
                </c:pt>
                <c:pt idx="37">
                  <c:v>-2.6197998136367291E-3</c:v>
                </c:pt>
                <c:pt idx="38">
                  <c:v>0.19758012475133496</c:v>
                </c:pt>
                <c:pt idx="39">
                  <c:v>0.44768741801119927</c:v>
                </c:pt>
                <c:pt idx="40">
                  <c:v>1.3369562691540799</c:v>
                </c:pt>
                <c:pt idx="41">
                  <c:v>-0.17307326523931033</c:v>
                </c:pt>
                <c:pt idx="42">
                  <c:v>0.17678286241277741</c:v>
                </c:pt>
                <c:pt idx="43">
                  <c:v>1.0688536197370819</c:v>
                </c:pt>
                <c:pt idx="44">
                  <c:v>7.4720645059847546E-4</c:v>
                </c:pt>
                <c:pt idx="45">
                  <c:v>0.79510217443161657</c:v>
                </c:pt>
                <c:pt idx="46">
                  <c:v>-0.7329932914804691</c:v>
                </c:pt>
                <c:pt idx="47">
                  <c:v>0.11168531475055793</c:v>
                </c:pt>
                <c:pt idx="48">
                  <c:v>0.15828606143116178</c:v>
                </c:pt>
                <c:pt idx="49">
                  <c:v>-1.101924028405892</c:v>
                </c:pt>
                <c:pt idx="50">
                  <c:v>-3.3407965702288633</c:v>
                </c:pt>
                <c:pt idx="51">
                  <c:v>-1.0931381755651666</c:v>
                </c:pt>
                <c:pt idx="52">
                  <c:v>-1.8827296594077922</c:v>
                </c:pt>
                <c:pt idx="53">
                  <c:v>-2.5853077666777864</c:v>
                </c:pt>
                <c:pt idx="54">
                  <c:v>-2.4480007122372465</c:v>
                </c:pt>
                <c:pt idx="55">
                  <c:v>-1.0620632028325818</c:v>
                </c:pt>
                <c:pt idx="56">
                  <c:v>-1.0155125244274783</c:v>
                </c:pt>
                <c:pt idx="57">
                  <c:v>-0.26668287801703527</c:v>
                </c:pt>
                <c:pt idx="58">
                  <c:v>-1.6625622079232378</c:v>
                </c:pt>
                <c:pt idx="59">
                  <c:v>-2.2205363192406655</c:v>
                </c:pt>
                <c:pt idx="60">
                  <c:v>-0.53605506626327004</c:v>
                </c:pt>
                <c:pt idx="61">
                  <c:v>-2.8688820234762824</c:v>
                </c:pt>
                <c:pt idx="62">
                  <c:v>-2.4567857684614069</c:v>
                </c:pt>
                <c:pt idx="63">
                  <c:v>-1.6380138197727845</c:v>
                </c:pt>
                <c:pt idx="64">
                  <c:v>1.1679930878896492</c:v>
                </c:pt>
                <c:pt idx="65">
                  <c:v>-0.22713516802134437</c:v>
                </c:pt>
                <c:pt idx="66">
                  <c:v>0.49994165450555439</c:v>
                </c:pt>
                <c:pt idx="67">
                  <c:v>0.35944636804186858</c:v>
                </c:pt>
                <c:pt idx="68">
                  <c:v>0.3148311589573155</c:v>
                </c:pt>
                <c:pt idx="69">
                  <c:v>-1.1093342863721167</c:v>
                </c:pt>
                <c:pt idx="70">
                  <c:v>1.0462653152488464</c:v>
                </c:pt>
                <c:pt idx="71">
                  <c:v>-0.59415787746249005</c:v>
                </c:pt>
                <c:pt idx="72">
                  <c:v>9.479381426308825E-2</c:v>
                </c:pt>
                <c:pt idx="73">
                  <c:v>0.61973815840413016</c:v>
                </c:pt>
                <c:pt idx="74">
                  <c:v>0.71756083207443766</c:v>
                </c:pt>
                <c:pt idx="75">
                  <c:v>0.90851901097136178</c:v>
                </c:pt>
                <c:pt idx="76">
                  <c:v>0.60889397131250211</c:v>
                </c:pt>
                <c:pt idx="77">
                  <c:v>0.5714410974479428</c:v>
                </c:pt>
                <c:pt idx="78">
                  <c:v>0.13159240242115205</c:v>
                </c:pt>
                <c:pt idx="79">
                  <c:v>1.4127972083710771</c:v>
                </c:pt>
                <c:pt idx="80">
                  <c:v>1.277489470985518</c:v>
                </c:pt>
                <c:pt idx="81">
                  <c:v>0.45020499954261051</c:v>
                </c:pt>
                <c:pt idx="82">
                  <c:v>1.372136257271674</c:v>
                </c:pt>
                <c:pt idx="83">
                  <c:v>1.4524831908164808</c:v>
                </c:pt>
                <c:pt idx="84">
                  <c:v>2.5899633850464534</c:v>
                </c:pt>
                <c:pt idx="85">
                  <c:v>0.16751234824279615</c:v>
                </c:pt>
                <c:pt idx="86">
                  <c:v>-0.66176438528066595</c:v>
                </c:pt>
                <c:pt idx="87">
                  <c:v>0.21701098867567437</c:v>
                </c:pt>
                <c:pt idx="88">
                  <c:v>-0.1734598628998702</c:v>
                </c:pt>
                <c:pt idx="89">
                  <c:v>0.42721747744373212</c:v>
                </c:pt>
                <c:pt idx="90">
                  <c:v>0.19018278759031834</c:v>
                </c:pt>
                <c:pt idx="91">
                  <c:v>0.46144620344352399</c:v>
                </c:pt>
                <c:pt idx="92">
                  <c:v>-0.4539175096389878</c:v>
                </c:pt>
                <c:pt idx="93">
                  <c:v>-0.64397096283945487</c:v>
                </c:pt>
                <c:pt idx="94">
                  <c:v>-0.31825995578004418</c:v>
                </c:pt>
                <c:pt idx="95">
                  <c:v>-0.6768210140017159</c:v>
                </c:pt>
                <c:pt idx="96">
                  <c:v>0.87123688734896665</c:v>
                </c:pt>
                <c:pt idx="97">
                  <c:v>1.7332855052818148</c:v>
                </c:pt>
                <c:pt idx="98">
                  <c:v>0.47541718876315986</c:v>
                </c:pt>
                <c:pt idx="99">
                  <c:v>1.5075035114948834</c:v>
                </c:pt>
                <c:pt idx="100">
                  <c:v>1.327901886399095</c:v>
                </c:pt>
                <c:pt idx="101">
                  <c:v>0.8542891668232927</c:v>
                </c:pt>
                <c:pt idx="102">
                  <c:v>1.8457432548363442</c:v>
                </c:pt>
                <c:pt idx="103">
                  <c:v>1.0226561623500896</c:v>
                </c:pt>
                <c:pt idx="104">
                  <c:v>0.4095611072658728</c:v>
                </c:pt>
                <c:pt idx="105">
                  <c:v>0.13580582757246906</c:v>
                </c:pt>
                <c:pt idx="106">
                  <c:v>0.52485081095600605</c:v>
                </c:pt>
                <c:pt idx="107">
                  <c:v>0.74752063626027365</c:v>
                </c:pt>
                <c:pt idx="108">
                  <c:v>-0.15165928309671228</c:v>
                </c:pt>
                <c:pt idx="109">
                  <c:v>-0.46567820571051777</c:v>
                </c:pt>
                <c:pt idx="110">
                  <c:v>0.29083686640483097</c:v>
                </c:pt>
                <c:pt idx="111">
                  <c:v>0.1501928117190105</c:v>
                </c:pt>
                <c:pt idx="112">
                  <c:v>0.51915562152250905</c:v>
                </c:pt>
                <c:pt idx="113">
                  <c:v>1.1461524292414804</c:v>
                </c:pt>
                <c:pt idx="114">
                  <c:v>0.63689858687472178</c:v>
                </c:pt>
                <c:pt idx="115">
                  <c:v>0.16649227609317183</c:v>
                </c:pt>
                <c:pt idx="116">
                  <c:v>0.72247385749330417</c:v>
                </c:pt>
                <c:pt idx="117">
                  <c:v>1.3701511131015387</c:v>
                </c:pt>
                <c:pt idx="118">
                  <c:v>0.41420109793086435</c:v>
                </c:pt>
                <c:pt idx="119">
                  <c:v>0.51484844334139568</c:v>
                </c:pt>
                <c:pt idx="120">
                  <c:v>0.78684266428628313</c:v>
                </c:pt>
                <c:pt idx="121">
                  <c:v>0.27453884037807813</c:v>
                </c:pt>
                <c:pt idx="122">
                  <c:v>0.55661489681794718</c:v>
                </c:pt>
                <c:pt idx="123">
                  <c:v>-1.0102512020354664</c:v>
                </c:pt>
                <c:pt idx="124">
                  <c:v>0.40335319380768442</c:v>
                </c:pt>
                <c:pt idx="125">
                  <c:v>-1.5951742436275986</c:v>
                </c:pt>
                <c:pt idx="126">
                  <c:v>-1.6965612692245641E-2</c:v>
                </c:pt>
                <c:pt idx="127">
                  <c:v>-0.43082307255169949</c:v>
                </c:pt>
                <c:pt idx="128">
                  <c:v>-0.52833432537994141</c:v>
                </c:pt>
                <c:pt idx="129">
                  <c:v>0.46300419088503664</c:v>
                </c:pt>
                <c:pt idx="130">
                  <c:v>-1.2219128759804758</c:v>
                </c:pt>
                <c:pt idx="131">
                  <c:v>-0.80121057909886795</c:v>
                </c:pt>
                <c:pt idx="132">
                  <c:v>-0.78521714192652781</c:v>
                </c:pt>
                <c:pt idx="133">
                  <c:v>-1.1382240007333764</c:v>
                </c:pt>
                <c:pt idx="134">
                  <c:v>-0.24070259138995276</c:v>
                </c:pt>
                <c:pt idx="135">
                  <c:v>-0.66099946553067079</c:v>
                </c:pt>
                <c:pt idx="136">
                  <c:v>-0.18910146615525941</c:v>
                </c:pt>
                <c:pt idx="137">
                  <c:v>-0.56612691480896471</c:v>
                </c:pt>
                <c:pt idx="138">
                  <c:v>0.12935268701927116</c:v>
                </c:pt>
                <c:pt idx="139">
                  <c:v>-1.4807597963604398</c:v>
                </c:pt>
                <c:pt idx="140">
                  <c:v>-1.2030794262751967</c:v>
                </c:pt>
                <c:pt idx="141">
                  <c:v>-1.3874793023941772</c:v>
                </c:pt>
                <c:pt idx="142">
                  <c:v>-0.53211326665046554</c:v>
                </c:pt>
                <c:pt idx="143">
                  <c:v>-0.33054644427109414</c:v>
                </c:pt>
                <c:pt idx="144">
                  <c:v>-0.39783207353387967</c:v>
                </c:pt>
                <c:pt idx="145">
                  <c:v>-1.1020127804198001</c:v>
                </c:pt>
                <c:pt idx="146">
                  <c:v>-0.84293719746274209</c:v>
                </c:pt>
                <c:pt idx="147">
                  <c:v>-0.92412875066496225</c:v>
                </c:pt>
                <c:pt idx="148">
                  <c:v>-1.6351279168026933</c:v>
                </c:pt>
                <c:pt idx="149">
                  <c:v>-1.5345797532519403</c:v>
                </c:pt>
                <c:pt idx="150">
                  <c:v>-2.3164763102414261</c:v>
                </c:pt>
                <c:pt idx="151">
                  <c:v>-0.96869050461688655</c:v>
                </c:pt>
                <c:pt idx="152">
                  <c:v>-2.6234599403046381</c:v>
                </c:pt>
                <c:pt idx="153">
                  <c:v>-0.78198288898066559</c:v>
                </c:pt>
                <c:pt idx="154">
                  <c:v>-1.0400749450594158</c:v>
                </c:pt>
                <c:pt idx="155">
                  <c:v>-0.95705527975675875</c:v>
                </c:pt>
                <c:pt idx="156">
                  <c:v>-1.6561114102058099</c:v>
                </c:pt>
                <c:pt idx="157">
                  <c:v>-1.2267769832103605</c:v>
                </c:pt>
                <c:pt idx="158">
                  <c:v>-1.5025552201091903</c:v>
                </c:pt>
                <c:pt idx="159">
                  <c:v>-0.68815413114277391</c:v>
                </c:pt>
                <c:pt idx="160">
                  <c:v>-0.10240089611848691</c:v>
                </c:pt>
                <c:pt idx="161">
                  <c:v>-0.14370596102565025</c:v>
                </c:pt>
                <c:pt idx="162">
                  <c:v>-1.0032703699855401</c:v>
                </c:pt>
                <c:pt idx="163">
                  <c:v>-0.78245880195740491</c:v>
                </c:pt>
                <c:pt idx="164">
                  <c:v>-0.27264274367526281</c:v>
                </c:pt>
                <c:pt idx="165">
                  <c:v>-1.7339082369126007</c:v>
                </c:pt>
                <c:pt idx="166">
                  <c:v>0.15873784354516346</c:v>
                </c:pt>
                <c:pt idx="167">
                  <c:v>0.24536060700363083</c:v>
                </c:pt>
                <c:pt idx="168">
                  <c:v>-1.0065082215336369</c:v>
                </c:pt>
                <c:pt idx="169">
                  <c:v>-0.1945954958957001</c:v>
                </c:pt>
                <c:pt idx="170">
                  <c:v>-0.79536036593346937</c:v>
                </c:pt>
                <c:pt idx="171">
                  <c:v>-1.5244111267954272</c:v>
                </c:pt>
                <c:pt idx="172">
                  <c:v>-1.1641440213338208</c:v>
                </c:pt>
                <c:pt idx="173">
                  <c:v>-0.28459078995687098</c:v>
                </c:pt>
                <c:pt idx="174">
                  <c:v>-0.42097611643721849</c:v>
                </c:pt>
                <c:pt idx="175">
                  <c:v>-0.91478125982638847</c:v>
                </c:pt>
                <c:pt idx="176">
                  <c:v>-0.63152761010952163</c:v>
                </c:pt>
                <c:pt idx="177">
                  <c:v>-0.77889208162157297</c:v>
                </c:pt>
                <c:pt idx="178">
                  <c:v>-0.2084601466372247</c:v>
                </c:pt>
                <c:pt idx="179">
                  <c:v>1.3622602492065619</c:v>
                </c:pt>
                <c:pt idx="180">
                  <c:v>-0.90567304379230762</c:v>
                </c:pt>
                <c:pt idx="181">
                  <c:v>0.59285025194804453</c:v>
                </c:pt>
                <c:pt idx="182">
                  <c:v>0.69230409212252253</c:v>
                </c:pt>
                <c:pt idx="183">
                  <c:v>0.91771018808733174</c:v>
                </c:pt>
                <c:pt idx="184">
                  <c:v>0.16730335391878801</c:v>
                </c:pt>
                <c:pt idx="185">
                  <c:v>0.37700720564093937</c:v>
                </c:pt>
                <c:pt idx="186">
                  <c:v>0.34564419334921892</c:v>
                </c:pt>
                <c:pt idx="187">
                  <c:v>0.29013572771610685</c:v>
                </c:pt>
                <c:pt idx="188">
                  <c:v>0.56545914123135821</c:v>
                </c:pt>
                <c:pt idx="189">
                  <c:v>0.17410515698709786</c:v>
                </c:pt>
                <c:pt idx="190">
                  <c:v>0.31943148895091833</c:v>
                </c:pt>
                <c:pt idx="191">
                  <c:v>-0.75532101152780329</c:v>
                </c:pt>
                <c:pt idx="192">
                  <c:v>1.3910694140945614</c:v>
                </c:pt>
                <c:pt idx="193">
                  <c:v>6.7343852067741433E-2</c:v>
                </c:pt>
                <c:pt idx="194">
                  <c:v>1.5264163743865184</c:v>
                </c:pt>
                <c:pt idx="195">
                  <c:v>2.4914422538577594</c:v>
                </c:pt>
                <c:pt idx="196">
                  <c:v>1.4406800777488995</c:v>
                </c:pt>
                <c:pt idx="197">
                  <c:v>1.3467715769377882</c:v>
                </c:pt>
                <c:pt idx="198">
                  <c:v>1.6293492062302248</c:v>
                </c:pt>
                <c:pt idx="199">
                  <c:v>1.8341798313739566</c:v>
                </c:pt>
                <c:pt idx="200">
                  <c:v>0.47822760191320074</c:v>
                </c:pt>
                <c:pt idx="201">
                  <c:v>0.75436437752088803</c:v>
                </c:pt>
                <c:pt idx="202">
                  <c:v>0.32213710361478554</c:v>
                </c:pt>
                <c:pt idx="203">
                  <c:v>1.0717541220551023</c:v>
                </c:pt>
                <c:pt idx="204">
                  <c:v>0.33460961246298493</c:v>
                </c:pt>
                <c:pt idx="205">
                  <c:v>0.70494615531079696</c:v>
                </c:pt>
                <c:pt idx="206">
                  <c:v>0.39299511739802673</c:v>
                </c:pt>
                <c:pt idx="207">
                  <c:v>0.4081158834687591</c:v>
                </c:pt>
                <c:pt idx="208">
                  <c:v>1.1444827428165802</c:v>
                </c:pt>
                <c:pt idx="209">
                  <c:v>-0.35238780605866449</c:v>
                </c:pt>
                <c:pt idx="210">
                  <c:v>0.81368566820836463</c:v>
                </c:pt>
                <c:pt idx="211">
                  <c:v>1.8126109603551608</c:v>
                </c:pt>
                <c:pt idx="212">
                  <c:v>0.25022412187555804</c:v>
                </c:pt>
                <c:pt idx="213">
                  <c:v>0.9794924018398754</c:v>
                </c:pt>
                <c:pt idx="214">
                  <c:v>2.3197371595691236</c:v>
                </c:pt>
                <c:pt idx="215">
                  <c:v>1.9286363266741298</c:v>
                </c:pt>
                <c:pt idx="216">
                  <c:v>0.39303250987528193</c:v>
                </c:pt>
                <c:pt idx="217">
                  <c:v>2.6231917068329114E-2</c:v>
                </c:pt>
                <c:pt idx="218">
                  <c:v>1.0760084565364565</c:v>
                </c:pt>
                <c:pt idx="219">
                  <c:v>1.4238224735924319</c:v>
                </c:pt>
                <c:pt idx="220">
                  <c:v>1.068815840470158</c:v>
                </c:pt>
                <c:pt idx="221">
                  <c:v>0.17987457580253255</c:v>
                </c:pt>
                <c:pt idx="222">
                  <c:v>2.0532120998404699</c:v>
                </c:pt>
                <c:pt idx="223">
                  <c:v>1.6656479276635403</c:v>
                </c:pt>
                <c:pt idx="224">
                  <c:v>2.3499949403736897</c:v>
                </c:pt>
                <c:pt idx="225">
                  <c:v>2.0143278926383856</c:v>
                </c:pt>
                <c:pt idx="226">
                  <c:v>1.5486822433686838</c:v>
                </c:pt>
                <c:pt idx="227">
                  <c:v>1.5785173993266342</c:v>
                </c:pt>
                <c:pt idx="228">
                  <c:v>1.084982517621542</c:v>
                </c:pt>
                <c:pt idx="229">
                  <c:v>2.3751601586939453</c:v>
                </c:pt>
                <c:pt idx="230">
                  <c:v>2.3893639651832905</c:v>
                </c:pt>
                <c:pt idx="231">
                  <c:v>1.8196879825120091</c:v>
                </c:pt>
                <c:pt idx="232">
                  <c:v>1.1321850154711344</c:v>
                </c:pt>
                <c:pt idx="233">
                  <c:v>2.2529764446609146</c:v>
                </c:pt>
                <c:pt idx="234">
                  <c:v>2.0719403297862367</c:v>
                </c:pt>
                <c:pt idx="235">
                  <c:v>-3.7480749964957392E-2</c:v>
                </c:pt>
                <c:pt idx="236">
                  <c:v>0.46585903026577363</c:v>
                </c:pt>
                <c:pt idx="237">
                  <c:v>0.75904518541427046</c:v>
                </c:pt>
                <c:pt idx="238">
                  <c:v>2.1792540326859391</c:v>
                </c:pt>
                <c:pt idx="239">
                  <c:v>3.2563102927554448</c:v>
                </c:pt>
                <c:pt idx="240">
                  <c:v>1.1726014394050712</c:v>
                </c:pt>
                <c:pt idx="241">
                  <c:v>3.3233545870981303</c:v>
                </c:pt>
                <c:pt idx="242">
                  <c:v>1.5499006677961078</c:v>
                </c:pt>
                <c:pt idx="243">
                  <c:v>1.2529675213406366</c:v>
                </c:pt>
                <c:pt idx="244">
                  <c:v>0.55000622146345968</c:v>
                </c:pt>
                <c:pt idx="245">
                  <c:v>1.2643986720579654</c:v>
                </c:pt>
                <c:pt idx="246">
                  <c:v>1.5826636438198387</c:v>
                </c:pt>
                <c:pt idx="247">
                  <c:v>1.2233162795746129</c:v>
                </c:pt>
                <c:pt idx="248">
                  <c:v>-2.6716058108949281E-2</c:v>
                </c:pt>
                <c:pt idx="249">
                  <c:v>-0.16999420468692542</c:v>
                </c:pt>
                <c:pt idx="250">
                  <c:v>0.83618679811918428</c:v>
                </c:pt>
                <c:pt idx="251">
                  <c:v>0.4154088364190115</c:v>
                </c:pt>
                <c:pt idx="252">
                  <c:v>-1.8041000264596527</c:v>
                </c:pt>
                <c:pt idx="253">
                  <c:v>-0.59028793612922903</c:v>
                </c:pt>
                <c:pt idx="254">
                  <c:v>-0.52812291179298909</c:v>
                </c:pt>
                <c:pt idx="255">
                  <c:v>3.289415927803635E-2</c:v>
                </c:pt>
                <c:pt idx="256">
                  <c:v>-8.402039573724096E-3</c:v>
                </c:pt>
                <c:pt idx="257">
                  <c:v>-0.39242746946598872</c:v>
                </c:pt>
                <c:pt idx="258">
                  <c:v>-1.3205012284833111</c:v>
                </c:pt>
                <c:pt idx="259">
                  <c:v>-1.6053038423414414</c:v>
                </c:pt>
                <c:pt idx="260">
                  <c:v>-1.5953101628628443</c:v>
                </c:pt>
                <c:pt idx="261">
                  <c:v>-1.2447946379830253</c:v>
                </c:pt>
                <c:pt idx="262">
                  <c:v>-0.63309016286259889</c:v>
                </c:pt>
                <c:pt idx="263">
                  <c:v>-1.7318334837271734</c:v>
                </c:pt>
                <c:pt idx="264">
                  <c:v>-1.4320482554881047</c:v>
                </c:pt>
                <c:pt idx="265">
                  <c:v>-0.82005912368489176</c:v>
                </c:pt>
                <c:pt idx="266">
                  <c:v>-0.86460054226274807</c:v>
                </c:pt>
                <c:pt idx="267">
                  <c:v>-1.2403927609336949</c:v>
                </c:pt>
                <c:pt idx="268">
                  <c:v>-0.17519376810082382</c:v>
                </c:pt>
                <c:pt idx="269">
                  <c:v>-0.17272178974179328</c:v>
                </c:pt>
                <c:pt idx="270">
                  <c:v>-0.44991809039352521</c:v>
                </c:pt>
                <c:pt idx="271">
                  <c:v>0.74750916003026835</c:v>
                </c:pt>
                <c:pt idx="272">
                  <c:v>0.58917284079961318</c:v>
                </c:pt>
                <c:pt idx="273">
                  <c:v>-0.64749947751007775</c:v>
                </c:pt>
                <c:pt idx="274">
                  <c:v>0.48793749629812244</c:v>
                </c:pt>
                <c:pt idx="275">
                  <c:v>0.57072356106310196</c:v>
                </c:pt>
                <c:pt idx="276">
                  <c:v>-2.2598316652367965</c:v>
                </c:pt>
                <c:pt idx="277">
                  <c:v>0.63459512897288661</c:v>
                </c:pt>
                <c:pt idx="278">
                  <c:v>0.12208471683389915</c:v>
                </c:pt>
                <c:pt idx="279">
                  <c:v>1.0565470421341445</c:v>
                </c:pt>
                <c:pt idx="280">
                  <c:v>0.75904333820709768</c:v>
                </c:pt>
                <c:pt idx="281">
                  <c:v>-0.52364567799281203</c:v>
                </c:pt>
                <c:pt idx="282">
                  <c:v>0.43107792621507934</c:v>
                </c:pt>
                <c:pt idx="283">
                  <c:v>0.20877217089182687</c:v>
                </c:pt>
                <c:pt idx="284">
                  <c:v>0.24004684646339347</c:v>
                </c:pt>
                <c:pt idx="285">
                  <c:v>-3.0311794363323741</c:v>
                </c:pt>
                <c:pt idx="286">
                  <c:v>-1.6917203389859332</c:v>
                </c:pt>
                <c:pt idx="287">
                  <c:v>-0.44921714953350067</c:v>
                </c:pt>
                <c:pt idx="288">
                  <c:v>-1.723798796238738</c:v>
                </c:pt>
                <c:pt idx="289">
                  <c:v>-2.6527722759105252</c:v>
                </c:pt>
                <c:pt idx="290">
                  <c:v>-1.9007501630112404</c:v>
                </c:pt>
                <c:pt idx="291">
                  <c:v>-1.2478542960384489</c:v>
                </c:pt>
                <c:pt idx="292">
                  <c:v>-1.2613057867989121</c:v>
                </c:pt>
                <c:pt idx="293">
                  <c:v>-0.96668163326030365</c:v>
                </c:pt>
                <c:pt idx="294">
                  <c:v>-1.3099093647297764</c:v>
                </c:pt>
                <c:pt idx="295">
                  <c:v>0.32142098753718196</c:v>
                </c:pt>
                <c:pt idx="296">
                  <c:v>-0.57743478620794986</c:v>
                </c:pt>
                <c:pt idx="297">
                  <c:v>-1.5749376527048347</c:v>
                </c:pt>
                <c:pt idx="298">
                  <c:v>-1.9104141214019963</c:v>
                </c:pt>
                <c:pt idx="299">
                  <c:v>-0.54079202566369033</c:v>
                </c:pt>
                <c:pt idx="300">
                  <c:v>0.16453015696169693</c:v>
                </c:pt>
                <c:pt idx="301">
                  <c:v>-0.65498257461161147</c:v>
                </c:pt>
                <c:pt idx="302">
                  <c:v>-1.0814902189166704</c:v>
                </c:pt>
                <c:pt idx="303">
                  <c:v>-0.54669124029520522</c:v>
                </c:pt>
                <c:pt idx="304">
                  <c:v>-1.3795981551833827</c:v>
                </c:pt>
                <c:pt idx="305">
                  <c:v>-1.6450633787911699</c:v>
                </c:pt>
                <c:pt idx="306">
                  <c:v>-1.4477312574562231</c:v>
                </c:pt>
                <c:pt idx="307">
                  <c:v>-1.5675449088174809</c:v>
                </c:pt>
                <c:pt idx="308">
                  <c:v>-1.5342571885010849</c:v>
                </c:pt>
                <c:pt idx="309">
                  <c:v>-0.97566804002481278</c:v>
                </c:pt>
                <c:pt idx="310">
                  <c:v>-6.5569855353231066E-3</c:v>
                </c:pt>
                <c:pt idx="311">
                  <c:v>-0.81621796074412567</c:v>
                </c:pt>
                <c:pt idx="312">
                  <c:v>9.1902970882109219E-2</c:v>
                </c:pt>
                <c:pt idx="313">
                  <c:v>1.0507543625841125</c:v>
                </c:pt>
                <c:pt idx="314">
                  <c:v>1.5170306446015835</c:v>
                </c:pt>
                <c:pt idx="315">
                  <c:v>0.85541351440013791</c:v>
                </c:pt>
                <c:pt idx="316">
                  <c:v>1.9812236927327664</c:v>
                </c:pt>
                <c:pt idx="317">
                  <c:v>1.0689953857930476</c:v>
                </c:pt>
                <c:pt idx="318">
                  <c:v>-0.17287424747737384</c:v>
                </c:pt>
                <c:pt idx="319">
                  <c:v>0.14031999414473234</c:v>
                </c:pt>
                <c:pt idx="320">
                  <c:v>2.1190960475371687</c:v>
                </c:pt>
                <c:pt idx="321">
                  <c:v>1.5959928906324368</c:v>
                </c:pt>
                <c:pt idx="322">
                  <c:v>1.5878069171201323</c:v>
                </c:pt>
                <c:pt idx="323">
                  <c:v>1.5897455767325125E-2</c:v>
                </c:pt>
                <c:pt idx="324">
                  <c:v>0.87127094411885508</c:v>
                </c:pt>
                <c:pt idx="325">
                  <c:v>1.1449188681174602</c:v>
                </c:pt>
                <c:pt idx="326">
                  <c:v>0.64789568929675501</c:v>
                </c:pt>
                <c:pt idx="327">
                  <c:v>0.5397552031002153</c:v>
                </c:pt>
                <c:pt idx="328">
                  <c:v>1.4162781443221915</c:v>
                </c:pt>
                <c:pt idx="329">
                  <c:v>0.88504003818905774</c:v>
                </c:pt>
                <c:pt idx="330">
                  <c:v>-1.6552769036998223</c:v>
                </c:pt>
                <c:pt idx="331">
                  <c:v>-3.3036716500041847</c:v>
                </c:pt>
                <c:pt idx="332">
                  <c:v>-0.16526828751474543</c:v>
                </c:pt>
                <c:pt idx="333">
                  <c:v>-1.5406634816282421</c:v>
                </c:pt>
                <c:pt idx="334">
                  <c:v>1.779732937031836E-2</c:v>
                </c:pt>
                <c:pt idx="335">
                  <c:v>0.11524862012302239</c:v>
                </c:pt>
                <c:pt idx="336">
                  <c:v>-1.0641680944083283</c:v>
                </c:pt>
                <c:pt idx="337">
                  <c:v>-1.1244886934593332</c:v>
                </c:pt>
                <c:pt idx="338">
                  <c:v>-0.89031802575051766</c:v>
                </c:pt>
                <c:pt idx="339">
                  <c:v>-1.353354550964494</c:v>
                </c:pt>
                <c:pt idx="340">
                  <c:v>-8.8383085353939211E-2</c:v>
                </c:pt>
                <c:pt idx="341">
                  <c:v>-0.26443478028276451</c:v>
                </c:pt>
                <c:pt idx="342">
                  <c:v>-0.24040862781010336</c:v>
                </c:pt>
                <c:pt idx="343">
                  <c:v>0.21650305659020441</c:v>
                </c:pt>
                <c:pt idx="344">
                  <c:v>0.18861894668577622</c:v>
                </c:pt>
                <c:pt idx="345">
                  <c:v>-1.2829312090142264</c:v>
                </c:pt>
                <c:pt idx="346">
                  <c:v>-0.45155890714128677</c:v>
                </c:pt>
                <c:pt idx="347">
                  <c:v>-1.1646801816985528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5-4111-BBCC-CB01B004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3840"/>
        <c:axId val="173685760"/>
      </c:scatterChart>
      <c:valAx>
        <c:axId val="1736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85760"/>
        <c:crosses val="autoZero"/>
        <c:crossBetween val="midCat"/>
      </c:valAx>
      <c:valAx>
        <c:axId val="17368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83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56018302125638E-2"/>
          <c:y val="8.5450442780251767E-2"/>
          <c:w val="0.80086728211003422"/>
          <c:h val="0.67898459938902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'Ex.10.2'!$I$1</c:f>
              <c:strCache>
                <c:ptCount val="1"/>
                <c:pt idx="0">
                  <c:v>Cluster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'Ex.10.2'!$I$2:$I$719</c:f>
              <c:numCache>
                <c:formatCode>General</c:formatCode>
                <c:ptCount val="7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B-413F-81A6-2D775AFE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9088"/>
        <c:axId val="172731008"/>
      </c:scatterChart>
      <c:scatterChart>
        <c:scatterStyle val="lineMarker"/>
        <c:varyColors val="0"/>
        <c:ser>
          <c:idx val="1"/>
          <c:order val="1"/>
          <c:tx>
            <c:strRef>
              <c:f>'Ex.10.2'!$J$1</c:f>
              <c:strCache>
                <c:ptCount val="1"/>
                <c:pt idx="0">
                  <c:v>Con % Cu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yVal>
            <c:numRef>
              <c:f>'Ex.10.2'!$J$2:$J$719</c:f>
              <c:numCache>
                <c:formatCode>0.00</c:formatCode>
                <c:ptCount val="718"/>
                <c:pt idx="0">
                  <c:v>28.419255829299296</c:v>
                </c:pt>
                <c:pt idx="1">
                  <c:v>25.017920782972404</c:v>
                </c:pt>
                <c:pt idx="2">
                  <c:v>26.645971164255961</c:v>
                </c:pt>
                <c:pt idx="3">
                  <c:v>29.758452627575096</c:v>
                </c:pt>
                <c:pt idx="4">
                  <c:v>28.850780873275657</c:v>
                </c:pt>
                <c:pt idx="5">
                  <c:v>31.659504484891485</c:v>
                </c:pt>
                <c:pt idx="6">
                  <c:v>29.373519478612621</c:v>
                </c:pt>
                <c:pt idx="7">
                  <c:v>32.712602410434897</c:v>
                </c:pt>
                <c:pt idx="8">
                  <c:v>31.281199653873781</c:v>
                </c:pt>
                <c:pt idx="9">
                  <c:v>31.42012935015007</c:v>
                </c:pt>
                <c:pt idx="10">
                  <c:v>24.675961560557386</c:v>
                </c:pt>
                <c:pt idx="11">
                  <c:v>24.750455270690107</c:v>
                </c:pt>
                <c:pt idx="12">
                  <c:v>20.829840356637373</c:v>
                </c:pt>
                <c:pt idx="13">
                  <c:v>24.73488087630632</c:v>
                </c:pt>
                <c:pt idx="14">
                  <c:v>27.136077413506502</c:v>
                </c:pt>
                <c:pt idx="15">
                  <c:v>28.380586958726635</c:v>
                </c:pt>
                <c:pt idx="16">
                  <c:v>29.003373222509637</c:v>
                </c:pt>
                <c:pt idx="17">
                  <c:v>30.699630501625965</c:v>
                </c:pt>
                <c:pt idx="18">
                  <c:v>29.508392822709929</c:v>
                </c:pt>
                <c:pt idx="19">
                  <c:v>28.929355123764303</c:v>
                </c:pt>
                <c:pt idx="20">
                  <c:v>28.846335531592803</c:v>
                </c:pt>
                <c:pt idx="21">
                  <c:v>30.167171222950689</c:v>
                </c:pt>
                <c:pt idx="22">
                  <c:v>28.599077388213843</c:v>
                </c:pt>
                <c:pt idx="23">
                  <c:v>29.649696926112558</c:v>
                </c:pt>
                <c:pt idx="24">
                  <c:v>28.215266029592126</c:v>
                </c:pt>
                <c:pt idx="25">
                  <c:v>26.079733198536033</c:v>
                </c:pt>
                <c:pt idx="26">
                  <c:v>27.309168574798193</c:v>
                </c:pt>
                <c:pt idx="27">
                  <c:v>27.649741269791946</c:v>
                </c:pt>
                <c:pt idx="28">
                  <c:v>26.040438537316643</c:v>
                </c:pt>
                <c:pt idx="29">
                  <c:v>28.935897709763477</c:v>
                </c:pt>
                <c:pt idx="30">
                  <c:v>23.78564811821381</c:v>
                </c:pt>
                <c:pt idx="31">
                  <c:v>26.512702375547619</c:v>
                </c:pt>
                <c:pt idx="32">
                  <c:v>28.911446175211768</c:v>
                </c:pt>
                <c:pt idx="33">
                  <c:v>27.86109972399802</c:v>
                </c:pt>
                <c:pt idx="34">
                  <c:v>22.622070374587572</c:v>
                </c:pt>
                <c:pt idx="35">
                  <c:v>30.745693962564349</c:v>
                </c:pt>
                <c:pt idx="36">
                  <c:v>25.176214312832563</c:v>
                </c:pt>
                <c:pt idx="37">
                  <c:v>23.845048757672558</c:v>
                </c:pt>
                <c:pt idx="38">
                  <c:v>18.54278610916133</c:v>
                </c:pt>
                <c:pt idx="39">
                  <c:v>30.711824891905675</c:v>
                </c:pt>
                <c:pt idx="40">
                  <c:v>29.839348683555688</c:v>
                </c:pt>
                <c:pt idx="41">
                  <c:v>33.649129556425386</c:v>
                </c:pt>
                <c:pt idx="42">
                  <c:v>36.659457205499777</c:v>
                </c:pt>
                <c:pt idx="43">
                  <c:v>32.332836461045446</c:v>
                </c:pt>
                <c:pt idx="44">
                  <c:v>31.385657544549048</c:v>
                </c:pt>
                <c:pt idx="45">
                  <c:v>29.459802303381281</c:v>
                </c:pt>
                <c:pt idx="46">
                  <c:v>32.518288486289819</c:v>
                </c:pt>
                <c:pt idx="47">
                  <c:v>29.36257446965757</c:v>
                </c:pt>
                <c:pt idx="48">
                  <c:v>32.785443270270761</c:v>
                </c:pt>
                <c:pt idx="49">
                  <c:v>27.445534923468884</c:v>
                </c:pt>
                <c:pt idx="50">
                  <c:v>29.404031271010449</c:v>
                </c:pt>
                <c:pt idx="51">
                  <c:v>30.230337012261103</c:v>
                </c:pt>
                <c:pt idx="52">
                  <c:v>30.366846638626289</c:v>
                </c:pt>
                <c:pt idx="53">
                  <c:v>27.129710793988089</c:v>
                </c:pt>
                <c:pt idx="54">
                  <c:v>25.440319033340302</c:v>
                </c:pt>
                <c:pt idx="55">
                  <c:v>27.343519921581166</c:v>
                </c:pt>
                <c:pt idx="56">
                  <c:v>32.300163609721423</c:v>
                </c:pt>
                <c:pt idx="57">
                  <c:v>30.25773720476607</c:v>
                </c:pt>
                <c:pt idx="58">
                  <c:v>31.080341700736149</c:v>
                </c:pt>
                <c:pt idx="59">
                  <c:v>33.242308258195784</c:v>
                </c:pt>
                <c:pt idx="60">
                  <c:v>34.578428978009349</c:v>
                </c:pt>
                <c:pt idx="61">
                  <c:v>37.511756035994075</c:v>
                </c:pt>
                <c:pt idx="62">
                  <c:v>38.837967991850377</c:v>
                </c:pt>
                <c:pt idx="63">
                  <c:v>36.011236107889779</c:v>
                </c:pt>
                <c:pt idx="64">
                  <c:v>32.243421201896119</c:v>
                </c:pt>
                <c:pt idx="65">
                  <c:v>29.705356661488114</c:v>
                </c:pt>
                <c:pt idx="66">
                  <c:v>31.647316086453007</c:v>
                </c:pt>
                <c:pt idx="67">
                  <c:v>34.66496935304459</c:v>
                </c:pt>
                <c:pt idx="68">
                  <c:v>31.144463612215251</c:v>
                </c:pt>
                <c:pt idx="69">
                  <c:v>33.320781629271671</c:v>
                </c:pt>
                <c:pt idx="70">
                  <c:v>33.008219863538862</c:v>
                </c:pt>
                <c:pt idx="71">
                  <c:v>32.538984904753434</c:v>
                </c:pt>
                <c:pt idx="72">
                  <c:v>33.296813136594892</c:v>
                </c:pt>
                <c:pt idx="73">
                  <c:v>40.276329960705375</c:v>
                </c:pt>
                <c:pt idx="74">
                  <c:v>36.5458150660074</c:v>
                </c:pt>
                <c:pt idx="75">
                  <c:v>35.129210640542894</c:v>
                </c:pt>
                <c:pt idx="76">
                  <c:v>36.723993058419502</c:v>
                </c:pt>
                <c:pt idx="77">
                  <c:v>37.858648633294294</c:v>
                </c:pt>
                <c:pt idx="78">
                  <c:v>38.741397130047552</c:v>
                </c:pt>
                <c:pt idx="79">
                  <c:v>35.268259260002189</c:v>
                </c:pt>
                <c:pt idx="80">
                  <c:v>34.866165136153917</c:v>
                </c:pt>
                <c:pt idx="81">
                  <c:v>37.46690284972091</c:v>
                </c:pt>
                <c:pt idx="82">
                  <c:v>36.004886836413789</c:v>
                </c:pt>
                <c:pt idx="83">
                  <c:v>31.797875253317795</c:v>
                </c:pt>
                <c:pt idx="84">
                  <c:v>31.472019026336746</c:v>
                </c:pt>
                <c:pt idx="85">
                  <c:v>37.147231195305366</c:v>
                </c:pt>
                <c:pt idx="86">
                  <c:v>38.382920751337288</c:v>
                </c:pt>
                <c:pt idx="87">
                  <c:v>37.334792478228202</c:v>
                </c:pt>
                <c:pt idx="88">
                  <c:v>38.003181972029118</c:v>
                </c:pt>
                <c:pt idx="89">
                  <c:v>32.714060211695937</c:v>
                </c:pt>
                <c:pt idx="90">
                  <c:v>29.007394432139886</c:v>
                </c:pt>
                <c:pt idx="91">
                  <c:v>35.753282975118275</c:v>
                </c:pt>
                <c:pt idx="92">
                  <c:v>35.440752254999317</c:v>
                </c:pt>
                <c:pt idx="93">
                  <c:v>38.215484841872026</c:v>
                </c:pt>
                <c:pt idx="94">
                  <c:v>36.430769809311677</c:v>
                </c:pt>
                <c:pt idx="95">
                  <c:v>32.113350608833386</c:v>
                </c:pt>
                <c:pt idx="96">
                  <c:v>33.822614627227772</c:v>
                </c:pt>
                <c:pt idx="97">
                  <c:v>33.493251286000223</c:v>
                </c:pt>
                <c:pt idx="98">
                  <c:v>36.677931221352353</c:v>
                </c:pt>
                <c:pt idx="99">
                  <c:v>37.976054444675796</c:v>
                </c:pt>
                <c:pt idx="100">
                  <c:v>39.844925418140704</c:v>
                </c:pt>
                <c:pt idx="101">
                  <c:v>34.276626076207592</c:v>
                </c:pt>
                <c:pt idx="102">
                  <c:v>36.84594302102844</c:v>
                </c:pt>
                <c:pt idx="103">
                  <c:v>35.519693927136473</c:v>
                </c:pt>
                <c:pt idx="104">
                  <c:v>34.206560239935946</c:v>
                </c:pt>
                <c:pt idx="105">
                  <c:v>35.964401791781</c:v>
                </c:pt>
                <c:pt idx="106">
                  <c:v>35.748944376202218</c:v>
                </c:pt>
                <c:pt idx="107">
                  <c:v>36.218631165593592</c:v>
                </c:pt>
                <c:pt idx="108">
                  <c:v>33.102080666767385</c:v>
                </c:pt>
                <c:pt idx="109">
                  <c:v>38.45406067316042</c:v>
                </c:pt>
                <c:pt idx="110">
                  <c:v>37.915721547257057</c:v>
                </c:pt>
                <c:pt idx="111">
                  <c:v>38.412630521082434</c:v>
                </c:pt>
                <c:pt idx="112">
                  <c:v>35.881481542855759</c:v>
                </c:pt>
                <c:pt idx="113">
                  <c:v>37.315570351167707</c:v>
                </c:pt>
                <c:pt idx="114">
                  <c:v>37.073131660631567</c:v>
                </c:pt>
                <c:pt idx="115">
                  <c:v>34.713602505372513</c:v>
                </c:pt>
                <c:pt idx="116">
                  <c:v>34.963063829885307</c:v>
                </c:pt>
                <c:pt idx="117">
                  <c:v>35.738021492365974</c:v>
                </c:pt>
                <c:pt idx="118">
                  <c:v>35.12210882227005</c:v>
                </c:pt>
                <c:pt idx="119">
                  <c:v>33.220056018915123</c:v>
                </c:pt>
                <c:pt idx="120">
                  <c:v>32.659764285236413</c:v>
                </c:pt>
                <c:pt idx="121">
                  <c:v>31.796065895804549</c:v>
                </c:pt>
                <c:pt idx="122">
                  <c:v>35.642689232716549</c:v>
                </c:pt>
                <c:pt idx="123">
                  <c:v>39.195557444503102</c:v>
                </c:pt>
                <c:pt idx="124">
                  <c:v>35.922827601597369</c:v>
                </c:pt>
                <c:pt idx="125">
                  <c:v>35.517498089444707</c:v>
                </c:pt>
                <c:pt idx="126">
                  <c:v>35.217663757762779</c:v>
                </c:pt>
                <c:pt idx="127">
                  <c:v>35.854299851011163</c:v>
                </c:pt>
                <c:pt idx="128">
                  <c:v>36.556947250298961</c:v>
                </c:pt>
                <c:pt idx="129">
                  <c:v>37.7272991414467</c:v>
                </c:pt>
                <c:pt idx="130">
                  <c:v>33.600882830425832</c:v>
                </c:pt>
                <c:pt idx="131">
                  <c:v>33.081120865366273</c:v>
                </c:pt>
                <c:pt idx="132">
                  <c:v>35.54727446424203</c:v>
                </c:pt>
                <c:pt idx="133">
                  <c:v>34.564377661109866</c:v>
                </c:pt>
                <c:pt idx="134">
                  <c:v>34.14136255984242</c:v>
                </c:pt>
                <c:pt idx="135">
                  <c:v>35.284124619612271</c:v>
                </c:pt>
                <c:pt idx="136">
                  <c:v>35.618754072847729</c:v>
                </c:pt>
                <c:pt idx="137">
                  <c:v>34.803022165171214</c:v>
                </c:pt>
                <c:pt idx="138">
                  <c:v>29.281280649728217</c:v>
                </c:pt>
                <c:pt idx="139">
                  <c:v>32.48867908970076</c:v>
                </c:pt>
                <c:pt idx="140">
                  <c:v>33.327205448863573</c:v>
                </c:pt>
                <c:pt idx="141">
                  <c:v>33.644326641135343</c:v>
                </c:pt>
                <c:pt idx="142">
                  <c:v>35.125699158960153</c:v>
                </c:pt>
                <c:pt idx="143">
                  <c:v>35.438754455377307</c:v>
                </c:pt>
                <c:pt idx="144">
                  <c:v>37.187689144193214</c:v>
                </c:pt>
                <c:pt idx="145">
                  <c:v>37.526635174926533</c:v>
                </c:pt>
                <c:pt idx="146">
                  <c:v>31.215182105363876</c:v>
                </c:pt>
                <c:pt idx="147">
                  <c:v>33.160042970100946</c:v>
                </c:pt>
                <c:pt idx="148">
                  <c:v>30.25545167740993</c:v>
                </c:pt>
                <c:pt idx="149">
                  <c:v>33.94204325217131</c:v>
                </c:pt>
                <c:pt idx="150">
                  <c:v>34.96985278948393</c:v>
                </c:pt>
                <c:pt idx="151">
                  <c:v>38.17044076757972</c:v>
                </c:pt>
                <c:pt idx="152">
                  <c:v>36.637269161683797</c:v>
                </c:pt>
                <c:pt idx="153">
                  <c:v>38.000659530589239</c:v>
                </c:pt>
                <c:pt idx="154">
                  <c:v>35.807970739654031</c:v>
                </c:pt>
                <c:pt idx="155">
                  <c:v>35.358610811119703</c:v>
                </c:pt>
                <c:pt idx="156">
                  <c:v>34.329933366376999</c:v>
                </c:pt>
                <c:pt idx="157">
                  <c:v>34.323083268100348</c:v>
                </c:pt>
                <c:pt idx="158">
                  <c:v>35.47387427245598</c:v>
                </c:pt>
                <c:pt idx="159">
                  <c:v>37.520770619117208</c:v>
                </c:pt>
                <c:pt idx="160">
                  <c:v>36.970453299396823</c:v>
                </c:pt>
                <c:pt idx="161">
                  <c:v>33.889798906039104</c:v>
                </c:pt>
                <c:pt idx="162">
                  <c:v>33.012926204361634</c:v>
                </c:pt>
                <c:pt idx="163">
                  <c:v>32.750929133532686</c:v>
                </c:pt>
                <c:pt idx="164">
                  <c:v>34.087893477961501</c:v>
                </c:pt>
                <c:pt idx="165">
                  <c:v>33.624460473184421</c:v>
                </c:pt>
                <c:pt idx="166">
                  <c:v>36.395957994535394</c:v>
                </c:pt>
                <c:pt idx="167">
                  <c:v>33.99605284933012</c:v>
                </c:pt>
                <c:pt idx="168">
                  <c:v>34.453100756216791</c:v>
                </c:pt>
                <c:pt idx="169">
                  <c:v>36.96392464513243</c:v>
                </c:pt>
                <c:pt idx="170">
                  <c:v>36.249680759287429</c:v>
                </c:pt>
                <c:pt idx="171">
                  <c:v>36.646897040367371</c:v>
                </c:pt>
                <c:pt idx="172">
                  <c:v>36.497406326796934</c:v>
                </c:pt>
                <c:pt idx="173">
                  <c:v>33.756207873971064</c:v>
                </c:pt>
                <c:pt idx="174">
                  <c:v>34.4086311759674</c:v>
                </c:pt>
                <c:pt idx="175">
                  <c:v>34.772081587800315</c:v>
                </c:pt>
                <c:pt idx="176">
                  <c:v>34.056047419197085</c:v>
                </c:pt>
                <c:pt idx="177">
                  <c:v>39.851588030896217</c:v>
                </c:pt>
                <c:pt idx="178">
                  <c:v>36.459890743019834</c:v>
                </c:pt>
                <c:pt idx="179">
                  <c:v>35.072071567183187</c:v>
                </c:pt>
                <c:pt idx="180">
                  <c:v>35.831659157572787</c:v>
                </c:pt>
                <c:pt idx="181">
                  <c:v>32.306062914424601</c:v>
                </c:pt>
                <c:pt idx="182">
                  <c:v>29.462317320244942</c:v>
                </c:pt>
                <c:pt idx="183">
                  <c:v>31.621090912497287</c:v>
                </c:pt>
                <c:pt idx="184">
                  <c:v>31.164391733438404</c:v>
                </c:pt>
                <c:pt idx="185">
                  <c:v>30.549101096998726</c:v>
                </c:pt>
                <c:pt idx="186">
                  <c:v>32.375735561396283</c:v>
                </c:pt>
                <c:pt idx="187">
                  <c:v>34.712380168416828</c:v>
                </c:pt>
                <c:pt idx="188">
                  <c:v>35.184724620330286</c:v>
                </c:pt>
                <c:pt idx="189">
                  <c:v>32.454092210151011</c:v>
                </c:pt>
                <c:pt idx="190">
                  <c:v>31.461150986624911</c:v>
                </c:pt>
                <c:pt idx="191">
                  <c:v>30.22884653274081</c:v>
                </c:pt>
                <c:pt idx="192">
                  <c:v>31.834622130171539</c:v>
                </c:pt>
                <c:pt idx="193">
                  <c:v>32.993959060121071</c:v>
                </c:pt>
                <c:pt idx="194">
                  <c:v>32.441982980236403</c:v>
                </c:pt>
                <c:pt idx="195">
                  <c:v>36.724131143069606</c:v>
                </c:pt>
                <c:pt idx="196">
                  <c:v>36.377738043177558</c:v>
                </c:pt>
                <c:pt idx="197">
                  <c:v>35.437020226236832</c:v>
                </c:pt>
                <c:pt idx="198">
                  <c:v>33.475587693823321</c:v>
                </c:pt>
                <c:pt idx="199">
                  <c:v>32.307921454185077</c:v>
                </c:pt>
                <c:pt idx="200">
                  <c:v>33.366221711041092</c:v>
                </c:pt>
                <c:pt idx="201">
                  <c:v>35.085962900438325</c:v>
                </c:pt>
                <c:pt idx="202">
                  <c:v>33.236048209757868</c:v>
                </c:pt>
                <c:pt idx="203">
                  <c:v>33.426463816613158</c:v>
                </c:pt>
                <c:pt idx="204">
                  <c:v>36.245858863845875</c:v>
                </c:pt>
                <c:pt idx="205">
                  <c:v>36.876202345604604</c:v>
                </c:pt>
                <c:pt idx="206">
                  <c:v>33.257773668172177</c:v>
                </c:pt>
                <c:pt idx="207">
                  <c:v>30.29308889512841</c:v>
                </c:pt>
                <c:pt idx="208">
                  <c:v>34.641921190771228</c:v>
                </c:pt>
                <c:pt idx="209">
                  <c:v>29.848229709494788</c:v>
                </c:pt>
                <c:pt idx="210">
                  <c:v>30.893755571715634</c:v>
                </c:pt>
                <c:pt idx="211">
                  <c:v>31.657503597012223</c:v>
                </c:pt>
                <c:pt idx="212">
                  <c:v>32.750033211991635</c:v>
                </c:pt>
                <c:pt idx="213">
                  <c:v>32.195981134290719</c:v>
                </c:pt>
                <c:pt idx="214">
                  <c:v>34.825203057105519</c:v>
                </c:pt>
                <c:pt idx="215">
                  <c:v>34.126176026451127</c:v>
                </c:pt>
                <c:pt idx="216">
                  <c:v>32.807225825418008</c:v>
                </c:pt>
                <c:pt idx="217">
                  <c:v>33.390165952197115</c:v>
                </c:pt>
                <c:pt idx="218">
                  <c:v>31.707245316927214</c:v>
                </c:pt>
                <c:pt idx="219">
                  <c:v>34.558925922948916</c:v>
                </c:pt>
                <c:pt idx="220">
                  <c:v>33.423247665049111</c:v>
                </c:pt>
                <c:pt idx="221">
                  <c:v>33.224731317178041</c:v>
                </c:pt>
                <c:pt idx="222">
                  <c:v>31.78051167058727</c:v>
                </c:pt>
                <c:pt idx="223">
                  <c:v>32.276667104881057</c:v>
                </c:pt>
                <c:pt idx="224">
                  <c:v>29.74850827921798</c:v>
                </c:pt>
                <c:pt idx="225">
                  <c:v>27.003711395096907</c:v>
                </c:pt>
                <c:pt idx="226">
                  <c:v>28.889403531888981</c:v>
                </c:pt>
                <c:pt idx="227">
                  <c:v>32.029880944063272</c:v>
                </c:pt>
                <c:pt idx="228">
                  <c:v>31.654246486277959</c:v>
                </c:pt>
                <c:pt idx="229">
                  <c:v>29.842229704487252</c:v>
                </c:pt>
                <c:pt idx="230">
                  <c:v>30.571320447829677</c:v>
                </c:pt>
                <c:pt idx="231">
                  <c:v>31.186824425665783</c:v>
                </c:pt>
                <c:pt idx="232">
                  <c:v>30.389167088077119</c:v>
                </c:pt>
                <c:pt idx="233">
                  <c:v>29.397653807606464</c:v>
                </c:pt>
                <c:pt idx="234">
                  <c:v>28.299662575338782</c:v>
                </c:pt>
                <c:pt idx="235">
                  <c:v>28.03905756997348</c:v>
                </c:pt>
                <c:pt idx="236">
                  <c:v>26.221325199433547</c:v>
                </c:pt>
                <c:pt idx="237">
                  <c:v>32.570161225925808</c:v>
                </c:pt>
                <c:pt idx="238">
                  <c:v>33.040122457927254</c:v>
                </c:pt>
                <c:pt idx="239">
                  <c:v>31.659070534348288</c:v>
                </c:pt>
                <c:pt idx="240">
                  <c:v>32.532216868938335</c:v>
                </c:pt>
                <c:pt idx="241">
                  <c:v>30.779716538688739</c:v>
                </c:pt>
                <c:pt idx="242">
                  <c:v>31.379124349076054</c:v>
                </c:pt>
                <c:pt idx="243">
                  <c:v>30.24592622411944</c:v>
                </c:pt>
                <c:pt idx="244">
                  <c:v>28.538261237065452</c:v>
                </c:pt>
                <c:pt idx="245">
                  <c:v>27.55245787120656</c:v>
                </c:pt>
                <c:pt idx="246">
                  <c:v>31.190615150346012</c:v>
                </c:pt>
                <c:pt idx="247">
                  <c:v>34.90873322017849</c:v>
                </c:pt>
                <c:pt idx="248">
                  <c:v>31.285753125025927</c:v>
                </c:pt>
                <c:pt idx="249">
                  <c:v>31.599521405242765</c:v>
                </c:pt>
                <c:pt idx="250">
                  <c:v>30.099067731144277</c:v>
                </c:pt>
                <c:pt idx="251">
                  <c:v>31.208374069958374</c:v>
                </c:pt>
                <c:pt idx="252">
                  <c:v>28.797994253493702</c:v>
                </c:pt>
                <c:pt idx="253">
                  <c:v>32.335798712839122</c:v>
                </c:pt>
                <c:pt idx="254">
                  <c:v>28.540855415183824</c:v>
                </c:pt>
                <c:pt idx="255">
                  <c:v>28.127584162535477</c:v>
                </c:pt>
                <c:pt idx="256">
                  <c:v>30.156629539032242</c:v>
                </c:pt>
                <c:pt idx="257">
                  <c:v>30.373719429572006</c:v>
                </c:pt>
                <c:pt idx="258">
                  <c:v>29.200097739752309</c:v>
                </c:pt>
                <c:pt idx="259">
                  <c:v>29.975619333955294</c:v>
                </c:pt>
                <c:pt idx="260">
                  <c:v>35.384974285267219</c:v>
                </c:pt>
                <c:pt idx="261">
                  <c:v>34.555424729766244</c:v>
                </c:pt>
                <c:pt idx="262">
                  <c:v>30.145604421582068</c:v>
                </c:pt>
                <c:pt idx="263">
                  <c:v>32.242682898110345</c:v>
                </c:pt>
                <c:pt idx="264">
                  <c:v>33.602262136915833</c:v>
                </c:pt>
                <c:pt idx="265">
                  <c:v>31.826939507520329</c:v>
                </c:pt>
                <c:pt idx="266">
                  <c:v>34.108647720439585</c:v>
                </c:pt>
                <c:pt idx="267">
                  <c:v>32.463482151689341</c:v>
                </c:pt>
                <c:pt idx="268">
                  <c:v>32.755100907753977</c:v>
                </c:pt>
                <c:pt idx="269">
                  <c:v>31.616977669317617</c:v>
                </c:pt>
                <c:pt idx="270">
                  <c:v>33.542969332029159</c:v>
                </c:pt>
                <c:pt idx="271">
                  <c:v>32.375454533390389</c:v>
                </c:pt>
                <c:pt idx="272">
                  <c:v>30.815344724000191</c:v>
                </c:pt>
                <c:pt idx="273">
                  <c:v>30.716461925443305</c:v>
                </c:pt>
                <c:pt idx="274">
                  <c:v>27.448702980718071</c:v>
                </c:pt>
                <c:pt idx="275">
                  <c:v>27.284350394223491</c:v>
                </c:pt>
                <c:pt idx="276">
                  <c:v>28.694064293800022</c:v>
                </c:pt>
                <c:pt idx="277">
                  <c:v>30.713667616647701</c:v>
                </c:pt>
                <c:pt idx="278">
                  <c:v>30.403539818471518</c:v>
                </c:pt>
                <c:pt idx="279">
                  <c:v>30.375340216593514</c:v>
                </c:pt>
                <c:pt idx="280">
                  <c:v>30.077513658376652</c:v>
                </c:pt>
                <c:pt idx="281">
                  <c:v>28.509434168138149</c:v>
                </c:pt>
                <c:pt idx="282">
                  <c:v>28.697263429467359</c:v>
                </c:pt>
                <c:pt idx="283">
                  <c:v>29.62550997294797</c:v>
                </c:pt>
                <c:pt idx="284">
                  <c:v>27.806976312089237</c:v>
                </c:pt>
                <c:pt idx="285">
                  <c:v>28.143958691546558</c:v>
                </c:pt>
                <c:pt idx="286">
                  <c:v>29.021298680590039</c:v>
                </c:pt>
                <c:pt idx="287">
                  <c:v>28.501418703920539</c:v>
                </c:pt>
                <c:pt idx="288">
                  <c:v>28.095810608252112</c:v>
                </c:pt>
                <c:pt idx="289">
                  <c:v>28.831777434013528</c:v>
                </c:pt>
                <c:pt idx="290">
                  <c:v>29.581345865394219</c:v>
                </c:pt>
                <c:pt idx="291">
                  <c:v>28.276037905044692</c:v>
                </c:pt>
                <c:pt idx="292">
                  <c:v>27.848894708186084</c:v>
                </c:pt>
                <c:pt idx="293">
                  <c:v>28.60243887988905</c:v>
                </c:pt>
                <c:pt idx="294">
                  <c:v>29.038588354270438</c:v>
                </c:pt>
                <c:pt idx="295">
                  <c:v>26.593668258966265</c:v>
                </c:pt>
                <c:pt idx="296">
                  <c:v>26.525968698010658</c:v>
                </c:pt>
                <c:pt idx="297">
                  <c:v>31.052364962975435</c:v>
                </c:pt>
                <c:pt idx="298">
                  <c:v>30.641563123147044</c:v>
                </c:pt>
                <c:pt idx="299">
                  <c:v>31.861048083604654</c:v>
                </c:pt>
                <c:pt idx="300">
                  <c:v>27.448677793794577</c:v>
                </c:pt>
                <c:pt idx="301">
                  <c:v>26.467309289250739</c:v>
                </c:pt>
                <c:pt idx="302">
                  <c:v>22.881171229969617</c:v>
                </c:pt>
                <c:pt idx="303">
                  <c:v>25.936520101319367</c:v>
                </c:pt>
                <c:pt idx="304">
                  <c:v>29.7365225471416</c:v>
                </c:pt>
                <c:pt idx="305">
                  <c:v>30.147461029948047</c:v>
                </c:pt>
                <c:pt idx="306">
                  <c:v>29.783583998419029</c:v>
                </c:pt>
                <c:pt idx="307">
                  <c:v>29.047334761557863</c:v>
                </c:pt>
                <c:pt idx="308">
                  <c:v>33.24153649594178</c:v>
                </c:pt>
                <c:pt idx="309">
                  <c:v>32.338543740047562</c:v>
                </c:pt>
                <c:pt idx="310">
                  <c:v>31.100262166327713</c:v>
                </c:pt>
                <c:pt idx="311">
                  <c:v>28.033196094663303</c:v>
                </c:pt>
                <c:pt idx="312">
                  <c:v>31.360639664279887</c:v>
                </c:pt>
                <c:pt idx="313">
                  <c:v>31.743527728054783</c:v>
                </c:pt>
                <c:pt idx="314">
                  <c:v>29.579305162213526</c:v>
                </c:pt>
                <c:pt idx="315">
                  <c:v>27.284360067715792</c:v>
                </c:pt>
                <c:pt idx="316">
                  <c:v>29.601186628212727</c:v>
                </c:pt>
                <c:pt idx="317">
                  <c:v>27.403041075339793</c:v>
                </c:pt>
                <c:pt idx="318">
                  <c:v>26.691002319493972</c:v>
                </c:pt>
                <c:pt idx="319">
                  <c:v>24.137860641281183</c:v>
                </c:pt>
                <c:pt idx="320">
                  <c:v>30.447503259009402</c:v>
                </c:pt>
                <c:pt idx="321">
                  <c:v>28.656621626456602</c:v>
                </c:pt>
                <c:pt idx="322">
                  <c:v>29.13207678712293</c:v>
                </c:pt>
                <c:pt idx="323">
                  <c:v>32.416574231209133</c:v>
                </c:pt>
                <c:pt idx="324">
                  <c:v>30.651769364141575</c:v>
                </c:pt>
                <c:pt idx="325">
                  <c:v>28.854967468735794</c:v>
                </c:pt>
                <c:pt idx="326">
                  <c:v>30.825915613035544</c:v>
                </c:pt>
                <c:pt idx="327">
                  <c:v>30.834009803041425</c:v>
                </c:pt>
                <c:pt idx="328">
                  <c:v>29.468808889353468</c:v>
                </c:pt>
                <c:pt idx="329">
                  <c:v>33.272765695163329</c:v>
                </c:pt>
                <c:pt idx="330">
                  <c:v>35.421493109892339</c:v>
                </c:pt>
                <c:pt idx="331">
                  <c:v>33.471792317127516</c:v>
                </c:pt>
                <c:pt idx="332">
                  <c:v>30.469081673230736</c:v>
                </c:pt>
                <c:pt idx="333">
                  <c:v>28.2539345151175</c:v>
                </c:pt>
                <c:pt idx="334">
                  <c:v>28.830731653492666</c:v>
                </c:pt>
                <c:pt idx="335">
                  <c:v>29.196960859101903</c:v>
                </c:pt>
                <c:pt idx="336">
                  <c:v>31.050687209878081</c:v>
                </c:pt>
                <c:pt idx="337">
                  <c:v>30.218587043932491</c:v>
                </c:pt>
                <c:pt idx="338">
                  <c:v>27.150302168030201</c:v>
                </c:pt>
                <c:pt idx="339">
                  <c:v>28.304966995407085</c:v>
                </c:pt>
                <c:pt idx="340">
                  <c:v>30.723378918210575</c:v>
                </c:pt>
                <c:pt idx="341">
                  <c:v>26.879244235588271</c:v>
                </c:pt>
                <c:pt idx="342">
                  <c:v>28.740927925404613</c:v>
                </c:pt>
                <c:pt idx="343">
                  <c:v>32.479596326747576</c:v>
                </c:pt>
                <c:pt idx="344">
                  <c:v>32.011904381820216</c:v>
                </c:pt>
                <c:pt idx="345">
                  <c:v>34.936281339494727</c:v>
                </c:pt>
                <c:pt idx="346">
                  <c:v>31.553245978776371</c:v>
                </c:pt>
                <c:pt idx="347">
                  <c:v>29.521737879793317</c:v>
                </c:pt>
                <c:pt idx="348">
                  <c:v>31.127249714345055</c:v>
                </c:pt>
                <c:pt idx="349">
                  <c:v>30.456934474046339</c:v>
                </c:pt>
                <c:pt idx="350">
                  <c:v>30.478427710448894</c:v>
                </c:pt>
                <c:pt idx="351">
                  <c:v>32.145226347935079</c:v>
                </c:pt>
                <c:pt idx="352">
                  <c:v>33.065386120394187</c:v>
                </c:pt>
                <c:pt idx="353">
                  <c:v>35.23541615486743</c:v>
                </c:pt>
                <c:pt idx="354">
                  <c:v>36.848965030288319</c:v>
                </c:pt>
                <c:pt idx="355">
                  <c:v>31.406871932189087</c:v>
                </c:pt>
                <c:pt idx="356">
                  <c:v>26.800890060342393</c:v>
                </c:pt>
                <c:pt idx="357">
                  <c:v>29.224175565409933</c:v>
                </c:pt>
                <c:pt idx="358">
                  <c:v>28.765148980570402</c:v>
                </c:pt>
                <c:pt idx="359">
                  <c:v>27.173957970196554</c:v>
                </c:pt>
                <c:pt idx="360">
                  <c:v>28.064969452665235</c:v>
                </c:pt>
                <c:pt idx="361">
                  <c:v>25.956680487175348</c:v>
                </c:pt>
                <c:pt idx="362">
                  <c:v>27.329775286939149</c:v>
                </c:pt>
                <c:pt idx="363">
                  <c:v>32.267766907658604</c:v>
                </c:pt>
                <c:pt idx="364">
                  <c:v>30.911189751626278</c:v>
                </c:pt>
                <c:pt idx="365">
                  <c:v>29.785702128300176</c:v>
                </c:pt>
                <c:pt idx="366">
                  <c:v>28.729988248320129</c:v>
                </c:pt>
                <c:pt idx="367">
                  <c:v>29.274842284899972</c:v>
                </c:pt>
                <c:pt idx="368">
                  <c:v>27.976546966082946</c:v>
                </c:pt>
                <c:pt idx="369">
                  <c:v>26.215173578600119</c:v>
                </c:pt>
                <c:pt idx="370">
                  <c:v>28.364421463459909</c:v>
                </c:pt>
                <c:pt idx="371">
                  <c:v>29.621702182254865</c:v>
                </c:pt>
                <c:pt idx="372">
                  <c:v>26.374338254841302</c:v>
                </c:pt>
                <c:pt idx="373">
                  <c:v>29.433798729283669</c:v>
                </c:pt>
                <c:pt idx="374">
                  <c:v>28.546419985500044</c:v>
                </c:pt>
                <c:pt idx="375">
                  <c:v>27.645822959923315</c:v>
                </c:pt>
                <c:pt idx="376">
                  <c:v>28.775841950829562</c:v>
                </c:pt>
                <c:pt idx="377">
                  <c:v>27.933256012091505</c:v>
                </c:pt>
                <c:pt idx="378">
                  <c:v>27.10038395689827</c:v>
                </c:pt>
                <c:pt idx="379">
                  <c:v>26.837224851897204</c:v>
                </c:pt>
                <c:pt idx="380">
                  <c:v>28.750617399735656</c:v>
                </c:pt>
                <c:pt idx="381">
                  <c:v>25.517223258659104</c:v>
                </c:pt>
                <c:pt idx="382">
                  <c:v>26.971716906759131</c:v>
                </c:pt>
                <c:pt idx="383">
                  <c:v>28.445643938719094</c:v>
                </c:pt>
                <c:pt idx="384">
                  <c:v>27.210696574009699</c:v>
                </c:pt>
                <c:pt idx="385">
                  <c:v>27.797052940756409</c:v>
                </c:pt>
                <c:pt idx="386">
                  <c:v>29.577297029708717</c:v>
                </c:pt>
                <c:pt idx="387">
                  <c:v>28.60631398222986</c:v>
                </c:pt>
                <c:pt idx="388">
                  <c:v>25.428770657011107</c:v>
                </c:pt>
                <c:pt idx="389">
                  <c:v>24.134074598616099</c:v>
                </c:pt>
                <c:pt idx="390">
                  <c:v>26.510332048821503</c:v>
                </c:pt>
                <c:pt idx="391">
                  <c:v>27.156473220463717</c:v>
                </c:pt>
                <c:pt idx="392">
                  <c:v>26.885124239142165</c:v>
                </c:pt>
                <c:pt idx="393">
                  <c:v>26.843844924609332</c:v>
                </c:pt>
                <c:pt idx="394">
                  <c:v>26.858953801132202</c:v>
                </c:pt>
                <c:pt idx="395">
                  <c:v>27.392944976372469</c:v>
                </c:pt>
                <c:pt idx="396">
                  <c:v>26.102438832738127</c:v>
                </c:pt>
                <c:pt idx="397">
                  <c:v>24.863882707380263</c:v>
                </c:pt>
                <c:pt idx="398">
                  <c:v>25.568899043123803</c:v>
                </c:pt>
                <c:pt idx="399">
                  <c:v>25.23740466598672</c:v>
                </c:pt>
                <c:pt idx="400">
                  <c:v>27.534703446937126</c:v>
                </c:pt>
                <c:pt idx="401">
                  <c:v>28.486172624924532</c:v>
                </c:pt>
                <c:pt idx="402">
                  <c:v>28.313655189815826</c:v>
                </c:pt>
                <c:pt idx="403">
                  <c:v>26.695641493579831</c:v>
                </c:pt>
                <c:pt idx="404">
                  <c:v>26.262350928893934</c:v>
                </c:pt>
                <c:pt idx="405">
                  <c:v>26.890317452450645</c:v>
                </c:pt>
                <c:pt idx="406">
                  <c:v>26.252036316195273</c:v>
                </c:pt>
                <c:pt idx="407">
                  <c:v>27.446501236239005</c:v>
                </c:pt>
                <c:pt idx="408">
                  <c:v>25.561279036922027</c:v>
                </c:pt>
                <c:pt idx="409">
                  <c:v>26.853039730346143</c:v>
                </c:pt>
                <c:pt idx="410">
                  <c:v>27.210013943741281</c:v>
                </c:pt>
                <c:pt idx="411">
                  <c:v>26.970581548148626</c:v>
                </c:pt>
                <c:pt idx="412">
                  <c:v>29.778679337214257</c:v>
                </c:pt>
                <c:pt idx="413">
                  <c:v>28.571832075218811</c:v>
                </c:pt>
                <c:pt idx="414">
                  <c:v>23.244353759507515</c:v>
                </c:pt>
                <c:pt idx="415">
                  <c:v>34.555020841047408</c:v>
                </c:pt>
                <c:pt idx="416">
                  <c:v>28.497127917581043</c:v>
                </c:pt>
                <c:pt idx="417">
                  <c:v>28.764408339279946</c:v>
                </c:pt>
                <c:pt idx="418">
                  <c:v>27.913939129499717</c:v>
                </c:pt>
                <c:pt idx="419">
                  <c:v>29.660465423372862</c:v>
                </c:pt>
                <c:pt idx="420">
                  <c:v>33.297274739634823</c:v>
                </c:pt>
                <c:pt idx="421">
                  <c:v>31.098665012846759</c:v>
                </c:pt>
                <c:pt idx="422">
                  <c:v>35.457427260810512</c:v>
                </c:pt>
                <c:pt idx="423">
                  <c:v>34.530428048403941</c:v>
                </c:pt>
                <c:pt idx="424">
                  <c:v>29.508751134870671</c:v>
                </c:pt>
                <c:pt idx="425">
                  <c:v>28.856708202930371</c:v>
                </c:pt>
                <c:pt idx="426">
                  <c:v>29.00926592145187</c:v>
                </c:pt>
                <c:pt idx="427">
                  <c:v>31.867549017024505</c:v>
                </c:pt>
                <c:pt idx="428">
                  <c:v>29.484672507672926</c:v>
                </c:pt>
                <c:pt idx="429">
                  <c:v>27.622157585805201</c:v>
                </c:pt>
                <c:pt idx="430">
                  <c:v>28.64815977424955</c:v>
                </c:pt>
                <c:pt idx="431">
                  <c:v>29.419747401879132</c:v>
                </c:pt>
                <c:pt idx="432">
                  <c:v>34.282631852102604</c:v>
                </c:pt>
                <c:pt idx="433">
                  <c:v>26.746723562368356</c:v>
                </c:pt>
                <c:pt idx="434">
                  <c:v>29.412673136254295</c:v>
                </c:pt>
                <c:pt idx="435">
                  <c:v>28.604639641812405</c:v>
                </c:pt>
                <c:pt idx="436">
                  <c:v>27.802750862018119</c:v>
                </c:pt>
                <c:pt idx="437">
                  <c:v>32.588267840462905</c:v>
                </c:pt>
                <c:pt idx="438">
                  <c:v>36.443531661180444</c:v>
                </c:pt>
                <c:pt idx="439">
                  <c:v>34.376209157315266</c:v>
                </c:pt>
                <c:pt idx="440">
                  <c:v>35.369149441791507</c:v>
                </c:pt>
                <c:pt idx="441">
                  <c:v>34.135100812157468</c:v>
                </c:pt>
                <c:pt idx="442">
                  <c:v>33.723982002459657</c:v>
                </c:pt>
                <c:pt idx="443">
                  <c:v>32.69923904263311</c:v>
                </c:pt>
                <c:pt idx="444">
                  <c:v>29.030182573529281</c:v>
                </c:pt>
                <c:pt idx="445">
                  <c:v>30.678763402998825</c:v>
                </c:pt>
                <c:pt idx="446">
                  <c:v>32.556296504293265</c:v>
                </c:pt>
                <c:pt idx="447">
                  <c:v>32.249775075543184</c:v>
                </c:pt>
                <c:pt idx="448">
                  <c:v>29.958238150609056</c:v>
                </c:pt>
                <c:pt idx="449">
                  <c:v>31.148802272611469</c:v>
                </c:pt>
                <c:pt idx="450">
                  <c:v>30.139467451579712</c:v>
                </c:pt>
                <c:pt idx="451">
                  <c:v>29.826854750603886</c:v>
                </c:pt>
                <c:pt idx="452">
                  <c:v>28.153337849341643</c:v>
                </c:pt>
                <c:pt idx="453">
                  <c:v>29.764863621810456</c:v>
                </c:pt>
                <c:pt idx="454">
                  <c:v>30.753405623721079</c:v>
                </c:pt>
                <c:pt idx="455">
                  <c:v>32.919109766915874</c:v>
                </c:pt>
                <c:pt idx="456">
                  <c:v>32.259286546284315</c:v>
                </c:pt>
                <c:pt idx="457">
                  <c:v>33.067060505930598</c:v>
                </c:pt>
                <c:pt idx="458">
                  <c:v>32.802462447363752</c:v>
                </c:pt>
                <c:pt idx="459">
                  <c:v>29.783183474448172</c:v>
                </c:pt>
                <c:pt idx="460">
                  <c:v>28.51709799505786</c:v>
                </c:pt>
                <c:pt idx="461">
                  <c:v>28.928263119416506</c:v>
                </c:pt>
                <c:pt idx="462">
                  <c:v>29.830310474426522</c:v>
                </c:pt>
                <c:pt idx="463">
                  <c:v>28.742434604959275</c:v>
                </c:pt>
                <c:pt idx="464">
                  <c:v>30.039637346977532</c:v>
                </c:pt>
                <c:pt idx="465">
                  <c:v>32.046742105243716</c:v>
                </c:pt>
                <c:pt idx="466">
                  <c:v>29.344603470125556</c:v>
                </c:pt>
                <c:pt idx="467">
                  <c:v>32.270596617974832</c:v>
                </c:pt>
                <c:pt idx="468">
                  <c:v>34.713296777128484</c:v>
                </c:pt>
                <c:pt idx="469">
                  <c:v>34.142984312610324</c:v>
                </c:pt>
                <c:pt idx="470">
                  <c:v>34.638510275110171</c:v>
                </c:pt>
                <c:pt idx="471">
                  <c:v>30.290375999999998</c:v>
                </c:pt>
                <c:pt idx="472">
                  <c:v>27.70905593698669</c:v>
                </c:pt>
                <c:pt idx="473">
                  <c:v>29.176904463613891</c:v>
                </c:pt>
                <c:pt idx="474">
                  <c:v>31.727630997882791</c:v>
                </c:pt>
                <c:pt idx="475">
                  <c:v>29.781737398056062</c:v>
                </c:pt>
                <c:pt idx="476">
                  <c:v>33.728179823341598</c:v>
                </c:pt>
                <c:pt idx="477">
                  <c:v>35.273163288335795</c:v>
                </c:pt>
                <c:pt idx="478">
                  <c:v>35.502145194947012</c:v>
                </c:pt>
                <c:pt idx="479">
                  <c:v>38.338362454713121</c:v>
                </c:pt>
                <c:pt idx="480">
                  <c:v>37.021933507283237</c:v>
                </c:pt>
                <c:pt idx="481">
                  <c:v>34.916049837732054</c:v>
                </c:pt>
                <c:pt idx="482">
                  <c:v>31.447749752101839</c:v>
                </c:pt>
                <c:pt idx="483">
                  <c:v>31.486150511027606</c:v>
                </c:pt>
                <c:pt idx="484">
                  <c:v>32.556536376284072</c:v>
                </c:pt>
                <c:pt idx="485">
                  <c:v>31.075843114706494</c:v>
                </c:pt>
                <c:pt idx="486">
                  <c:v>28.808069551741159</c:v>
                </c:pt>
                <c:pt idx="487">
                  <c:v>33.376743341382046</c:v>
                </c:pt>
                <c:pt idx="488">
                  <c:v>32.279777267999172</c:v>
                </c:pt>
                <c:pt idx="489">
                  <c:v>30.659260628051612</c:v>
                </c:pt>
                <c:pt idx="490">
                  <c:v>31.203617001543783</c:v>
                </c:pt>
                <c:pt idx="491">
                  <c:v>30.405517267377096</c:v>
                </c:pt>
                <c:pt idx="492">
                  <c:v>33.565214214285533</c:v>
                </c:pt>
                <c:pt idx="493">
                  <c:v>33.833739918972789</c:v>
                </c:pt>
                <c:pt idx="494">
                  <c:v>32.317071347078063</c:v>
                </c:pt>
                <c:pt idx="495">
                  <c:v>31.115286155502321</c:v>
                </c:pt>
                <c:pt idx="496">
                  <c:v>32.18262820321975</c:v>
                </c:pt>
                <c:pt idx="497">
                  <c:v>33.538046749872834</c:v>
                </c:pt>
                <c:pt idx="498">
                  <c:v>31.740077450233631</c:v>
                </c:pt>
                <c:pt idx="499">
                  <c:v>34.023645391468719</c:v>
                </c:pt>
                <c:pt idx="500">
                  <c:v>30.477777649679147</c:v>
                </c:pt>
                <c:pt idx="501">
                  <c:v>34.429397056939216</c:v>
                </c:pt>
                <c:pt idx="502">
                  <c:v>30.275056589130102</c:v>
                </c:pt>
                <c:pt idx="503">
                  <c:v>29.425184489383053</c:v>
                </c:pt>
                <c:pt idx="504">
                  <c:v>32.889261377489738</c:v>
                </c:pt>
                <c:pt idx="505">
                  <c:v>30.157258032956737</c:v>
                </c:pt>
                <c:pt idx="506">
                  <c:v>32.297816051300387</c:v>
                </c:pt>
                <c:pt idx="507">
                  <c:v>33.583592137981341</c:v>
                </c:pt>
                <c:pt idx="508">
                  <c:v>33.133969363981286</c:v>
                </c:pt>
                <c:pt idx="509">
                  <c:v>35.115074266390415</c:v>
                </c:pt>
                <c:pt idx="510">
                  <c:v>32.372619573513219</c:v>
                </c:pt>
                <c:pt idx="511">
                  <c:v>33.324610939734022</c:v>
                </c:pt>
                <c:pt idx="512">
                  <c:v>34.244237729852543</c:v>
                </c:pt>
                <c:pt idx="513">
                  <c:v>36.333049317628898</c:v>
                </c:pt>
                <c:pt idx="514">
                  <c:v>34.300382685006049</c:v>
                </c:pt>
                <c:pt idx="515">
                  <c:v>31.753771091247874</c:v>
                </c:pt>
                <c:pt idx="516">
                  <c:v>26.592417798515964</c:v>
                </c:pt>
                <c:pt idx="517">
                  <c:v>31.049894927273041</c:v>
                </c:pt>
                <c:pt idx="518">
                  <c:v>30.828172698689272</c:v>
                </c:pt>
                <c:pt idx="519">
                  <c:v>36.038348728290188</c:v>
                </c:pt>
                <c:pt idx="520">
                  <c:v>38.475542077592046</c:v>
                </c:pt>
                <c:pt idx="521">
                  <c:v>32.994512521344163</c:v>
                </c:pt>
                <c:pt idx="522">
                  <c:v>32.390228620645509</c:v>
                </c:pt>
                <c:pt idx="523">
                  <c:v>29.229361833674119</c:v>
                </c:pt>
                <c:pt idx="524">
                  <c:v>34.551357007033289</c:v>
                </c:pt>
                <c:pt idx="525">
                  <c:v>23.608904863521147</c:v>
                </c:pt>
                <c:pt idx="526">
                  <c:v>28.368779846516055</c:v>
                </c:pt>
                <c:pt idx="527">
                  <c:v>27.091388917911601</c:v>
                </c:pt>
                <c:pt idx="528">
                  <c:v>30.890985658613278</c:v>
                </c:pt>
                <c:pt idx="529">
                  <c:v>32.632996740055241</c:v>
                </c:pt>
                <c:pt idx="530">
                  <c:v>37.193079839156063</c:v>
                </c:pt>
                <c:pt idx="531">
                  <c:v>36.954329990898003</c:v>
                </c:pt>
                <c:pt idx="532">
                  <c:v>33.176967084595859</c:v>
                </c:pt>
                <c:pt idx="533">
                  <c:v>34.035489690452941</c:v>
                </c:pt>
                <c:pt idx="534">
                  <c:v>33.465879614825532</c:v>
                </c:pt>
                <c:pt idx="535">
                  <c:v>30.936354600299683</c:v>
                </c:pt>
                <c:pt idx="536">
                  <c:v>28.719039150745207</c:v>
                </c:pt>
                <c:pt idx="537">
                  <c:v>30.999474360008399</c:v>
                </c:pt>
                <c:pt idx="538">
                  <c:v>33.857482097995835</c:v>
                </c:pt>
                <c:pt idx="539">
                  <c:v>37.325869626753168</c:v>
                </c:pt>
                <c:pt idx="540">
                  <c:v>33.450655320163662</c:v>
                </c:pt>
                <c:pt idx="541">
                  <c:v>28.417404528212185</c:v>
                </c:pt>
                <c:pt idx="542">
                  <c:v>25.93315555449756</c:v>
                </c:pt>
                <c:pt idx="543">
                  <c:v>29.123955060243851</c:v>
                </c:pt>
                <c:pt idx="544">
                  <c:v>28.993616389182339</c:v>
                </c:pt>
                <c:pt idx="545">
                  <c:v>34.871747066769949</c:v>
                </c:pt>
                <c:pt idx="546">
                  <c:v>35.387303432541827</c:v>
                </c:pt>
                <c:pt idx="547">
                  <c:v>29.512445236039216</c:v>
                </c:pt>
                <c:pt idx="548">
                  <c:v>32.891459530335531</c:v>
                </c:pt>
                <c:pt idx="549">
                  <c:v>32.07559272276805</c:v>
                </c:pt>
                <c:pt idx="550">
                  <c:v>32.095969296585942</c:v>
                </c:pt>
                <c:pt idx="551">
                  <c:v>29.941094571265637</c:v>
                </c:pt>
                <c:pt idx="552">
                  <c:v>32.888809928779025</c:v>
                </c:pt>
                <c:pt idx="553">
                  <c:v>33.969922576179776</c:v>
                </c:pt>
                <c:pt idx="554">
                  <c:v>33.05969594018385</c:v>
                </c:pt>
                <c:pt idx="555">
                  <c:v>32.446990366891946</c:v>
                </c:pt>
                <c:pt idx="556">
                  <c:v>30.356950231749359</c:v>
                </c:pt>
                <c:pt idx="557">
                  <c:v>32.407551406544478</c:v>
                </c:pt>
                <c:pt idx="558">
                  <c:v>34.728757294486755</c:v>
                </c:pt>
                <c:pt idx="559">
                  <c:v>35.127922889536457</c:v>
                </c:pt>
                <c:pt idx="560">
                  <c:v>32.450541568661208</c:v>
                </c:pt>
                <c:pt idx="561">
                  <c:v>30.42688208157282</c:v>
                </c:pt>
                <c:pt idx="562">
                  <c:v>29.683284194862317</c:v>
                </c:pt>
                <c:pt idx="563">
                  <c:v>30.862099060163789</c:v>
                </c:pt>
                <c:pt idx="564">
                  <c:v>28.419289107137736</c:v>
                </c:pt>
                <c:pt idx="565">
                  <c:v>27.176342808270697</c:v>
                </c:pt>
                <c:pt idx="566">
                  <c:v>27.980502540917424</c:v>
                </c:pt>
                <c:pt idx="567">
                  <c:v>29.516084737290004</c:v>
                </c:pt>
                <c:pt idx="568">
                  <c:v>28.105158526739118</c:v>
                </c:pt>
                <c:pt idx="569">
                  <c:v>27.329194055163711</c:v>
                </c:pt>
                <c:pt idx="570">
                  <c:v>28.621008193405487</c:v>
                </c:pt>
                <c:pt idx="571">
                  <c:v>32.292770641148245</c:v>
                </c:pt>
                <c:pt idx="572">
                  <c:v>32.813051103005662</c:v>
                </c:pt>
                <c:pt idx="573">
                  <c:v>33.389557599406629</c:v>
                </c:pt>
                <c:pt idx="574">
                  <c:v>31.366064245408253</c:v>
                </c:pt>
                <c:pt idx="575">
                  <c:v>29.677292612349714</c:v>
                </c:pt>
                <c:pt idx="576">
                  <c:v>27.28789530109788</c:v>
                </c:pt>
                <c:pt idx="577">
                  <c:v>31.534199633989996</c:v>
                </c:pt>
                <c:pt idx="578">
                  <c:v>32.397213173391357</c:v>
                </c:pt>
                <c:pt idx="579">
                  <c:v>31.773306634381917</c:v>
                </c:pt>
                <c:pt idx="580">
                  <c:v>31.758980396410458</c:v>
                </c:pt>
                <c:pt idx="581">
                  <c:v>31.514488206735223</c:v>
                </c:pt>
                <c:pt idx="582">
                  <c:v>23.552951584831721</c:v>
                </c:pt>
                <c:pt idx="583">
                  <c:v>26.335995537153138</c:v>
                </c:pt>
                <c:pt idx="584">
                  <c:v>25.628210900598219</c:v>
                </c:pt>
                <c:pt idx="585">
                  <c:v>26.671396367698975</c:v>
                </c:pt>
                <c:pt idx="586">
                  <c:v>26.214214058152972</c:v>
                </c:pt>
                <c:pt idx="587">
                  <c:v>25.748332851107584</c:v>
                </c:pt>
                <c:pt idx="588">
                  <c:v>27.501432432022533</c:v>
                </c:pt>
                <c:pt idx="589">
                  <c:v>28.378605277306534</c:v>
                </c:pt>
                <c:pt idx="590">
                  <c:v>29.231171723076049</c:v>
                </c:pt>
                <c:pt idx="591">
                  <c:v>28.515923816712611</c:v>
                </c:pt>
                <c:pt idx="592">
                  <c:v>31.712086996739714</c:v>
                </c:pt>
                <c:pt idx="593">
                  <c:v>30.086690352135975</c:v>
                </c:pt>
                <c:pt idx="594">
                  <c:v>32.091002358251878</c:v>
                </c:pt>
                <c:pt idx="595">
                  <c:v>30.160040832014928</c:v>
                </c:pt>
                <c:pt idx="596">
                  <c:v>28.679634334082316</c:v>
                </c:pt>
                <c:pt idx="597">
                  <c:v>27.784810147614596</c:v>
                </c:pt>
                <c:pt idx="598">
                  <c:v>27.055944221083617</c:v>
                </c:pt>
                <c:pt idx="599">
                  <c:v>28.121835020093442</c:v>
                </c:pt>
                <c:pt idx="600">
                  <c:v>25.790077670809644</c:v>
                </c:pt>
                <c:pt idx="601">
                  <c:v>26.242332957234101</c:v>
                </c:pt>
                <c:pt idx="602">
                  <c:v>24.867253234725144</c:v>
                </c:pt>
                <c:pt idx="603">
                  <c:v>27.561853133331127</c:v>
                </c:pt>
                <c:pt idx="604">
                  <c:v>28.299801484864993</c:v>
                </c:pt>
                <c:pt idx="605">
                  <c:v>28.643157425739521</c:v>
                </c:pt>
                <c:pt idx="606">
                  <c:v>29.915781403166985</c:v>
                </c:pt>
                <c:pt idx="607">
                  <c:v>32.691525650831025</c:v>
                </c:pt>
                <c:pt idx="608">
                  <c:v>30.03397501457038</c:v>
                </c:pt>
                <c:pt idx="609">
                  <c:v>31.544847886636823</c:v>
                </c:pt>
                <c:pt idx="610">
                  <c:v>29.954659612782368</c:v>
                </c:pt>
                <c:pt idx="611">
                  <c:v>30.282638544103865</c:v>
                </c:pt>
                <c:pt idx="612">
                  <c:v>28.72081653229306</c:v>
                </c:pt>
                <c:pt idx="613">
                  <c:v>25.26248747437938</c:v>
                </c:pt>
                <c:pt idx="614">
                  <c:v>27.355009217695148</c:v>
                </c:pt>
                <c:pt idx="615">
                  <c:v>26.879682886334518</c:v>
                </c:pt>
                <c:pt idx="616">
                  <c:v>27.915654730218723</c:v>
                </c:pt>
                <c:pt idx="617">
                  <c:v>26.97302045291578</c:v>
                </c:pt>
                <c:pt idx="618">
                  <c:v>29.361788309906498</c:v>
                </c:pt>
                <c:pt idx="619">
                  <c:v>28.338998151140419</c:v>
                </c:pt>
                <c:pt idx="620">
                  <c:v>26.914656273464772</c:v>
                </c:pt>
                <c:pt idx="621">
                  <c:v>28.562002987648071</c:v>
                </c:pt>
                <c:pt idx="622">
                  <c:v>25.899759729174953</c:v>
                </c:pt>
                <c:pt idx="623">
                  <c:v>28.225427155679288</c:v>
                </c:pt>
                <c:pt idx="624">
                  <c:v>28.172726026240706</c:v>
                </c:pt>
                <c:pt idx="625">
                  <c:v>27.678422599900355</c:v>
                </c:pt>
                <c:pt idx="626">
                  <c:v>24.359510354181001</c:v>
                </c:pt>
                <c:pt idx="627">
                  <c:v>27.50951351525919</c:v>
                </c:pt>
                <c:pt idx="628">
                  <c:v>25.917750736673995</c:v>
                </c:pt>
                <c:pt idx="629">
                  <c:v>27.582282417341641</c:v>
                </c:pt>
                <c:pt idx="630">
                  <c:v>29.124307836957367</c:v>
                </c:pt>
                <c:pt idx="631">
                  <c:v>28.520930859711534</c:v>
                </c:pt>
                <c:pt idx="632">
                  <c:v>30.212537146545454</c:v>
                </c:pt>
                <c:pt idx="633">
                  <c:v>28.873127810675442</c:v>
                </c:pt>
                <c:pt idx="634">
                  <c:v>27.640149170869471</c:v>
                </c:pt>
                <c:pt idx="635">
                  <c:v>29.158892323200416</c:v>
                </c:pt>
                <c:pt idx="636">
                  <c:v>30.002382479430814</c:v>
                </c:pt>
                <c:pt idx="637">
                  <c:v>28.153789969329587</c:v>
                </c:pt>
                <c:pt idx="638">
                  <c:v>26.734607920202507</c:v>
                </c:pt>
                <c:pt idx="639">
                  <c:v>28.771381572006309</c:v>
                </c:pt>
                <c:pt idx="640">
                  <c:v>27.949070677953106</c:v>
                </c:pt>
                <c:pt idx="641">
                  <c:v>27.719857144206909</c:v>
                </c:pt>
                <c:pt idx="642">
                  <c:v>27.008804863969331</c:v>
                </c:pt>
                <c:pt idx="643">
                  <c:v>24.762785618377393</c:v>
                </c:pt>
                <c:pt idx="644">
                  <c:v>27.966991440330865</c:v>
                </c:pt>
                <c:pt idx="645">
                  <c:v>26.991515243171609</c:v>
                </c:pt>
                <c:pt idx="646">
                  <c:v>25.103492960591808</c:v>
                </c:pt>
                <c:pt idx="647">
                  <c:v>26.686014565478626</c:v>
                </c:pt>
                <c:pt idx="648">
                  <c:v>25.338067990712407</c:v>
                </c:pt>
                <c:pt idx="649">
                  <c:v>23.3687792206273</c:v>
                </c:pt>
                <c:pt idx="650">
                  <c:v>25.634841931858276</c:v>
                </c:pt>
                <c:pt idx="651">
                  <c:v>27.540281393844829</c:v>
                </c:pt>
                <c:pt idx="652">
                  <c:v>26.669039418175576</c:v>
                </c:pt>
                <c:pt idx="653">
                  <c:v>24.868074397850148</c:v>
                </c:pt>
                <c:pt idx="654">
                  <c:v>25.455144533502004</c:v>
                </c:pt>
                <c:pt idx="655">
                  <c:v>27.360417788283623</c:v>
                </c:pt>
                <c:pt idx="656">
                  <c:v>29.461731926475732</c:v>
                </c:pt>
                <c:pt idx="657">
                  <c:v>32.005199982300695</c:v>
                </c:pt>
                <c:pt idx="658">
                  <c:v>27.453124759571967</c:v>
                </c:pt>
                <c:pt idx="659">
                  <c:v>27.538904825257891</c:v>
                </c:pt>
                <c:pt idx="660">
                  <c:v>27.25011701471745</c:v>
                </c:pt>
                <c:pt idx="661">
                  <c:v>24.541044399973114</c:v>
                </c:pt>
                <c:pt idx="662">
                  <c:v>26.086988082948633</c:v>
                </c:pt>
                <c:pt idx="663">
                  <c:v>29.76802855002277</c:v>
                </c:pt>
                <c:pt idx="664">
                  <c:v>28.487143019264554</c:v>
                </c:pt>
                <c:pt idx="665">
                  <c:v>27.253286059229243</c:v>
                </c:pt>
                <c:pt idx="666">
                  <c:v>28.135922556554355</c:v>
                </c:pt>
                <c:pt idx="667">
                  <c:v>24.558328533364833</c:v>
                </c:pt>
                <c:pt idx="668">
                  <c:v>24.106659960131427</c:v>
                </c:pt>
                <c:pt idx="669">
                  <c:v>29.315619593200793</c:v>
                </c:pt>
                <c:pt idx="670">
                  <c:v>28.671182239406349</c:v>
                </c:pt>
                <c:pt idx="671">
                  <c:v>26.089269789519737</c:v>
                </c:pt>
                <c:pt idx="672">
                  <c:v>29.035658093539997</c:v>
                </c:pt>
                <c:pt idx="673">
                  <c:v>29.003256727944191</c:v>
                </c:pt>
                <c:pt idx="674">
                  <c:v>26.987448531742629</c:v>
                </c:pt>
                <c:pt idx="675">
                  <c:v>26.581676280791278</c:v>
                </c:pt>
                <c:pt idx="676">
                  <c:v>27.619411962009956</c:v>
                </c:pt>
                <c:pt idx="677">
                  <c:v>27.11616913063882</c:v>
                </c:pt>
                <c:pt idx="678">
                  <c:v>29.895090043794664</c:v>
                </c:pt>
                <c:pt idx="679">
                  <c:v>29.660148522474898</c:v>
                </c:pt>
                <c:pt idx="680">
                  <c:v>29.277848134335937</c:v>
                </c:pt>
                <c:pt idx="681">
                  <c:v>30.234872878095945</c:v>
                </c:pt>
                <c:pt idx="682">
                  <c:v>29.0572608604826</c:v>
                </c:pt>
                <c:pt idx="683">
                  <c:v>28.828028190389517</c:v>
                </c:pt>
                <c:pt idx="684">
                  <c:v>26.126362440991855</c:v>
                </c:pt>
                <c:pt idx="685">
                  <c:v>28.841886234351836</c:v>
                </c:pt>
                <c:pt idx="686">
                  <c:v>30.305160790092859</c:v>
                </c:pt>
                <c:pt idx="687">
                  <c:v>27.611275447600544</c:v>
                </c:pt>
                <c:pt idx="688">
                  <c:v>27.127374588743297</c:v>
                </c:pt>
                <c:pt idx="689">
                  <c:v>29.271710142666368</c:v>
                </c:pt>
                <c:pt idx="690">
                  <c:v>29.707360271604696</c:v>
                </c:pt>
                <c:pt idx="691">
                  <c:v>26.938207880763816</c:v>
                </c:pt>
                <c:pt idx="692">
                  <c:v>29.308433081726189</c:v>
                </c:pt>
                <c:pt idx="693">
                  <c:v>28.94906983343505</c:v>
                </c:pt>
                <c:pt idx="694">
                  <c:v>32.339682502509696</c:v>
                </c:pt>
                <c:pt idx="695">
                  <c:v>27.581006461974926</c:v>
                </c:pt>
                <c:pt idx="696">
                  <c:v>28.390469752681611</c:v>
                </c:pt>
                <c:pt idx="697">
                  <c:v>31.410302255028167</c:v>
                </c:pt>
                <c:pt idx="698">
                  <c:v>27.269541537785557</c:v>
                </c:pt>
                <c:pt idx="699">
                  <c:v>30.099077936933178</c:v>
                </c:pt>
                <c:pt idx="700">
                  <c:v>27.882232769613385</c:v>
                </c:pt>
                <c:pt idx="701">
                  <c:v>28.498627685597381</c:v>
                </c:pt>
                <c:pt idx="702">
                  <c:v>28.160772254348743</c:v>
                </c:pt>
                <c:pt idx="703">
                  <c:v>30.788968829318957</c:v>
                </c:pt>
                <c:pt idx="704">
                  <c:v>29.227811408929757</c:v>
                </c:pt>
                <c:pt idx="705">
                  <c:v>27.087513066307412</c:v>
                </c:pt>
                <c:pt idx="706">
                  <c:v>28.553333289017022</c:v>
                </c:pt>
                <c:pt idx="707">
                  <c:v>30.50960043955358</c:v>
                </c:pt>
                <c:pt idx="708">
                  <c:v>30.273013210232815</c:v>
                </c:pt>
                <c:pt idx="709">
                  <c:v>31.573922249836883</c:v>
                </c:pt>
                <c:pt idx="710">
                  <c:v>29.095230401969047</c:v>
                </c:pt>
                <c:pt idx="711">
                  <c:v>30.011284762630531</c:v>
                </c:pt>
                <c:pt idx="712">
                  <c:v>30.852722287546513</c:v>
                </c:pt>
                <c:pt idx="713">
                  <c:v>28.050034270420756</c:v>
                </c:pt>
                <c:pt idx="714">
                  <c:v>26.92296270375352</c:v>
                </c:pt>
                <c:pt idx="715">
                  <c:v>28.160829482661686</c:v>
                </c:pt>
                <c:pt idx="716">
                  <c:v>31.579223103848562</c:v>
                </c:pt>
                <c:pt idx="717">
                  <c:v>31.198894699515836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B-413F-81A6-2D775AFE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3184"/>
        <c:axId val="172734720"/>
      </c:scatterChart>
      <c:valAx>
        <c:axId val="172729088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Day</a:t>
                </a:r>
              </a:p>
            </c:rich>
          </c:tx>
          <c:layout>
            <c:manualLayout>
              <c:xMode val="edge"/>
              <c:yMode val="edge"/>
              <c:x val="0.47186234459456067"/>
              <c:y val="0.868361256361477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31008"/>
        <c:crosses val="autoZero"/>
        <c:crossBetween val="midCat"/>
      </c:valAx>
      <c:valAx>
        <c:axId val="172731008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Cluster number</a:t>
                </a:r>
              </a:p>
            </c:rich>
          </c:tx>
          <c:layout>
            <c:manualLayout>
              <c:xMode val="edge"/>
              <c:yMode val="edge"/>
              <c:x val="2.3809567846514529E-2"/>
              <c:y val="0.249422914061275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29088"/>
        <c:crosses val="autoZero"/>
        <c:crossBetween val="midCat"/>
        <c:majorUnit val="1"/>
      </c:valAx>
      <c:valAx>
        <c:axId val="17273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2734720"/>
        <c:crosses val="autoZero"/>
        <c:crossBetween val="midCat"/>
      </c:valAx>
      <c:valAx>
        <c:axId val="172734720"/>
        <c:scaling>
          <c:orientation val="minMax"/>
          <c:min val="1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Con. grade (% Cu)</a:t>
                </a:r>
              </a:p>
            </c:rich>
          </c:tx>
          <c:layout>
            <c:manualLayout>
              <c:xMode val="edge"/>
              <c:yMode val="edge"/>
              <c:x val="0.93831342376945892"/>
              <c:y val="0.219399785516862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33184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37795708706563"/>
          <c:y val="7.262609454704165E-2"/>
          <c:w val="0.79722771104218937"/>
          <c:h val="0.67877465288196626"/>
        </c:manualLayout>
      </c:layout>
      <c:scatterChart>
        <c:scatterStyle val="smoothMarker"/>
        <c:varyColors val="0"/>
        <c:ser>
          <c:idx val="0"/>
          <c:order val="0"/>
          <c:tx>
            <c:v>Roller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'Ex.10.4'!$L$4:$L$23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'Ex.10.4'!$M$4:$M$23</c:f>
              <c:numCache>
                <c:formatCode>0.00</c:formatCode>
                <c:ptCount val="20"/>
                <c:pt idx="0">
                  <c:v>70.023913581264935</c:v>
                </c:pt>
                <c:pt idx="1">
                  <c:v>69.656876290167901</c:v>
                </c:pt>
                <c:pt idx="2">
                  <c:v>69.796218849364848</c:v>
                </c:pt>
                <c:pt idx="3">
                  <c:v>69.541278530042575</c:v>
                </c:pt>
                <c:pt idx="4">
                  <c:v>62.51339985157086</c:v>
                </c:pt>
                <c:pt idx="5">
                  <c:v>62.171870682508974</c:v>
                </c:pt>
                <c:pt idx="6">
                  <c:v>62.152467772504423</c:v>
                </c:pt>
                <c:pt idx="7">
                  <c:v>61.985018726591761</c:v>
                </c:pt>
                <c:pt idx="8">
                  <c:v>54.104065308815024</c:v>
                </c:pt>
                <c:pt idx="9">
                  <c:v>53.752255254132592</c:v>
                </c:pt>
                <c:pt idx="10">
                  <c:v>53.727111821186348</c:v>
                </c:pt>
                <c:pt idx="11">
                  <c:v>53.518038349499022</c:v>
                </c:pt>
                <c:pt idx="12">
                  <c:v>46.862373216788967</c:v>
                </c:pt>
                <c:pt idx="13">
                  <c:v>46.533816621426126</c:v>
                </c:pt>
                <c:pt idx="14">
                  <c:v>46.510972228748649</c:v>
                </c:pt>
                <c:pt idx="15">
                  <c:v>46.302698549889563</c:v>
                </c:pt>
                <c:pt idx="16">
                  <c:v>41.845468788653406</c:v>
                </c:pt>
                <c:pt idx="17">
                  <c:v>41.496676039855004</c:v>
                </c:pt>
                <c:pt idx="18">
                  <c:v>41.542534028789376</c:v>
                </c:pt>
                <c:pt idx="19">
                  <c:v>41.294535676558148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C-4BC1-9522-A8A27CB6F18C}"/>
            </c:ext>
          </c:extLst>
        </c:ser>
        <c:ser>
          <c:idx val="1"/>
          <c:order val="1"/>
          <c:tx>
            <c:v>Crusher</c:v>
          </c:tx>
          <c:spPr>
            <a:ln w="28575">
              <a:noFill/>
            </a:ln>
          </c:spPr>
          <c:marker>
            <c:symbol val="square"/>
            <c:size val="4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'Ex.10.4'!$L$4:$L$23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'Ex.10.4'!$N$4:$N$23</c:f>
              <c:numCache>
                <c:formatCode>0.00</c:formatCode>
                <c:ptCount val="20"/>
                <c:pt idx="0">
                  <c:v>71.450399050730653</c:v>
                </c:pt>
                <c:pt idx="1">
                  <c:v>71.77182949685232</c:v>
                </c:pt>
                <c:pt idx="2">
                  <c:v>70.131453673854594</c:v>
                </c:pt>
                <c:pt idx="3">
                  <c:v>70.3923997001597</c:v>
                </c:pt>
                <c:pt idx="4">
                  <c:v>63.869247899091377</c:v>
                </c:pt>
                <c:pt idx="5">
                  <c:v>64.366379931760292</c:v>
                </c:pt>
                <c:pt idx="6">
                  <c:v>62.813810152165573</c:v>
                </c:pt>
                <c:pt idx="7">
                  <c:v>63.074014926832447</c:v>
                </c:pt>
                <c:pt idx="8">
                  <c:v>55.16977942491183</c:v>
                </c:pt>
                <c:pt idx="9">
                  <c:v>55.849231902862542</c:v>
                </c:pt>
                <c:pt idx="10">
                  <c:v>54.49898946032171</c:v>
                </c:pt>
                <c:pt idx="11">
                  <c:v>54.715966496105338</c:v>
                </c:pt>
                <c:pt idx="12">
                  <c:v>47.929975130443275</c:v>
                </c:pt>
                <c:pt idx="13">
                  <c:v>48.560718919698203</c:v>
                </c:pt>
                <c:pt idx="14">
                  <c:v>47.483672685363047</c:v>
                </c:pt>
                <c:pt idx="15">
                  <c:v>47.570315810057693</c:v>
                </c:pt>
                <c:pt idx="16">
                  <c:v>42.918678174932147</c:v>
                </c:pt>
                <c:pt idx="17">
                  <c:v>43.391481250100114</c:v>
                </c:pt>
                <c:pt idx="18">
                  <c:v>42.566269688820597</c:v>
                </c:pt>
                <c:pt idx="19">
                  <c:v>42.665319558061476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C-4BC1-9522-A8A27CB6F18C}"/>
            </c:ext>
          </c:extLst>
        </c:ser>
        <c:ser>
          <c:idx val="2"/>
          <c:order val="2"/>
          <c:tx>
            <c:v>Mean roller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'Ex.10.4'!$O$4:$O$8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'Ex.10.4'!$P$4:$P$8</c:f>
              <c:numCache>
                <c:formatCode>0.00</c:formatCode>
                <c:ptCount val="5"/>
                <c:pt idx="0">
                  <c:v>69.754571812710068</c:v>
                </c:pt>
                <c:pt idx="1">
                  <c:v>62.205689258294001</c:v>
                </c:pt>
                <c:pt idx="2">
                  <c:v>53.775367683408248</c:v>
                </c:pt>
                <c:pt idx="3">
                  <c:v>46.552465154213323</c:v>
                </c:pt>
                <c:pt idx="4">
                  <c:v>41.544803633463985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C-4BC1-9522-A8A27CB6F18C}"/>
            </c:ext>
          </c:extLst>
        </c:ser>
        <c:ser>
          <c:idx val="3"/>
          <c:order val="3"/>
          <c:tx>
            <c:v>Mean crusher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'Ex.10.4'!$O$4:$O$8</c:f>
              <c:numCache>
                <c:formatCode>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'Ex.10.4'!$Q$4:$Q$8</c:f>
              <c:numCache>
                <c:formatCode>0.00</c:formatCode>
                <c:ptCount val="5"/>
                <c:pt idx="0">
                  <c:v>70.936520480399309</c:v>
                </c:pt>
                <c:pt idx="1">
                  <c:v>63.530863227462419</c:v>
                </c:pt>
                <c:pt idx="2">
                  <c:v>55.058491821050353</c:v>
                </c:pt>
                <c:pt idx="3">
                  <c:v>47.88617063639056</c:v>
                </c:pt>
                <c:pt idx="4">
                  <c:v>42.88543716797858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C-4BC1-9522-A8A27CB6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5008"/>
        <c:axId val="173836928"/>
      </c:scatterChart>
      <c:valAx>
        <c:axId val="1738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Size</a:t>
                </a:r>
              </a:p>
            </c:rich>
          </c:tx>
          <c:layout>
            <c:manualLayout>
              <c:xMode val="edge"/>
              <c:yMode val="edge"/>
              <c:x val="0.53206284193467857"/>
              <c:y val="0.89385962519435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36928"/>
        <c:crosses val="autoZero"/>
        <c:crossBetween val="midCat"/>
      </c:valAx>
      <c:valAx>
        <c:axId val="173836928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Cum. % finer</a:t>
                </a:r>
              </a:p>
            </c:rich>
          </c:tx>
          <c:layout>
            <c:manualLayout>
              <c:xMode val="edge"/>
              <c:yMode val="edge"/>
              <c:x val="3.9861385552109468E-2"/>
              <c:y val="0.265364576229575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35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84630974997782"/>
          <c:y val="0.43854987861098227"/>
          <c:w val="0.30849246209893416"/>
          <c:h val="0.265364576229575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57150</xdr:rowOff>
    </xdr:from>
    <xdr:to>
      <xdr:col>16</xdr:col>
      <xdr:colOff>431800</xdr:colOff>
      <xdr:row>11</xdr:row>
      <xdr:rowOff>69850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0</xdr:row>
      <xdr:rowOff>76200</xdr:rowOff>
    </xdr:from>
    <xdr:to>
      <xdr:col>21</xdr:col>
      <xdr:colOff>228600</xdr:colOff>
      <xdr:row>11</xdr:row>
      <xdr:rowOff>88900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279400</xdr:colOff>
      <xdr:row>7</xdr:row>
      <xdr:rowOff>152400</xdr:rowOff>
    </xdr:from>
    <xdr:to>
      <xdr:col>11</xdr:col>
      <xdr:colOff>609600</xdr:colOff>
      <xdr:row>20</xdr:row>
      <xdr:rowOff>50800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298450</xdr:colOff>
      <xdr:row>21</xdr:row>
      <xdr:rowOff>38100</xdr:rowOff>
    </xdr:from>
    <xdr:to>
      <xdr:col>12</xdr:col>
      <xdr:colOff>0</xdr:colOff>
      <xdr:row>33</xdr:row>
      <xdr:rowOff>146050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679450</xdr:colOff>
      <xdr:row>7</xdr:row>
      <xdr:rowOff>25400</xdr:rowOff>
    </xdr:from>
    <xdr:to>
      <xdr:col>50</xdr:col>
      <xdr:colOff>584200</xdr:colOff>
      <xdr:row>23</xdr:row>
      <xdr:rowOff>50800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0.4458</cdr:y>
    </cdr:from>
    <cdr:to>
      <cdr:x>0.95478</cdr:x>
      <cdr:y>0.4458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96999" y="849255"/>
          <a:ext cx="205547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0.53511</cdr:x>
      <cdr:y>0.09506</cdr:y>
    </cdr:from>
    <cdr:to>
      <cdr:x>0.53511</cdr:x>
      <cdr:y>0.80009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30544" y="181096"/>
          <a:ext cx="0" cy="1343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0.18799</cdr:x>
      <cdr:y>0.43586</cdr:y>
    </cdr:from>
    <cdr:to>
      <cdr:x>0.95876</cdr:x>
      <cdr:y>0.43586</cdr:y>
    </cdr:to>
    <cdr:sp macro="" textlink="">
      <cdr:nvSpPr>
        <cdr:cNvPr id="112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6133" y="830320"/>
          <a:ext cx="207523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0.57578</cdr:x>
      <cdr:y>0.08962</cdr:y>
    </cdr:from>
    <cdr:to>
      <cdr:x>0.57578</cdr:x>
      <cdr:y>0.79867</cdr:y>
    </cdr:to>
    <cdr:sp macro="" textlink="">
      <cdr:nvSpPr>
        <cdr:cNvPr id="112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550226" y="170726"/>
          <a:ext cx="0" cy="13507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0.51133</cdr:x>
      <cdr:y>0.06838</cdr:y>
    </cdr:from>
    <cdr:to>
      <cdr:x>0.51133</cdr:x>
      <cdr:y>0.81771</cdr:y>
    </cdr:to>
    <cdr:sp macro="" textlink="">
      <cdr:nvSpPr>
        <cdr:cNvPr id="327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441634" y="142431"/>
          <a:ext cx="0" cy="15606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0.16285</cdr:x>
      <cdr:y>0.56849</cdr:y>
    </cdr:from>
    <cdr:to>
      <cdr:x>0.95981</cdr:x>
      <cdr:y>0.56849</cdr:y>
    </cdr:to>
    <cdr:sp macro="" textlink="">
      <cdr:nvSpPr>
        <cdr:cNvPr id="327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9149" y="1184046"/>
          <a:ext cx="224694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0.30215</cdr:x>
      <cdr:y>0.06838</cdr:y>
    </cdr:from>
    <cdr:to>
      <cdr:x>0.48</cdr:x>
      <cdr:y>0.15376</cdr:y>
    </cdr:to>
    <cdr:sp macro="" textlink="">
      <cdr:nvSpPr>
        <cdr:cNvPr id="327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872" y="142431"/>
          <a:ext cx="501434" cy="177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pull</a:t>
          </a:r>
        </a:p>
      </cdr:txBody>
    </cdr:sp>
  </cdr:relSizeAnchor>
  <cdr:relSizeAnchor xmlns:cdr="http://schemas.openxmlformats.org/drawingml/2006/chartDrawing">
    <cdr:from>
      <cdr:x>0.58314</cdr:x>
      <cdr:y>0.71688</cdr:y>
    </cdr:from>
    <cdr:to>
      <cdr:x>0.77907</cdr:x>
      <cdr:y>0.80225</cdr:y>
    </cdr:to>
    <cdr:sp macro="" textlink="">
      <cdr:nvSpPr>
        <cdr:cNvPr id="327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4110" y="1493114"/>
          <a:ext cx="552393" cy="177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Con.grade</a:t>
          </a:r>
        </a:p>
      </cdr:txBody>
    </cdr:sp>
  </cdr:relSizeAnchor>
  <cdr:relSizeAnchor xmlns:cdr="http://schemas.openxmlformats.org/drawingml/2006/chartDrawing">
    <cdr:from>
      <cdr:x>0.71689</cdr:x>
      <cdr:y>0.38015</cdr:y>
    </cdr:from>
    <cdr:to>
      <cdr:x>0.92872</cdr:x>
      <cdr:y>0.46552</cdr:y>
    </cdr:to>
    <cdr:sp macro="" textlink="">
      <cdr:nvSpPr>
        <cdr:cNvPr id="327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1205" y="791769"/>
          <a:ext cx="597237" cy="177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Feed grade</a:t>
          </a:r>
        </a:p>
      </cdr:txBody>
    </cdr:sp>
  </cdr:relSizeAnchor>
  <cdr:relSizeAnchor xmlns:cdr="http://schemas.openxmlformats.org/drawingml/2006/chartDrawing">
    <cdr:from>
      <cdr:x>0.64797</cdr:x>
      <cdr:y>0.19347</cdr:y>
    </cdr:from>
    <cdr:to>
      <cdr:x>0.79666</cdr:x>
      <cdr:y>0.27884</cdr:y>
    </cdr:to>
    <cdr:sp macro="" textlink="">
      <cdr:nvSpPr>
        <cdr:cNvPr id="3277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6882" y="402958"/>
          <a:ext cx="419221" cy="177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 rec.</a:t>
          </a:r>
        </a:p>
      </cdr:txBody>
    </cdr:sp>
  </cdr:relSizeAnchor>
  <cdr:relSizeAnchor xmlns:cdr="http://schemas.openxmlformats.org/drawingml/2006/chartDrawing">
    <cdr:from>
      <cdr:x>0.45036</cdr:x>
      <cdr:y>0.34186</cdr:y>
    </cdr:from>
    <cdr:to>
      <cdr:x>0.62821</cdr:x>
      <cdr:y>0.42723</cdr:y>
    </cdr:to>
    <cdr:sp macro="" textlink="">
      <cdr:nvSpPr>
        <cdr:cNvPr id="3277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9733" y="712026"/>
          <a:ext cx="501434" cy="177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Feed P80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0.70994</cdr:x>
      <cdr:y>0.42507</cdr:y>
    </cdr:from>
    <cdr:to>
      <cdr:x>0.8871</cdr:x>
      <cdr:y>0.50999</cdr:y>
    </cdr:to>
    <cdr:sp macro="" textlink="">
      <cdr:nvSpPr>
        <cdr:cNvPr id="36867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616" y="890730"/>
          <a:ext cx="501730" cy="177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Mass pull</a:t>
          </a:r>
        </a:p>
      </cdr:txBody>
    </cdr:sp>
  </cdr:relSizeAnchor>
  <cdr:relSizeAnchor xmlns:cdr="http://schemas.openxmlformats.org/drawingml/2006/chartDrawing">
    <cdr:from>
      <cdr:x>0.23583</cdr:x>
      <cdr:y>0.55828</cdr:y>
    </cdr:from>
    <cdr:to>
      <cdr:x>0.43082</cdr:x>
      <cdr:y>0.6432</cdr:y>
    </cdr:to>
    <cdr:sp macro="" textlink="">
      <cdr:nvSpPr>
        <cdr:cNvPr id="36868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893" y="1169876"/>
          <a:ext cx="552244" cy="177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Con.grade</a:t>
          </a:r>
        </a:p>
      </cdr:txBody>
    </cdr:sp>
  </cdr:relSizeAnchor>
  <cdr:relSizeAnchor xmlns:cdr="http://schemas.openxmlformats.org/drawingml/2006/chartDrawing">
    <cdr:from>
      <cdr:x>0.69234</cdr:x>
      <cdr:y>0.59206</cdr:y>
    </cdr:from>
    <cdr:to>
      <cdr:x>0.903</cdr:x>
      <cdr:y>0.67698</cdr:y>
    </cdr:to>
    <cdr:sp macro="" textlink="">
      <cdr:nvSpPr>
        <cdr:cNvPr id="36869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0785" y="1240660"/>
          <a:ext cx="596614" cy="177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Feed grade</a:t>
          </a:r>
        </a:p>
      </cdr:txBody>
    </cdr:sp>
  </cdr:relSizeAnchor>
  <cdr:relSizeAnchor xmlns:cdr="http://schemas.openxmlformats.org/drawingml/2006/chartDrawing">
    <cdr:from>
      <cdr:x>0.55158</cdr:x>
      <cdr:y>0.6589</cdr:y>
    </cdr:from>
    <cdr:to>
      <cdr:x>0.69957</cdr:x>
      <cdr:y>0.74383</cdr:y>
    </cdr:to>
    <cdr:sp macro="" textlink="">
      <cdr:nvSpPr>
        <cdr:cNvPr id="36870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2132" y="1380731"/>
          <a:ext cx="419132" cy="177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Au rec.</a:t>
          </a:r>
        </a:p>
      </cdr:txBody>
    </cdr:sp>
  </cdr:relSizeAnchor>
  <cdr:relSizeAnchor xmlns:cdr="http://schemas.openxmlformats.org/drawingml/2006/chartDrawing">
    <cdr:from>
      <cdr:x>0.65643</cdr:x>
      <cdr:y>0.09228</cdr:y>
    </cdr:from>
    <cdr:to>
      <cdr:x>0.83359</cdr:x>
      <cdr:y>0.1772</cdr:y>
    </cdr:to>
    <cdr:sp macro="" textlink="">
      <cdr:nvSpPr>
        <cdr:cNvPr id="36871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74" y="193364"/>
          <a:ext cx="501729" cy="177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Feed P80</a:t>
          </a:r>
        </a:p>
      </cdr:txBody>
    </cdr:sp>
  </cdr:relSizeAnchor>
  <cdr:relSizeAnchor xmlns:cdr="http://schemas.openxmlformats.org/drawingml/2006/chartDrawing">
    <cdr:from>
      <cdr:x>0.50892</cdr:x>
      <cdr:y>0.06349</cdr:y>
    </cdr:from>
    <cdr:to>
      <cdr:x>0.50892</cdr:x>
      <cdr:y>0.81138</cdr:y>
    </cdr:to>
    <cdr:sp macro="" textlink="">
      <cdr:nvSpPr>
        <cdr:cNvPr id="36873" name="Line 103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41307" y="133048"/>
          <a:ext cx="0" cy="1567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0.18618</cdr:x>
      <cdr:y>0.53497</cdr:y>
    </cdr:from>
    <cdr:to>
      <cdr:x>0.94711</cdr:x>
      <cdr:y>0.53497</cdr:y>
    </cdr:to>
    <cdr:sp macro="" textlink="">
      <cdr:nvSpPr>
        <cdr:cNvPr id="36874" name="Line 103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27272" y="1121026"/>
          <a:ext cx="215504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0.84684</cdr:x>
      <cdr:y>0.49215</cdr:y>
    </cdr:from>
    <cdr:to>
      <cdr:x>0.86902</cdr:x>
      <cdr:y>0.55828</cdr:y>
    </cdr:to>
    <cdr:sp macro="" textlink="">
      <cdr:nvSpPr>
        <cdr:cNvPr id="36876" name="Line 103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98347" y="1031300"/>
          <a:ext cx="62802" cy="1385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114300</xdr:rowOff>
    </xdr:from>
    <xdr:to>
      <xdr:col>20</xdr:col>
      <xdr:colOff>76200</xdr:colOff>
      <xdr:row>17</xdr:row>
      <xdr:rowOff>120650</xdr:rowOff>
    </xdr:to>
    <xdr:graphicFrame macro="">
      <xdr:nvGraphicFramePr>
        <xdr:cNvPr id="47108" name="Chart 4">
          <a:extLst>
            <a:ext uri="{FF2B5EF4-FFF2-40B4-BE49-F238E27FC236}">
              <a16:creationId xmlns:a16="http://schemas.microsoft.com/office/drawing/2014/main" id="{00000000-0008-0000-0100-000004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8</xdr:row>
      <xdr:rowOff>146050</xdr:rowOff>
    </xdr:from>
    <xdr:to>
      <xdr:col>19</xdr:col>
      <xdr:colOff>254000</xdr:colOff>
      <xdr:row>23</xdr:row>
      <xdr:rowOff>25400</xdr:rowOff>
    </xdr:to>
    <xdr:graphicFrame macro="">
      <xdr:nvGraphicFramePr>
        <xdr:cNvPr id="45063" name="Chart 7">
          <a:extLst>
            <a:ext uri="{FF2B5EF4-FFF2-40B4-BE49-F238E27FC236}">
              <a16:creationId xmlns:a16="http://schemas.microsoft.com/office/drawing/2014/main" id="{00000000-0008-0000-0300-000007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0"/>
  <sheetViews>
    <sheetView tabSelected="1" workbookViewId="0">
      <selection activeCell="Q12" sqref="Q12"/>
    </sheetView>
  </sheetViews>
  <sheetFormatPr defaultRowHeight="12.75" x14ac:dyDescent="0.2"/>
  <cols>
    <col min="1" max="1" width="15.7109375" style="4" bestFit="1" customWidth="1"/>
    <col min="2" max="2" width="8.5703125" style="4" customWidth="1"/>
    <col min="3" max="3" width="9.140625" style="6" customWidth="1"/>
    <col min="4" max="4" width="9.42578125" style="1" bestFit="1" customWidth="1"/>
    <col min="5" max="5" width="12" style="6" bestFit="1" customWidth="1"/>
    <col min="6" max="6" width="10" style="6" customWidth="1"/>
    <col min="7" max="7" width="11.140625" style="6" customWidth="1"/>
    <col min="8" max="8" width="8" style="4" customWidth="1"/>
    <col min="9" max="12" width="9.140625" style="1" customWidth="1"/>
    <col min="23" max="23" width="9.140625" style="1" customWidth="1"/>
    <col min="25" max="25" width="10.7109375" bestFit="1" customWidth="1"/>
    <col min="38" max="38" width="12.42578125" bestFit="1" customWidth="1"/>
    <col min="45" max="45" width="14.42578125" bestFit="1" customWidth="1"/>
    <col min="46" max="47" width="10.5703125" style="1" customWidth="1"/>
    <col min="49" max="50" width="9.140625" style="1" customWidth="1"/>
  </cols>
  <sheetData>
    <row r="1" spans="1:52" x14ac:dyDescent="0.2">
      <c r="A1" s="33" t="s">
        <v>61</v>
      </c>
      <c r="C1" s="7" t="s">
        <v>29</v>
      </c>
      <c r="D1" s="13" t="s">
        <v>24</v>
      </c>
      <c r="E1" s="7" t="s">
        <v>30</v>
      </c>
      <c r="F1" s="7" t="s">
        <v>31</v>
      </c>
      <c r="G1" s="7" t="s">
        <v>28</v>
      </c>
      <c r="I1" s="3" t="s">
        <v>0</v>
      </c>
      <c r="J1" s="3" t="s">
        <v>1</v>
      </c>
      <c r="K1" s="3" t="s">
        <v>2</v>
      </c>
      <c r="L1" s="3" t="s">
        <v>53</v>
      </c>
      <c r="Y1" s="18"/>
      <c r="Z1" s="18" t="s">
        <v>29</v>
      </c>
      <c r="AA1" s="18" t="s">
        <v>24</v>
      </c>
      <c r="AB1" s="18" t="s">
        <v>30</v>
      </c>
      <c r="AC1" s="18" t="s">
        <v>31</v>
      </c>
      <c r="AD1" s="18" t="s">
        <v>28</v>
      </c>
      <c r="AF1" s="14" t="s">
        <v>29</v>
      </c>
      <c r="AG1" t="s">
        <v>24</v>
      </c>
      <c r="AH1" s="14" t="s">
        <v>30</v>
      </c>
      <c r="AI1" s="14" t="s">
        <v>31</v>
      </c>
      <c r="AJ1" s="14" t="s">
        <v>28</v>
      </c>
      <c r="AK1" s="14"/>
      <c r="AL1" s="22" t="s">
        <v>54</v>
      </c>
      <c r="AM1" s="14" t="s">
        <v>29</v>
      </c>
      <c r="AN1" t="s">
        <v>24</v>
      </c>
      <c r="AO1" s="14" t="s">
        <v>30</v>
      </c>
      <c r="AP1" s="14" t="s">
        <v>31</v>
      </c>
      <c r="AQ1" s="14" t="s">
        <v>28</v>
      </c>
      <c r="AS1" s="22" t="s">
        <v>56</v>
      </c>
      <c r="AT1" s="6" t="s">
        <v>57</v>
      </c>
      <c r="AU1" s="6" t="s">
        <v>58</v>
      </c>
      <c r="AW1" s="1" t="s">
        <v>0</v>
      </c>
      <c r="AX1" s="1" t="s">
        <v>1</v>
      </c>
      <c r="AY1" t="s">
        <v>59</v>
      </c>
      <c r="AZ1" t="s">
        <v>60</v>
      </c>
    </row>
    <row r="2" spans="1:52" x14ac:dyDescent="0.2">
      <c r="A2" s="33" t="s">
        <v>62</v>
      </c>
      <c r="C2" s="6">
        <v>82.594316508921665</v>
      </c>
      <c r="D2" s="11">
        <v>176</v>
      </c>
      <c r="E2" s="6">
        <v>1.8314491333639977</v>
      </c>
      <c r="F2" s="6">
        <v>4.7187423902161862</v>
      </c>
      <c r="G2" s="6">
        <v>47.59300458715596</v>
      </c>
      <c r="I2" s="1">
        <v>-1.4300172886432199</v>
      </c>
      <c r="J2" s="1">
        <v>0.16751234824280964</v>
      </c>
      <c r="K2" s="1">
        <v>0.27273111661670418</v>
      </c>
      <c r="L2" s="1">
        <v>0</v>
      </c>
      <c r="Y2" s="16" t="s">
        <v>29</v>
      </c>
      <c r="Z2" s="16">
        <v>1</v>
      </c>
      <c r="AA2" s="16"/>
      <c r="AB2" s="16"/>
      <c r="AC2" s="16"/>
      <c r="AD2" s="16"/>
      <c r="AF2" s="14">
        <v>87.660632936955466</v>
      </c>
      <c r="AG2">
        <v>105.31442307692268</v>
      </c>
      <c r="AH2" s="14">
        <v>2.1966133877941232</v>
      </c>
      <c r="AI2" s="14">
        <v>4.9793894497879201</v>
      </c>
      <c r="AJ2" s="14">
        <v>77.081253749250152</v>
      </c>
      <c r="AK2" s="14"/>
      <c r="AL2" s="22" t="s">
        <v>55</v>
      </c>
      <c r="AM2">
        <f>(AF2-AVERAGE(AF:AF))/STDEV(AF:AF)</f>
        <v>0.7955265497228774</v>
      </c>
      <c r="AN2">
        <f t="shared" ref="AN2:AQ17" si="0">(AG2-AVERAGE(AG:AG))/STDEV(AG:AG)</f>
        <v>-2.4249209168606596</v>
      </c>
      <c r="AO2">
        <f t="shared" si="0"/>
        <v>-0.37151445702497843</v>
      </c>
      <c r="AP2">
        <f t="shared" si="0"/>
        <v>0.77169171047406904</v>
      </c>
      <c r="AQ2">
        <f t="shared" si="0"/>
        <v>0.9162422058209706</v>
      </c>
      <c r="AT2" s="1">
        <v>0.39997402072094546</v>
      </c>
      <c r="AU2" s="1">
        <v>0.43815169777066476</v>
      </c>
      <c r="AW2" s="1">
        <f>AM2*$AT$2+AN2*$AT$3+AO2*$AT$4+AP2*$AT$5+AQ2*$AT$6</f>
        <v>-9.56043541202104E-2</v>
      </c>
      <c r="AX2" s="1">
        <f>AM2*$AU$2+AN2*$AU$3+AO2*$AU$4+AP2*$AU$5+AQ2*$AU$6</f>
        <v>-0.17321937981722924</v>
      </c>
      <c r="AY2">
        <v>-9.5604354120211954E-2</v>
      </c>
      <c r="AZ2">
        <v>-0.17321937981723395</v>
      </c>
    </row>
    <row r="3" spans="1:52" x14ac:dyDescent="0.2">
      <c r="C3" s="6">
        <v>84.277537783481705</v>
      </c>
      <c r="D3" s="11">
        <v>186.72392857142859</v>
      </c>
      <c r="E3" s="6">
        <v>1.9132026006355931</v>
      </c>
      <c r="F3" s="6">
        <v>3.3050847457627119</v>
      </c>
      <c r="G3" s="6">
        <v>61.212499999999999</v>
      </c>
      <c r="I3" s="1">
        <v>-0.14245866988063768</v>
      </c>
      <c r="J3" s="1">
        <v>-0.66176438528065362</v>
      </c>
      <c r="K3" s="1">
        <v>0.54655945095841019</v>
      </c>
      <c r="L3" s="1">
        <v>0</v>
      </c>
      <c r="Y3" s="16" t="s">
        <v>24</v>
      </c>
      <c r="Z3" s="16">
        <v>6.3444121738771148E-2</v>
      </c>
      <c r="AA3" s="16">
        <v>1</v>
      </c>
      <c r="AB3" s="16"/>
      <c r="AC3" s="16"/>
      <c r="AD3" s="16"/>
      <c r="AF3" s="14">
        <v>86.973433485230828</v>
      </c>
      <c r="AG3">
        <v>147.20487408610961</v>
      </c>
      <c r="AH3" s="14">
        <v>1.9834199066259133</v>
      </c>
      <c r="AI3" s="14">
        <v>4.977212094264118</v>
      </c>
      <c r="AJ3" s="14">
        <v>62.463567839195981</v>
      </c>
      <c r="AK3" s="14"/>
      <c r="AM3">
        <f t="shared" ref="AM3:AQ65" si="1">(AF3-AVERAGE(AF:AF))/STDEV(AF:AF)</f>
        <v>0.66230694359729059</v>
      </c>
      <c r="AN3">
        <f t="shared" si="0"/>
        <v>-0.91819330631638685</v>
      </c>
      <c r="AO3">
        <f t="shared" si="0"/>
        <v>-0.79860690779903787</v>
      </c>
      <c r="AP3">
        <f t="shared" si="0"/>
        <v>0.76976662950986319</v>
      </c>
      <c r="AQ3">
        <f t="shared" si="0"/>
        <v>-1.4693512755688412E-2</v>
      </c>
      <c r="AT3" s="1">
        <v>0.20474974665590043</v>
      </c>
      <c r="AU3" s="1">
        <v>0.2459938952337706</v>
      </c>
      <c r="AW3" s="1">
        <f t="shared" ref="AW3:AW66" si="2">AM3*$AT$2+AN3*$AT$3+AO3*$AT$4+AP3*$AT$5+AQ3*$AT$6</f>
        <v>-0.64072950149082808</v>
      </c>
      <c r="AX3" s="1">
        <f t="shared" ref="AX3:AX66" si="3">AM3*$AU$2+AN3*$AU$3+AO3*$AU$4+AP3*$AU$5+AQ3*$AU$6</f>
        <v>0.26104034046226887</v>
      </c>
      <c r="AY3">
        <v>-0.64072950149082708</v>
      </c>
      <c r="AZ3">
        <v>0.26104034046226915</v>
      </c>
    </row>
    <row r="4" spans="1:52" x14ac:dyDescent="0.2">
      <c r="C4" s="6">
        <v>82.082883419647473</v>
      </c>
      <c r="D4" s="11">
        <v>181.16450137236961</v>
      </c>
      <c r="E4" s="6">
        <v>2.126530339261929</v>
      </c>
      <c r="F4" s="6">
        <v>4.7951108673509362</v>
      </c>
      <c r="G4" s="6">
        <v>59.512391067538125</v>
      </c>
      <c r="I4" s="1">
        <v>-0.67322997843184629</v>
      </c>
      <c r="J4" s="1">
        <v>0.21701098867568566</v>
      </c>
      <c r="K4" s="1">
        <v>0.3993748287609809</v>
      </c>
      <c r="L4" s="1">
        <v>0</v>
      </c>
      <c r="Y4" s="16" t="s">
        <v>30</v>
      </c>
      <c r="Z4" s="16">
        <v>0.41734707735520243</v>
      </c>
      <c r="AA4" s="16">
        <v>0.18631644706526787</v>
      </c>
      <c r="AB4" s="16">
        <v>1</v>
      </c>
      <c r="AC4" s="16"/>
      <c r="AD4" s="16"/>
      <c r="AF4" s="14">
        <v>88.032609674806011</v>
      </c>
      <c r="AG4">
        <v>113.28898488120859</v>
      </c>
      <c r="AH4" s="14">
        <v>2.5719403599318658</v>
      </c>
      <c r="AI4" s="14">
        <v>4.8355754857997004</v>
      </c>
      <c r="AJ4" s="14">
        <v>61.686746522411127</v>
      </c>
      <c r="AK4" s="14"/>
      <c r="AM4">
        <f t="shared" si="1"/>
        <v>0.86763748400835317</v>
      </c>
      <c r="AN4">
        <f t="shared" si="0"/>
        <v>-2.1380896184849454</v>
      </c>
      <c r="AO4">
        <f t="shared" si="0"/>
        <v>0.38038149914377156</v>
      </c>
      <c r="AP4">
        <f t="shared" si="0"/>
        <v>0.64454043846808096</v>
      </c>
      <c r="AQ4">
        <f t="shared" si="0"/>
        <v>-6.4165824255374676E-2</v>
      </c>
      <c r="AT4" s="1">
        <v>0.53488437517270615</v>
      </c>
      <c r="AU4" s="1">
        <v>0.41844912270828172</v>
      </c>
      <c r="AW4" s="1">
        <f t="shared" si="2"/>
        <v>-0.16239904691406654</v>
      </c>
      <c r="AX4" s="1">
        <f t="shared" si="3"/>
        <v>0.4747248010321426</v>
      </c>
      <c r="AY4">
        <v>-0.16239904691407164</v>
      </c>
      <c r="AZ4">
        <v>0.47472480103213732</v>
      </c>
    </row>
    <row r="5" spans="1:52" x14ac:dyDescent="0.2">
      <c r="C5" s="6">
        <v>82.098780902776511</v>
      </c>
      <c r="D5" s="11">
        <v>179.715113122172</v>
      </c>
      <c r="E5" s="6">
        <v>1.9717599979346843</v>
      </c>
      <c r="F5" s="6">
        <v>4.4455918420033562</v>
      </c>
      <c r="G5" s="6">
        <v>61.353600464576083</v>
      </c>
      <c r="I5" s="1">
        <v>-0.66340806666906826</v>
      </c>
      <c r="J5" s="1">
        <v>-0.17345986289985829</v>
      </c>
      <c r="K5" s="1">
        <v>0.39329697969112282</v>
      </c>
      <c r="L5" s="1">
        <v>0</v>
      </c>
      <c r="Y5" s="16" t="s">
        <v>31</v>
      </c>
      <c r="Z5" s="16">
        <v>-9.4567723717543031E-3</v>
      </c>
      <c r="AA5" s="16">
        <v>-1.349141313893765E-2</v>
      </c>
      <c r="AB5" s="16">
        <v>5.9849936720860829E-2</v>
      </c>
      <c r="AC5" s="16">
        <v>1</v>
      </c>
      <c r="AD5" s="16"/>
      <c r="AF5" s="14">
        <v>86.217169383551322</v>
      </c>
      <c r="AG5">
        <v>164.13552123552131</v>
      </c>
      <c r="AH5" s="14">
        <v>2.7085356729762675</v>
      </c>
      <c r="AI5" s="14">
        <v>4.8265966540481129</v>
      </c>
      <c r="AJ5" s="14">
        <v>64.402561669829225</v>
      </c>
      <c r="AK5" s="14"/>
      <c r="AM5">
        <f t="shared" si="1"/>
        <v>0.51569855283123556</v>
      </c>
      <c r="AN5">
        <f t="shared" si="0"/>
        <v>-0.30922699275708054</v>
      </c>
      <c r="AO5">
        <f t="shared" si="0"/>
        <v>0.65402413911902479</v>
      </c>
      <c r="AP5">
        <f t="shared" si="0"/>
        <v>0.63660191951844936</v>
      </c>
      <c r="AQ5">
        <f t="shared" si="0"/>
        <v>0.1087924224424895</v>
      </c>
      <c r="AT5" s="1">
        <v>-0.3656110123766898</v>
      </c>
      <c r="AU5" s="1">
        <v>0.68349134563907943</v>
      </c>
      <c r="AW5" s="1">
        <f t="shared" si="2"/>
        <v>0.32694673463388396</v>
      </c>
      <c r="AX5" s="1">
        <f t="shared" si="3"/>
        <v>0.82337925632280984</v>
      </c>
      <c r="AY5">
        <v>0.32694673463388135</v>
      </c>
      <c r="AZ5">
        <v>0.82337925632280751</v>
      </c>
    </row>
    <row r="6" spans="1:52" ht="13.5" customHeight="1" thickBot="1" x14ac:dyDescent="0.3">
      <c r="C6" s="6">
        <v>87.418874548580078</v>
      </c>
      <c r="D6" s="11">
        <v>176</v>
      </c>
      <c r="E6" s="6">
        <v>2.8511153063565313</v>
      </c>
      <c r="F6" s="6">
        <v>4.2038998106111132</v>
      </c>
      <c r="G6" s="6">
        <v>81.170209390862951</v>
      </c>
      <c r="I6" s="1">
        <v>1.5183871161566684</v>
      </c>
      <c r="J6" s="1">
        <v>0.42721747744373628</v>
      </c>
      <c r="K6" s="1">
        <v>-0.28815562241377329</v>
      </c>
      <c r="L6" s="1">
        <v>0</v>
      </c>
      <c r="T6" s="2"/>
      <c r="U6" s="2"/>
      <c r="Y6" s="17" t="s">
        <v>28</v>
      </c>
      <c r="Z6" s="17">
        <v>0.17457181792537749</v>
      </c>
      <c r="AA6" s="17">
        <v>7.7541339588015484E-2</v>
      </c>
      <c r="AB6" s="17">
        <v>0.45672437068749799</v>
      </c>
      <c r="AC6" s="17">
        <v>-0.55717362492923128</v>
      </c>
      <c r="AD6" s="17">
        <v>1</v>
      </c>
      <c r="AF6" s="14">
        <v>83.445022214001014</v>
      </c>
      <c r="AG6">
        <v>164.64743652743709</v>
      </c>
      <c r="AH6" s="14">
        <v>2.3629224824014323</v>
      </c>
      <c r="AI6" s="14">
        <v>5.4507947422707677</v>
      </c>
      <c r="AJ6" s="14">
        <v>54.871518680252308</v>
      </c>
      <c r="AK6" s="14"/>
      <c r="AM6">
        <f t="shared" si="1"/>
        <v>-2.1706349228601179E-2</v>
      </c>
      <c r="AN6">
        <f t="shared" si="0"/>
        <v>-0.29081427849864039</v>
      </c>
      <c r="AO6">
        <f t="shared" si="0"/>
        <v>-3.8345926671049274E-2</v>
      </c>
      <c r="AP6">
        <f t="shared" si="0"/>
        <v>1.1884786545740091</v>
      </c>
      <c r="AQ6">
        <f t="shared" si="0"/>
        <v>-0.49819752171714221</v>
      </c>
      <c r="AT6" s="1">
        <v>0.61508179685116726</v>
      </c>
      <c r="AU6" s="1">
        <v>-0.32442257225654014</v>
      </c>
      <c r="AW6" s="1">
        <f t="shared" si="2"/>
        <v>-0.82968987358198232</v>
      </c>
      <c r="AX6" s="1">
        <f t="shared" si="3"/>
        <v>0.87684636606609068</v>
      </c>
      <c r="AY6">
        <v>-0.82968987358198343</v>
      </c>
      <c r="AZ6">
        <v>0.87684636606609057</v>
      </c>
    </row>
    <row r="7" spans="1:52" ht="12.95" customHeight="1" x14ac:dyDescent="0.25">
      <c r="C7" s="6">
        <v>83.5961137754812</v>
      </c>
      <c r="D7" s="11">
        <v>156.6157790927021</v>
      </c>
      <c r="E7" s="6">
        <v>2.530147033076219</v>
      </c>
      <c r="F7" s="6">
        <v>4.6280559550268014</v>
      </c>
      <c r="G7" s="6">
        <v>68.008983050847462</v>
      </c>
      <c r="I7" s="1">
        <v>8.2633170881675377E-2</v>
      </c>
      <c r="J7" s="1">
        <v>0.19018278759032436</v>
      </c>
      <c r="K7" s="1">
        <v>-0.60476345228023654</v>
      </c>
      <c r="L7" s="1">
        <v>0</v>
      </c>
      <c r="T7" s="2"/>
      <c r="U7" s="2"/>
      <c r="AF7" s="14">
        <v>85.834923914681667</v>
      </c>
      <c r="AG7">
        <v>157.80428015564098</v>
      </c>
      <c r="AH7" s="14">
        <v>2.7956994794466707</v>
      </c>
      <c r="AI7" s="14">
        <v>5.0275645590989422</v>
      </c>
      <c r="AJ7" s="14">
        <v>67.068835257082895</v>
      </c>
      <c r="AK7" s="14"/>
      <c r="AM7">
        <f t="shared" si="1"/>
        <v>0.44159693549392937</v>
      </c>
      <c r="AN7">
        <f t="shared" si="0"/>
        <v>-0.53695086572220441</v>
      </c>
      <c r="AO7">
        <f t="shared" si="0"/>
        <v>0.82864018985496724</v>
      </c>
      <c r="AP7">
        <f t="shared" si="0"/>
        <v>0.81428511557919314</v>
      </c>
      <c r="AQ7">
        <f t="shared" si="0"/>
        <v>0.27859558644156895</v>
      </c>
      <c r="AW7" s="1">
        <f t="shared" si="2"/>
        <v>0.38356090673094012</v>
      </c>
      <c r="AX7" s="1">
        <f t="shared" si="3"/>
        <v>0.87431770510287554</v>
      </c>
      <c r="AY7">
        <v>0.38356090673093668</v>
      </c>
      <c r="AZ7">
        <v>0.8743177051028721</v>
      </c>
    </row>
    <row r="8" spans="1:52" ht="15.75" x14ac:dyDescent="0.25">
      <c r="C8" s="6">
        <v>82.559923289676547</v>
      </c>
      <c r="D8" s="11">
        <v>169.34981949458489</v>
      </c>
      <c r="E8" s="6">
        <v>2.463020483708342</v>
      </c>
      <c r="F8" s="6">
        <v>4.876883888770962</v>
      </c>
      <c r="G8" s="6">
        <v>60.627421109902073</v>
      </c>
      <c r="I8" s="1">
        <v>-0.345443378366947</v>
      </c>
      <c r="J8" s="1">
        <v>0.46144620344353221</v>
      </c>
      <c r="K8" s="1">
        <v>-9.4998125502501862E-2</v>
      </c>
      <c r="L8" s="1">
        <v>0</v>
      </c>
      <c r="T8" s="2"/>
      <c r="U8" s="2"/>
      <c r="AF8" s="14">
        <v>82.677067982653014</v>
      </c>
      <c r="AG8">
        <v>147.47522935779847</v>
      </c>
      <c r="AH8" s="14">
        <v>1.9043593411676465</v>
      </c>
      <c r="AI8" s="14">
        <v>5.7432623312051527</v>
      </c>
      <c r="AJ8" s="14">
        <v>52.61143630103296</v>
      </c>
      <c r="AK8" s="14"/>
      <c r="AM8">
        <f t="shared" si="1"/>
        <v>-0.17058097356932719</v>
      </c>
      <c r="AN8">
        <f t="shared" si="0"/>
        <v>-0.90846909130565656</v>
      </c>
      <c r="AO8">
        <f t="shared" si="0"/>
        <v>-0.95698966170000055</v>
      </c>
      <c r="AP8">
        <f t="shared" si="0"/>
        <v>1.4470601227586819</v>
      </c>
      <c r="AQ8">
        <f t="shared" si="0"/>
        <v>-0.64213216545537344</v>
      </c>
      <c r="AW8" s="1">
        <f t="shared" si="2"/>
        <v>-1.6901405139876715</v>
      </c>
      <c r="AX8" s="1">
        <f t="shared" si="3"/>
        <v>0.49870556134488081</v>
      </c>
      <c r="AY8">
        <v>-1.6901405139876711</v>
      </c>
      <c r="AZ8">
        <v>0.49870556134488231</v>
      </c>
    </row>
    <row r="9" spans="1:52" x14ac:dyDescent="0.2">
      <c r="C9" s="6">
        <v>81.987397835568174</v>
      </c>
      <c r="D9" s="11">
        <v>175.87598989048041</v>
      </c>
      <c r="E9" s="6">
        <v>2.4770228800504364</v>
      </c>
      <c r="F9" s="6">
        <v>3.7881695082506441</v>
      </c>
      <c r="G9" s="6">
        <v>74.097452966714911</v>
      </c>
      <c r="I9" s="1">
        <v>0.55280309017744089</v>
      </c>
      <c r="J9" s="1">
        <v>-0.45391750963898059</v>
      </c>
      <c r="K9" s="1">
        <v>0.19199389348128643</v>
      </c>
      <c r="L9" s="1">
        <v>0</v>
      </c>
      <c r="AF9" s="14">
        <v>81.218838846842573</v>
      </c>
      <c r="AG9">
        <v>119.82085889570493</v>
      </c>
      <c r="AH9" s="14">
        <v>1.5429496838798127</v>
      </c>
      <c r="AI9" s="14">
        <v>6.276379315580118</v>
      </c>
      <c r="AJ9" s="14">
        <v>48.83</v>
      </c>
      <c r="AK9" s="14"/>
      <c r="AM9">
        <f t="shared" si="1"/>
        <v>-0.45327140736694338</v>
      </c>
      <c r="AN9">
        <f t="shared" si="0"/>
        <v>-1.9031493232830647</v>
      </c>
      <c r="AO9">
        <f t="shared" si="0"/>
        <v>-1.6810049337368003</v>
      </c>
      <c r="AP9">
        <f t="shared" si="0"/>
        <v>1.9184086678612002</v>
      </c>
      <c r="AQ9">
        <f t="shared" si="0"/>
        <v>-0.88295510704920721</v>
      </c>
      <c r="AW9" s="1">
        <f t="shared" si="2"/>
        <v>-2.71459035170869</v>
      </c>
      <c r="AX9" s="1">
        <f t="shared" si="3"/>
        <v>0.22748649717298025</v>
      </c>
      <c r="AY9">
        <v>-2.7145903517086891</v>
      </c>
      <c r="AZ9">
        <v>0.22748649717298192</v>
      </c>
    </row>
    <row r="10" spans="1:52" x14ac:dyDescent="0.2">
      <c r="C10" s="6">
        <v>83.24654969741556</v>
      </c>
      <c r="D10" s="11">
        <v>168</v>
      </c>
      <c r="E10" s="6">
        <v>2.5960267783595112</v>
      </c>
      <c r="F10" s="6">
        <v>3.1849912739965096</v>
      </c>
      <c r="G10" s="6">
        <v>72.286164383561655</v>
      </c>
      <c r="I10" s="1">
        <v>0.84397639887423515</v>
      </c>
      <c r="J10" s="1">
        <v>-0.64397096283944921</v>
      </c>
      <c r="K10" s="1">
        <v>-0.14384715156035127</v>
      </c>
      <c r="L10" s="1">
        <v>0</v>
      </c>
      <c r="AF10" s="14">
        <v>81.320239481358144</v>
      </c>
      <c r="AG10">
        <v>132.45891213389132</v>
      </c>
      <c r="AH10" s="14">
        <v>1.4115947894787226</v>
      </c>
      <c r="AI10" s="14">
        <v>5.2669294159799351</v>
      </c>
      <c r="AJ10" s="14">
        <v>33.594688644688645</v>
      </c>
      <c r="AK10" s="14"/>
      <c r="AM10">
        <f t="shared" si="1"/>
        <v>-0.43361401014820722</v>
      </c>
      <c r="AN10">
        <f t="shared" si="0"/>
        <v>-1.4485802437253443</v>
      </c>
      <c r="AO10">
        <f t="shared" si="0"/>
        <v>-1.9441493951130175</v>
      </c>
      <c r="AP10">
        <f t="shared" si="0"/>
        <v>1.0259164842023585</v>
      </c>
      <c r="AQ10">
        <f t="shared" si="0"/>
        <v>-1.8532246566597002</v>
      </c>
      <c r="AW10" s="1">
        <f t="shared" si="2"/>
        <v>-3.0248970276311336</v>
      </c>
      <c r="AX10" s="1">
        <f t="shared" si="3"/>
        <v>-5.7425271851577531E-2</v>
      </c>
      <c r="AY10">
        <v>-3.0248970276311331</v>
      </c>
      <c r="AZ10">
        <v>-5.7425271851573645E-2</v>
      </c>
    </row>
    <row r="11" spans="1:52" x14ac:dyDescent="0.2">
      <c r="C11" s="6">
        <v>80.305230860209491</v>
      </c>
      <c r="D11" s="11">
        <v>163</v>
      </c>
      <c r="E11" s="6">
        <v>2.5818538182830033</v>
      </c>
      <c r="F11" s="6">
        <v>4.2675961453970297</v>
      </c>
      <c r="G11" s="6">
        <v>73.377695264241609</v>
      </c>
      <c r="I11" s="1">
        <v>0.25670666326713787</v>
      </c>
      <c r="J11" s="1">
        <v>-0.31825995578003824</v>
      </c>
      <c r="K11" s="1">
        <v>-0.16242137570184517</v>
      </c>
      <c r="L11" s="1">
        <v>0</v>
      </c>
      <c r="AF11" s="14">
        <v>79.768294047086513</v>
      </c>
      <c r="AG11">
        <v>155.8244175209702</v>
      </c>
      <c r="AH11" s="14">
        <v>1.8853968640910108</v>
      </c>
      <c r="AI11" s="14">
        <v>5.4673855266155362</v>
      </c>
      <c r="AJ11" s="14">
        <v>38.268009259259259</v>
      </c>
      <c r="AK11" s="14"/>
      <c r="AM11">
        <f t="shared" si="1"/>
        <v>-0.73447216561267692</v>
      </c>
      <c r="AN11">
        <f t="shared" si="0"/>
        <v>-0.60816312591222166</v>
      </c>
      <c r="AO11">
        <f t="shared" si="0"/>
        <v>-0.99497736546575188</v>
      </c>
      <c r="AP11">
        <f t="shared" si="0"/>
        <v>1.2031471837940726</v>
      </c>
      <c r="AQ11">
        <f t="shared" si="0"/>
        <v>-1.555601550565181</v>
      </c>
      <c r="AW11" s="1">
        <f t="shared" si="2"/>
        <v>-2.3471949343930518</v>
      </c>
      <c r="AX11" s="1">
        <f t="shared" si="3"/>
        <v>0.43925089579097176</v>
      </c>
      <c r="AY11">
        <v>-2.3471949343930518</v>
      </c>
      <c r="AZ11">
        <v>0.43925089579097465</v>
      </c>
    </row>
    <row r="12" spans="1:52" x14ac:dyDescent="0.2">
      <c r="C12" s="6">
        <v>83.467414469071016</v>
      </c>
      <c r="D12" s="11">
        <v>160</v>
      </c>
      <c r="E12" s="6">
        <v>2.5413602864205953</v>
      </c>
      <c r="F12" s="6">
        <v>3.3643054016423721</v>
      </c>
      <c r="G12" s="6">
        <v>74.384797297297297</v>
      </c>
      <c r="I12" s="1">
        <v>0.76785263476420573</v>
      </c>
      <c r="J12" s="1">
        <v>-0.6768210140017108</v>
      </c>
      <c r="K12" s="1">
        <v>-0.42953575542487982</v>
      </c>
      <c r="L12" s="1">
        <v>0</v>
      </c>
      <c r="AF12" s="14">
        <v>75.430773164028579</v>
      </c>
      <c r="AG12">
        <v>157.96319702602295</v>
      </c>
      <c r="AH12" s="14">
        <v>1.7327373577519634</v>
      </c>
      <c r="AI12" s="14">
        <v>4.7336385130036716</v>
      </c>
      <c r="AJ12" s="14">
        <v>43.969022316684374</v>
      </c>
      <c r="AK12" s="14"/>
      <c r="AM12">
        <f t="shared" si="1"/>
        <v>-1.5753384121620533</v>
      </c>
      <c r="AN12">
        <f t="shared" si="0"/>
        <v>-0.53123489870305507</v>
      </c>
      <c r="AO12">
        <f t="shared" si="0"/>
        <v>-1.3008015507974748</v>
      </c>
      <c r="AP12">
        <f t="shared" si="0"/>
        <v>0.55441417119881498</v>
      </c>
      <c r="AQ12">
        <f t="shared" si="0"/>
        <v>-1.1925292612927338</v>
      </c>
      <c r="AW12" s="1">
        <f t="shared" si="2"/>
        <v>-2.3708460415963364</v>
      </c>
      <c r="AX12" s="1">
        <f t="shared" si="3"/>
        <v>-0.59941631126317119</v>
      </c>
      <c r="AY12">
        <v>-2.3708460415963351</v>
      </c>
      <c r="AZ12">
        <v>-0.59941631126316786</v>
      </c>
    </row>
    <row r="13" spans="1:52" x14ac:dyDescent="0.2">
      <c r="C13" s="6">
        <v>86.621634578670921</v>
      </c>
      <c r="D13" s="11">
        <v>186</v>
      </c>
      <c r="E13" s="6">
        <v>2.9021841987871011</v>
      </c>
      <c r="F13" s="6">
        <v>4.3617703656189866</v>
      </c>
      <c r="G13" s="6">
        <v>67.373930481283423</v>
      </c>
      <c r="I13" s="1">
        <v>0.9934803344455938</v>
      </c>
      <c r="J13" s="1">
        <v>0.87123688734897253</v>
      </c>
      <c r="K13" s="1">
        <v>0.10995030621010635</v>
      </c>
      <c r="L13" s="1">
        <v>0</v>
      </c>
      <c r="T13" s="1"/>
      <c r="U13" s="1"/>
      <c r="AF13" s="14">
        <v>77.295257106325337</v>
      </c>
      <c r="AG13">
        <v>143.16548223350242</v>
      </c>
      <c r="AH13" s="14">
        <v>1.4770951241814909</v>
      </c>
      <c r="AI13" s="14">
        <v>5.3602246091234571</v>
      </c>
      <c r="AJ13" s="14">
        <v>36.270927438731384</v>
      </c>
      <c r="AK13" s="14"/>
      <c r="AM13">
        <f t="shared" si="1"/>
        <v>-1.2138919415676848</v>
      </c>
      <c r="AN13">
        <f t="shared" si="0"/>
        <v>-1.0634832969349188</v>
      </c>
      <c r="AO13">
        <f t="shared" si="0"/>
        <v>-1.8129319755116442</v>
      </c>
      <c r="AP13">
        <f t="shared" si="0"/>
        <v>1.1084022328130767</v>
      </c>
      <c r="AQ13">
        <f t="shared" si="0"/>
        <v>-1.6827868527456553</v>
      </c>
      <c r="AW13" s="1">
        <f t="shared" si="2"/>
        <v>-3.1132777867256447</v>
      </c>
      <c r="AX13" s="1">
        <f t="shared" si="3"/>
        <v>-0.2485816355777194</v>
      </c>
      <c r="AY13">
        <v>-3.1132777867256429</v>
      </c>
      <c r="AZ13">
        <v>-0.24858163557771518</v>
      </c>
    </row>
    <row r="14" spans="1:52" x14ac:dyDescent="0.2">
      <c r="C14" s="6">
        <v>86.043124528465924</v>
      </c>
      <c r="D14" s="11">
        <v>178</v>
      </c>
      <c r="E14" s="6">
        <v>2.9574895568943735</v>
      </c>
      <c r="F14" s="6">
        <v>5.7882291970330062</v>
      </c>
      <c r="G14" s="6">
        <v>63.811667599328487</v>
      </c>
      <c r="I14" s="1">
        <v>0.34832581032240151</v>
      </c>
      <c r="J14" s="1">
        <v>1.7332855052818206</v>
      </c>
      <c r="K14" s="1">
        <v>-0.19583656099895255</v>
      </c>
      <c r="L14" s="1">
        <v>0</v>
      </c>
      <c r="T14" s="1"/>
      <c r="U14" s="1"/>
      <c r="AF14" s="14">
        <v>78.126560680016865</v>
      </c>
      <c r="AG14">
        <v>178.40072595281288</v>
      </c>
      <c r="AH14" s="14">
        <v>1.7755512410018788</v>
      </c>
      <c r="AI14" s="14">
        <v>5.625932387670991</v>
      </c>
      <c r="AJ14" s="14">
        <v>37.382471910112365</v>
      </c>
      <c r="AK14" s="14"/>
      <c r="AM14">
        <f t="shared" si="1"/>
        <v>-1.0527364948046769</v>
      </c>
      <c r="AN14">
        <f t="shared" si="0"/>
        <v>0.20386793221510091</v>
      </c>
      <c r="AO14">
        <f t="shared" si="0"/>
        <v>-1.2150321068906345</v>
      </c>
      <c r="AP14">
        <f t="shared" si="0"/>
        <v>1.3433243578090317</v>
      </c>
      <c r="AQ14">
        <f t="shared" si="0"/>
        <v>-1.6119975049951172</v>
      </c>
      <c r="AW14" s="1">
        <f t="shared" si="2"/>
        <v>-2.5118715307241928</v>
      </c>
      <c r="AX14" s="1">
        <f t="shared" si="3"/>
        <v>0.52158181505454615</v>
      </c>
      <c r="AY14">
        <v>-2.511871530724191</v>
      </c>
      <c r="AZ14">
        <v>0.52158181505455137</v>
      </c>
    </row>
    <row r="15" spans="1:52" x14ac:dyDescent="0.2">
      <c r="C15" s="6">
        <v>83.343122869426594</v>
      </c>
      <c r="D15" s="11">
        <v>188.34177386594433</v>
      </c>
      <c r="E15" s="6">
        <v>2.3606266124391007</v>
      </c>
      <c r="F15" s="6">
        <v>4.5955725234337166</v>
      </c>
      <c r="G15" s="6">
        <v>58.921915685058899</v>
      </c>
      <c r="I15" s="1">
        <v>-0.23044190965206268</v>
      </c>
      <c r="J15" s="1">
        <v>0.47541718876317018</v>
      </c>
      <c r="K15" s="1">
        <v>0.51960173638959073</v>
      </c>
      <c r="L15" s="1">
        <v>0</v>
      </c>
      <c r="N15" s="10" t="s">
        <v>22</v>
      </c>
      <c r="T15" s="1"/>
      <c r="U15" s="1"/>
      <c r="AF15" s="14">
        <v>76.660855343376127</v>
      </c>
      <c r="AG15">
        <v>148.03192118226582</v>
      </c>
      <c r="AH15" s="14">
        <v>2.1466343296906256</v>
      </c>
      <c r="AI15" s="14">
        <v>3.7765238347146299</v>
      </c>
      <c r="AJ15" s="14">
        <v>56.865875486381327</v>
      </c>
      <c r="AK15" s="14"/>
      <c r="AM15">
        <f t="shared" si="1"/>
        <v>-1.3368762553260387</v>
      </c>
      <c r="AN15">
        <f t="shared" si="0"/>
        <v>-0.88844584203805443</v>
      </c>
      <c r="AO15">
        <f t="shared" si="0"/>
        <v>-0.47163796125145208</v>
      </c>
      <c r="AP15">
        <f t="shared" si="0"/>
        <v>-0.29180649767880856</v>
      </c>
      <c r="AQ15">
        <f t="shared" si="0"/>
        <v>-0.37118576364297456</v>
      </c>
      <c r="AW15" s="1">
        <f t="shared" si="2"/>
        <v>-1.0905185457682567</v>
      </c>
      <c r="AX15" s="1">
        <f t="shared" si="3"/>
        <v>-1.0806895210278273</v>
      </c>
      <c r="AY15">
        <v>-1.0905185457682571</v>
      </c>
      <c r="AZ15">
        <v>-1.0806895210278276</v>
      </c>
    </row>
    <row r="16" spans="1:52" x14ac:dyDescent="0.2">
      <c r="C16" s="6">
        <v>86.034237131607767</v>
      </c>
      <c r="D16" s="11">
        <v>192.82220753469943</v>
      </c>
      <c r="E16" s="6">
        <v>2.1846582948293545</v>
      </c>
      <c r="F16" s="6">
        <v>5.9704116009960453</v>
      </c>
      <c r="G16" s="6">
        <v>55.022914622178611</v>
      </c>
      <c r="I16" s="1">
        <v>-0.77448597276387054</v>
      </c>
      <c r="J16" s="1">
        <v>1.507503511494896</v>
      </c>
      <c r="K16" s="1">
        <v>0.44591906841804346</v>
      </c>
      <c r="L16" s="1">
        <v>0</v>
      </c>
      <c r="N16" t="s">
        <v>11</v>
      </c>
      <c r="T16" s="1"/>
      <c r="U16" s="1"/>
      <c r="AF16" s="14">
        <v>79.07013645572836</v>
      </c>
      <c r="AG16">
        <v>136.279350348028</v>
      </c>
      <c r="AH16" s="14">
        <v>1.8125521691978548</v>
      </c>
      <c r="AI16" s="14">
        <v>4.5065754303432053</v>
      </c>
      <c r="AJ16" s="14">
        <v>49.698902728351129</v>
      </c>
      <c r="AK16" s="14"/>
      <c r="AM16">
        <f t="shared" si="1"/>
        <v>-0.86981610266166953</v>
      </c>
      <c r="AN16">
        <f t="shared" si="0"/>
        <v>-1.311165639610536</v>
      </c>
      <c r="AO16">
        <f t="shared" si="0"/>
        <v>-1.1409078090108793</v>
      </c>
      <c r="AP16">
        <f t="shared" si="0"/>
        <v>0.35365925849615099</v>
      </c>
      <c r="AQ16">
        <f t="shared" si="0"/>
        <v>-0.82761853799388119</v>
      </c>
      <c r="AW16" s="1">
        <f t="shared" si="2"/>
        <v>-1.8649732539478143</v>
      </c>
      <c r="AX16" s="1">
        <f t="shared" si="3"/>
        <v>-0.67084083945515238</v>
      </c>
      <c r="AY16">
        <v>-1.8649732539478139</v>
      </c>
      <c r="AZ16">
        <v>-0.67084083945515127</v>
      </c>
    </row>
    <row r="17" spans="3:52" x14ac:dyDescent="0.2">
      <c r="C17" s="6">
        <v>87.988543464023891</v>
      </c>
      <c r="D17" s="11">
        <v>177.37462289263527</v>
      </c>
      <c r="E17" s="6">
        <v>2.5755537747610471</v>
      </c>
      <c r="F17" s="6">
        <v>4.8316941404626679</v>
      </c>
      <c r="G17" s="6">
        <v>47.68899082568808</v>
      </c>
      <c r="I17" s="1">
        <v>-0.23704863930864867</v>
      </c>
      <c r="J17" s="1">
        <v>1.3279018863991039</v>
      </c>
      <c r="K17" s="1">
        <v>-0.20023244322398959</v>
      </c>
      <c r="L17" s="1">
        <v>0</v>
      </c>
      <c r="AF17" s="14">
        <v>81.131445784314451</v>
      </c>
      <c r="AG17">
        <v>160.03367633302116</v>
      </c>
      <c r="AH17" s="14">
        <v>2.019310734686794</v>
      </c>
      <c r="AI17" s="14">
        <v>4.5710739955530277</v>
      </c>
      <c r="AJ17" s="14">
        <v>67.174038461538458</v>
      </c>
      <c r="AK17" s="14"/>
      <c r="AM17">
        <f t="shared" si="1"/>
        <v>-0.47021331460928262</v>
      </c>
      <c r="AN17">
        <f t="shared" si="0"/>
        <v>-0.45676331236872297</v>
      </c>
      <c r="AO17">
        <f t="shared" si="0"/>
        <v>-0.7267064836733228</v>
      </c>
      <c r="AP17">
        <f t="shared" si="0"/>
        <v>0.41068483780402593</v>
      </c>
      <c r="AQ17">
        <f t="shared" si="0"/>
        <v>0.28529551291002897</v>
      </c>
      <c r="AW17" s="1">
        <f t="shared" si="2"/>
        <v>-0.6449700485865737</v>
      </c>
      <c r="AX17" s="1">
        <f t="shared" si="3"/>
        <v>-0.43433221080669249</v>
      </c>
      <c r="AY17">
        <v>-0.64497004858657159</v>
      </c>
      <c r="AZ17">
        <v>-0.43433221080669182</v>
      </c>
    </row>
    <row r="18" spans="3:52" x14ac:dyDescent="0.2">
      <c r="C18" s="6">
        <v>80.790903137903243</v>
      </c>
      <c r="D18" s="11">
        <v>185.45964912280704</v>
      </c>
      <c r="E18" s="6">
        <v>2.5344645928492677</v>
      </c>
      <c r="F18" s="6">
        <v>5.2890218932115287</v>
      </c>
      <c r="G18" s="6">
        <v>56.193091125670051</v>
      </c>
      <c r="I18" s="1">
        <v>-0.5943391208820118</v>
      </c>
      <c r="J18" s="1">
        <v>0.85428916682330225</v>
      </c>
      <c r="K18" s="1">
        <v>0.53870724281004778</v>
      </c>
      <c r="L18" s="1">
        <v>0</v>
      </c>
      <c r="N18" t="s">
        <v>12</v>
      </c>
      <c r="AF18" s="14">
        <v>83.335645373059336</v>
      </c>
      <c r="AG18">
        <v>135.40869565217406</v>
      </c>
      <c r="AH18" s="14">
        <v>2.2496189756887759</v>
      </c>
      <c r="AI18" s="14">
        <v>5.4349015317286646</v>
      </c>
      <c r="AJ18" s="14">
        <v>55.961474584801209</v>
      </c>
      <c r="AK18" s="14"/>
      <c r="AM18">
        <f t="shared" si="1"/>
        <v>-4.291000361590127E-2</v>
      </c>
      <c r="AN18">
        <f t="shared" si="1"/>
        <v>-1.3424815943899548</v>
      </c>
      <c r="AO18">
        <f t="shared" si="1"/>
        <v>-0.26532787798607527</v>
      </c>
      <c r="AP18">
        <f t="shared" si="1"/>
        <v>1.174426876285964</v>
      </c>
      <c r="AQ18">
        <f t="shared" si="1"/>
        <v>-0.42878305423838764</v>
      </c>
      <c r="AW18" s="1">
        <f t="shared" si="2"/>
        <v>-1.1270754399110205</v>
      </c>
      <c r="AX18" s="1">
        <f t="shared" si="3"/>
        <v>0.48174792203082384</v>
      </c>
      <c r="AY18">
        <v>-1.1270754399110228</v>
      </c>
      <c r="AZ18">
        <v>0.48174792203082223</v>
      </c>
    </row>
    <row r="19" spans="3:52" x14ac:dyDescent="0.2">
      <c r="C19" s="6">
        <v>87.295320541668431</v>
      </c>
      <c r="D19" s="11">
        <v>190.65316455696211</v>
      </c>
      <c r="E19" s="6">
        <v>2.6957098841444269</v>
      </c>
      <c r="F19" s="6">
        <v>5.409733124018838</v>
      </c>
      <c r="G19" s="6">
        <v>47.243644805571677</v>
      </c>
      <c r="I19" s="1">
        <v>-0.26855465369597747</v>
      </c>
      <c r="J19" s="1">
        <v>1.8457432548363537</v>
      </c>
      <c r="K19" s="1">
        <v>0.23829503389911083</v>
      </c>
      <c r="L19" s="1">
        <v>0</v>
      </c>
      <c r="N19" t="s">
        <v>13</v>
      </c>
      <c r="U19" s="1" t="s">
        <v>0</v>
      </c>
      <c r="V19" s="1" t="s">
        <v>1</v>
      </c>
      <c r="W19" s="1" t="s">
        <v>2</v>
      </c>
      <c r="AF19" s="14">
        <v>80.151364729886254</v>
      </c>
      <c r="AG19">
        <v>156.55050973123139</v>
      </c>
      <c r="AH19" s="14">
        <v>1.4282189768230866</v>
      </c>
      <c r="AI19" s="14">
        <v>4.4409400752874149</v>
      </c>
      <c r="AJ19" s="14">
        <v>47.331615120274911</v>
      </c>
      <c r="AK19" s="14"/>
      <c r="AM19">
        <f t="shared" si="1"/>
        <v>-0.6602105733591227</v>
      </c>
      <c r="AN19">
        <f t="shared" si="1"/>
        <v>-0.58204683557288595</v>
      </c>
      <c r="AO19">
        <f t="shared" si="1"/>
        <v>-1.9108460085548256</v>
      </c>
      <c r="AP19">
        <f t="shared" si="1"/>
        <v>0.29562860102402932</v>
      </c>
      <c r="AQ19">
        <f t="shared" si="1"/>
        <v>-0.9783806082738471</v>
      </c>
      <c r="AW19" s="1">
        <f t="shared" si="2"/>
        <v>-2.1151918676607693</v>
      </c>
      <c r="AX19" s="1">
        <f t="shared" si="3"/>
        <v>-0.71257584389946416</v>
      </c>
      <c r="AY19">
        <v>-2.1151918676607648</v>
      </c>
      <c r="AZ19">
        <v>-0.71257584389945938</v>
      </c>
    </row>
    <row r="20" spans="3:52" x14ac:dyDescent="0.2">
      <c r="C20" s="6">
        <v>83.255350920547571</v>
      </c>
      <c r="D20" s="11">
        <v>187.56141568355304</v>
      </c>
      <c r="E20" s="6">
        <v>2.0378452554196516</v>
      </c>
      <c r="F20" s="6">
        <v>5.4024462727187412</v>
      </c>
      <c r="G20" s="6">
        <v>42.243804284887091</v>
      </c>
      <c r="I20" s="1">
        <v>-1.5030017299944425</v>
      </c>
      <c r="J20" s="1">
        <v>1.0226561623501036</v>
      </c>
      <c r="K20" s="1">
        <v>0.54762933577165929</v>
      </c>
      <c r="L20" s="1">
        <v>0</v>
      </c>
      <c r="T20" s="19" t="s">
        <v>27</v>
      </c>
      <c r="U20" s="1">
        <v>0</v>
      </c>
      <c r="V20" s="1">
        <v>0</v>
      </c>
      <c r="W20" s="1">
        <v>0</v>
      </c>
      <c r="AF20" s="14">
        <v>82.08940283331772</v>
      </c>
      <c r="AG20">
        <v>172.67008884501479</v>
      </c>
      <c r="AH20" s="14">
        <v>1.7240362327991419</v>
      </c>
      <c r="AI20" s="14">
        <v>5.1458722881073742</v>
      </c>
      <c r="AJ20" s="14">
        <v>53.681483325037341</v>
      </c>
      <c r="AK20" s="14"/>
      <c r="AM20">
        <f t="shared" si="1"/>
        <v>-0.28450498723334328</v>
      </c>
      <c r="AN20">
        <f t="shared" si="1"/>
        <v>-2.2532469155638348E-3</v>
      </c>
      <c r="AO20">
        <f t="shared" si="1"/>
        <v>-1.318232593999306</v>
      </c>
      <c r="AP20">
        <f t="shared" si="1"/>
        <v>0.91888537701690787</v>
      </c>
      <c r="AQ20">
        <f t="shared" si="1"/>
        <v>-0.57398560646294239</v>
      </c>
      <c r="AW20" s="1">
        <f t="shared" si="2"/>
        <v>-1.5083606839068324</v>
      </c>
      <c r="AX20" s="1">
        <f t="shared" si="3"/>
        <v>0.13744018906163133</v>
      </c>
      <c r="AY20">
        <v>-1.5083606839068289</v>
      </c>
      <c r="AZ20">
        <v>0.13744018906163546</v>
      </c>
    </row>
    <row r="21" spans="3:52" x14ac:dyDescent="0.2">
      <c r="C21" s="6">
        <v>84.883969292574946</v>
      </c>
      <c r="D21" s="11">
        <v>164.37582417582422</v>
      </c>
      <c r="E21" s="6">
        <v>2.0316487094619213</v>
      </c>
      <c r="F21" s="6">
        <v>4.7734726102271345</v>
      </c>
      <c r="G21" s="6">
        <v>50.036259541984734</v>
      </c>
      <c r="I21" s="1">
        <v>-1.0455505316731597</v>
      </c>
      <c r="J21" s="1">
        <v>0.40956110726588391</v>
      </c>
      <c r="K21" s="1">
        <v>-0.31858314633994511</v>
      </c>
      <c r="L21" s="1">
        <v>0</v>
      </c>
      <c r="N21" t="s">
        <v>14</v>
      </c>
      <c r="U21" s="1">
        <v>0.4</v>
      </c>
      <c r="V21" s="1">
        <v>0.438</v>
      </c>
      <c r="W21" s="1">
        <v>-0.36099999999999999</v>
      </c>
      <c r="AF21" s="14">
        <v>83.560418348776849</v>
      </c>
      <c r="AG21">
        <v>173.7782400000001</v>
      </c>
      <c r="AH21" s="14">
        <v>2.2541063882328989</v>
      </c>
      <c r="AI21" s="14">
        <v>5.2244832041343674</v>
      </c>
      <c r="AJ21" s="14">
        <v>45.19003091190109</v>
      </c>
      <c r="AK21" s="14"/>
      <c r="AM21">
        <f t="shared" si="1"/>
        <v>6.6419775695132502E-4</v>
      </c>
      <c r="AN21">
        <f t="shared" si="1"/>
        <v>3.7605047794767955E-2</v>
      </c>
      <c r="AO21">
        <f t="shared" si="1"/>
        <v>-0.2563382033928282</v>
      </c>
      <c r="AP21">
        <f t="shared" si="1"/>
        <v>0.98838821032457524</v>
      </c>
      <c r="AQ21">
        <f t="shared" si="1"/>
        <v>-1.1147686279769959</v>
      </c>
      <c r="AW21" s="1">
        <f t="shared" si="2"/>
        <v>-1.1761855188656574</v>
      </c>
      <c r="AX21" s="1">
        <f t="shared" si="3"/>
        <v>0.93948802888374128</v>
      </c>
      <c r="AY21">
        <v>-1.1761855188656583</v>
      </c>
      <c r="AZ21">
        <v>0.93948802888374305</v>
      </c>
    </row>
    <row r="22" spans="3:52" x14ac:dyDescent="0.2">
      <c r="C22" s="6">
        <v>82.457012277712039</v>
      </c>
      <c r="D22" s="11">
        <v>188.46616033755248</v>
      </c>
      <c r="E22" s="6">
        <v>1.4384340554414781</v>
      </c>
      <c r="F22" s="6">
        <v>4.8677376494745737</v>
      </c>
      <c r="G22" s="6">
        <v>42.313709677419354</v>
      </c>
      <c r="I22" s="1">
        <v>-2.0249499785345981</v>
      </c>
      <c r="J22" s="1">
        <v>0.1358058275724866</v>
      </c>
      <c r="K22" s="1">
        <v>0.77102572707239592</v>
      </c>
      <c r="L22" s="1">
        <v>0</v>
      </c>
      <c r="N22" t="s">
        <v>15</v>
      </c>
      <c r="T22" s="19" t="s">
        <v>24</v>
      </c>
      <c r="U22" s="1">
        <v>0</v>
      </c>
      <c r="V22" s="1">
        <v>0</v>
      </c>
      <c r="W22" s="1">
        <v>0</v>
      </c>
      <c r="AF22" s="14">
        <v>78.932724760496498</v>
      </c>
      <c r="AG22">
        <v>179.83673469387759</v>
      </c>
      <c r="AH22" s="14">
        <v>1.9043947135664332</v>
      </c>
      <c r="AI22" s="14">
        <v>5.6307312330854726</v>
      </c>
      <c r="AJ22" s="14">
        <v>60.996803546430243</v>
      </c>
      <c r="AK22" s="14"/>
      <c r="AM22">
        <f t="shared" si="1"/>
        <v>-0.89645455801825646</v>
      </c>
      <c r="AN22">
        <f t="shared" si="1"/>
        <v>0.25551870147205186</v>
      </c>
      <c r="AO22">
        <f t="shared" si="1"/>
        <v>-0.95691879984998152</v>
      </c>
      <c r="AP22">
        <f t="shared" si="1"/>
        <v>1.3475671954423887</v>
      </c>
      <c r="AQ22">
        <f t="shared" si="1"/>
        <v>-0.10810523874778133</v>
      </c>
      <c r="AW22" s="1">
        <f t="shared" si="2"/>
        <v>-1.3772610299900243</v>
      </c>
      <c r="AX22" s="1">
        <f t="shared" si="3"/>
        <v>0.22577341719090963</v>
      </c>
      <c r="AY22">
        <v>-1.3772610299900208</v>
      </c>
      <c r="AZ22">
        <v>0.22577341719091293</v>
      </c>
    </row>
    <row r="23" spans="3:52" x14ac:dyDescent="0.2">
      <c r="C23" s="6">
        <v>82.391038412784923</v>
      </c>
      <c r="D23" s="11">
        <v>201.21739130434833</v>
      </c>
      <c r="E23" s="6">
        <v>1.7165150819365107</v>
      </c>
      <c r="F23" s="6">
        <v>4.9848612541748603</v>
      </c>
      <c r="G23" s="6">
        <v>43.381527864746403</v>
      </c>
      <c r="I23" s="1">
        <v>-1.6342163289948677</v>
      </c>
      <c r="J23" s="1">
        <v>0.52485081095602282</v>
      </c>
      <c r="K23" s="1">
        <v>1.1413282860950487</v>
      </c>
      <c r="L23" s="1">
        <v>0</v>
      </c>
      <c r="N23" t="s">
        <v>16</v>
      </c>
      <c r="U23" s="1">
        <v>0.20499999999999999</v>
      </c>
      <c r="V23" s="1">
        <v>0.246</v>
      </c>
      <c r="W23" s="1">
        <v>0.92600000000000005</v>
      </c>
      <c r="AF23" s="14">
        <v>81.450261474316363</v>
      </c>
      <c r="AG23">
        <v>171.80461811722944</v>
      </c>
      <c r="AH23" s="14">
        <v>1.8739658518391618</v>
      </c>
      <c r="AI23" s="14">
        <v>5.2673515267066957</v>
      </c>
      <c r="AJ23" s="14">
        <v>46.209454349000545</v>
      </c>
      <c r="AK23" s="14"/>
      <c r="AM23">
        <f t="shared" si="1"/>
        <v>-0.40840811301588731</v>
      </c>
      <c r="AN23">
        <f t="shared" si="1"/>
        <v>-3.3382743262739691E-2</v>
      </c>
      <c r="AO23">
        <f t="shared" si="1"/>
        <v>-1.0178772168623269</v>
      </c>
      <c r="AP23">
        <f t="shared" si="1"/>
        <v>1.0262896879883232</v>
      </c>
      <c r="AQ23">
        <f t="shared" si="1"/>
        <v>-1.049846061177464</v>
      </c>
      <c r="AW23" s="1">
        <f t="shared" si="2"/>
        <v>-1.7355983759710054</v>
      </c>
      <c r="AX23" s="1">
        <f t="shared" si="3"/>
        <v>0.42896739192843691</v>
      </c>
      <c r="AY23">
        <v>-1.7355983759710036</v>
      </c>
      <c r="AZ23">
        <v>0.42896739192844074</v>
      </c>
    </row>
    <row r="24" spans="3:52" x14ac:dyDescent="0.2">
      <c r="C24" s="6">
        <v>75.890587337824016</v>
      </c>
      <c r="D24" s="11">
        <v>221.95082872928214</v>
      </c>
      <c r="E24" s="6">
        <v>2.01925299162663</v>
      </c>
      <c r="F24" s="6">
        <v>5.5319148936170208</v>
      </c>
      <c r="G24" s="6">
        <v>43.042655086848633</v>
      </c>
      <c r="I24" s="1">
        <v>-1.851274016315501</v>
      </c>
      <c r="J24" s="1">
        <v>0.74752063626029086</v>
      </c>
      <c r="K24" s="1">
        <v>2.202796257005732</v>
      </c>
      <c r="L24" s="1">
        <v>0</v>
      </c>
      <c r="T24" s="19" t="s">
        <v>25</v>
      </c>
      <c r="U24" s="1">
        <v>0</v>
      </c>
      <c r="V24" s="1">
        <v>0</v>
      </c>
      <c r="W24" s="1">
        <v>0</v>
      </c>
      <c r="AF24" s="14">
        <v>81.813133884074034</v>
      </c>
      <c r="AG24">
        <v>137.1747957992996</v>
      </c>
      <c r="AH24" s="14">
        <v>1.9663374895886954</v>
      </c>
      <c r="AI24" s="14">
        <v>5.7825053751273057</v>
      </c>
      <c r="AJ24" s="14">
        <v>37.018615459882582</v>
      </c>
      <c r="AK24" s="14"/>
      <c r="AM24">
        <f t="shared" si="1"/>
        <v>-0.33806213212134772</v>
      </c>
      <c r="AN24">
        <f t="shared" si="1"/>
        <v>-1.2789580039163941</v>
      </c>
      <c r="AO24">
        <f t="shared" si="1"/>
        <v>-0.8328282700920695</v>
      </c>
      <c r="AP24">
        <f t="shared" si="1"/>
        <v>1.4817563567940455</v>
      </c>
      <c r="AQ24">
        <f t="shared" si="1"/>
        <v>-1.6351699119025904</v>
      </c>
      <c r="AW24" s="1">
        <f t="shared" si="2"/>
        <v>-2.3900589156709278</v>
      </c>
      <c r="AX24" s="1">
        <f t="shared" si="3"/>
        <v>0.73201905775893694</v>
      </c>
      <c r="AY24">
        <v>-2.39005891567093</v>
      </c>
      <c r="AZ24">
        <v>0.73201905775893839</v>
      </c>
    </row>
    <row r="25" spans="3:52" x14ac:dyDescent="0.2">
      <c r="C25" s="6">
        <v>82.735582920041779</v>
      </c>
      <c r="D25" s="11">
        <v>193.84560780834067</v>
      </c>
      <c r="E25" s="6">
        <v>1.9995664815021175</v>
      </c>
      <c r="F25" s="6">
        <v>3.8444394918653888</v>
      </c>
      <c r="G25" s="6">
        <v>52.513224637681162</v>
      </c>
      <c r="I25" s="1">
        <v>-0.6321428084084969</v>
      </c>
      <c r="J25" s="1">
        <v>-0.15165928309669904</v>
      </c>
      <c r="K25" s="1">
        <v>0.86395308365372026</v>
      </c>
      <c r="L25" s="1">
        <v>0</v>
      </c>
      <c r="T25" s="1"/>
      <c r="U25" s="1">
        <v>0.53500000000000003</v>
      </c>
      <c r="V25" s="1">
        <v>0.41799999999999998</v>
      </c>
      <c r="W25" s="1">
        <v>-9.0999999999999998E-2</v>
      </c>
      <c r="AF25" s="14">
        <v>79.904621605282472</v>
      </c>
      <c r="AG25">
        <v>145.97476340694038</v>
      </c>
      <c r="AH25" s="14">
        <v>2.5787396188518903</v>
      </c>
      <c r="AI25" s="14">
        <v>5.499576745583135</v>
      </c>
      <c r="AJ25" s="14">
        <v>67.41330685203576</v>
      </c>
      <c r="AK25" s="14"/>
      <c r="AM25">
        <f t="shared" si="1"/>
        <v>-0.70804387967422133</v>
      </c>
      <c r="AN25">
        <f t="shared" si="1"/>
        <v>-0.96243827574684659</v>
      </c>
      <c r="AO25">
        <f t="shared" si="1"/>
        <v>0.39400251672690056</v>
      </c>
      <c r="AP25">
        <f t="shared" si="1"/>
        <v>1.231608637227682</v>
      </c>
      <c r="AQ25">
        <f t="shared" si="1"/>
        <v>0.30053345771270673</v>
      </c>
      <c r="AW25" s="1">
        <f t="shared" si="2"/>
        <v>-0.53494938208018428</v>
      </c>
      <c r="AX25" s="1">
        <f t="shared" si="3"/>
        <v>0.36217944647995048</v>
      </c>
      <c r="AY25">
        <v>-0.53494938208018694</v>
      </c>
      <c r="AZ25">
        <v>0.36217944647994726</v>
      </c>
    </row>
    <row r="26" spans="3:52" x14ac:dyDescent="0.2">
      <c r="C26" s="6">
        <v>77.795445706174036</v>
      </c>
      <c r="D26" s="11">
        <v>125.63284727551809</v>
      </c>
      <c r="E26" s="6">
        <v>2.1802107474190549</v>
      </c>
      <c r="F26" s="6">
        <v>4.7652535936313258</v>
      </c>
      <c r="G26" s="6">
        <v>52.452243211334114</v>
      </c>
      <c r="I26" s="1">
        <v>-1.6240209078314238</v>
      </c>
      <c r="J26" s="1">
        <v>-0.46567820571051088</v>
      </c>
      <c r="K26" s="1">
        <v>-1.1436842554344526</v>
      </c>
      <c r="L26" s="1">
        <v>0</v>
      </c>
      <c r="N26" t="s">
        <v>17</v>
      </c>
      <c r="T26" s="19" t="s">
        <v>26</v>
      </c>
      <c r="U26" s="1">
        <v>0</v>
      </c>
      <c r="V26" s="1">
        <v>0</v>
      </c>
      <c r="W26" s="1">
        <v>0</v>
      </c>
      <c r="AF26" s="14">
        <v>73.974132963848888</v>
      </c>
      <c r="AG26">
        <v>175.2390328151987</v>
      </c>
      <c r="AH26" s="14">
        <v>2.0958397426813296</v>
      </c>
      <c r="AI26" s="14">
        <v>3.6369296220394824</v>
      </c>
      <c r="AJ26" s="14">
        <v>63.384664764621959</v>
      </c>
      <c r="AK26" s="14"/>
      <c r="AM26">
        <f t="shared" si="1"/>
        <v>-1.8577208169320616</v>
      </c>
      <c r="AN26">
        <f t="shared" si="1"/>
        <v>9.0147257652134466E-2</v>
      </c>
      <c r="AO26">
        <f t="shared" si="1"/>
        <v>-0.57339522199405368</v>
      </c>
      <c r="AP26">
        <f t="shared" si="1"/>
        <v>-0.41522693067496297</v>
      </c>
      <c r="AQ26">
        <f t="shared" si="1"/>
        <v>4.3967073702828978E-2</v>
      </c>
      <c r="AW26" s="1">
        <f t="shared" si="2"/>
        <v>-0.85242769621705949</v>
      </c>
      <c r="AX26" s="1">
        <f t="shared" si="3"/>
        <v>-1.3297925072146102</v>
      </c>
      <c r="AY26">
        <v>-0.85242769621705716</v>
      </c>
      <c r="AZ26">
        <v>-1.3297925072146086</v>
      </c>
    </row>
    <row r="27" spans="3:52" x14ac:dyDescent="0.2">
      <c r="C27" s="6">
        <v>88.89229172263245</v>
      </c>
      <c r="D27" s="11">
        <v>149.16572470373762</v>
      </c>
      <c r="E27" s="6">
        <v>2.0528733014191429</v>
      </c>
      <c r="F27" s="6">
        <v>4.3310766790357755</v>
      </c>
      <c r="G27" s="6">
        <v>53.669326357096139</v>
      </c>
      <c r="I27" s="1">
        <v>-0.53870465946610557</v>
      </c>
      <c r="J27" s="1">
        <v>0.29083686640484008</v>
      </c>
      <c r="K27" s="1">
        <v>-1.0926403026888905</v>
      </c>
      <c r="L27" s="1">
        <v>0</v>
      </c>
      <c r="N27" t="s">
        <v>18</v>
      </c>
      <c r="U27" s="1">
        <v>-0.36599999999999999</v>
      </c>
      <c r="V27" s="1">
        <v>0.68300000000000005</v>
      </c>
      <c r="W27" s="1">
        <v>-6.0999999999999999E-2</v>
      </c>
      <c r="AF27" s="14">
        <v>75.138067288097048</v>
      </c>
      <c r="AG27">
        <v>160.41936108422158</v>
      </c>
      <c r="AH27" s="14">
        <v>2.197114411198164</v>
      </c>
      <c r="AI27" s="14">
        <v>4.369890047927826</v>
      </c>
      <c r="AJ27" s="14">
        <v>46.778064516129035</v>
      </c>
      <c r="AK27" s="14"/>
      <c r="AM27">
        <f t="shared" si="1"/>
        <v>-1.6320819986192039</v>
      </c>
      <c r="AN27">
        <f t="shared" si="1"/>
        <v>-0.44289089396310305</v>
      </c>
      <c r="AO27">
        <f t="shared" si="1"/>
        <v>-0.37051075225711028</v>
      </c>
      <c r="AP27">
        <f t="shared" si="1"/>
        <v>0.23281063047165657</v>
      </c>
      <c r="AQ27">
        <f t="shared" si="1"/>
        <v>-1.0136337962688526</v>
      </c>
      <c r="AW27" s="1">
        <f t="shared" si="2"/>
        <v>-1.6502384367418774</v>
      </c>
      <c r="AX27" s="1">
        <f t="shared" si="3"/>
        <v>-0.49111811938960981</v>
      </c>
      <c r="AY27">
        <v>-1.650238436741879</v>
      </c>
      <c r="AZ27">
        <v>-0.49111811938960892</v>
      </c>
    </row>
    <row r="28" spans="3:52" x14ac:dyDescent="0.2">
      <c r="C28" s="6">
        <v>84.487522708050534</v>
      </c>
      <c r="D28" s="11">
        <v>172.45139022051899</v>
      </c>
      <c r="E28" s="6">
        <v>1.9782178459722632</v>
      </c>
      <c r="F28" s="6">
        <v>4.2114863596126506</v>
      </c>
      <c r="G28" s="6">
        <v>45.813248407643314</v>
      </c>
      <c r="I28" s="1">
        <v>-1.0578320339874128</v>
      </c>
      <c r="J28" s="1">
        <v>0.15019281171902266</v>
      </c>
      <c r="K28" s="1">
        <v>2.6324823676613398E-2</v>
      </c>
      <c r="L28" s="1">
        <v>0</v>
      </c>
      <c r="N28" t="s">
        <v>23</v>
      </c>
      <c r="T28" s="19" t="s">
        <v>28</v>
      </c>
      <c r="U28" s="1">
        <v>0</v>
      </c>
      <c r="V28" s="1">
        <v>0</v>
      </c>
      <c r="W28" s="1">
        <v>0</v>
      </c>
      <c r="AF28" s="14">
        <v>76.05279575036981</v>
      </c>
      <c r="AG28">
        <v>195.87767354596571</v>
      </c>
      <c r="AH28" s="14">
        <v>2.1003702979318262</v>
      </c>
      <c r="AI28" s="14">
        <v>4.1603377699971684</v>
      </c>
      <c r="AJ28" s="14">
        <v>45.512500000000003</v>
      </c>
      <c r="AK28" s="14"/>
      <c r="AM28">
        <f t="shared" si="1"/>
        <v>-1.4547539097361084</v>
      </c>
      <c r="AN28">
        <f t="shared" si="1"/>
        <v>0.83248373491590233</v>
      </c>
      <c r="AO28">
        <f t="shared" si="1"/>
        <v>-0.56431911922252853</v>
      </c>
      <c r="AP28">
        <f t="shared" si="1"/>
        <v>4.7537671214250711E-2</v>
      </c>
      <c r="AQ28">
        <f t="shared" si="1"/>
        <v>-1.09423199898556</v>
      </c>
      <c r="AW28" s="1">
        <f t="shared" si="2"/>
        <v>-1.4036808963075873</v>
      </c>
      <c r="AX28" s="1">
        <f t="shared" si="3"/>
        <v>-0.28127067246175752</v>
      </c>
      <c r="AY28">
        <v>-1.4036808963075855</v>
      </c>
      <c r="AZ28">
        <v>-0.28127067246175325</v>
      </c>
    </row>
    <row r="29" spans="3:52" x14ac:dyDescent="0.2">
      <c r="C29" s="6">
        <v>87.046995698167649</v>
      </c>
      <c r="D29" s="11">
        <v>169.27272727272748</v>
      </c>
      <c r="E29" s="6">
        <v>2.1806255687918021</v>
      </c>
      <c r="F29" s="6">
        <v>4.1794643626029799</v>
      </c>
      <c r="G29" s="6">
        <v>44.392067307692315</v>
      </c>
      <c r="I29" s="1">
        <v>-0.71121514913165529</v>
      </c>
      <c r="J29" s="1">
        <v>0.51915562152251971</v>
      </c>
      <c r="K29" s="1">
        <v>-0.29080689946757665</v>
      </c>
      <c r="L29" s="1">
        <v>0</v>
      </c>
      <c r="N29" t="s">
        <v>19</v>
      </c>
      <c r="U29" s="1">
        <v>0.61499999999999999</v>
      </c>
      <c r="V29" s="1">
        <v>-0.32400000000000001</v>
      </c>
      <c r="W29" s="1">
        <v>-3.1E-2</v>
      </c>
      <c r="AF29" s="14">
        <v>79.360040182680549</v>
      </c>
      <c r="AG29">
        <v>176.58287560581596</v>
      </c>
      <c r="AH29" s="14">
        <v>2.5053640821621954</v>
      </c>
      <c r="AI29" s="14">
        <v>3.1766595843913557</v>
      </c>
      <c r="AJ29" s="14">
        <v>56.313866231647637</v>
      </c>
      <c r="AK29" s="14"/>
      <c r="AM29">
        <f t="shared" si="1"/>
        <v>-0.8136157372190238</v>
      </c>
      <c r="AN29">
        <f t="shared" si="1"/>
        <v>0.13848297589039915</v>
      </c>
      <c r="AO29">
        <f t="shared" si="1"/>
        <v>0.2470086329554832</v>
      </c>
      <c r="AP29">
        <f t="shared" si="1"/>
        <v>-0.82216878201004784</v>
      </c>
      <c r="AQ29">
        <f t="shared" si="1"/>
        <v>-0.40634078991584166</v>
      </c>
      <c r="AW29" s="1">
        <f t="shared" si="2"/>
        <v>-0.11428860766711182</v>
      </c>
      <c r="AX29" s="1">
        <f t="shared" si="3"/>
        <v>-0.64917972705224758</v>
      </c>
      <c r="AY29">
        <v>-0.11428860766711288</v>
      </c>
      <c r="AZ29">
        <v>-0.64917972705224791</v>
      </c>
    </row>
    <row r="30" spans="3:52" x14ac:dyDescent="0.2">
      <c r="C30" s="6">
        <v>87.06678480036804</v>
      </c>
      <c r="D30" s="11">
        <v>164.57823479006004</v>
      </c>
      <c r="E30" s="6">
        <v>2.2650659689922481</v>
      </c>
      <c r="F30" s="6">
        <v>5.0734905948709397</v>
      </c>
      <c r="G30" s="6">
        <v>41.690963855421685</v>
      </c>
      <c r="I30" s="1">
        <v>-1.0485735684270951</v>
      </c>
      <c r="J30" s="1">
        <v>1.1461524292414906</v>
      </c>
      <c r="K30" s="1">
        <v>-0.50668581256112422</v>
      </c>
      <c r="L30" s="1">
        <v>0</v>
      </c>
      <c r="N30" t="s">
        <v>20</v>
      </c>
      <c r="AF30" s="14">
        <v>79.169055922818416</v>
      </c>
      <c r="AG30">
        <v>159.43112529928294</v>
      </c>
      <c r="AH30" s="14">
        <v>2.3012893269976016</v>
      </c>
      <c r="AI30" s="14">
        <v>4.2582488958170952</v>
      </c>
      <c r="AJ30" s="14">
        <v>55.3153447223917</v>
      </c>
      <c r="AK30" s="14"/>
      <c r="AM30">
        <f t="shared" si="1"/>
        <v>-0.85063970138425604</v>
      </c>
      <c r="AN30">
        <f t="shared" si="1"/>
        <v>-0.47843603866847723</v>
      </c>
      <c r="AO30">
        <f t="shared" si="1"/>
        <v>-0.16181619061214797</v>
      </c>
      <c r="AP30">
        <f t="shared" si="1"/>
        <v>0.13410453750660756</v>
      </c>
      <c r="AQ30">
        <f t="shared" si="1"/>
        <v>-0.46993220544174696</v>
      </c>
      <c r="AW30" s="1">
        <f t="shared" si="2"/>
        <v>-0.86282323230779512</v>
      </c>
      <c r="AX30" s="1">
        <f t="shared" si="3"/>
        <v>-0.31399751145426813</v>
      </c>
      <c r="AY30">
        <v>-0.86282323230779623</v>
      </c>
      <c r="AZ30">
        <v>-0.31399751145426824</v>
      </c>
    </row>
    <row r="31" spans="3:52" x14ac:dyDescent="0.2">
      <c r="C31" s="6">
        <v>85.577028355639555</v>
      </c>
      <c r="D31" s="11">
        <v>159.64992050874326</v>
      </c>
      <c r="E31" s="6">
        <v>2.1095806820024037</v>
      </c>
      <c r="F31" s="6">
        <v>4.6929591637085277</v>
      </c>
      <c r="G31" s="6">
        <v>40.665515187611682</v>
      </c>
      <c r="I31" s="1">
        <v>-1.2841518572636748</v>
      </c>
      <c r="J31" s="1">
        <v>0.63689858687473266</v>
      </c>
      <c r="K31" s="1">
        <v>-0.51578131901587965</v>
      </c>
      <c r="L31" s="1">
        <v>0</v>
      </c>
      <c r="N31" t="s">
        <v>21</v>
      </c>
      <c r="AF31" s="14">
        <v>76.863203351012999</v>
      </c>
      <c r="AG31">
        <v>140.43916666666661</v>
      </c>
      <c r="AH31" s="14">
        <v>2.1218635976177551</v>
      </c>
      <c r="AI31" s="14">
        <v>4.0986991534173036</v>
      </c>
      <c r="AJ31" s="14">
        <v>48.379093198992443</v>
      </c>
      <c r="AK31" s="14"/>
      <c r="AM31">
        <f t="shared" si="1"/>
        <v>-1.2976493295623044</v>
      </c>
      <c r="AN31">
        <f t="shared" si="1"/>
        <v>-1.1615441876784274</v>
      </c>
      <c r="AO31">
        <f t="shared" si="1"/>
        <v>-0.52126139537570049</v>
      </c>
      <c r="AP31">
        <f t="shared" si="1"/>
        <v>-6.9593211881086928E-3</v>
      </c>
      <c r="AQ31">
        <f t="shared" si="1"/>
        <v>-0.91167136551788541</v>
      </c>
      <c r="AW31" s="1">
        <f t="shared" si="2"/>
        <v>-1.59387453093031</v>
      </c>
      <c r="AX31" s="1">
        <f t="shared" si="3"/>
        <v>-0.78141127601815774</v>
      </c>
      <c r="AY31">
        <v>-1.5938745309303113</v>
      </c>
      <c r="AZ31">
        <v>-0.78141127601815774</v>
      </c>
    </row>
    <row r="32" spans="3:52" x14ac:dyDescent="0.2">
      <c r="C32" s="6">
        <v>85.397120829358016</v>
      </c>
      <c r="D32" s="11">
        <v>166.21538461538518</v>
      </c>
      <c r="E32" s="6">
        <v>2.0789991709647646</v>
      </c>
      <c r="F32" s="6">
        <v>4.1967533525164233</v>
      </c>
      <c r="G32" s="6">
        <v>49.751358344113846</v>
      </c>
      <c r="I32" s="1">
        <v>-0.7662117012188</v>
      </c>
      <c r="J32" s="1">
        <v>0.16649227609318251</v>
      </c>
      <c r="K32" s="1">
        <v>-0.27018458420423386</v>
      </c>
      <c r="L32" s="1">
        <v>0</v>
      </c>
      <c r="AF32" s="14">
        <v>78.858030167034158</v>
      </c>
      <c r="AG32">
        <v>131.71383577053052</v>
      </c>
      <c r="AH32" s="14">
        <v>2.6077310175571937</v>
      </c>
      <c r="AI32" s="14">
        <v>4.8104880581516092</v>
      </c>
      <c r="AJ32" s="14">
        <v>60.946492174851592</v>
      </c>
      <c r="AK32" s="14"/>
      <c r="AM32">
        <f t="shared" si="1"/>
        <v>-0.91093475630099763</v>
      </c>
      <c r="AN32">
        <f t="shared" si="1"/>
        <v>-1.4753793614620674</v>
      </c>
      <c r="AO32">
        <f t="shared" si="1"/>
        <v>0.45208125091974632</v>
      </c>
      <c r="AP32">
        <f t="shared" si="1"/>
        <v>0.62235971103138854</v>
      </c>
      <c r="AQ32">
        <f t="shared" si="1"/>
        <v>-0.11130934732839698</v>
      </c>
      <c r="AW32" s="1">
        <f t="shared" si="2"/>
        <v>-0.72062850752109431</v>
      </c>
      <c r="AX32" s="1">
        <f t="shared" si="3"/>
        <v>-0.111400182124058</v>
      </c>
      <c r="AY32">
        <v>-0.72062850752109864</v>
      </c>
      <c r="AZ32">
        <v>-0.11140018212406219</v>
      </c>
    </row>
    <row r="33" spans="3:52" x14ac:dyDescent="0.2">
      <c r="C33" s="6">
        <v>82.724406394910616</v>
      </c>
      <c r="D33" s="11">
        <v>190</v>
      </c>
      <c r="E33" s="6">
        <v>2.0504675602791882</v>
      </c>
      <c r="F33" s="6">
        <v>5.1501692047377325</v>
      </c>
      <c r="G33" s="6">
        <v>48.767710472279262</v>
      </c>
      <c r="I33" s="1">
        <v>-1.1755840841230327</v>
      </c>
      <c r="J33" s="1">
        <v>0.72247385749331772</v>
      </c>
      <c r="K33" s="1">
        <v>0.66444753733294415</v>
      </c>
      <c r="L33" s="1">
        <v>0</v>
      </c>
      <c r="AF33" s="14">
        <v>84.296349026767714</v>
      </c>
      <c r="AG33">
        <v>140.31529411764683</v>
      </c>
      <c r="AH33" s="14">
        <v>3.4480748909408869</v>
      </c>
      <c r="AI33" s="14">
        <v>5.0680825119398438</v>
      </c>
      <c r="AJ33" s="14">
        <v>72.114035087719301</v>
      </c>
      <c r="AK33" s="14"/>
      <c r="AM33">
        <f t="shared" si="1"/>
        <v>0.14333077703263458</v>
      </c>
      <c r="AN33">
        <f t="shared" si="1"/>
        <v>-1.1659996706178606</v>
      </c>
      <c r="AO33">
        <f t="shared" si="1"/>
        <v>2.135549818578395</v>
      </c>
      <c r="AP33">
        <f t="shared" si="1"/>
        <v>0.85010854398577884</v>
      </c>
      <c r="AQ33">
        <f t="shared" si="1"/>
        <v>0.59990203389135799</v>
      </c>
      <c r="AW33" s="1">
        <f t="shared" si="2"/>
        <v>1.0190424559272728</v>
      </c>
      <c r="AX33" s="1">
        <f t="shared" si="3"/>
        <v>1.05601084229817</v>
      </c>
      <c r="AY33">
        <v>1.0190424559272639</v>
      </c>
      <c r="AZ33">
        <v>1.0560108422981618</v>
      </c>
    </row>
    <row r="34" spans="3:52" x14ac:dyDescent="0.2">
      <c r="C34" s="6">
        <v>87.637958335015284</v>
      </c>
      <c r="D34" s="11">
        <v>146</v>
      </c>
      <c r="E34" s="6">
        <v>2.782239010940919</v>
      </c>
      <c r="F34" s="6">
        <v>5.1436907366885487</v>
      </c>
      <c r="G34" s="6">
        <v>48.278048780487801</v>
      </c>
      <c r="I34" s="1">
        <v>-0.35159804570606135</v>
      </c>
      <c r="J34" s="1">
        <v>1.3701511131015438</v>
      </c>
      <c r="K34" s="1">
        <v>-1.275746647911401</v>
      </c>
      <c r="L34" s="1">
        <v>0</v>
      </c>
      <c r="AF34" s="14">
        <v>84.820038492215815</v>
      </c>
      <c r="AG34">
        <v>161.60719280719286</v>
      </c>
      <c r="AH34" s="14">
        <v>3.2746101940436847</v>
      </c>
      <c r="AI34" s="14">
        <v>4.3729970019642304</v>
      </c>
      <c r="AJ34" s="14">
        <v>72.957565011820336</v>
      </c>
      <c r="AK34" s="14"/>
      <c r="AM34">
        <f t="shared" si="1"/>
        <v>0.24485254650440411</v>
      </c>
      <c r="AN34">
        <f t="shared" si="1"/>
        <v>-0.40016662600789049</v>
      </c>
      <c r="AO34">
        <f t="shared" si="1"/>
        <v>1.7880464047092253</v>
      </c>
      <c r="AP34">
        <f t="shared" si="1"/>
        <v>0.23555760403971227</v>
      </c>
      <c r="AQ34">
        <f t="shared" si="1"/>
        <v>0.6536227213425635</v>
      </c>
      <c r="AW34" s="1">
        <f t="shared" si="2"/>
        <v>1.2883077099967115</v>
      </c>
      <c r="AX34" s="1">
        <f t="shared" si="3"/>
        <v>0.70600208050975755</v>
      </c>
      <c r="AY34">
        <v>1.2883077099967057</v>
      </c>
      <c r="AZ34">
        <v>0.70600208050975144</v>
      </c>
    </row>
    <row r="35" spans="3:52" x14ac:dyDescent="0.2">
      <c r="C35" s="6">
        <v>85.038237973647384</v>
      </c>
      <c r="D35" s="11">
        <v>178</v>
      </c>
      <c r="E35" s="6">
        <v>2.0743916557465507</v>
      </c>
      <c r="F35" s="6">
        <v>4.4297129936534851</v>
      </c>
      <c r="G35" s="6">
        <v>47.96020881670534</v>
      </c>
      <c r="I35" s="1">
        <v>-0.85765517890309484</v>
      </c>
      <c r="J35" s="1">
        <v>0.41420109793087628</v>
      </c>
      <c r="K35" s="1">
        <v>0.13908728061529241</v>
      </c>
      <c r="L35" s="1">
        <v>0</v>
      </c>
      <c r="AF35" s="14">
        <v>83.8647531534275</v>
      </c>
      <c r="AG35">
        <v>173.84186882300082</v>
      </c>
      <c r="AH35" s="14">
        <v>2.8856304307423537</v>
      </c>
      <c r="AI35" s="14">
        <v>4.6073664132391263</v>
      </c>
      <c r="AJ35" s="14">
        <v>62.797230320699711</v>
      </c>
      <c r="AK35" s="14"/>
      <c r="AM35">
        <f t="shared" si="1"/>
        <v>5.9662153451061704E-2</v>
      </c>
      <c r="AN35">
        <f t="shared" si="1"/>
        <v>3.989366732814572E-2</v>
      </c>
      <c r="AO35">
        <f t="shared" si="1"/>
        <v>1.0087996871287661</v>
      </c>
      <c r="AP35">
        <f t="shared" si="1"/>
        <v>0.44277231349128293</v>
      </c>
      <c r="AQ35">
        <f t="shared" si="1"/>
        <v>6.5559739203866164E-3</v>
      </c>
      <c r="AW35" s="1">
        <f t="shared" si="2"/>
        <v>0.41377274643473905</v>
      </c>
      <c r="AX35" s="1">
        <f t="shared" si="3"/>
        <v>0.75859015495285531</v>
      </c>
      <c r="AY35">
        <v>0.41377274643473566</v>
      </c>
      <c r="AZ35">
        <v>0.75859015495285276</v>
      </c>
    </row>
    <row r="36" spans="3:52" x14ac:dyDescent="0.2">
      <c r="C36" s="6">
        <v>89.097928525867928</v>
      </c>
      <c r="D36" s="11">
        <v>163</v>
      </c>
      <c r="E36" s="6">
        <v>2.1097587677258605</v>
      </c>
      <c r="F36" s="6">
        <v>4.2203697437632659</v>
      </c>
      <c r="G36" s="6">
        <v>48.666982507288637</v>
      </c>
      <c r="I36" s="1">
        <v>-0.52008739134095916</v>
      </c>
      <c r="J36" s="1">
        <v>0.51484844334140589</v>
      </c>
      <c r="K36" s="1">
        <v>-0.64093986690860916</v>
      </c>
      <c r="L36" s="1">
        <v>0</v>
      </c>
      <c r="AF36" s="14">
        <v>76.558434817284549</v>
      </c>
      <c r="AG36">
        <v>148.2616071428576</v>
      </c>
      <c r="AH36" s="14">
        <v>2.7535691513514613</v>
      </c>
      <c r="AI36" s="14">
        <v>4.425369811507446</v>
      </c>
      <c r="AJ36" s="14">
        <v>76.849999999999994</v>
      </c>
      <c r="AK36" s="14"/>
      <c r="AM36">
        <f t="shared" si="1"/>
        <v>-1.3567313674202823</v>
      </c>
      <c r="AN36">
        <f t="shared" si="1"/>
        <v>-0.88018443233152921</v>
      </c>
      <c r="AO36">
        <f t="shared" si="1"/>
        <v>0.74424011824160829</v>
      </c>
      <c r="AP36">
        <f t="shared" si="1"/>
        <v>0.28186235197429188</v>
      </c>
      <c r="AQ36">
        <f t="shared" si="1"/>
        <v>0.90151467804698349</v>
      </c>
      <c r="AW36" s="1">
        <f t="shared" si="2"/>
        <v>0.12666085923310316</v>
      </c>
      <c r="AX36" s="1">
        <f t="shared" si="3"/>
        <v>-0.59936875706788595</v>
      </c>
      <c r="AY36">
        <v>0.12666085923310066</v>
      </c>
      <c r="AZ36">
        <v>-0.59936875706789028</v>
      </c>
    </row>
    <row r="37" spans="3:52" x14ac:dyDescent="0.2">
      <c r="C37" s="6">
        <v>88.268837091645153</v>
      </c>
      <c r="D37" s="11">
        <v>171.1092748735249</v>
      </c>
      <c r="E37" s="6">
        <v>2.5487569391634977</v>
      </c>
      <c r="F37" s="6">
        <v>4.0780806512076255</v>
      </c>
      <c r="G37" s="6">
        <v>49.216480630334864</v>
      </c>
      <c r="I37" s="1">
        <v>1.3270270143229679E-2</v>
      </c>
      <c r="J37" s="1">
        <v>0.78684266428629113</v>
      </c>
      <c r="K37" s="1">
        <v>-0.38596395502502678</v>
      </c>
      <c r="L37" s="1">
        <v>0</v>
      </c>
      <c r="AF37" s="14">
        <v>77.399455905813369</v>
      </c>
      <c r="AG37">
        <v>186.26097087378656</v>
      </c>
      <c r="AH37" s="14">
        <v>3.1325060391615156</v>
      </c>
      <c r="AI37" s="14">
        <v>4.634736332849541</v>
      </c>
      <c r="AJ37" s="14">
        <v>65.791863256784978</v>
      </c>
      <c r="AK37" s="14"/>
      <c r="AM37">
        <f t="shared" si="1"/>
        <v>-1.1936920956689181</v>
      </c>
      <c r="AN37">
        <f t="shared" si="1"/>
        <v>0.48658744854291774</v>
      </c>
      <c r="AO37">
        <f t="shared" si="1"/>
        <v>1.5033678514943811</v>
      </c>
      <c r="AP37">
        <f t="shared" si="1"/>
        <v>0.46697107692604184</v>
      </c>
      <c r="AQ37">
        <f t="shared" si="1"/>
        <v>0.19727089154701233</v>
      </c>
      <c r="AW37" s="1">
        <f t="shared" si="2"/>
        <v>0.37691876996250534</v>
      </c>
      <c r="AX37" s="1">
        <f t="shared" si="3"/>
        <v>0.4809338417475208</v>
      </c>
      <c r="AY37">
        <v>0.37691876996250123</v>
      </c>
      <c r="AZ37">
        <v>0.48093384174751763</v>
      </c>
    </row>
    <row r="38" spans="3:52" x14ac:dyDescent="0.2">
      <c r="C38" s="6">
        <v>83.796670688553775</v>
      </c>
      <c r="D38" s="11">
        <v>134.49786700125406</v>
      </c>
      <c r="E38" s="6">
        <v>2.0998038298910391</v>
      </c>
      <c r="F38" s="6">
        <v>4.6592941941779156</v>
      </c>
      <c r="G38" s="6">
        <v>38.732053519488069</v>
      </c>
      <c r="I38" s="1">
        <v>-1.6827615651428225</v>
      </c>
      <c r="J38" s="1">
        <v>0.27453884037808718</v>
      </c>
      <c r="K38" s="1">
        <v>-1.2212069501155181</v>
      </c>
      <c r="L38" s="1">
        <v>0</v>
      </c>
      <c r="AF38" s="14">
        <v>75.975783688827846</v>
      </c>
      <c r="AG38">
        <v>167.70481283422475</v>
      </c>
      <c r="AH38" s="14">
        <v>2.8013110562236943</v>
      </c>
      <c r="AI38" s="14">
        <v>4.390541881951691</v>
      </c>
      <c r="AJ38" s="14">
        <v>62.393710144927539</v>
      </c>
      <c r="AK38" s="14"/>
      <c r="AM38">
        <f t="shared" si="1"/>
        <v>-1.4696833694145059</v>
      </c>
      <c r="AN38">
        <f t="shared" si="1"/>
        <v>-0.18084570126249247</v>
      </c>
      <c r="AO38">
        <f t="shared" si="1"/>
        <v>0.83988191293802339</v>
      </c>
      <c r="AP38">
        <f t="shared" si="1"/>
        <v>0.2510696846870461</v>
      </c>
      <c r="AQ38">
        <f t="shared" si="1"/>
        <v>-1.9142440117520074E-2</v>
      </c>
      <c r="AW38" s="1">
        <f t="shared" si="2"/>
        <v>-0.27919157380714604</v>
      </c>
      <c r="AX38" s="1">
        <f t="shared" si="3"/>
        <v>-0.15916915603852974</v>
      </c>
      <c r="AY38">
        <v>-0.27919157380714926</v>
      </c>
      <c r="AZ38">
        <v>-0.15916915603853232</v>
      </c>
    </row>
    <row r="39" spans="3:52" x14ac:dyDescent="0.2">
      <c r="C39" s="6">
        <v>86.046852065464776</v>
      </c>
      <c r="D39" s="11">
        <v>150</v>
      </c>
      <c r="E39" s="6">
        <v>1.87841694739175</v>
      </c>
      <c r="F39" s="6">
        <v>4.8868327007784584</v>
      </c>
      <c r="G39" s="6">
        <v>38.641666666666666</v>
      </c>
      <c r="I39" s="1">
        <v>-1.7084377074029369</v>
      </c>
      <c r="J39" s="1">
        <v>0.55661489681795895</v>
      </c>
      <c r="K39" s="1">
        <v>-0.83448480923488622</v>
      </c>
      <c r="L39" s="1">
        <v>0</v>
      </c>
      <c r="AF39" s="14">
        <v>75.728346025998334</v>
      </c>
      <c r="AG39">
        <v>151.49486166007819</v>
      </c>
      <c r="AH39" s="14">
        <v>2.3993429253915481</v>
      </c>
      <c r="AI39" s="14">
        <v>5.4817586529466791</v>
      </c>
      <c r="AJ39" s="14">
        <v>62.464737201365189</v>
      </c>
      <c r="AK39" s="14"/>
      <c r="AM39">
        <f t="shared" si="1"/>
        <v>-1.5176513180210656</v>
      </c>
      <c r="AN39">
        <f t="shared" si="1"/>
        <v>-0.76388981779169385</v>
      </c>
      <c r="AO39">
        <f t="shared" si="1"/>
        <v>3.4615479886464774E-2</v>
      </c>
      <c r="AP39">
        <f t="shared" si="1"/>
        <v>1.2158549991203873</v>
      </c>
      <c r="AQ39">
        <f t="shared" si="1"/>
        <v>-1.4619041254661099E-2</v>
      </c>
      <c r="AW39" s="1">
        <f t="shared" si="2"/>
        <v>-1.1984339503516463</v>
      </c>
      <c r="AX39" s="1">
        <f t="shared" si="3"/>
        <v>-2.6197998136367291E-3</v>
      </c>
      <c r="AY39">
        <v>-1.1984339503516479</v>
      </c>
      <c r="AZ39">
        <v>-2.6197998136382704E-3</v>
      </c>
    </row>
    <row r="40" spans="3:52" x14ac:dyDescent="0.2">
      <c r="C40" s="6">
        <v>81.15188141172834</v>
      </c>
      <c r="D40" s="11">
        <v>179.841438623925</v>
      </c>
      <c r="E40" s="6">
        <v>1.807125346495889</v>
      </c>
      <c r="F40" s="6">
        <v>3.4957212372056601</v>
      </c>
      <c r="G40" s="6">
        <v>63.554000000000002</v>
      </c>
      <c r="I40" s="1">
        <v>-0.51907163453776739</v>
      </c>
      <c r="J40" s="1">
        <v>-1.0102512020354539</v>
      </c>
      <c r="K40" s="1">
        <v>0.5405046617720155</v>
      </c>
      <c r="L40" s="1">
        <v>0</v>
      </c>
      <c r="AF40" s="14">
        <v>82.455393677584922</v>
      </c>
      <c r="AG40">
        <v>129.87114716106618</v>
      </c>
      <c r="AH40" s="14">
        <v>2.6458867576335856</v>
      </c>
      <c r="AI40" s="14">
        <v>4.9702698582100933</v>
      </c>
      <c r="AJ40" s="14">
        <v>66.213190184049083</v>
      </c>
      <c r="AK40" s="14"/>
      <c r="AM40">
        <f t="shared" si="1"/>
        <v>-0.21355447061624808</v>
      </c>
      <c r="AN40">
        <f t="shared" si="1"/>
        <v>-1.5416577074485183</v>
      </c>
      <c r="AO40">
        <f t="shared" si="1"/>
        <v>0.52851899400189351</v>
      </c>
      <c r="AP40">
        <f t="shared" si="1"/>
        <v>0.7636287405291563</v>
      </c>
      <c r="AQ40">
        <f t="shared" si="1"/>
        <v>0.22410333877578514</v>
      </c>
      <c r="AW40" s="1">
        <f t="shared" si="2"/>
        <v>-0.2597229060221497</v>
      </c>
      <c r="AX40" s="1">
        <f t="shared" si="3"/>
        <v>0.19758012475133496</v>
      </c>
      <c r="AY40">
        <v>-0.25972290602215387</v>
      </c>
      <c r="AZ40">
        <v>0.19758012475133027</v>
      </c>
    </row>
    <row r="41" spans="3:52" x14ac:dyDescent="0.2">
      <c r="C41" s="6">
        <v>89.446263112551065</v>
      </c>
      <c r="D41" s="11">
        <v>144.18095238095202</v>
      </c>
      <c r="E41" s="6">
        <v>2.9517549949819943</v>
      </c>
      <c r="F41" s="6">
        <v>3.6336265422988374</v>
      </c>
      <c r="G41" s="6">
        <v>64.437449228269699</v>
      </c>
      <c r="I41" s="1">
        <v>1.0779837753273709</v>
      </c>
      <c r="J41" s="1">
        <v>0.40335319380768636</v>
      </c>
      <c r="K41" s="1">
        <v>-1.4439946295780897</v>
      </c>
      <c r="L41" s="1">
        <v>0</v>
      </c>
      <c r="AF41" s="14">
        <v>83.195498806435793</v>
      </c>
      <c r="AG41">
        <v>175.2332778702164</v>
      </c>
      <c r="AH41" s="14">
        <v>2.5620018674957228</v>
      </c>
      <c r="AI41" s="14">
        <v>4.8097592433361998</v>
      </c>
      <c r="AJ41" s="14">
        <v>68.478525139664796</v>
      </c>
      <c r="AK41" s="14"/>
      <c r="AM41">
        <f t="shared" si="1"/>
        <v>-7.0078637639961652E-2</v>
      </c>
      <c r="AN41">
        <f t="shared" si="1"/>
        <v>8.9940262160486673E-2</v>
      </c>
      <c r="AO41">
        <f t="shared" si="1"/>
        <v>0.36047162634516233</v>
      </c>
      <c r="AP41">
        <f t="shared" si="1"/>
        <v>0.62171533875858398</v>
      </c>
      <c r="AQ41">
        <f t="shared" si="1"/>
        <v>0.36837249585710075</v>
      </c>
      <c r="AW41" s="1">
        <f t="shared" si="2"/>
        <v>0.18246949430183676</v>
      </c>
      <c r="AX41" s="1">
        <f t="shared" si="3"/>
        <v>0.44768741801119927</v>
      </c>
      <c r="AY41">
        <v>0.1824694943018362</v>
      </c>
      <c r="AZ41">
        <v>0.44768741801119832</v>
      </c>
    </row>
    <row r="42" spans="3:52" x14ac:dyDescent="0.2">
      <c r="C42" s="6">
        <v>79.722094146470894</v>
      </c>
      <c r="D42" s="11">
        <v>161.87182962245913</v>
      </c>
      <c r="E42" s="6">
        <v>1.9325864709556528</v>
      </c>
      <c r="F42" s="6">
        <v>3.034287780663401</v>
      </c>
      <c r="G42" s="6">
        <v>69.885265438786575</v>
      </c>
      <c r="I42" s="1">
        <v>-0.23066999968811247</v>
      </c>
      <c r="J42" s="1">
        <v>-1.5951742436275891</v>
      </c>
      <c r="K42" s="1">
        <v>3.1945411885496433E-2</v>
      </c>
      <c r="L42" s="1">
        <v>0</v>
      </c>
      <c r="AF42" s="14">
        <v>85.186170270542746</v>
      </c>
      <c r="AG42">
        <v>157.85333333333421</v>
      </c>
      <c r="AH42" s="14">
        <v>2.7793786262795752</v>
      </c>
      <c r="AI42" s="14">
        <v>5.7132046916382899</v>
      </c>
      <c r="AJ42" s="14">
        <v>61.422533333333334</v>
      </c>
      <c r="AK42" s="14"/>
      <c r="AM42">
        <f t="shared" si="1"/>
        <v>0.31583038441792888</v>
      </c>
      <c r="AN42">
        <f t="shared" si="1"/>
        <v>-0.53518650712890325</v>
      </c>
      <c r="AO42">
        <f t="shared" si="1"/>
        <v>0.79594447542850855</v>
      </c>
      <c r="AP42">
        <f t="shared" si="1"/>
        <v>1.4204850461914498</v>
      </c>
      <c r="AQ42">
        <f t="shared" si="1"/>
        <v>-8.0992392875404259E-2</v>
      </c>
      <c r="AW42" s="1">
        <f t="shared" si="2"/>
        <v>-0.12667901196015746</v>
      </c>
      <c r="AX42" s="1">
        <f t="shared" si="3"/>
        <v>1.3369562691540799</v>
      </c>
      <c r="AY42">
        <v>-0.12667901196016126</v>
      </c>
      <c r="AZ42">
        <v>1.3369562691540768</v>
      </c>
    </row>
    <row r="43" spans="3:52" x14ac:dyDescent="0.2">
      <c r="C43" s="6">
        <v>84.185131356861191</v>
      </c>
      <c r="D43" s="11">
        <v>138.02197355035662</v>
      </c>
      <c r="E43" s="6">
        <v>2.3219693131960852</v>
      </c>
      <c r="F43" s="6">
        <v>4.3565080436494537</v>
      </c>
      <c r="G43" s="6">
        <v>56.105100064557782</v>
      </c>
      <c r="I43" s="1">
        <v>-0.61021886442118967</v>
      </c>
      <c r="J43" s="1">
        <v>-1.6965612692239118E-2</v>
      </c>
      <c r="K43" s="1">
        <v>-1.1892204578999754</v>
      </c>
      <c r="L43" s="1">
        <v>0</v>
      </c>
      <c r="AF43" s="14">
        <v>78.139871028349276</v>
      </c>
      <c r="AG43">
        <v>166.54873323397914</v>
      </c>
      <c r="AH43" s="14">
        <v>2.5145347995904062</v>
      </c>
      <c r="AI43" s="14">
        <v>4.4381584081154895</v>
      </c>
      <c r="AJ43" s="14">
        <v>61.225652747252752</v>
      </c>
      <c r="AK43" s="14"/>
      <c r="AM43">
        <f t="shared" si="1"/>
        <v>-1.0501561677136293</v>
      </c>
      <c r="AN43">
        <f t="shared" si="1"/>
        <v>-0.22242789987131256</v>
      </c>
      <c r="AO43">
        <f t="shared" si="1"/>
        <v>0.26538041505833554</v>
      </c>
      <c r="AP43">
        <f t="shared" si="1"/>
        <v>0.29316922566576031</v>
      </c>
      <c r="AQ43">
        <f t="shared" si="1"/>
        <v>-9.3530846020758562E-2</v>
      </c>
      <c r="AW43" s="1">
        <f t="shared" si="2"/>
        <v>-0.48834442166643066</v>
      </c>
      <c r="AX43" s="1">
        <f t="shared" si="3"/>
        <v>-0.17307326523931033</v>
      </c>
      <c r="AY43">
        <v>-0.48834442166643216</v>
      </c>
      <c r="AZ43">
        <v>-0.17307326523931135</v>
      </c>
    </row>
    <row r="44" spans="3:52" x14ac:dyDescent="0.2">
      <c r="C44" s="6">
        <v>82.284620251872397</v>
      </c>
      <c r="D44" s="11">
        <v>149.29954254345921</v>
      </c>
      <c r="E44" s="6">
        <v>2.5862451594135445</v>
      </c>
      <c r="F44" s="6">
        <v>4.0318827088666511</v>
      </c>
      <c r="G44" s="6">
        <v>74.380050505050505</v>
      </c>
      <c r="I44" s="1">
        <v>0.429452500496523</v>
      </c>
      <c r="J44" s="1">
        <v>-0.43082307255169505</v>
      </c>
      <c r="K44" s="1">
        <v>-0.74714302011828049</v>
      </c>
      <c r="L44" s="1">
        <v>0</v>
      </c>
      <c r="AF44" s="14">
        <v>76.154502366052128</v>
      </c>
      <c r="AG44">
        <v>157.43001007049247</v>
      </c>
      <c r="AH44" s="14">
        <v>1.875339921837692</v>
      </c>
      <c r="AI44" s="14">
        <v>5.9281149756257738</v>
      </c>
      <c r="AJ44" s="14">
        <v>49.869982956966339</v>
      </c>
      <c r="AK44" s="14"/>
      <c r="AM44">
        <f t="shared" si="1"/>
        <v>-1.4350371954000294</v>
      </c>
      <c r="AN44">
        <f t="shared" si="1"/>
        <v>-0.55041271818519988</v>
      </c>
      <c r="AO44">
        <f t="shared" si="1"/>
        <v>-1.015124529866497</v>
      </c>
      <c r="AP44">
        <f t="shared" si="1"/>
        <v>1.6104952177935279</v>
      </c>
      <c r="AQ44">
        <f t="shared" si="1"/>
        <v>-0.81672319542460237</v>
      </c>
      <c r="AW44" s="1">
        <f t="shared" si="2"/>
        <v>-2.3208150689900928</v>
      </c>
      <c r="AX44" s="1">
        <f t="shared" si="3"/>
        <v>0.17678286241277741</v>
      </c>
      <c r="AY44">
        <v>-2.3208150689900919</v>
      </c>
      <c r="AZ44">
        <v>0.17678286241278013</v>
      </c>
    </row>
    <row r="45" spans="3:52" x14ac:dyDescent="0.2">
      <c r="C45" s="6">
        <v>83.429484991412366</v>
      </c>
      <c r="D45" s="11">
        <v>133.67407407407427</v>
      </c>
      <c r="E45" s="6">
        <v>2.1633806797794417</v>
      </c>
      <c r="F45" s="6">
        <v>3.9530354154664908</v>
      </c>
      <c r="G45" s="6">
        <v>57.651665510062458</v>
      </c>
      <c r="I45" s="1">
        <v>-0.67976002029236271</v>
      </c>
      <c r="J45" s="1">
        <v>-0.52833432537993441</v>
      </c>
      <c r="K45" s="1">
        <v>-1.2336269151028487</v>
      </c>
      <c r="L45" s="1">
        <v>0</v>
      </c>
      <c r="AF45" s="14">
        <v>84.4691640841164</v>
      </c>
      <c r="AG45">
        <v>163.03890641430041</v>
      </c>
      <c r="AH45" s="14">
        <v>2.6466721097242725</v>
      </c>
      <c r="AI45" s="14">
        <v>5.0791064032049977</v>
      </c>
      <c r="AJ45" s="14">
        <v>49.741176470588236</v>
      </c>
      <c r="AK45" s="14"/>
      <c r="AM45">
        <f t="shared" si="1"/>
        <v>0.17683248285440775</v>
      </c>
      <c r="AN45">
        <f t="shared" si="1"/>
        <v>-0.34867034534603292</v>
      </c>
      <c r="AO45">
        <f t="shared" si="1"/>
        <v>0.53009229702829952</v>
      </c>
      <c r="AP45">
        <f t="shared" si="1"/>
        <v>0.85985517607871553</v>
      </c>
      <c r="AQ45">
        <f t="shared" si="1"/>
        <v>-0.82492631045194464</v>
      </c>
      <c r="AW45" s="1">
        <f t="shared" si="2"/>
        <v>-0.53889335736089583</v>
      </c>
      <c r="AX45" s="1">
        <f t="shared" si="3"/>
        <v>1.0688536197370819</v>
      </c>
      <c r="AY45">
        <v>-0.53889335736089961</v>
      </c>
      <c r="AZ45">
        <v>1.0688536197370806</v>
      </c>
    </row>
    <row r="46" spans="3:52" x14ac:dyDescent="0.2">
      <c r="C46" s="6">
        <v>81.56925768212281</v>
      </c>
      <c r="D46" s="11">
        <v>139.62345276872946</v>
      </c>
      <c r="E46" s="6">
        <v>2.3256453154278578</v>
      </c>
      <c r="F46" s="6">
        <v>5.4965646470955649</v>
      </c>
      <c r="G46" s="6">
        <v>56.3</v>
      </c>
      <c r="I46" s="1">
        <v>-1.1582056282865927</v>
      </c>
      <c r="J46" s="1">
        <v>0.46300419088504396</v>
      </c>
      <c r="K46" s="1">
        <v>-1.0153508536815943</v>
      </c>
      <c r="L46" s="1">
        <v>0</v>
      </c>
      <c r="AF46" s="14">
        <v>81.091376256472998</v>
      </c>
      <c r="AG46">
        <v>169.24384615384588</v>
      </c>
      <c r="AH46" s="14">
        <v>2.021962439955034</v>
      </c>
      <c r="AI46" s="14">
        <v>4.6421859921783737</v>
      </c>
      <c r="AJ46" s="14">
        <v>52.083041575492352</v>
      </c>
      <c r="AK46" s="14"/>
      <c r="AM46">
        <f t="shared" si="1"/>
        <v>-0.47798114198935393</v>
      </c>
      <c r="AN46">
        <f t="shared" si="1"/>
        <v>-0.12548931477450256</v>
      </c>
      <c r="AO46">
        <f t="shared" si="1"/>
        <v>-0.72139429825593882</v>
      </c>
      <c r="AP46">
        <f t="shared" si="1"/>
        <v>0.47355759768803091</v>
      </c>
      <c r="AQ46">
        <f t="shared" si="1"/>
        <v>-0.67578328688047717</v>
      </c>
      <c r="AW46" s="1">
        <f t="shared" si="2"/>
        <v>-1.1915363541599795</v>
      </c>
      <c r="AX46" s="1">
        <f t="shared" si="3"/>
        <v>7.4720645059847546E-4</v>
      </c>
      <c r="AY46">
        <v>-1.1915363541599784</v>
      </c>
      <c r="AZ46">
        <v>7.4720645060080693E-4</v>
      </c>
    </row>
    <row r="47" spans="3:52" x14ac:dyDescent="0.2">
      <c r="C47" s="6">
        <v>77.57237984701861</v>
      </c>
      <c r="D47" s="11">
        <v>171.72524886877818</v>
      </c>
      <c r="E47" s="6">
        <v>2.1134978489605429</v>
      </c>
      <c r="F47" s="6">
        <v>3.2850475786411293</v>
      </c>
      <c r="G47" s="6">
        <v>61.875738007380079</v>
      </c>
      <c r="I47" s="1">
        <v>-0.52574257127196411</v>
      </c>
      <c r="J47" s="1">
        <v>-1.2219128759804658</v>
      </c>
      <c r="K47" s="1">
        <v>0.47987274907818211</v>
      </c>
      <c r="L47" s="1">
        <v>0</v>
      </c>
      <c r="AF47" s="14">
        <v>81.570528651071328</v>
      </c>
      <c r="AG47">
        <v>128.4555701179554</v>
      </c>
      <c r="AH47" s="14">
        <v>2.228095490057</v>
      </c>
      <c r="AI47" s="14">
        <v>5.8035301728121249</v>
      </c>
      <c r="AJ47" s="14">
        <v>40.469320594479839</v>
      </c>
      <c r="AK47" s="14"/>
      <c r="AM47">
        <f t="shared" si="1"/>
        <v>-0.38509327206698513</v>
      </c>
      <c r="AN47">
        <f t="shared" si="1"/>
        <v>-1.5925735836046346</v>
      </c>
      <c r="AO47">
        <f t="shared" si="1"/>
        <v>-0.3084460736143107</v>
      </c>
      <c r="AP47">
        <f t="shared" si="1"/>
        <v>1.5003451620474233</v>
      </c>
      <c r="AQ47">
        <f t="shared" si="1"/>
        <v>-1.4154097745019805</v>
      </c>
      <c r="AW47" s="1">
        <f t="shared" si="2"/>
        <v>-2.0642248285068212</v>
      </c>
      <c r="AX47" s="1">
        <f t="shared" si="3"/>
        <v>0.79510217443161657</v>
      </c>
      <c r="AY47">
        <v>-2.0642248285068252</v>
      </c>
      <c r="AZ47">
        <v>0.79510217443161546</v>
      </c>
    </row>
    <row r="48" spans="3:52" x14ac:dyDescent="0.2">
      <c r="C48" s="6">
        <v>77.233501850090036</v>
      </c>
      <c r="D48" s="11">
        <v>176.88680248007108</v>
      </c>
      <c r="E48" s="6">
        <v>2.4312387152034263</v>
      </c>
      <c r="F48" s="6">
        <v>3.4850107066381155</v>
      </c>
      <c r="G48" s="6">
        <v>61.071198156682023</v>
      </c>
      <c r="I48" s="1">
        <v>-0.26968818963774199</v>
      </c>
      <c r="J48" s="1">
        <v>-0.80121057909885929</v>
      </c>
      <c r="K48" s="1">
        <v>0.60860910552902159</v>
      </c>
      <c r="L48" s="1">
        <v>0</v>
      </c>
      <c r="AF48" s="14">
        <v>78.185549931917393</v>
      </c>
      <c r="AG48">
        <v>170.18419117647107</v>
      </c>
      <c r="AH48" s="14">
        <v>1.7246781522389933</v>
      </c>
      <c r="AI48" s="14">
        <v>4.2129585667711202</v>
      </c>
      <c r="AJ48" s="14">
        <v>51.436927122464311</v>
      </c>
      <c r="AK48" s="14"/>
      <c r="AM48">
        <f t="shared" si="1"/>
        <v>-1.0413009139349467</v>
      </c>
      <c r="AN48">
        <f t="shared" si="1"/>
        <v>-9.1666718576707176E-2</v>
      </c>
      <c r="AO48">
        <f t="shared" si="1"/>
        <v>-1.316946630914209</v>
      </c>
      <c r="AP48">
        <f t="shared" si="1"/>
        <v>9.4061673878725188E-2</v>
      </c>
      <c r="AQ48">
        <f t="shared" si="1"/>
        <v>-0.71693145672853187</v>
      </c>
      <c r="AW48" s="1">
        <f t="shared" si="2"/>
        <v>-1.6150376989810185</v>
      </c>
      <c r="AX48" s="1">
        <f t="shared" si="3"/>
        <v>-0.7329932914804691</v>
      </c>
      <c r="AY48">
        <v>-1.6150376989810153</v>
      </c>
      <c r="AZ48">
        <v>-0.7329932914804651</v>
      </c>
    </row>
    <row r="49" spans="3:52" x14ac:dyDescent="0.2">
      <c r="C49" s="6">
        <v>83.689383696897551</v>
      </c>
      <c r="D49" s="11">
        <v>167.60670157068051</v>
      </c>
      <c r="E49" s="6">
        <v>2.3005341428486186</v>
      </c>
      <c r="F49" s="6">
        <v>2.9924219822185094</v>
      </c>
      <c r="G49" s="6">
        <v>63.153240279162517</v>
      </c>
      <c r="I49" s="1">
        <v>0.26327946565846616</v>
      </c>
      <c r="J49" s="1">
        <v>-0.78521714192651981</v>
      </c>
      <c r="K49" s="1">
        <v>-0.10598296386439093</v>
      </c>
      <c r="L49" s="1">
        <v>0</v>
      </c>
      <c r="AF49" s="14">
        <v>78.94147344554078</v>
      </c>
      <c r="AG49">
        <v>165.89522983521169</v>
      </c>
      <c r="AH49" s="14">
        <v>1.691968968744147</v>
      </c>
      <c r="AI49" s="14">
        <v>5.2132701421800949</v>
      </c>
      <c r="AJ49" s="14">
        <v>39.755489964580875</v>
      </c>
      <c r="AK49" s="14"/>
      <c r="AM49">
        <f t="shared" si="1"/>
        <v>-0.89475854913351272</v>
      </c>
      <c r="AN49">
        <f t="shared" si="1"/>
        <v>-0.24593329527255769</v>
      </c>
      <c r="AO49">
        <f t="shared" si="1"/>
        <v>-1.3824732373802393</v>
      </c>
      <c r="AP49">
        <f t="shared" si="1"/>
        <v>0.97847432539275803</v>
      </c>
      <c r="AQ49">
        <f t="shared" si="1"/>
        <v>-1.4608704879470513</v>
      </c>
      <c r="AW49" s="1">
        <f t="shared" si="2"/>
        <v>-2.4039941215265541</v>
      </c>
      <c r="AX49" s="1">
        <f t="shared" si="3"/>
        <v>0.11168531475055793</v>
      </c>
      <c r="AY49">
        <v>-2.4039941215265519</v>
      </c>
      <c r="AZ49">
        <v>0.11168531475056248</v>
      </c>
    </row>
    <row r="50" spans="3:52" x14ac:dyDescent="0.2">
      <c r="C50" s="6">
        <v>79.204685265039657</v>
      </c>
      <c r="D50" s="11">
        <v>164.2858113848776</v>
      </c>
      <c r="E50" s="6">
        <v>2.022889314465409</v>
      </c>
      <c r="F50" s="6">
        <v>3.2418524871355063</v>
      </c>
      <c r="G50" s="6">
        <v>56.410185185185178</v>
      </c>
      <c r="I50" s="1">
        <v>-0.75118732778594088</v>
      </c>
      <c r="J50" s="1">
        <v>-1.1382240007333662</v>
      </c>
      <c r="K50" s="1">
        <v>0.1474737101173115</v>
      </c>
      <c r="L50" s="1">
        <v>0</v>
      </c>
      <c r="AF50" s="14">
        <v>84.494828950171495</v>
      </c>
      <c r="AG50">
        <v>169.85064377682465</v>
      </c>
      <c r="AH50" s="14">
        <v>2.4383512026704968</v>
      </c>
      <c r="AI50" s="14">
        <v>3.8623802204271183</v>
      </c>
      <c r="AJ50" s="14">
        <v>52.796104995766306</v>
      </c>
      <c r="AK50" s="14"/>
      <c r="AM50">
        <f t="shared" si="1"/>
        <v>0.1818078409379234</v>
      </c>
      <c r="AN50">
        <f t="shared" si="1"/>
        <v>-0.10366384594977579</v>
      </c>
      <c r="AO50">
        <f t="shared" si="1"/>
        <v>0.11276111854412783</v>
      </c>
      <c r="AP50">
        <f t="shared" si="1"/>
        <v>-0.21589767526380396</v>
      </c>
      <c r="AQ50">
        <f t="shared" si="1"/>
        <v>-0.63037143362079773</v>
      </c>
      <c r="AW50" s="1">
        <f t="shared" si="2"/>
        <v>-0.19698799907295969</v>
      </c>
      <c r="AX50" s="1">
        <f t="shared" si="3"/>
        <v>0.15828606143116178</v>
      </c>
      <c r="AY50">
        <v>-0.19698799907296122</v>
      </c>
      <c r="AZ50">
        <v>0.15828606143116175</v>
      </c>
    </row>
    <row r="51" spans="3:52" x14ac:dyDescent="0.2">
      <c r="C51" s="6">
        <v>85.736518688325205</v>
      </c>
      <c r="D51" s="11">
        <v>155.97506976744233</v>
      </c>
      <c r="E51" s="6">
        <v>2.2547151699057713</v>
      </c>
      <c r="F51" s="6">
        <v>3.8044758539458186</v>
      </c>
      <c r="G51" s="6">
        <v>62.125541795665633</v>
      </c>
      <c r="I51" s="1">
        <v>-1.55002642631429E-2</v>
      </c>
      <c r="J51" s="1">
        <v>-0.24070259138994513</v>
      </c>
      <c r="K51" s="1">
        <v>-0.66994909067579311</v>
      </c>
      <c r="L51" s="1">
        <v>0</v>
      </c>
      <c r="AF51" s="14">
        <v>77.898919974234815</v>
      </c>
      <c r="AG51">
        <v>153.03496503496569</v>
      </c>
      <c r="AH51" s="14">
        <v>2.5492736839614407</v>
      </c>
      <c r="AI51" s="14">
        <v>3.3014494168171393</v>
      </c>
      <c r="AJ51" s="14">
        <v>67.567184035476714</v>
      </c>
      <c r="AK51" s="14"/>
      <c r="AM51">
        <f t="shared" si="1"/>
        <v>-1.0968666306572694</v>
      </c>
      <c r="AN51">
        <f t="shared" si="1"/>
        <v>-0.70849494325270845</v>
      </c>
      <c r="AO51">
        <f t="shared" si="1"/>
        <v>0.33497313985406058</v>
      </c>
      <c r="AP51">
        <f t="shared" si="1"/>
        <v>-0.71183745196165127</v>
      </c>
      <c r="AQ51">
        <f t="shared" si="1"/>
        <v>0.31033321447452283</v>
      </c>
      <c r="AW51" s="1">
        <f t="shared" si="2"/>
        <v>4.6525504654806621E-2</v>
      </c>
      <c r="AX51" s="1">
        <f t="shared" si="3"/>
        <v>-1.101924028405892</v>
      </c>
      <c r="AY51">
        <v>4.6525504654804817E-2</v>
      </c>
      <c r="AZ51">
        <v>-1.1019240284058944</v>
      </c>
    </row>
    <row r="52" spans="3:52" x14ac:dyDescent="0.2">
      <c r="C52" s="6">
        <v>84.763828079007425</v>
      </c>
      <c r="D52" s="11">
        <v>164.47456978967557</v>
      </c>
      <c r="E52" s="6">
        <v>1.9548430759519684</v>
      </c>
      <c r="F52" s="6">
        <v>3.5142831977921967</v>
      </c>
      <c r="G52" s="6">
        <v>61.454678362573098</v>
      </c>
      <c r="I52" s="1">
        <v>-0.28212531215305542</v>
      </c>
      <c r="J52" s="1">
        <v>-0.66099946553066058</v>
      </c>
      <c r="K52" s="1">
        <v>-0.24754527182820005</v>
      </c>
      <c r="L52" s="1">
        <v>0</v>
      </c>
      <c r="AF52" s="14">
        <v>56.838560212175494</v>
      </c>
      <c r="AG52">
        <v>136.64360189573415</v>
      </c>
      <c r="AH52" s="14">
        <v>2.2315771016099717</v>
      </c>
      <c r="AI52" s="14">
        <v>3.2114030568435514</v>
      </c>
      <c r="AJ52" s="14">
        <v>66.804901960784321</v>
      </c>
      <c r="AK52" s="14"/>
      <c r="AM52">
        <f t="shared" si="1"/>
        <v>-5.1796010177751031</v>
      </c>
      <c r="AN52">
        <f t="shared" si="1"/>
        <v>-1.2980641367407777</v>
      </c>
      <c r="AO52">
        <f t="shared" si="1"/>
        <v>-0.30147132934608084</v>
      </c>
      <c r="AP52">
        <f t="shared" si="1"/>
        <v>-0.7914507863878455</v>
      </c>
      <c r="AQ52">
        <f t="shared" si="1"/>
        <v>0.26178684295385851</v>
      </c>
      <c r="AW52" s="1">
        <f t="shared" si="2"/>
        <v>-2.0483530065667166</v>
      </c>
      <c r="AX52" s="1">
        <f t="shared" si="3"/>
        <v>-3.3407965702288633</v>
      </c>
      <c r="AY52">
        <v>-2.0483530065667166</v>
      </c>
      <c r="AZ52">
        <v>-3.3407965702288651</v>
      </c>
    </row>
    <row r="53" spans="3:52" x14ac:dyDescent="0.2">
      <c r="C53" s="6">
        <v>86.947088491253083</v>
      </c>
      <c r="D53" s="11">
        <v>167.24014869888492</v>
      </c>
      <c r="E53" s="6">
        <v>1.5348221687929342</v>
      </c>
      <c r="F53" s="6">
        <v>4.0206661663684118</v>
      </c>
      <c r="G53" s="6">
        <v>46.543898061737259</v>
      </c>
      <c r="I53" s="1">
        <v>-1.2903113660641881</v>
      </c>
      <c r="J53" s="1">
        <v>-0.18910146615524526</v>
      </c>
      <c r="K53" s="1">
        <v>-0.23002968574371613</v>
      </c>
      <c r="L53" s="1">
        <v>0</v>
      </c>
      <c r="AF53" s="14">
        <v>70.257454012382922</v>
      </c>
      <c r="AG53">
        <v>155.76406249999809</v>
      </c>
      <c r="AH53" s="14">
        <v>2.1681618028043537</v>
      </c>
      <c r="AI53" s="14">
        <v>3.9414385741565883</v>
      </c>
      <c r="AJ53" s="14">
        <v>40.151550387596899</v>
      </c>
      <c r="AK53" s="14"/>
      <c r="AM53">
        <f t="shared" si="1"/>
        <v>-2.5782314412739979</v>
      </c>
      <c r="AN53">
        <f t="shared" si="1"/>
        <v>-0.61033399240668162</v>
      </c>
      <c r="AO53">
        <f t="shared" si="1"/>
        <v>-0.42851177746415076</v>
      </c>
      <c r="AP53">
        <f t="shared" si="1"/>
        <v>-0.14599924564938285</v>
      </c>
      <c r="AQ53">
        <f t="shared" si="1"/>
        <v>-1.4356471525457484</v>
      </c>
      <c r="AW53" s="1">
        <f t="shared" si="2"/>
        <v>-2.2150570788033264</v>
      </c>
      <c r="AX53" s="1">
        <f t="shared" si="3"/>
        <v>-1.0931381755651666</v>
      </c>
      <c r="AY53">
        <v>-2.2150570788033281</v>
      </c>
      <c r="AZ53">
        <v>-1.0931381755651655</v>
      </c>
    </row>
    <row r="54" spans="3:52" x14ac:dyDescent="0.2">
      <c r="C54" s="6">
        <v>84.171246248046785</v>
      </c>
      <c r="D54" s="11">
        <v>163.53056163384355</v>
      </c>
      <c r="E54" s="6">
        <v>1.6664323002715036</v>
      </c>
      <c r="F54" s="6">
        <v>3.7317312691352322</v>
      </c>
      <c r="G54" s="6">
        <v>48.680650154798762</v>
      </c>
      <c r="I54" s="1">
        <v>-1.2147409668489759</v>
      </c>
      <c r="J54" s="1">
        <v>-0.56612691480895161</v>
      </c>
      <c r="K54" s="1">
        <v>-0.17178041532220711</v>
      </c>
      <c r="L54" s="1">
        <v>0</v>
      </c>
      <c r="AF54" s="14">
        <v>54.437273063804071</v>
      </c>
      <c r="AG54">
        <v>141.00298507462696</v>
      </c>
      <c r="AH54" s="14">
        <v>2.2920826360160365</v>
      </c>
      <c r="AI54" s="14">
        <v>5.7437246519785159</v>
      </c>
      <c r="AJ54" s="14">
        <v>64.75</v>
      </c>
      <c r="AK54" s="14"/>
      <c r="AM54">
        <f t="shared" si="1"/>
        <v>-5.6451114708140828</v>
      </c>
      <c r="AN54">
        <f t="shared" si="1"/>
        <v>-1.1412646074366037</v>
      </c>
      <c r="AO54">
        <f t="shared" si="1"/>
        <v>-0.18026003886346315</v>
      </c>
      <c r="AP54">
        <f t="shared" si="1"/>
        <v>1.4474688777417011</v>
      </c>
      <c r="AQ54">
        <f t="shared" si="1"/>
        <v>0.130919231949057</v>
      </c>
      <c r="AW54" s="1">
        <f t="shared" si="2"/>
        <v>-3.0366743752408141</v>
      </c>
      <c r="AX54" s="1">
        <f t="shared" si="3"/>
        <v>-1.8827296594077922</v>
      </c>
      <c r="AY54">
        <v>-3.036674375240815</v>
      </c>
      <c r="AZ54">
        <v>-1.8827296594077942</v>
      </c>
    </row>
    <row r="55" spans="3:52" x14ac:dyDescent="0.2">
      <c r="C55" s="6">
        <v>90.779491248545767</v>
      </c>
      <c r="D55" s="11">
        <v>143.65620789220367</v>
      </c>
      <c r="E55" s="6">
        <v>2.7760751025583228</v>
      </c>
      <c r="F55" s="6">
        <v>3.5050152146962694</v>
      </c>
      <c r="G55" s="6">
        <v>72.065916398713824</v>
      </c>
      <c r="I55" s="1">
        <v>1.3296426510689603</v>
      </c>
      <c r="J55" s="1">
        <v>0.12935268701927352</v>
      </c>
      <c r="K55" s="1">
        <v>-1.5309801690857947</v>
      </c>
      <c r="L55" s="1">
        <v>0</v>
      </c>
      <c r="AF55" s="14">
        <v>66.793752662628222</v>
      </c>
      <c r="AG55">
        <v>161.28784576697467</v>
      </c>
      <c r="AH55" s="14">
        <v>2.44432177993543</v>
      </c>
      <c r="AI55" s="14">
        <v>2.2283516004935762</v>
      </c>
      <c r="AJ55" s="14">
        <v>61.598697068403908</v>
      </c>
      <c r="AK55" s="14"/>
      <c r="AM55">
        <f t="shared" si="1"/>
        <v>-3.2497001515486414</v>
      </c>
      <c r="AN55">
        <f t="shared" si="1"/>
        <v>-0.41165299082971624</v>
      </c>
      <c r="AO55">
        <f t="shared" si="1"/>
        <v>0.12472203058817041</v>
      </c>
      <c r="AP55">
        <f t="shared" si="1"/>
        <v>-1.6606031249777014</v>
      </c>
      <c r="AQ55">
        <f t="shared" si="1"/>
        <v>-6.9773304279289711E-2</v>
      </c>
      <c r="AW55" s="1">
        <f t="shared" si="2"/>
        <v>-0.75315111562283599</v>
      </c>
      <c r="AX55" s="1">
        <f t="shared" si="3"/>
        <v>-2.5853077666777864</v>
      </c>
      <c r="AY55">
        <v>-0.7531511156228371</v>
      </c>
      <c r="AZ55">
        <v>-2.5853077666777873</v>
      </c>
    </row>
    <row r="56" spans="3:52" x14ac:dyDescent="0.2">
      <c r="C56" s="6">
        <v>87.482325337223799</v>
      </c>
      <c r="D56" s="11">
        <v>137.08448275862099</v>
      </c>
      <c r="E56" s="6">
        <v>2.031676712802768</v>
      </c>
      <c r="F56" s="6">
        <v>2.3761894463667823</v>
      </c>
      <c r="G56" s="6">
        <v>70.407736063708768</v>
      </c>
      <c r="I56" s="1">
        <v>0.52787561805651606</v>
      </c>
      <c r="J56" s="1">
        <v>-1.4807597963604338</v>
      </c>
      <c r="K56" s="1">
        <v>-1.3199089994015709</v>
      </c>
      <c r="L56" s="1">
        <v>0</v>
      </c>
      <c r="AF56" s="14">
        <v>65.721759909500406</v>
      </c>
      <c r="AG56">
        <v>176.61584754262793</v>
      </c>
      <c r="AH56" s="14">
        <v>1.2761525390436586</v>
      </c>
      <c r="AI56" s="14">
        <v>3.5946870745796389</v>
      </c>
      <c r="AJ56" s="14">
        <v>49.676765609007163</v>
      </c>
      <c r="AK56" s="14"/>
      <c r="AM56">
        <f t="shared" si="1"/>
        <v>-3.4575152945653671</v>
      </c>
      <c r="AN56">
        <f t="shared" si="1"/>
        <v>0.13966891985545291</v>
      </c>
      <c r="AO56">
        <f t="shared" si="1"/>
        <v>-2.2154820942166293</v>
      </c>
      <c r="AP56">
        <f t="shared" si="1"/>
        <v>-0.45257513729787757</v>
      </c>
      <c r="AQ56">
        <f t="shared" si="1"/>
        <v>-0.82902835314728507</v>
      </c>
      <c r="AW56" s="1">
        <f t="shared" si="2"/>
        <v>-2.8837996687571463</v>
      </c>
      <c r="AX56" s="1">
        <f t="shared" si="3"/>
        <v>-2.4480007122372465</v>
      </c>
      <c r="AY56">
        <v>-2.8837996687571401</v>
      </c>
      <c r="AZ56">
        <v>-2.4480007122372394</v>
      </c>
    </row>
    <row r="57" spans="3:52" x14ac:dyDescent="0.2">
      <c r="C57" s="6">
        <v>85.757424661397579</v>
      </c>
      <c r="D57" s="11">
        <v>138.03018867924573</v>
      </c>
      <c r="E57" s="6">
        <v>1.9964504027653383</v>
      </c>
      <c r="F57" s="6">
        <v>3.2691446484549935</v>
      </c>
      <c r="G57" s="6">
        <v>74.969863013698642</v>
      </c>
      <c r="I57" s="1">
        <v>0.25340665047011052</v>
      </c>
      <c r="J57" s="1">
        <v>-1.2030794262751898</v>
      </c>
      <c r="K57" s="1">
        <v>-1.2184405784033916</v>
      </c>
      <c r="L57" s="1">
        <v>0</v>
      </c>
      <c r="AF57" s="14">
        <v>74.352070653782008</v>
      </c>
      <c r="AG57">
        <v>174.35487179487131</v>
      </c>
      <c r="AH57" s="14">
        <v>1.7493326273297927</v>
      </c>
      <c r="AI57" s="14">
        <v>4.7858486470843582</v>
      </c>
      <c r="AJ57" s="14">
        <v>71.146636432350718</v>
      </c>
      <c r="AK57" s="14"/>
      <c r="AM57">
        <f t="shared" si="1"/>
        <v>-1.7844543001056203</v>
      </c>
      <c r="AN57">
        <f t="shared" si="1"/>
        <v>5.8345503567364558E-2</v>
      </c>
      <c r="AO57">
        <f t="shared" si="1"/>
        <v>-1.267556095465475</v>
      </c>
      <c r="AP57">
        <f t="shared" si="1"/>
        <v>0.60057509170933154</v>
      </c>
      <c r="AQ57">
        <f t="shared" si="1"/>
        <v>0.53829269518158207</v>
      </c>
      <c r="AW57" s="1">
        <f t="shared" si="2"/>
        <v>-1.2682679133554293</v>
      </c>
      <c r="AX57" s="1">
        <f t="shared" si="3"/>
        <v>-1.0620632028325818</v>
      </c>
      <c r="AY57">
        <v>-1.268267913355424</v>
      </c>
      <c r="AZ57">
        <v>-1.0620632028325787</v>
      </c>
    </row>
    <row r="58" spans="3:52" x14ac:dyDescent="0.2">
      <c r="C58" s="6">
        <v>86.773240177346267</v>
      </c>
      <c r="D58" s="11">
        <v>169.99371900826452</v>
      </c>
      <c r="E58" s="6">
        <v>1.8721222207114108</v>
      </c>
      <c r="F58" s="6">
        <v>2.7140215381268358</v>
      </c>
      <c r="G58" s="6">
        <v>80.478406813627259</v>
      </c>
      <c r="I58" s="1">
        <v>0.82956775355107348</v>
      </c>
      <c r="J58" s="1">
        <v>-1.3874793023941678</v>
      </c>
      <c r="K58" s="1">
        <v>-0.18370246247125666</v>
      </c>
      <c r="L58" s="1">
        <v>0</v>
      </c>
      <c r="AF58" s="14">
        <v>75.40742501842665</v>
      </c>
      <c r="AG58">
        <v>171.12250372578285</v>
      </c>
      <c r="AH58" s="14">
        <v>2.0380799809527201</v>
      </c>
      <c r="AI58" s="14">
        <v>3.426809401908308</v>
      </c>
      <c r="AJ58" s="14">
        <v>43.813794567062814</v>
      </c>
      <c r="AK58" s="14"/>
      <c r="AM58">
        <f t="shared" si="1"/>
        <v>-1.5798646537838208</v>
      </c>
      <c r="AN58">
        <f t="shared" si="1"/>
        <v>-5.7917226954901029E-2</v>
      </c>
      <c r="AO58">
        <f t="shared" si="1"/>
        <v>-0.68910588095802938</v>
      </c>
      <c r="AP58">
        <f t="shared" si="1"/>
        <v>-0.6010020287457285</v>
      </c>
      <c r="AQ58">
        <f t="shared" si="1"/>
        <v>-1.2024150296370646</v>
      </c>
      <c r="AW58" s="1">
        <f t="shared" si="2"/>
        <v>-1.5322059606987652</v>
      </c>
      <c r="AX58" s="1">
        <f t="shared" si="3"/>
        <v>-1.0155125244274783</v>
      </c>
      <c r="AY58">
        <v>-1.5322059606987648</v>
      </c>
      <c r="AZ58">
        <v>-1.0155125244274754</v>
      </c>
    </row>
    <row r="59" spans="3:52" x14ac:dyDescent="0.2">
      <c r="C59" s="6">
        <v>89.086804834489044</v>
      </c>
      <c r="D59" s="11">
        <v>191.26433990895259</v>
      </c>
      <c r="E59" s="6">
        <v>2.1816451056979234</v>
      </c>
      <c r="F59" s="6">
        <v>2.6708189279776198</v>
      </c>
      <c r="G59" s="6">
        <v>68.99347826086958</v>
      </c>
      <c r="I59" s="1">
        <v>1.0613506685561891</v>
      </c>
      <c r="J59" s="1">
        <v>-0.53211326665045566</v>
      </c>
      <c r="K59" s="1">
        <v>0.33136466572048356</v>
      </c>
      <c r="L59" s="1">
        <v>0</v>
      </c>
      <c r="AF59" s="14">
        <v>84.119458093134497</v>
      </c>
      <c r="AG59">
        <v>177.22100082034467</v>
      </c>
      <c r="AH59" s="14">
        <v>1.9774177159623751</v>
      </c>
      <c r="AI59" s="14">
        <v>4.1796219354483668</v>
      </c>
      <c r="AJ59" s="14">
        <v>65.555115207373277</v>
      </c>
      <c r="AK59" s="14"/>
      <c r="AM59">
        <f t="shared" si="1"/>
        <v>0.10903892705128856</v>
      </c>
      <c r="AN59">
        <f t="shared" si="1"/>
        <v>0.1614352444039093</v>
      </c>
      <c r="AO59">
        <f t="shared" si="1"/>
        <v>-0.81063115125365404</v>
      </c>
      <c r="AP59">
        <f t="shared" si="1"/>
        <v>6.4587518799945912E-2</v>
      </c>
      <c r="AQ59">
        <f t="shared" si="1"/>
        <v>0.18219345611319213</v>
      </c>
      <c r="AW59" s="1">
        <f t="shared" si="2"/>
        <v>-0.26847740314772683</v>
      </c>
      <c r="AX59" s="1">
        <f t="shared" si="3"/>
        <v>-0.26668287801703527</v>
      </c>
      <c r="AY59">
        <v>-0.26847740314772345</v>
      </c>
      <c r="AZ59">
        <v>-0.26668287801703294</v>
      </c>
    </row>
    <row r="60" spans="3:52" x14ac:dyDescent="0.2">
      <c r="C60" s="6">
        <v>85.860096846135121</v>
      </c>
      <c r="D60" s="11">
        <v>189.67415553809866</v>
      </c>
      <c r="E60" s="6">
        <v>2.1581942858241079</v>
      </c>
      <c r="F60" s="6">
        <v>3.4568470684706845</v>
      </c>
      <c r="G60" s="6">
        <v>67.329799851742038</v>
      </c>
      <c r="I60" s="1">
        <v>0.45506419386318303</v>
      </c>
      <c r="J60" s="1">
        <v>-0.33054644427108348</v>
      </c>
      <c r="K60" s="1">
        <v>0.46938099222838903</v>
      </c>
      <c r="L60" s="1">
        <v>0</v>
      </c>
      <c r="AF60" s="14">
        <v>74.972067888263453</v>
      </c>
      <c r="AG60">
        <v>160.19620853080556</v>
      </c>
      <c r="AH60" s="14">
        <v>1.3299458901311882</v>
      </c>
      <c r="AI60" s="14">
        <v>3.5738105824811024</v>
      </c>
      <c r="AJ60" s="14">
        <v>44.230575427682737</v>
      </c>
      <c r="AK60" s="14"/>
      <c r="AM60">
        <f t="shared" si="1"/>
        <v>-1.6642624297988502</v>
      </c>
      <c r="AN60">
        <f t="shared" si="1"/>
        <v>-0.45091730822924753</v>
      </c>
      <c r="AO60">
        <f t="shared" si="1"/>
        <v>-2.10771738196825</v>
      </c>
      <c r="AP60">
        <f t="shared" si="1"/>
        <v>-0.47103282006899783</v>
      </c>
      <c r="AQ60">
        <f t="shared" si="1"/>
        <v>-1.1758721012722309</v>
      </c>
      <c r="AW60" s="1">
        <f t="shared" si="2"/>
        <v>-2.4364147738085027</v>
      </c>
      <c r="AX60" s="1">
        <f t="shared" si="3"/>
        <v>-1.6625622079232378</v>
      </c>
      <c r="AY60">
        <v>-2.4364147738084982</v>
      </c>
      <c r="AZ60">
        <v>-1.6625622079232318</v>
      </c>
    </row>
    <row r="61" spans="3:52" x14ac:dyDescent="0.2">
      <c r="C61" s="6">
        <v>85.167874135950299</v>
      </c>
      <c r="D61" s="11">
        <v>166.11628371628404</v>
      </c>
      <c r="E61" s="6">
        <v>2.299967429502729</v>
      </c>
      <c r="F61" s="6">
        <v>3.610774206589852</v>
      </c>
      <c r="G61" s="6">
        <v>67.90640307907627</v>
      </c>
      <c r="I61" s="1">
        <v>0.3526434775239099</v>
      </c>
      <c r="J61" s="1">
        <v>-0.39783207353387195</v>
      </c>
      <c r="K61" s="1">
        <v>-0.30165611970248396</v>
      </c>
      <c r="L61" s="1">
        <v>0</v>
      </c>
      <c r="AF61" s="14">
        <v>71.794933430958224</v>
      </c>
      <c r="AG61">
        <v>176.81822916666681</v>
      </c>
      <c r="AH61" s="14">
        <v>1.36663110293969</v>
      </c>
      <c r="AI61" s="14">
        <v>3.8334556126192223</v>
      </c>
      <c r="AJ61" s="14">
        <v>74.376069719753929</v>
      </c>
      <c r="AK61" s="14"/>
      <c r="AM61">
        <f t="shared" si="1"/>
        <v>-2.2801776490965402</v>
      </c>
      <c r="AN61">
        <f t="shared" si="1"/>
        <v>0.14694823944882021</v>
      </c>
      <c r="AO61">
        <f t="shared" si="1"/>
        <v>-2.0342255596118761</v>
      </c>
      <c r="AP61">
        <f t="shared" si="1"/>
        <v>-0.24147099633121832</v>
      </c>
      <c r="AQ61">
        <f t="shared" si="1"/>
        <v>0.74396100797083586</v>
      </c>
      <c r="AW61" s="1">
        <f t="shared" si="2"/>
        <v>-1.4241183458836746</v>
      </c>
      <c r="AX61" s="1">
        <f t="shared" si="3"/>
        <v>-2.2205363192406655</v>
      </c>
      <c r="AY61">
        <v>-1.4241183458836661</v>
      </c>
      <c r="AZ61">
        <v>-2.2205363192406606</v>
      </c>
    </row>
    <row r="62" spans="3:52" x14ac:dyDescent="0.2">
      <c r="C62" s="6">
        <v>85.398636277808279</v>
      </c>
      <c r="D62" s="11">
        <v>190.27519999999981</v>
      </c>
      <c r="E62" s="6">
        <v>2.2193257578187646</v>
      </c>
      <c r="F62" s="6">
        <v>2.2195203973407143</v>
      </c>
      <c r="G62" s="6">
        <v>69.319871794871787</v>
      </c>
      <c r="I62" s="1">
        <v>0.96713536496963959</v>
      </c>
      <c r="J62" s="1">
        <v>-1.1020127804197906</v>
      </c>
      <c r="K62" s="1">
        <v>0.5733850412684528</v>
      </c>
      <c r="L62" s="1">
        <v>0</v>
      </c>
      <c r="AF62" s="14">
        <v>83.593051901236407</v>
      </c>
      <c r="AG62">
        <v>144.77240377632518</v>
      </c>
      <c r="AH62" s="14">
        <v>1.8515530241158111</v>
      </c>
      <c r="AI62" s="14">
        <v>3.6378858670699761</v>
      </c>
      <c r="AJ62" s="14">
        <v>41.581180400890865</v>
      </c>
      <c r="AK62" s="14"/>
      <c r="AM62">
        <f t="shared" si="1"/>
        <v>6.9904964672171596E-3</v>
      </c>
      <c r="AN62">
        <f t="shared" si="1"/>
        <v>-1.0056850876003269</v>
      </c>
      <c r="AO62">
        <f t="shared" si="1"/>
        <v>-1.0627770396368796</v>
      </c>
      <c r="AP62">
        <f t="shared" si="1"/>
        <v>-0.41438147889403137</v>
      </c>
      <c r="AQ62">
        <f t="shared" si="1"/>
        <v>-1.3446003444590335</v>
      </c>
      <c r="AW62" s="1">
        <f t="shared" si="2"/>
        <v>-1.4471173466249905</v>
      </c>
      <c r="AX62" s="1">
        <f t="shared" si="3"/>
        <v>-0.53605506626327004</v>
      </c>
      <c r="AY62">
        <v>-1.4471173466249905</v>
      </c>
      <c r="AZ62">
        <v>-0.53605506626326815</v>
      </c>
    </row>
    <row r="63" spans="3:52" x14ac:dyDescent="0.2">
      <c r="C63" s="6">
        <v>85.860963901970251</v>
      </c>
      <c r="D63" s="11">
        <v>168.5137391304346</v>
      </c>
      <c r="E63" s="6">
        <v>1.9445353351123085</v>
      </c>
      <c r="F63" s="6">
        <v>3.2487888287261324</v>
      </c>
      <c r="G63" s="6">
        <v>68.317224880382781</v>
      </c>
      <c r="I63" s="1">
        <v>0.17628589420998553</v>
      </c>
      <c r="J63" s="1">
        <v>-0.84293719746273221</v>
      </c>
      <c r="K63" s="1">
        <v>-0.18716630274566232</v>
      </c>
      <c r="L63" s="1">
        <v>0</v>
      </c>
      <c r="AF63" s="14">
        <v>66.352412862007498</v>
      </c>
      <c r="AG63">
        <v>138.54257425742583</v>
      </c>
      <c r="AH63" s="14">
        <v>1.4267785469229837</v>
      </c>
      <c r="AI63" s="14">
        <v>3.0548022309778435</v>
      </c>
      <c r="AJ63" s="14">
        <v>46.656197654941373</v>
      </c>
      <c r="AK63" s="14"/>
      <c r="AM63">
        <f t="shared" si="1"/>
        <v>-3.3352577204010059</v>
      </c>
      <c r="AN63">
        <f t="shared" si="1"/>
        <v>-1.2297613608075746</v>
      </c>
      <c r="AO63">
        <f t="shared" si="1"/>
        <v>-1.913731634948429</v>
      </c>
      <c r="AP63">
        <f t="shared" si="1"/>
        <v>-0.9299073983455276</v>
      </c>
      <c r="AQ63">
        <f t="shared" si="1"/>
        <v>-1.0213949572821965</v>
      </c>
      <c r="AW63" s="1">
        <f t="shared" si="2"/>
        <v>-2.8976919777437367</v>
      </c>
      <c r="AX63" s="1">
        <f t="shared" si="3"/>
        <v>-2.8688820234762824</v>
      </c>
      <c r="AY63">
        <v>-2.8976919777437331</v>
      </c>
      <c r="AZ63">
        <v>-2.8688820234762793</v>
      </c>
    </row>
    <row r="64" spans="3:52" x14ac:dyDescent="0.2">
      <c r="C64" s="6">
        <v>82.961077236078367</v>
      </c>
      <c r="D64" s="11">
        <v>165.92876376988966</v>
      </c>
      <c r="E64" s="6">
        <v>1.775725199751971</v>
      </c>
      <c r="F64" s="6">
        <v>4.1574393952815427</v>
      </c>
      <c r="G64" s="6">
        <v>78.945525568181822</v>
      </c>
      <c r="I64" s="1">
        <v>-0.12588196609381375</v>
      </c>
      <c r="J64" s="1">
        <v>-0.92412875066495204</v>
      </c>
      <c r="K64" s="1">
        <v>-0.10957671579387342</v>
      </c>
      <c r="L64" s="1">
        <v>0</v>
      </c>
      <c r="AF64" s="14">
        <v>70.234114944739275</v>
      </c>
      <c r="AG64">
        <v>147.35362318840612</v>
      </c>
      <c r="AH64" s="14">
        <v>1.3469008170563641</v>
      </c>
      <c r="AI64" s="14">
        <v>3.1707440611862432</v>
      </c>
      <c r="AJ64" s="14">
        <v>46.592172523961658</v>
      </c>
      <c r="AK64" s="14"/>
      <c r="AM64">
        <f t="shared" si="1"/>
        <v>-2.5827559230543922</v>
      </c>
      <c r="AN64">
        <f t="shared" si="1"/>
        <v>-0.91284305646052666</v>
      </c>
      <c r="AO64">
        <f t="shared" si="1"/>
        <v>-2.0737514217827457</v>
      </c>
      <c r="AP64">
        <f t="shared" si="1"/>
        <v>-0.82739891599183979</v>
      </c>
      <c r="AQ64">
        <f t="shared" si="1"/>
        <v>-1.0254724345027579</v>
      </c>
      <c r="AW64" s="1">
        <f t="shared" si="2"/>
        <v>-2.6574001614557123</v>
      </c>
      <c r="AX64" s="1">
        <f t="shared" si="3"/>
        <v>-2.4567857684614069</v>
      </c>
      <c r="AY64">
        <v>-2.6574001614557083</v>
      </c>
      <c r="AZ64">
        <v>-2.4567857684614025</v>
      </c>
    </row>
    <row r="65" spans="3:52" x14ac:dyDescent="0.2">
      <c r="C65" s="6">
        <v>87.289156122019847</v>
      </c>
      <c r="D65" s="11">
        <v>181.22748498999334</v>
      </c>
      <c r="E65" s="6">
        <v>1.8175410695504663</v>
      </c>
      <c r="F65" s="6">
        <v>1.7811704834605597</v>
      </c>
      <c r="G65" s="6">
        <v>69.897619047619045</v>
      </c>
      <c r="I65" s="1">
        <v>0.78089176773128632</v>
      </c>
      <c r="J65" s="1">
        <v>-1.6351279168026824</v>
      </c>
      <c r="K65" s="1">
        <v>0.23521959061528128</v>
      </c>
      <c r="L65" s="1">
        <v>0</v>
      </c>
      <c r="AF65" s="14">
        <v>69.339404432094227</v>
      </c>
      <c r="AG65">
        <v>155.85663531870409</v>
      </c>
      <c r="AH65" s="14">
        <v>1.5315129542925761</v>
      </c>
      <c r="AI65" s="14">
        <v>4.75487743871936</v>
      </c>
      <c r="AJ65" s="14">
        <v>60.75</v>
      </c>
      <c r="AK65" s="14"/>
      <c r="AM65">
        <f t="shared" si="1"/>
        <v>-2.756203357844774</v>
      </c>
      <c r="AN65">
        <f t="shared" si="1"/>
        <v>-0.60700430703519548</v>
      </c>
      <c r="AO65">
        <f t="shared" si="1"/>
        <v>-1.7039162387236502</v>
      </c>
      <c r="AP65">
        <f t="shared" si="1"/>
        <v>0.5731922950047319</v>
      </c>
      <c r="AQ65">
        <f t="shared" si="1"/>
        <v>-0.12382306428166262</v>
      </c>
      <c r="AW65" s="1">
        <f t="shared" si="2"/>
        <v>-2.4238186178757499</v>
      </c>
      <c r="AX65" s="1">
        <f t="shared" si="3"/>
        <v>-1.6380138197727845</v>
      </c>
      <c r="AY65">
        <v>-2.4238186178757455</v>
      </c>
      <c r="AZ65">
        <v>-1.6380138197727807</v>
      </c>
    </row>
    <row r="66" spans="3:52" x14ac:dyDescent="0.2">
      <c r="C66" s="6">
        <v>87.973497175682695</v>
      </c>
      <c r="D66" s="11">
        <v>132.81974895397474</v>
      </c>
      <c r="E66" s="6">
        <v>1.8120550527597401</v>
      </c>
      <c r="F66" s="6">
        <v>2.2219967532467533</v>
      </c>
      <c r="G66" s="6">
        <v>59.784931506849311</v>
      </c>
      <c r="I66" s="1">
        <v>-6.7052358016380889E-2</v>
      </c>
      <c r="J66" s="1">
        <v>-1.5345797532519325</v>
      </c>
      <c r="K66" s="1">
        <v>-1.4272205219593292</v>
      </c>
      <c r="L66" s="1">
        <v>0</v>
      </c>
      <c r="AF66" s="14">
        <v>83.405461130403381</v>
      </c>
      <c r="AG66">
        <v>143.22891125343125</v>
      </c>
      <c r="AH66" s="14">
        <v>2.1262396186335395</v>
      </c>
      <c r="AI66" s="14">
        <v>6.6422976501305477</v>
      </c>
      <c r="AJ66" s="14">
        <v>56.691391509433963</v>
      </c>
      <c r="AK66" s="14"/>
      <c r="AM66">
        <f t="shared" ref="AM66:AQ116" si="4">(AF66-AVERAGE(AF:AF))/STDEV(AF:AF)</f>
        <v>-2.9375610258352228E-2</v>
      </c>
      <c r="AN66">
        <f t="shared" si="4"/>
        <v>-1.0612018639750402</v>
      </c>
      <c r="AO66">
        <f t="shared" si="4"/>
        <v>-0.51249487245000402</v>
      </c>
      <c r="AP66">
        <f t="shared" si="4"/>
        <v>2.241930670858149</v>
      </c>
      <c r="AQ66">
        <f t="shared" si="4"/>
        <v>-0.38229787587873443</v>
      </c>
      <c r="AW66" s="1">
        <f t="shared" si="2"/>
        <v>-1.5579748000541351</v>
      </c>
      <c r="AX66" s="1">
        <f t="shared" si="3"/>
        <v>1.1679930878896492</v>
      </c>
      <c r="AY66">
        <v>-1.557974800054136</v>
      </c>
      <c r="AZ66">
        <v>1.167993087889649</v>
      </c>
    </row>
    <row r="67" spans="3:52" x14ac:dyDescent="0.2">
      <c r="C67" s="6">
        <v>84.025997931749359</v>
      </c>
      <c r="D67" s="11">
        <v>108.82995594713685</v>
      </c>
      <c r="E67" s="6">
        <v>1.6544856838839206</v>
      </c>
      <c r="F67" s="6">
        <v>2.1536776784084686</v>
      </c>
      <c r="G67" s="6">
        <v>62.735593220338984</v>
      </c>
      <c r="I67" s="1">
        <v>-0.58098277874604198</v>
      </c>
      <c r="J67" s="1">
        <v>-2.3164763102414194</v>
      </c>
      <c r="K67" s="1">
        <v>-1.9232297428828149</v>
      </c>
      <c r="L67" s="1">
        <v>0</v>
      </c>
      <c r="AF67" s="14">
        <v>83.153721613670811</v>
      </c>
      <c r="AG67">
        <v>146.97279999999978</v>
      </c>
      <c r="AH67" s="14">
        <v>1.7187312846863134</v>
      </c>
      <c r="AI67" s="14">
        <v>4.5373055628789878</v>
      </c>
      <c r="AJ67" s="14">
        <v>46.683047646717021</v>
      </c>
      <c r="AK67" s="14"/>
      <c r="AM67">
        <f t="shared" si="4"/>
        <v>-7.8177510756370638E-2</v>
      </c>
      <c r="AN67">
        <f t="shared" si="4"/>
        <v>-0.92654061279816302</v>
      </c>
      <c r="AO67">
        <f t="shared" si="4"/>
        <v>-1.3288600450748362</v>
      </c>
      <c r="AP67">
        <f t="shared" si="4"/>
        <v>0.38082891109787892</v>
      </c>
      <c r="AQ67">
        <f t="shared" si="4"/>
        <v>-1.0196850001425204</v>
      </c>
      <c r="AW67" s="1">
        <f t="shared" ref="AW67:AW130" si="5">AM67*$AT$2+AN67*$AT$3+AO67*$AT$4+AP67*$AT$5+AQ67*$AT$6</f>
        <v>-1.698189329784487</v>
      </c>
      <c r="AX67" s="1">
        <f t="shared" ref="AX67:AX130" si="6">AM67*$AU$2+AN67*$AU$3+AO67*$AU$4+AP67*$AU$5+AQ67*$AU$6</f>
        <v>-0.22713516802134437</v>
      </c>
      <c r="AY67">
        <v>-1.6981893297844861</v>
      </c>
      <c r="AZ67">
        <v>-0.22713516802134198</v>
      </c>
    </row>
    <row r="68" spans="3:52" x14ac:dyDescent="0.2">
      <c r="C68" s="6">
        <v>83.922026512875235</v>
      </c>
      <c r="D68" s="11">
        <v>107.13175853018367</v>
      </c>
      <c r="E68" s="6">
        <v>3.2765585238206998</v>
      </c>
      <c r="F68" s="6">
        <v>2.941406555581632</v>
      </c>
      <c r="G68" s="6">
        <v>85.2</v>
      </c>
      <c r="I68" s="1">
        <v>1.7619014915593656</v>
      </c>
      <c r="J68" s="1">
        <v>-0.96869050461689121</v>
      </c>
      <c r="K68" s="1">
        <v>-2.3533680183281827</v>
      </c>
      <c r="L68" s="1">
        <v>0</v>
      </c>
      <c r="AF68" s="14">
        <v>83.693084560128071</v>
      </c>
      <c r="AG68">
        <v>165.25121731289437</v>
      </c>
      <c r="AH68" s="14">
        <v>2.0056012522891149</v>
      </c>
      <c r="AI68" s="14">
        <v>4.5803008248423094</v>
      </c>
      <c r="AJ68" s="14">
        <v>34.43408368644068</v>
      </c>
      <c r="AK68" s="14"/>
      <c r="AM68">
        <f t="shared" si="4"/>
        <v>2.6382699682452673E-2</v>
      </c>
      <c r="AN68">
        <f t="shared" si="4"/>
        <v>-0.26909732014063487</v>
      </c>
      <c r="AO68">
        <f t="shared" si="4"/>
        <v>-0.7541708151528056</v>
      </c>
      <c r="AP68">
        <f t="shared" si="4"/>
        <v>0.41884262059631699</v>
      </c>
      <c r="AQ68">
        <f t="shared" si="4"/>
        <v>-1.7997673015645517</v>
      </c>
      <c r="AW68" s="1">
        <f t="shared" si="5"/>
        <v>-1.7080769791946382</v>
      </c>
      <c r="AX68" s="1">
        <f t="shared" si="6"/>
        <v>0.49994165450555439</v>
      </c>
      <c r="AY68">
        <v>-1.7080769791946389</v>
      </c>
      <c r="AZ68">
        <v>0.49994165450555739</v>
      </c>
    </row>
    <row r="69" spans="3:52" x14ac:dyDescent="0.2">
      <c r="C69" s="6">
        <v>86.080654242352495</v>
      </c>
      <c r="D69" s="11">
        <v>156.82519685039364</v>
      </c>
      <c r="E69" s="6">
        <v>3.0817663984103327</v>
      </c>
      <c r="F69" s="6">
        <v>0.38251366120218577</v>
      </c>
      <c r="G69" s="6">
        <v>112.7</v>
      </c>
      <c r="I69" s="1">
        <v>3.9909063947844494</v>
      </c>
      <c r="J69" s="1">
        <v>-2.6234599403046408</v>
      </c>
      <c r="K69" s="1">
        <v>-0.73078145108377757</v>
      </c>
      <c r="L69" s="1">
        <v>0</v>
      </c>
      <c r="AF69" s="14">
        <v>83.895040458626895</v>
      </c>
      <c r="AG69">
        <v>159.34374412041473</v>
      </c>
      <c r="AH69" s="14">
        <v>1.8204176463368456</v>
      </c>
      <c r="AI69" s="14">
        <v>4.8281938325991192</v>
      </c>
      <c r="AJ69" s="14">
        <v>39.271480709071959</v>
      </c>
      <c r="AK69" s="14"/>
      <c r="AM69">
        <f t="shared" si="4"/>
        <v>6.5533611670567829E-2</v>
      </c>
      <c r="AN69">
        <f t="shared" si="4"/>
        <v>-0.48157898966735213</v>
      </c>
      <c r="AO69">
        <f t="shared" si="4"/>
        <v>-1.1251508267176522</v>
      </c>
      <c r="AP69">
        <f t="shared" si="4"/>
        <v>0.63801404445228238</v>
      </c>
      <c r="AQ69">
        <f t="shared" si="4"/>
        <v>-1.4916948952333668</v>
      </c>
      <c r="AW69" s="1">
        <f t="shared" si="5"/>
        <v>-1.8249963681174761</v>
      </c>
      <c r="AX69" s="1">
        <f t="shared" si="6"/>
        <v>0.35944636804186858</v>
      </c>
      <c r="AY69">
        <v>-1.8249963681174757</v>
      </c>
      <c r="AZ69">
        <v>0.35944636804187174</v>
      </c>
    </row>
    <row r="70" spans="3:52" x14ac:dyDescent="0.2">
      <c r="C70" s="6">
        <v>80.47775195475576</v>
      </c>
      <c r="D70" s="11">
        <v>144.69282470481352</v>
      </c>
      <c r="E70" s="6">
        <v>2.1524301956584422</v>
      </c>
      <c r="F70" s="6">
        <v>4.5145611072208265</v>
      </c>
      <c r="G70" s="6">
        <v>78.491560218978108</v>
      </c>
      <c r="I70" s="1">
        <v>-0.20439551934434586</v>
      </c>
      <c r="J70" s="1">
        <v>-0.78198288898065882</v>
      </c>
      <c r="K70" s="1">
        <v>-0.72950197800370875</v>
      </c>
      <c r="L70" s="1">
        <v>0</v>
      </c>
      <c r="AF70" s="14">
        <v>83.767005703143269</v>
      </c>
      <c r="AG70">
        <v>164.33383742911121</v>
      </c>
      <c r="AH70" s="14">
        <v>2.0669209838489109</v>
      </c>
      <c r="AI70" s="14">
        <v>4.9724751762103203</v>
      </c>
      <c r="AJ70" s="14">
        <v>57.262881531298497</v>
      </c>
      <c r="AK70" s="14"/>
      <c r="AM70">
        <f t="shared" si="4"/>
        <v>4.0712957851494251E-2</v>
      </c>
      <c r="AN70">
        <f t="shared" si="4"/>
        <v>-0.30209389971794326</v>
      </c>
      <c r="AO70">
        <f t="shared" si="4"/>
        <v>-0.63132843606515709</v>
      </c>
      <c r="AP70">
        <f t="shared" si="4"/>
        <v>0.76557854415830551</v>
      </c>
      <c r="AQ70">
        <f t="shared" si="4"/>
        <v>-0.34590220576805558</v>
      </c>
      <c r="AW70" s="1">
        <f t="shared" si="5"/>
        <v>-0.87591933688189882</v>
      </c>
      <c r="AX70" s="1">
        <f t="shared" si="6"/>
        <v>0.3148311589573155</v>
      </c>
      <c r="AY70">
        <v>-0.87591933688189783</v>
      </c>
      <c r="AZ70">
        <v>0.31483115895731695</v>
      </c>
    </row>
    <row r="71" spans="3:52" x14ac:dyDescent="0.2">
      <c r="C71" s="6">
        <v>88.551834473345494</v>
      </c>
      <c r="D71" s="11">
        <v>102.43917525773344</v>
      </c>
      <c r="E71" s="6">
        <v>2.6165887988639622</v>
      </c>
      <c r="F71" s="6">
        <v>2.7475508185212369</v>
      </c>
      <c r="G71" s="6">
        <v>73.232055749128918</v>
      </c>
      <c r="I71" s="1">
        <v>0.97300553368902243</v>
      </c>
      <c r="J71" s="1">
        <v>-1.040074945059416</v>
      </c>
      <c r="K71" s="1">
        <v>-2.6798953667798355</v>
      </c>
      <c r="L71" s="1">
        <v>0</v>
      </c>
      <c r="AF71" s="14">
        <v>75.479715565231459</v>
      </c>
      <c r="AG71">
        <v>156.81747967479794</v>
      </c>
      <c r="AH71" s="14">
        <v>1.8306810676914782</v>
      </c>
      <c r="AI71" s="14">
        <v>4.2947903430749683</v>
      </c>
      <c r="AJ71" s="14">
        <v>59.498076923076923</v>
      </c>
      <c r="AK71" s="14"/>
      <c r="AM71">
        <f t="shared" si="4"/>
        <v>-1.5658505009090324</v>
      </c>
      <c r="AN71">
        <f t="shared" si="4"/>
        <v>-0.57244438500320949</v>
      </c>
      <c r="AO71">
        <f t="shared" si="4"/>
        <v>-1.1045900208447075</v>
      </c>
      <c r="AP71">
        <f t="shared" si="4"/>
        <v>0.16641218949622164</v>
      </c>
      <c r="AQ71">
        <f t="shared" si="4"/>
        <v>-0.20355250411156578</v>
      </c>
      <c r="AW71" s="1">
        <f t="shared" si="5"/>
        <v>-1.5203788756780516</v>
      </c>
      <c r="AX71" s="1">
        <f t="shared" si="6"/>
        <v>-1.1093342863721167</v>
      </c>
      <c r="AY71">
        <v>-1.5203788756780487</v>
      </c>
      <c r="AZ71">
        <v>-1.1093342863721145</v>
      </c>
    </row>
    <row r="72" spans="3:52" x14ac:dyDescent="0.2">
      <c r="C72" s="6">
        <v>88.7721187835769</v>
      </c>
      <c r="D72" s="11">
        <v>134.60802919708016</v>
      </c>
      <c r="E72" s="6">
        <v>2.3872330932492605</v>
      </c>
      <c r="F72" s="6">
        <v>2.7171969967822664</v>
      </c>
      <c r="G72" s="6">
        <v>73.702153110047831</v>
      </c>
      <c r="I72" s="1">
        <v>1.0094563934444685</v>
      </c>
      <c r="J72" s="1">
        <v>-0.95705527975675508</v>
      </c>
      <c r="K72" s="1">
        <v>-1.5819752749034774</v>
      </c>
      <c r="L72" s="1">
        <v>0</v>
      </c>
      <c r="AF72" s="14">
        <v>82.283873264328804</v>
      </c>
      <c r="AG72">
        <v>158.61485507246363</v>
      </c>
      <c r="AH72" s="14">
        <v>2.062039471594189</v>
      </c>
      <c r="AI72" s="14">
        <v>5.9717670783967733</v>
      </c>
      <c r="AJ72" s="14">
        <v>42.344364710848467</v>
      </c>
      <c r="AK72" s="14"/>
      <c r="AM72">
        <f t="shared" si="4"/>
        <v>-0.24680519839132489</v>
      </c>
      <c r="AN72">
        <f t="shared" si="4"/>
        <v>-0.50779587745713506</v>
      </c>
      <c r="AO72">
        <f t="shared" si="4"/>
        <v>-0.64110761421323481</v>
      </c>
      <c r="AP72">
        <f t="shared" si="4"/>
        <v>1.6490896646688213</v>
      </c>
      <c r="AQ72">
        <f t="shared" si="4"/>
        <v>-1.2959965135675693</v>
      </c>
      <c r="AW72" s="1">
        <f t="shared" si="5"/>
        <v>-1.9456743965220706</v>
      </c>
      <c r="AX72" s="1">
        <f t="shared" si="6"/>
        <v>1.0462653152488464</v>
      </c>
      <c r="AY72">
        <v>-1.9456743965220715</v>
      </c>
      <c r="AZ72">
        <v>1.0462653152488484</v>
      </c>
    </row>
    <row r="73" spans="3:52" x14ac:dyDescent="0.2">
      <c r="C73" s="6">
        <v>88.212720228448831</v>
      </c>
      <c r="D73" s="11">
        <v>97.702138364780637</v>
      </c>
      <c r="E73" s="6">
        <v>2.5067145911141648</v>
      </c>
      <c r="F73" s="6">
        <v>2.5934446801517819</v>
      </c>
      <c r="G73" s="6">
        <v>90.660368663594483</v>
      </c>
      <c r="I73" s="1">
        <v>1.5266046661875505</v>
      </c>
      <c r="J73" s="1">
        <v>-1.6561114102058112</v>
      </c>
      <c r="K73" s="1">
        <v>-2.8199388368839688</v>
      </c>
      <c r="L73" s="1">
        <v>0</v>
      </c>
      <c r="AF73" s="14">
        <v>82.296521436162323</v>
      </c>
      <c r="AG73">
        <v>135.82736842105294</v>
      </c>
      <c r="AH73" s="14">
        <v>1.9777041504296999</v>
      </c>
      <c r="AI73" s="14">
        <v>3.9617486338797816</v>
      </c>
      <c r="AJ73" s="14">
        <v>49.823326572008114</v>
      </c>
      <c r="AK73" s="14"/>
      <c r="AM73">
        <f t="shared" si="4"/>
        <v>-0.24435323998879513</v>
      </c>
      <c r="AN73">
        <f t="shared" si="4"/>
        <v>-1.3274226536181193</v>
      </c>
      <c r="AO73">
        <f t="shared" si="4"/>
        <v>-0.81005733446542216</v>
      </c>
      <c r="AP73">
        <f t="shared" si="4"/>
        <v>-0.12804236679905678</v>
      </c>
      <c r="AQ73">
        <f t="shared" si="4"/>
        <v>-0.81969453408412307</v>
      </c>
      <c r="AW73" s="1">
        <f t="shared" si="5"/>
        <v>-1.2601768986487589</v>
      </c>
      <c r="AX73" s="1">
        <f t="shared" si="6"/>
        <v>-0.59415787746249005</v>
      </c>
      <c r="AY73">
        <v>-1.2601768986487598</v>
      </c>
      <c r="AZ73">
        <v>-0.59415787746249016</v>
      </c>
    </row>
    <row r="74" spans="3:52" x14ac:dyDescent="0.2">
      <c r="C74" s="6">
        <v>87.174231543636907</v>
      </c>
      <c r="D74" s="11">
        <v>129.96514161220045</v>
      </c>
      <c r="E74" s="6">
        <v>2.5595461106934247</v>
      </c>
      <c r="F74" s="6">
        <v>2.5591348100167717</v>
      </c>
      <c r="G74" s="6">
        <v>80.567627118644069</v>
      </c>
      <c r="I74" s="1">
        <v>1.3560331152835403</v>
      </c>
      <c r="J74" s="1">
        <v>-1.2267769832103588</v>
      </c>
      <c r="K74" s="1">
        <v>-1.6609763361832712</v>
      </c>
      <c r="L74" s="1">
        <v>0</v>
      </c>
      <c r="AF74" s="14">
        <v>80.918624428471759</v>
      </c>
      <c r="AG74">
        <v>139.25833333333338</v>
      </c>
      <c r="AH74" s="14">
        <v>1.8057224116437383</v>
      </c>
      <c r="AI74" s="14">
        <v>5.1059262477319773</v>
      </c>
      <c r="AJ74" s="14">
        <v>38.769902402402401</v>
      </c>
      <c r="AK74" s="14"/>
      <c r="AM74">
        <f t="shared" si="4"/>
        <v>-0.51147059025076191</v>
      </c>
      <c r="AN74">
        <f t="shared" si="4"/>
        <v>-1.2040167355723139</v>
      </c>
      <c r="AO74">
        <f t="shared" si="4"/>
        <v>-1.1545899247866369</v>
      </c>
      <c r="AP74">
        <f t="shared" si="4"/>
        <v>0.88356759768255677</v>
      </c>
      <c r="AQ74">
        <f t="shared" si="4"/>
        <v>-1.5236381976284967</v>
      </c>
      <c r="AW74" s="1">
        <f t="shared" si="5"/>
        <v>-2.328873344781579</v>
      </c>
      <c r="AX74" s="1">
        <f t="shared" si="6"/>
        <v>9.479381426308825E-2</v>
      </c>
      <c r="AY74">
        <v>-2.3288733447815795</v>
      </c>
      <c r="AZ74">
        <v>9.4793814263090082E-2</v>
      </c>
    </row>
    <row r="75" spans="3:52" x14ac:dyDescent="0.2">
      <c r="C75" s="6">
        <v>83.072344662699621</v>
      </c>
      <c r="D75" s="11">
        <v>148.96971830985939</v>
      </c>
      <c r="E75" s="6">
        <v>2.1741929674344265</v>
      </c>
      <c r="F75" s="6">
        <v>3.0910180666152924</v>
      </c>
      <c r="G75" s="6">
        <v>85.112419205909504</v>
      </c>
      <c r="I75" s="1">
        <v>0.77111391433420451</v>
      </c>
      <c r="J75" s="1">
        <v>-1.5025552201091847</v>
      </c>
      <c r="K75" s="1">
        <v>-0.70891249506293985</v>
      </c>
      <c r="L75" s="1">
        <v>0</v>
      </c>
      <c r="AF75" s="14">
        <v>83.65880149028176</v>
      </c>
      <c r="AG75">
        <v>138.30011402508563</v>
      </c>
      <c r="AH75" s="14">
        <v>2.0131522632293946</v>
      </c>
      <c r="AI75" s="14">
        <v>5.1671087533156497</v>
      </c>
      <c r="AJ75" s="14">
        <v>34.422792607802869</v>
      </c>
      <c r="AK75" s="14"/>
      <c r="AM75">
        <f t="shared" si="4"/>
        <v>1.9736627642902318E-2</v>
      </c>
      <c r="AN75">
        <f t="shared" si="4"/>
        <v>-1.2384822391396275</v>
      </c>
      <c r="AO75">
        <f t="shared" si="4"/>
        <v>-0.73904380587168572</v>
      </c>
      <c r="AP75">
        <f t="shared" si="4"/>
        <v>0.93766132539674896</v>
      </c>
      <c r="AQ75">
        <f t="shared" si="4"/>
        <v>-1.800486380389331</v>
      </c>
      <c r="AW75" s="1">
        <f t="shared" si="5"/>
        <v>-2.0912534752175009</v>
      </c>
      <c r="AX75" s="1">
        <f t="shared" si="6"/>
        <v>0.61973815840413016</v>
      </c>
      <c r="AY75">
        <v>-2.0912534752175032</v>
      </c>
      <c r="AZ75">
        <v>0.61973815840413127</v>
      </c>
    </row>
    <row r="76" spans="3:52" x14ac:dyDescent="0.2">
      <c r="C76" s="6">
        <v>89.54906516726318</v>
      </c>
      <c r="D76" s="11">
        <v>169.80251889168767</v>
      </c>
      <c r="E76" s="6">
        <v>2.5995514886164619</v>
      </c>
      <c r="F76" s="6">
        <v>3.0022516887665751</v>
      </c>
      <c r="G76" s="6">
        <v>95.905000000000001</v>
      </c>
      <c r="I76" s="1">
        <v>2.3339790088496395</v>
      </c>
      <c r="J76" s="1">
        <v>-0.68815413114277024</v>
      </c>
      <c r="K76" s="1">
        <v>-0.56215451168624375</v>
      </c>
      <c r="L76" s="1">
        <v>0</v>
      </c>
      <c r="AF76" s="14">
        <v>84.502628617696487</v>
      </c>
      <c r="AG76">
        <v>156.44062758051206</v>
      </c>
      <c r="AH76" s="14">
        <v>1.809098771076594</v>
      </c>
      <c r="AI76" s="14">
        <v>5.6694135273972606</v>
      </c>
      <c r="AJ76" s="14">
        <v>47.338249174138745</v>
      </c>
      <c r="AK76" s="14"/>
      <c r="AM76">
        <f t="shared" si="4"/>
        <v>0.18331987450107928</v>
      </c>
      <c r="AN76">
        <f t="shared" si="4"/>
        <v>-0.58599910790240783</v>
      </c>
      <c r="AO76">
        <f t="shared" si="4"/>
        <v>-1.1478260330533117</v>
      </c>
      <c r="AP76">
        <f t="shared" si="4"/>
        <v>1.3817676499007381</v>
      </c>
      <c r="AQ76">
        <f t="shared" si="4"/>
        <v>-0.97795811474519923</v>
      </c>
      <c r="AW76" s="1">
        <f t="shared" si="5"/>
        <v>-1.7673278959102579</v>
      </c>
      <c r="AX76" s="1">
        <f t="shared" si="6"/>
        <v>0.71756083207443766</v>
      </c>
      <c r="AY76">
        <v>-1.7673278959102565</v>
      </c>
      <c r="AZ76">
        <v>0.71756083207444066</v>
      </c>
    </row>
    <row r="77" spans="3:52" x14ac:dyDescent="0.2">
      <c r="C77" s="6">
        <v>88.466551112382632</v>
      </c>
      <c r="D77" s="11">
        <v>184.02517241379326</v>
      </c>
      <c r="E77" s="6">
        <v>3.0554231637965557</v>
      </c>
      <c r="F77" s="6">
        <v>2.9555466559871846</v>
      </c>
      <c r="G77" s="6">
        <v>86.324932249322501</v>
      </c>
      <c r="I77" s="1">
        <v>2.4830979626606564</v>
      </c>
      <c r="J77" s="1">
        <v>-0.10240089611848413</v>
      </c>
      <c r="K77" s="1">
        <v>-7.4185573166518096E-2</v>
      </c>
      <c r="L77" s="1">
        <v>0</v>
      </c>
      <c r="AF77" s="14">
        <v>84.693668738198141</v>
      </c>
      <c r="AG77">
        <v>149.43966597077377</v>
      </c>
      <c r="AH77" s="14">
        <v>2.3584027351304115</v>
      </c>
      <c r="AI77" s="14">
        <v>5.4240358248006233</v>
      </c>
      <c r="AJ77" s="14">
        <v>50.993181818181817</v>
      </c>
      <c r="AK77" s="14"/>
      <c r="AM77">
        <f t="shared" si="4"/>
        <v>0.22035466773838966</v>
      </c>
      <c r="AN77">
        <f t="shared" si="4"/>
        <v>-0.83781167863457218</v>
      </c>
      <c r="AO77">
        <f t="shared" si="4"/>
        <v>-4.7400377718436519E-2</v>
      </c>
      <c r="AP77">
        <f t="shared" si="4"/>
        <v>1.1648201008461472</v>
      </c>
      <c r="AQ77">
        <f t="shared" si="4"/>
        <v>-0.74519163116716236</v>
      </c>
      <c r="AW77" s="1">
        <f t="shared" si="5"/>
        <v>-0.99298417172853615</v>
      </c>
      <c r="AX77" s="1">
        <f t="shared" si="6"/>
        <v>0.90851901097136178</v>
      </c>
      <c r="AY77">
        <v>-0.99298417172853859</v>
      </c>
      <c r="AZ77">
        <v>0.90851901097136101</v>
      </c>
    </row>
    <row r="78" spans="3:52" x14ac:dyDescent="0.2">
      <c r="C78" s="6">
        <v>87.377889074148896</v>
      </c>
      <c r="D78" s="11">
        <v>185.05285832642932</v>
      </c>
      <c r="E78" s="6">
        <v>2.8249324164032825</v>
      </c>
      <c r="F78" s="6">
        <v>3.3996440997583068</v>
      </c>
      <c r="G78" s="6">
        <v>87.925976562499997</v>
      </c>
      <c r="I78" s="1">
        <v>2.0784346343759821</v>
      </c>
      <c r="J78" s="1">
        <v>-0.14370596102564587</v>
      </c>
      <c r="K78" s="1">
        <v>5.0928516846857001E-2</v>
      </c>
      <c r="L78" s="1">
        <v>0</v>
      </c>
      <c r="AF78" s="14">
        <v>80.253577371871245</v>
      </c>
      <c r="AG78">
        <v>174.08283582089564</v>
      </c>
      <c r="AH78" s="14">
        <v>1.7826139065910445</v>
      </c>
      <c r="AI78" s="14">
        <v>5.8020218399250041</v>
      </c>
      <c r="AJ78" s="14">
        <v>45.488668122270738</v>
      </c>
      <c r="AK78" s="14"/>
      <c r="AM78">
        <f t="shared" si="4"/>
        <v>-0.6403957614116994</v>
      </c>
      <c r="AN78">
        <f t="shared" si="4"/>
        <v>4.8560836580595595E-2</v>
      </c>
      <c r="AO78">
        <f t="shared" si="4"/>
        <v>-1.2008834043179961</v>
      </c>
      <c r="AP78">
        <f t="shared" si="4"/>
        <v>1.4990115888679678</v>
      </c>
      <c r="AQ78">
        <f t="shared" si="4"/>
        <v>-1.0957497457996208</v>
      </c>
      <c r="AW78" s="1">
        <f t="shared" si="5"/>
        <v>-2.1105634850471655</v>
      </c>
      <c r="AX78" s="1">
        <f t="shared" si="6"/>
        <v>0.60889397131250211</v>
      </c>
      <c r="AY78">
        <v>-2.1105634850471633</v>
      </c>
      <c r="AZ78">
        <v>0.60889397131250667</v>
      </c>
    </row>
    <row r="79" spans="3:52" x14ac:dyDescent="0.2">
      <c r="C79" s="6">
        <v>86.281667294940803</v>
      </c>
      <c r="D79" s="11">
        <v>186.93617021276583</v>
      </c>
      <c r="E79" s="6">
        <v>2.7067971243304965</v>
      </c>
      <c r="F79" s="6">
        <v>2.476822272368886</v>
      </c>
      <c r="G79" s="6">
        <v>94.044895718990119</v>
      </c>
      <c r="I79" s="1">
        <v>2.418710122244939</v>
      </c>
      <c r="J79" s="1">
        <v>-1.0032703699855356</v>
      </c>
      <c r="K79" s="1">
        <v>0.24947961032862029</v>
      </c>
      <c r="L79" s="1">
        <v>0</v>
      </c>
      <c r="AF79" s="14">
        <v>86.590448613161726</v>
      </c>
      <c r="AG79">
        <v>159.35243781094471</v>
      </c>
      <c r="AH79" s="14">
        <v>2.1040273882929985</v>
      </c>
      <c r="AI79" s="14">
        <v>4.2862750228967688</v>
      </c>
      <c r="AJ79" s="14">
        <v>35.752417582417579</v>
      </c>
      <c r="AK79" s="14"/>
      <c r="AM79">
        <f t="shared" si="4"/>
        <v>0.58806198650214403</v>
      </c>
      <c r="AN79">
        <f t="shared" si="4"/>
        <v>-0.4812662925432229</v>
      </c>
      <c r="AO79">
        <f t="shared" si="4"/>
        <v>-0.55699283665283339</v>
      </c>
      <c r="AP79">
        <f t="shared" si="4"/>
        <v>0.15888347836018046</v>
      </c>
      <c r="AQ79">
        <f t="shared" si="4"/>
        <v>-1.715808450599565</v>
      </c>
      <c r="AW79" s="1">
        <f t="shared" si="5"/>
        <v>-1.2747084939269575</v>
      </c>
      <c r="AX79" s="1">
        <f t="shared" si="6"/>
        <v>0.5714410974479428</v>
      </c>
      <c r="AY79">
        <v>-1.2747084939269595</v>
      </c>
      <c r="AZ79">
        <v>0.57144109744794491</v>
      </c>
    </row>
    <row r="80" spans="3:52" x14ac:dyDescent="0.2">
      <c r="C80" s="6">
        <v>86.292609244947172</v>
      </c>
      <c r="D80" s="11">
        <v>131.97791855203616</v>
      </c>
      <c r="E80" s="6">
        <v>2.7409236114191144</v>
      </c>
      <c r="F80" s="6">
        <v>2.9568335402013513</v>
      </c>
      <c r="G80" s="6">
        <v>75.291091417910451</v>
      </c>
      <c r="I80" s="1">
        <v>1.1616017719992591</v>
      </c>
      <c r="J80" s="1">
        <v>-0.78245880195740369</v>
      </c>
      <c r="K80" s="1">
        <v>-1.5762201153783373</v>
      </c>
      <c r="L80" s="1">
        <v>0</v>
      </c>
      <c r="AF80" s="14">
        <v>80.640189537384529</v>
      </c>
      <c r="AG80">
        <v>167.11134564643828</v>
      </c>
      <c r="AH80" s="14">
        <v>2.1106580810153632</v>
      </c>
      <c r="AI80" s="14">
        <v>4.8168628246753249</v>
      </c>
      <c r="AJ80" s="14">
        <v>51.689652448657185</v>
      </c>
      <c r="AK80" s="14"/>
      <c r="AM80">
        <f t="shared" si="4"/>
        <v>-0.56544762185224318</v>
      </c>
      <c r="AN80">
        <f t="shared" si="4"/>
        <v>-0.20219169721736624</v>
      </c>
      <c r="AO80">
        <f t="shared" si="4"/>
        <v>-0.54370950927524775</v>
      </c>
      <c r="AP80">
        <f t="shared" si="4"/>
        <v>0.62799587910403853</v>
      </c>
      <c r="AQ80">
        <f t="shared" si="4"/>
        <v>-0.70083649925102431</v>
      </c>
      <c r="AW80" s="1">
        <f t="shared" si="5"/>
        <v>-1.2190587611304888</v>
      </c>
      <c r="AX80" s="1">
        <f t="shared" si="6"/>
        <v>0.13159240242115205</v>
      </c>
      <c r="AY80">
        <v>-1.2190587611304886</v>
      </c>
      <c r="AZ80">
        <v>0.13159240242115366</v>
      </c>
    </row>
    <row r="81" spans="3:52" x14ac:dyDescent="0.2">
      <c r="C81" s="6">
        <v>88.157404566981626</v>
      </c>
      <c r="D81" s="11">
        <v>146.19079812206553</v>
      </c>
      <c r="E81" s="6">
        <v>2.8262990377156059</v>
      </c>
      <c r="F81" s="6">
        <v>3.6202580396687849</v>
      </c>
      <c r="G81" s="6">
        <v>87.236778115501522</v>
      </c>
      <c r="I81" s="1">
        <v>1.7558312355598127</v>
      </c>
      <c r="J81" s="1">
        <v>-0.27264274367526153</v>
      </c>
      <c r="K81" s="1">
        <v>-1.3082751607231264</v>
      </c>
      <c r="L81" s="1">
        <v>0</v>
      </c>
      <c r="AF81" s="14">
        <v>85.068158523971377</v>
      </c>
      <c r="AG81">
        <v>155.77975858867296</v>
      </c>
      <c r="AH81" s="14">
        <v>1.9554454284206115</v>
      </c>
      <c r="AI81" s="14">
        <v>6.1971455248766176</v>
      </c>
      <c r="AJ81" s="14">
        <v>37.103551442100731</v>
      </c>
      <c r="AK81" s="14"/>
      <c r="AM81">
        <f t="shared" si="4"/>
        <v>0.29295277827756483</v>
      </c>
      <c r="AN81">
        <f t="shared" si="4"/>
        <v>-0.60976943104211678</v>
      </c>
      <c r="AO81">
        <f t="shared" si="4"/>
        <v>-0.85464843585308325</v>
      </c>
      <c r="AP81">
        <f t="shared" si="4"/>
        <v>1.8483551278959744</v>
      </c>
      <c r="AQ81">
        <f t="shared" si="4"/>
        <v>-1.6297607151168747</v>
      </c>
      <c r="AW81" s="1">
        <f t="shared" si="5"/>
        <v>-2.1430298691521674</v>
      </c>
      <c r="AX81" s="1">
        <f t="shared" si="6"/>
        <v>1.4127972083710771</v>
      </c>
      <c r="AY81">
        <v>-2.1430298691521688</v>
      </c>
      <c r="AZ81">
        <v>1.4127972083710798</v>
      </c>
    </row>
    <row r="82" spans="3:52" x14ac:dyDescent="0.2">
      <c r="C82" s="6">
        <v>86.585791516346106</v>
      </c>
      <c r="D82" s="11">
        <v>137.3305530371718</v>
      </c>
      <c r="E82" s="6">
        <v>2.3208046665449089</v>
      </c>
      <c r="F82" s="6">
        <v>2.3873198095362338</v>
      </c>
      <c r="G82" s="6">
        <v>91.136202185792342</v>
      </c>
      <c r="I82" s="1">
        <v>1.5783579766494606</v>
      </c>
      <c r="J82" s="1">
        <v>-1.7339082369125978</v>
      </c>
      <c r="K82" s="1">
        <v>-1.3428077236035705</v>
      </c>
      <c r="L82" s="1">
        <v>0</v>
      </c>
      <c r="AF82" s="14">
        <v>85.118001732658655</v>
      </c>
      <c r="AG82">
        <v>142.36004119464496</v>
      </c>
      <c r="AH82" s="14">
        <v>2.7455460009630857</v>
      </c>
      <c r="AI82" s="14">
        <v>5.2547144111148105</v>
      </c>
      <c r="AJ82" s="14">
        <v>42.60282258064516</v>
      </c>
      <c r="AK82" s="14"/>
      <c r="AM82">
        <f t="shared" si="4"/>
        <v>0.3026153189165165</v>
      </c>
      <c r="AN82">
        <f t="shared" si="4"/>
        <v>-1.0924536284227759</v>
      </c>
      <c r="AO82">
        <f t="shared" si="4"/>
        <v>0.72816726768574824</v>
      </c>
      <c r="AP82">
        <f t="shared" si="4"/>
        <v>1.0151167442947153</v>
      </c>
      <c r="AQ82">
        <f t="shared" si="4"/>
        <v>-1.2795364757598418</v>
      </c>
      <c r="AW82" s="1">
        <f t="shared" si="5"/>
        <v>-0.87131349902587785</v>
      </c>
      <c r="AX82" s="1">
        <f t="shared" si="6"/>
        <v>1.277489470985518</v>
      </c>
      <c r="AY82">
        <v>-0.8713134990258844</v>
      </c>
      <c r="AZ82">
        <v>1.2774894709855151</v>
      </c>
    </row>
    <row r="83" spans="3:52" x14ac:dyDescent="0.2">
      <c r="C83" s="6">
        <v>89.234517917067819</v>
      </c>
      <c r="D83" s="11">
        <v>118.07298245613987</v>
      </c>
      <c r="E83" s="6">
        <v>2.569862769230769</v>
      </c>
      <c r="F83" s="6">
        <v>4.1253101736972706</v>
      </c>
      <c r="G83" s="6">
        <v>63.112142857142864</v>
      </c>
      <c r="I83" s="1">
        <v>0.24922943369120595</v>
      </c>
      <c r="J83" s="1">
        <v>0.15873784354516593</v>
      </c>
      <c r="K83" s="1">
        <v>-2.2530447572211312</v>
      </c>
      <c r="L83" s="1">
        <v>0</v>
      </c>
      <c r="AF83" s="14">
        <v>77.834208193266861</v>
      </c>
      <c r="AG83">
        <v>158.1822380106579</v>
      </c>
      <c r="AH83" s="14">
        <v>2.2486365647598081</v>
      </c>
      <c r="AI83" s="14">
        <v>5.2136899343060303</v>
      </c>
      <c r="AJ83" s="14">
        <v>38.113945257196796</v>
      </c>
      <c r="AK83" s="14"/>
      <c r="AM83">
        <f t="shared" si="4"/>
        <v>-1.1094115736874197</v>
      </c>
      <c r="AN83">
        <f t="shared" si="4"/>
        <v>-0.52335637050774164</v>
      </c>
      <c r="AO83">
        <f t="shared" si="4"/>
        <v>-0.26729595078558555</v>
      </c>
      <c r="AP83">
        <f t="shared" si="4"/>
        <v>0.97884547921753662</v>
      </c>
      <c r="AQ83">
        <f t="shared" si="4"/>
        <v>-1.5654132049781526</v>
      </c>
      <c r="AW83" s="1">
        <f t="shared" si="5"/>
        <v>-2.0145991732060389</v>
      </c>
      <c r="AX83" s="1">
        <f t="shared" si="6"/>
        <v>0.45020499954261051</v>
      </c>
      <c r="AY83">
        <v>-2.014599173206042</v>
      </c>
      <c r="AZ83">
        <v>0.45020499954261151</v>
      </c>
    </row>
    <row r="84" spans="3:52" x14ac:dyDescent="0.2">
      <c r="C84" s="6">
        <v>89.131318350490758</v>
      </c>
      <c r="D84" s="11">
        <v>155.54736842105325</v>
      </c>
      <c r="E84" s="6">
        <v>2.8197164817143165</v>
      </c>
      <c r="F84" s="6">
        <v>3.7282020444978956</v>
      </c>
      <c r="G84" s="6">
        <v>73.066129032258061</v>
      </c>
      <c r="I84" s="1">
        <v>1.3032166801460034</v>
      </c>
      <c r="J84" s="1">
        <v>0.24536060700363391</v>
      </c>
      <c r="K84" s="1">
        <v>-1.0416530865704092</v>
      </c>
      <c r="L84" s="1">
        <v>0</v>
      </c>
      <c r="AF84" s="14">
        <v>80.070120209982349</v>
      </c>
      <c r="AG84">
        <v>162.73513513513495</v>
      </c>
      <c r="AH84" s="14">
        <v>2.3307772538859863</v>
      </c>
      <c r="AI84" s="14">
        <v>6.2689462834970291</v>
      </c>
      <c r="AJ84" s="14">
        <v>38.831172147001929</v>
      </c>
      <c r="AK84" s="14"/>
      <c r="AM84">
        <f t="shared" si="4"/>
        <v>-0.67596053199820139</v>
      </c>
      <c r="AN84">
        <f t="shared" si="4"/>
        <v>-0.35959647678129897</v>
      </c>
      <c r="AO84">
        <f t="shared" si="4"/>
        <v>-0.10274275696869717</v>
      </c>
      <c r="AP84">
        <f t="shared" si="4"/>
        <v>1.9118368478653098</v>
      </c>
      <c r="AQ84">
        <f t="shared" si="4"/>
        <v>-1.5197361987713083</v>
      </c>
      <c r="AW84" s="1">
        <f t="shared" si="5"/>
        <v>-2.0327001120431523</v>
      </c>
      <c r="AX84" s="1">
        <f t="shared" si="6"/>
        <v>1.372136257271674</v>
      </c>
      <c r="AY84">
        <v>-2.0327001120431554</v>
      </c>
      <c r="AZ84">
        <v>1.3721362572716749</v>
      </c>
    </row>
    <row r="85" spans="3:52" x14ac:dyDescent="0.2">
      <c r="C85" s="6">
        <v>88.646091916322462</v>
      </c>
      <c r="D85" s="11">
        <v>133.77821782178273</v>
      </c>
      <c r="E85" s="6">
        <v>2.282709079913364</v>
      </c>
      <c r="F85" s="6">
        <v>2.7369131669995217</v>
      </c>
      <c r="G85" s="6">
        <v>71.558016443987668</v>
      </c>
      <c r="I85" s="1">
        <v>0.79120875984812122</v>
      </c>
      <c r="J85" s="1">
        <v>-1.0065082215336325</v>
      </c>
      <c r="K85" s="1">
        <v>-1.5786690467601361</v>
      </c>
      <c r="L85" s="1">
        <v>0</v>
      </c>
      <c r="AF85" s="14">
        <v>77.975105708580216</v>
      </c>
      <c r="AG85">
        <v>173.24628890662422</v>
      </c>
      <c r="AH85" s="14">
        <v>2.4380506987822859</v>
      </c>
      <c r="AI85" s="14">
        <v>6.2431544359255202</v>
      </c>
      <c r="AJ85" s="14">
        <v>34.428947368421049</v>
      </c>
      <c r="AK85" s="14"/>
      <c r="AM85">
        <f t="shared" si="4"/>
        <v>-1.0820973617115341</v>
      </c>
      <c r="AN85">
        <f t="shared" si="4"/>
        <v>1.8471680152751475E-2</v>
      </c>
      <c r="AO85">
        <f t="shared" si="4"/>
        <v>0.11215911635635049</v>
      </c>
      <c r="AP85">
        <f t="shared" si="4"/>
        <v>1.8890333165867299</v>
      </c>
      <c r="AQ85">
        <f t="shared" si="4"/>
        <v>-1.8000944109261745</v>
      </c>
      <c r="AW85" s="1">
        <f t="shared" si="5"/>
        <v>-2.1668932899363007</v>
      </c>
      <c r="AX85" s="1">
        <f t="shared" si="6"/>
        <v>1.4524831908164808</v>
      </c>
      <c r="AY85">
        <v>-2.1668932899363038</v>
      </c>
      <c r="AZ85">
        <v>1.4524831908164826</v>
      </c>
    </row>
    <row r="86" spans="3:52" x14ac:dyDescent="0.2">
      <c r="C86" s="6">
        <v>88.60464661860938</v>
      </c>
      <c r="D86" s="11">
        <v>152.26030664395398</v>
      </c>
      <c r="E86" s="6">
        <v>2.5140095933456559</v>
      </c>
      <c r="F86" s="6">
        <v>3.4255560193190626</v>
      </c>
      <c r="G86" s="6">
        <v>69.531897302001738</v>
      </c>
      <c r="I86" s="1">
        <v>0.869983097236815</v>
      </c>
      <c r="J86" s="1">
        <v>-0.19459549589569516</v>
      </c>
      <c r="K86" s="1">
        <v>-1.0355176649933926</v>
      </c>
      <c r="L86" s="1">
        <v>0</v>
      </c>
      <c r="AF86" s="14">
        <v>77.668670708149719</v>
      </c>
      <c r="AG86">
        <v>177.59</v>
      </c>
      <c r="AH86" s="14">
        <v>1.9515902130521585</v>
      </c>
      <c r="AI86" s="14">
        <v>8.9069442681223805</v>
      </c>
      <c r="AJ86" s="14">
        <v>38.149059293044473</v>
      </c>
      <c r="AK86" s="14"/>
      <c r="AM86">
        <f t="shared" si="4"/>
        <v>-1.1415024586713651</v>
      </c>
      <c r="AN86">
        <f t="shared" si="4"/>
        <v>0.17470751144474267</v>
      </c>
      <c r="AO86">
        <f t="shared" si="4"/>
        <v>-0.86237162406199142</v>
      </c>
      <c r="AP86">
        <f t="shared" si="4"/>
        <v>4.2441889365805778</v>
      </c>
      <c r="AQ86">
        <f t="shared" si="4"/>
        <v>-1.5631769474477113</v>
      </c>
      <c r="AW86" s="1">
        <f t="shared" si="5"/>
        <v>-3.3952730161071396</v>
      </c>
      <c r="AX86" s="1">
        <f t="shared" si="6"/>
        <v>2.5899633850464534</v>
      </c>
      <c r="AY86">
        <v>-3.3952730161071392</v>
      </c>
      <c r="AZ86">
        <v>2.5899633850464574</v>
      </c>
    </row>
    <row r="87" spans="3:52" x14ac:dyDescent="0.2">
      <c r="C87" s="6">
        <v>86.041693857582317</v>
      </c>
      <c r="D87" s="11">
        <v>136.795613160519</v>
      </c>
      <c r="E87" s="6">
        <v>2.2168856257197698</v>
      </c>
      <c r="F87" s="6">
        <v>3.4877981902933919</v>
      </c>
      <c r="G87" s="6">
        <v>71.215094339622638</v>
      </c>
      <c r="I87" s="1">
        <v>0.2848002938529503</v>
      </c>
      <c r="J87" s="1">
        <v>-0.79536036593346393</v>
      </c>
      <c r="K87" s="1">
        <v>-1.3238174363313848</v>
      </c>
      <c r="L87" s="1">
        <v>0</v>
      </c>
      <c r="AF87" s="14">
        <v>82.594316508921665</v>
      </c>
      <c r="AG87">
        <v>176</v>
      </c>
      <c r="AH87" s="14">
        <v>1.8314491333639977</v>
      </c>
      <c r="AI87" s="14">
        <v>4.7187423902161862</v>
      </c>
      <c r="AJ87" s="14">
        <v>47.59300458715596</v>
      </c>
      <c r="AK87" s="14"/>
      <c r="AM87">
        <f t="shared" si="4"/>
        <v>-0.18662306834855819</v>
      </c>
      <c r="AN87">
        <f t="shared" si="4"/>
        <v>0.11751794095670942</v>
      </c>
      <c r="AO87">
        <f t="shared" si="4"/>
        <v>-1.1030513478579242</v>
      </c>
      <c r="AP87">
        <f t="shared" si="4"/>
        <v>0.54124395526247315</v>
      </c>
      <c r="AQ87">
        <f t="shared" si="4"/>
        <v>-0.96173387002289656</v>
      </c>
      <c r="AW87" s="1">
        <f t="shared" si="5"/>
        <v>-1.4300172886432272</v>
      </c>
      <c r="AX87" s="1">
        <f t="shared" si="6"/>
        <v>0.16751234824279615</v>
      </c>
      <c r="AY87">
        <v>-1.430017288643225</v>
      </c>
      <c r="AZ87">
        <v>0.1675123482428002</v>
      </c>
    </row>
    <row r="88" spans="3:52" x14ac:dyDescent="0.2">
      <c r="C88" s="6">
        <v>84.232367856899415</v>
      </c>
      <c r="D88" s="11">
        <v>120.40083333333348</v>
      </c>
      <c r="E88" s="6">
        <v>2.2431469102380883</v>
      </c>
      <c r="F88" s="6">
        <v>2.8851079893224041</v>
      </c>
      <c r="G88" s="6">
        <v>75.479906542056071</v>
      </c>
      <c r="I88" s="1">
        <v>0.41378894708808733</v>
      </c>
      <c r="J88" s="1">
        <v>-1.5244111267954237</v>
      </c>
      <c r="K88" s="1">
        <v>-1.7237103775846141</v>
      </c>
      <c r="L88" s="1">
        <v>0</v>
      </c>
      <c r="AF88" s="14">
        <v>84.277537783481705</v>
      </c>
      <c r="AG88">
        <v>186.72392857142859</v>
      </c>
      <c r="AH88" s="14">
        <v>1.9132026006355931</v>
      </c>
      <c r="AI88" s="14">
        <v>3.3050847457627119</v>
      </c>
      <c r="AJ88" s="14">
        <v>61.212499999999999</v>
      </c>
      <c r="AK88" s="14"/>
      <c r="AM88">
        <f t="shared" si="4"/>
        <v>0.13968405348679139</v>
      </c>
      <c r="AN88">
        <f t="shared" si="4"/>
        <v>0.50323924217956939</v>
      </c>
      <c r="AO88">
        <f t="shared" si="4"/>
        <v>-0.93927387912400206</v>
      </c>
      <c r="AP88">
        <f t="shared" si="4"/>
        <v>-0.70862332249347526</v>
      </c>
      <c r="AQ88">
        <f t="shared" si="4"/>
        <v>-9.4368486279985758E-2</v>
      </c>
      <c r="AW88" s="1">
        <f t="shared" si="5"/>
        <v>-0.14245866988064543</v>
      </c>
      <c r="AX88" s="1">
        <f t="shared" si="6"/>
        <v>-0.66176438528066595</v>
      </c>
      <c r="AY88">
        <v>-0.1424586698806414</v>
      </c>
      <c r="AZ88">
        <v>-0.6617643852806625</v>
      </c>
    </row>
    <row r="89" spans="3:52" x14ac:dyDescent="0.2">
      <c r="C89" s="6">
        <v>84.372380713021244</v>
      </c>
      <c r="D89" s="11">
        <v>137.8265159301132</v>
      </c>
      <c r="E89" s="6">
        <v>2.6408235237105506</v>
      </c>
      <c r="F89" s="6">
        <v>3.1231198381009682</v>
      </c>
      <c r="G89" s="6">
        <v>89.177364273204901</v>
      </c>
      <c r="I89" s="1">
        <v>1.4387198056417909</v>
      </c>
      <c r="J89" s="1">
        <v>-1.164144021333819</v>
      </c>
      <c r="K89" s="1">
        <v>-1.2652543949949544</v>
      </c>
      <c r="L89" s="1">
        <v>0</v>
      </c>
      <c r="AF89" s="14">
        <v>82.082883419647473</v>
      </c>
      <c r="AG89">
        <v>181.16450137236961</v>
      </c>
      <c r="AH89" s="14">
        <v>2.126530339261929</v>
      </c>
      <c r="AI89" s="14">
        <v>4.7951108673509362</v>
      </c>
      <c r="AJ89" s="14">
        <v>59.512391067538125</v>
      </c>
      <c r="AK89" s="14"/>
      <c r="AM89">
        <f t="shared" si="4"/>
        <v>-0.28576883242288825</v>
      </c>
      <c r="AN89">
        <f t="shared" si="4"/>
        <v>0.30327618955461871</v>
      </c>
      <c r="AO89">
        <f t="shared" si="4"/>
        <v>-0.51191246915610833</v>
      </c>
      <c r="AP89">
        <f t="shared" si="4"/>
        <v>0.60876416498034924</v>
      </c>
      <c r="AQ89">
        <f t="shared" si="4"/>
        <v>-0.20264089960440951</v>
      </c>
      <c r="AW89" s="1">
        <f t="shared" si="5"/>
        <v>-0.67322997843185273</v>
      </c>
      <c r="AX89" s="1">
        <f t="shared" si="6"/>
        <v>0.21701098867567437</v>
      </c>
      <c r="AY89">
        <v>-0.67322997843185084</v>
      </c>
      <c r="AZ89">
        <v>0.21701098867567653</v>
      </c>
    </row>
    <row r="90" spans="3:52" x14ac:dyDescent="0.2">
      <c r="C90" s="6">
        <v>85.628782915035799</v>
      </c>
      <c r="D90" s="11">
        <v>163.41224489795911</v>
      </c>
      <c r="E90" s="6">
        <v>2.9686643793341436</v>
      </c>
      <c r="F90" s="6">
        <v>3.5429059716698985</v>
      </c>
      <c r="G90" s="6">
        <v>88.308441558441558</v>
      </c>
      <c r="I90" s="1">
        <v>1.906126205172828</v>
      </c>
      <c r="J90" s="1">
        <v>-0.28459078995686921</v>
      </c>
      <c r="K90" s="1">
        <v>-0.58171267557949891</v>
      </c>
      <c r="L90" s="1">
        <v>0</v>
      </c>
      <c r="AF90" s="14">
        <v>82.098780902776511</v>
      </c>
      <c r="AG90">
        <v>179.715113122172</v>
      </c>
      <c r="AH90" s="14">
        <v>1.9717599979346843</v>
      </c>
      <c r="AI90" s="14">
        <v>4.4455918420033562</v>
      </c>
      <c r="AJ90" s="14">
        <v>61.353600464576083</v>
      </c>
      <c r="AK90" s="14"/>
      <c r="AM90">
        <f t="shared" si="4"/>
        <v>-0.28268696669158783</v>
      </c>
      <c r="AN90">
        <f t="shared" si="4"/>
        <v>0.25114418232241525</v>
      </c>
      <c r="AO90">
        <f t="shared" si="4"/>
        <v>-0.82196530952619784</v>
      </c>
      <c r="AP90">
        <f t="shared" si="4"/>
        <v>0.29974140091219253</v>
      </c>
      <c r="AQ90">
        <f t="shared" si="4"/>
        <v>-8.538242219365251E-2</v>
      </c>
      <c r="AW90" s="1">
        <f t="shared" si="5"/>
        <v>-0.66340806666907559</v>
      </c>
      <c r="AX90" s="1">
        <f t="shared" si="6"/>
        <v>-0.1734598628998702</v>
      </c>
      <c r="AY90">
        <v>-0.66340806666907259</v>
      </c>
      <c r="AZ90">
        <v>-0.17345986289986726</v>
      </c>
    </row>
    <row r="91" spans="3:52" x14ac:dyDescent="0.2">
      <c r="C91" s="6">
        <v>87.616095219118776</v>
      </c>
      <c r="D91" s="11">
        <v>147.79576107899874</v>
      </c>
      <c r="E91" s="6">
        <v>2.6823701030067784</v>
      </c>
      <c r="F91" s="6">
        <v>3.4065233763976597</v>
      </c>
      <c r="G91" s="6">
        <v>80.787074829931981</v>
      </c>
      <c r="I91" s="1">
        <v>1.387896322744409</v>
      </c>
      <c r="J91" s="1">
        <v>-0.42097611643721583</v>
      </c>
      <c r="K91" s="1">
        <v>-1.1666391785647274</v>
      </c>
      <c r="L91" s="1">
        <v>0</v>
      </c>
      <c r="AF91" s="14">
        <v>87.418874548580078</v>
      </c>
      <c r="AG91">
        <v>176</v>
      </c>
      <c r="AH91" s="14">
        <v>2.8511153063565313</v>
      </c>
      <c r="AI91" s="14">
        <v>4.2038998106111132</v>
      </c>
      <c r="AJ91" s="14">
        <v>81.170209390862951</v>
      </c>
      <c r="AK91" s="14"/>
      <c r="AM91">
        <f t="shared" si="4"/>
        <v>0.74865957799276728</v>
      </c>
      <c r="AN91">
        <f t="shared" si="4"/>
        <v>0.11751794095670942</v>
      </c>
      <c r="AO91">
        <f t="shared" si="4"/>
        <v>0.93965522275801172</v>
      </c>
      <c r="AP91">
        <f t="shared" si="4"/>
        <v>8.6052490788331201E-2</v>
      </c>
      <c r="AQ91">
        <f t="shared" si="4"/>
        <v>1.1766496931534705</v>
      </c>
      <c r="AW91" s="1">
        <f t="shared" si="5"/>
        <v>1.5183871161566653</v>
      </c>
      <c r="AX91" s="1">
        <f t="shared" si="6"/>
        <v>0.42721747744373212</v>
      </c>
      <c r="AY91">
        <v>1.5183871161566644</v>
      </c>
      <c r="AZ91">
        <v>0.42721747744372868</v>
      </c>
    </row>
    <row r="92" spans="3:52" x14ac:dyDescent="0.2">
      <c r="C92" s="6">
        <v>89.182596623342107</v>
      </c>
      <c r="D92" s="11">
        <v>126.37596566523621</v>
      </c>
      <c r="E92" s="6">
        <v>2.4098220199188929</v>
      </c>
      <c r="F92" s="6">
        <v>2.9818702290076335</v>
      </c>
      <c r="G92" s="6">
        <v>78.475999999999999</v>
      </c>
      <c r="I92" s="1">
        <v>1.1063087689818614</v>
      </c>
      <c r="J92" s="1">
        <v>-0.91478125982638581</v>
      </c>
      <c r="K92" s="1">
        <v>-1.9125376469825437</v>
      </c>
      <c r="L92" s="1">
        <v>0</v>
      </c>
      <c r="AF92" s="14">
        <v>83.5961137754812</v>
      </c>
      <c r="AG92">
        <v>156.6157790927021</v>
      </c>
      <c r="AH92" s="14">
        <v>2.530147033076219</v>
      </c>
      <c r="AI92" s="14">
        <v>4.6280559550268014</v>
      </c>
      <c r="AJ92" s="14">
        <v>68.008983050847462</v>
      </c>
      <c r="AK92" s="14"/>
      <c r="AM92">
        <f t="shared" si="4"/>
        <v>7.5840674892452987E-3</v>
      </c>
      <c r="AN92">
        <f t="shared" si="4"/>
        <v>-0.57969920868701286</v>
      </c>
      <c r="AO92">
        <f t="shared" si="4"/>
        <v>0.29665654519597184</v>
      </c>
      <c r="AP92">
        <f t="shared" si="4"/>
        <v>0.46106470654248505</v>
      </c>
      <c r="AQ92">
        <f t="shared" si="4"/>
        <v>0.33846943838652666</v>
      </c>
      <c r="AW92" s="1">
        <f t="shared" si="5"/>
        <v>8.2633170881672602E-2</v>
      </c>
      <c r="AX92" s="1">
        <f t="shared" si="6"/>
        <v>0.19018278759031834</v>
      </c>
      <c r="AY92">
        <v>8.2633170881671075E-2</v>
      </c>
      <c r="AZ92">
        <v>0.19018278759031609</v>
      </c>
    </row>
    <row r="93" spans="3:52" x14ac:dyDescent="0.2">
      <c r="C93" s="6">
        <v>87.59243754610479</v>
      </c>
      <c r="D93" s="11">
        <v>137.96264236902056</v>
      </c>
      <c r="E93" s="6">
        <v>2.1598098224204678</v>
      </c>
      <c r="F93" s="6">
        <v>3.4449868147898783</v>
      </c>
      <c r="G93" s="6">
        <v>66.59267100977199</v>
      </c>
      <c r="I93" s="1">
        <v>0.18524818062890053</v>
      </c>
      <c r="J93" s="1">
        <v>-0.63152761010951541</v>
      </c>
      <c r="K93" s="1">
        <v>-1.3717280648540451</v>
      </c>
      <c r="L93" s="1">
        <v>0</v>
      </c>
      <c r="AF93" s="14">
        <v>82.559923289676547</v>
      </c>
      <c r="AG93">
        <v>169.34981949458489</v>
      </c>
      <c r="AH93" s="14">
        <v>2.463020483708342</v>
      </c>
      <c r="AI93" s="14">
        <v>4.876883888770962</v>
      </c>
      <c r="AJ93" s="14">
        <v>60.627421109902073</v>
      </c>
      <c r="AK93" s="14"/>
      <c r="AM93">
        <f t="shared" si="4"/>
        <v>-0.19329049380957483</v>
      </c>
      <c r="AN93">
        <f t="shared" si="4"/>
        <v>-0.12167763562981947</v>
      </c>
      <c r="AO93">
        <f t="shared" si="4"/>
        <v>0.16218131488199991</v>
      </c>
      <c r="AP93">
        <f t="shared" si="4"/>
        <v>0.68106273322078026</v>
      </c>
      <c r="AQ93">
        <f t="shared" si="4"/>
        <v>-0.13162957126490235</v>
      </c>
      <c r="AW93" s="1">
        <f t="shared" si="5"/>
        <v>-0.34544337836695055</v>
      </c>
      <c r="AX93" s="1">
        <f t="shared" si="6"/>
        <v>0.46144620344352399</v>
      </c>
      <c r="AY93">
        <v>-0.34544337836695149</v>
      </c>
      <c r="AZ93">
        <v>0.46144620344352349</v>
      </c>
    </row>
    <row r="94" spans="3:52" x14ac:dyDescent="0.2">
      <c r="C94" s="6">
        <v>87.752197053644608</v>
      </c>
      <c r="D94" s="11">
        <v>142.2450610432852</v>
      </c>
      <c r="E94" s="6">
        <v>2.2119364303698315</v>
      </c>
      <c r="F94" s="6">
        <v>3.3458289039333073</v>
      </c>
      <c r="G94" s="6">
        <v>75.430602006688957</v>
      </c>
      <c r="I94" s="1">
        <v>0.66328004397915818</v>
      </c>
      <c r="J94" s="1">
        <v>-0.77889208162156731</v>
      </c>
      <c r="K94" s="1">
        <v>-1.2618306570136577</v>
      </c>
      <c r="L94" s="1">
        <v>0</v>
      </c>
      <c r="AF94" s="14">
        <v>81.987397835568174</v>
      </c>
      <c r="AG94">
        <v>175.87598989048041</v>
      </c>
      <c r="AH94" s="14">
        <v>2.4770228800504364</v>
      </c>
      <c r="AI94" s="14">
        <v>3.7881695082506441</v>
      </c>
      <c r="AJ94" s="14">
        <v>74.097452966714911</v>
      </c>
      <c r="AK94" s="14"/>
      <c r="AM94">
        <f t="shared" si="4"/>
        <v>-0.30427954553505898</v>
      </c>
      <c r="AN94">
        <f t="shared" si="4"/>
        <v>0.11305751020224453</v>
      </c>
      <c r="AO94">
        <f t="shared" si="4"/>
        <v>0.19023244354543364</v>
      </c>
      <c r="AP94">
        <f t="shared" si="4"/>
        <v>-0.28151012476475706</v>
      </c>
      <c r="AQ94">
        <f t="shared" si="4"/>
        <v>0.72621714011145921</v>
      </c>
      <c r="AW94" s="1">
        <f t="shared" si="5"/>
        <v>0.55280309017743656</v>
      </c>
      <c r="AX94" s="1">
        <f t="shared" si="6"/>
        <v>-0.4539175096389878</v>
      </c>
      <c r="AY94">
        <v>0.55280309017743734</v>
      </c>
      <c r="AZ94">
        <v>-0.4539175096389888</v>
      </c>
    </row>
    <row r="95" spans="3:52" x14ac:dyDescent="0.2">
      <c r="C95" s="6">
        <v>87.19937719897402</v>
      </c>
      <c r="D95" s="11">
        <v>171.00546448087442</v>
      </c>
      <c r="E95" s="6">
        <v>2.6506463584982933</v>
      </c>
      <c r="F95" s="6">
        <v>3.2982935153583615</v>
      </c>
      <c r="G95" s="6">
        <v>74.274834437086099</v>
      </c>
      <c r="I95" s="1">
        <v>1.2724081319643601</v>
      </c>
      <c r="J95" s="1">
        <v>-0.20846014663721926</v>
      </c>
      <c r="K95" s="1">
        <v>-0.34033269017372725</v>
      </c>
      <c r="L95" s="1">
        <v>0</v>
      </c>
      <c r="AF95" s="14">
        <v>83.24654969741556</v>
      </c>
      <c r="AG95">
        <v>168</v>
      </c>
      <c r="AH95" s="14">
        <v>2.5960267783595112</v>
      </c>
      <c r="AI95" s="14">
        <v>3.1849912739965096</v>
      </c>
      <c r="AJ95" s="14">
        <v>72.286164383561655</v>
      </c>
      <c r="AK95" s="14"/>
      <c r="AM95">
        <f t="shared" si="4"/>
        <v>-6.0181977257569602E-2</v>
      </c>
      <c r="AN95">
        <f t="shared" si="4"/>
        <v>-0.17022832564974646</v>
      </c>
      <c r="AO95">
        <f t="shared" si="4"/>
        <v>0.42863404148354423</v>
      </c>
      <c r="AP95">
        <f t="shared" si="4"/>
        <v>-0.81480242549030701</v>
      </c>
      <c r="AQ95">
        <f t="shared" si="4"/>
        <v>0.6108641869092224</v>
      </c>
      <c r="AW95" s="1">
        <f t="shared" si="5"/>
        <v>0.84397639887423237</v>
      </c>
      <c r="AX95" s="1">
        <f t="shared" si="6"/>
        <v>-0.64397096283945487</v>
      </c>
      <c r="AY95">
        <v>0.8439763988742317</v>
      </c>
      <c r="AZ95">
        <v>-0.64397096283945698</v>
      </c>
    </row>
    <row r="96" spans="3:52" x14ac:dyDescent="0.2">
      <c r="C96" s="6">
        <v>88.530455566217384</v>
      </c>
      <c r="D96" s="11">
        <v>171.32279720279672</v>
      </c>
      <c r="E96" s="6">
        <v>3.2963234716216627</v>
      </c>
      <c r="F96" s="6">
        <v>4.841099452692692</v>
      </c>
      <c r="G96" s="6">
        <v>75.181199250468467</v>
      </c>
      <c r="I96" s="1">
        <v>1.6066144487342056</v>
      </c>
      <c r="J96" s="1">
        <v>1.3622602492065634</v>
      </c>
      <c r="K96" s="1">
        <v>-0.62498136168151619</v>
      </c>
      <c r="L96" s="1">
        <v>0</v>
      </c>
      <c r="AF96" s="14">
        <v>80.305230860209491</v>
      </c>
      <c r="AG96">
        <v>163</v>
      </c>
      <c r="AH96" s="14">
        <v>2.5818538182830033</v>
      </c>
      <c r="AI96" s="14">
        <v>4.2675961453970297</v>
      </c>
      <c r="AJ96" s="14">
        <v>73.377695264241609</v>
      </c>
      <c r="AK96" s="14"/>
      <c r="AM96">
        <f t="shared" si="4"/>
        <v>-0.63038228227669113</v>
      </c>
      <c r="AN96">
        <f t="shared" si="4"/>
        <v>-0.3500697422787814</v>
      </c>
      <c r="AO96">
        <f t="shared" si="4"/>
        <v>0.40024122093091807</v>
      </c>
      <c r="AP96">
        <f t="shared" si="4"/>
        <v>0.14236878835462299</v>
      </c>
      <c r="AQ96">
        <f t="shared" si="4"/>
        <v>0.68037895764701029</v>
      </c>
      <c r="AW96" s="1">
        <f t="shared" si="5"/>
        <v>0.25670666326713504</v>
      </c>
      <c r="AX96" s="1">
        <f t="shared" si="6"/>
        <v>-0.31825995578004418</v>
      </c>
      <c r="AY96">
        <v>0.25670666326713421</v>
      </c>
      <c r="AZ96">
        <v>-0.31825995578004651</v>
      </c>
    </row>
    <row r="97" spans="3:52" x14ac:dyDescent="0.2">
      <c r="C97" s="6">
        <v>89.677280187437503</v>
      </c>
      <c r="D97" s="11">
        <v>162.30158730158757</v>
      </c>
      <c r="E97" s="6">
        <v>2.6226494662061386</v>
      </c>
      <c r="F97" s="6">
        <v>2.5983201193186276</v>
      </c>
      <c r="G97" s="6">
        <v>92.870694864048346</v>
      </c>
      <c r="I97" s="1">
        <v>2.3251420828487976</v>
      </c>
      <c r="J97" s="1">
        <v>-0.90567304379230484</v>
      </c>
      <c r="K97" s="1">
        <v>-0.79730455825895985</v>
      </c>
      <c r="L97" s="1">
        <v>0</v>
      </c>
      <c r="AF97" s="14">
        <v>83.467414469071016</v>
      </c>
      <c r="AG97">
        <v>160</v>
      </c>
      <c r="AH97" s="14">
        <v>2.5413602864205953</v>
      </c>
      <c r="AI97" s="14">
        <v>3.3643054016423721</v>
      </c>
      <c r="AJ97" s="14">
        <v>74.384797297297297</v>
      </c>
      <c r="AK97" s="14"/>
      <c r="AM97">
        <f t="shared" si="4"/>
        <v>-1.7365415321854226E-2</v>
      </c>
      <c r="AN97">
        <f t="shared" si="4"/>
        <v>-0.45797459225620235</v>
      </c>
      <c r="AO97">
        <f t="shared" si="4"/>
        <v>0.31912015818149969</v>
      </c>
      <c r="AP97">
        <f t="shared" si="4"/>
        <v>-0.65626413903654401</v>
      </c>
      <c r="AQ97">
        <f t="shared" si="4"/>
        <v>0.74451682875681824</v>
      </c>
      <c r="AW97" s="1">
        <f t="shared" si="5"/>
        <v>0.76785263476420285</v>
      </c>
      <c r="AX97" s="1">
        <f t="shared" si="6"/>
        <v>-0.6768210140017159</v>
      </c>
      <c r="AY97">
        <v>0.76785263476420229</v>
      </c>
      <c r="AZ97">
        <v>-0.67682101400171846</v>
      </c>
    </row>
    <row r="98" spans="3:52" x14ac:dyDescent="0.2">
      <c r="C98" s="6">
        <v>91.239762744614623</v>
      </c>
      <c r="D98" s="11">
        <v>192.84715739078388</v>
      </c>
      <c r="E98" s="6">
        <v>2.5807831727205337</v>
      </c>
      <c r="F98" s="6">
        <v>3.4252703151759927</v>
      </c>
      <c r="G98" s="6">
        <v>62.334477611940294</v>
      </c>
      <c r="I98" s="1">
        <v>1.1629143373679018</v>
      </c>
      <c r="J98" s="1">
        <v>0.59285025194805263</v>
      </c>
      <c r="K98" s="1">
        <v>0.13343644667088722</v>
      </c>
      <c r="L98" s="1">
        <v>0</v>
      </c>
      <c r="AF98" s="14">
        <v>86.621634578670921</v>
      </c>
      <c r="AG98">
        <v>186</v>
      </c>
      <c r="AH98" s="14">
        <v>2.9021841987871011</v>
      </c>
      <c r="AI98" s="14">
        <v>4.3617703656189866</v>
      </c>
      <c r="AJ98" s="14">
        <v>67.373930481283423</v>
      </c>
      <c r="AK98" s="14"/>
      <c r="AM98">
        <f t="shared" si="4"/>
        <v>0.59410765785906161</v>
      </c>
      <c r="AN98">
        <f t="shared" si="4"/>
        <v>0.4772007742147793</v>
      </c>
      <c r="AO98">
        <f t="shared" si="4"/>
        <v>1.041962002059954</v>
      </c>
      <c r="AP98">
        <f t="shared" si="4"/>
        <v>0.22563171748419436</v>
      </c>
      <c r="AQ98">
        <f t="shared" si="4"/>
        <v>0.29802575093703615</v>
      </c>
      <c r="AW98" s="1">
        <f t="shared" si="5"/>
        <v>0.99348033444559192</v>
      </c>
      <c r="AX98" s="1">
        <f t="shared" si="6"/>
        <v>0.87123688734896665</v>
      </c>
      <c r="AY98">
        <v>0.9934803344455897</v>
      </c>
      <c r="AZ98">
        <v>0.87123688734896465</v>
      </c>
    </row>
    <row r="99" spans="3:52" x14ac:dyDescent="0.2">
      <c r="C99" s="6">
        <v>88.150975131253631</v>
      </c>
      <c r="D99" s="11">
        <v>178.98646820027062</v>
      </c>
      <c r="E99" s="6">
        <v>2.4041302427486966</v>
      </c>
      <c r="F99" s="6">
        <v>4.4385905279854976</v>
      </c>
      <c r="G99" s="6">
        <v>61.35733886407148</v>
      </c>
      <c r="I99" s="1">
        <v>0.26621469316139629</v>
      </c>
      <c r="J99" s="1">
        <v>0.6923040921225313</v>
      </c>
      <c r="K99" s="1">
        <v>-0.13254878447351326</v>
      </c>
      <c r="L99" s="1">
        <v>0</v>
      </c>
      <c r="AF99" s="14">
        <v>86.043124528465924</v>
      </c>
      <c r="AG99">
        <v>178</v>
      </c>
      <c r="AH99" s="14">
        <v>2.9574895568943735</v>
      </c>
      <c r="AI99" s="14">
        <v>5.7882291970330062</v>
      </c>
      <c r="AJ99" s="14">
        <v>63.811667599328487</v>
      </c>
      <c r="AK99" s="14"/>
      <c r="AM99">
        <f t="shared" si="4"/>
        <v>0.48195843999431154</v>
      </c>
      <c r="AN99">
        <f t="shared" si="4"/>
        <v>0.18945450760832339</v>
      </c>
      <c r="AO99">
        <f t="shared" si="4"/>
        <v>1.1527557318003836</v>
      </c>
      <c r="AP99">
        <f t="shared" si="4"/>
        <v>1.4868170005303185</v>
      </c>
      <c r="AQ99">
        <f t="shared" si="4"/>
        <v>7.1160994355370807E-2</v>
      </c>
      <c r="AW99" s="1">
        <f t="shared" si="5"/>
        <v>0.34832581032239973</v>
      </c>
      <c r="AX99" s="1">
        <f t="shared" si="6"/>
        <v>1.7332855052818148</v>
      </c>
      <c r="AY99">
        <v>0.34832581032239629</v>
      </c>
      <c r="AZ99">
        <v>1.7332855052818121</v>
      </c>
    </row>
    <row r="100" spans="3:52" x14ac:dyDescent="0.2">
      <c r="C100" s="6">
        <v>86.718418343687816</v>
      </c>
      <c r="D100" s="11">
        <v>128.30010493179435</v>
      </c>
      <c r="E100" s="6">
        <v>2.0961089854683896</v>
      </c>
      <c r="F100" s="6">
        <v>5.5767065258190787</v>
      </c>
      <c r="G100" s="6">
        <v>43.642644230769228</v>
      </c>
      <c r="I100" s="1">
        <v>-1.6100132841789532</v>
      </c>
      <c r="J100" s="1">
        <v>0.91771018808734017</v>
      </c>
      <c r="K100" s="1">
        <v>-1.6904702685247879</v>
      </c>
      <c r="L100" s="1">
        <v>0</v>
      </c>
      <c r="AF100" s="14">
        <v>83.343122869426594</v>
      </c>
      <c r="AG100">
        <v>188.34177386594433</v>
      </c>
      <c r="AH100" s="14">
        <v>2.3606266124391007</v>
      </c>
      <c r="AI100" s="14">
        <v>4.5955725234337166</v>
      </c>
      <c r="AJ100" s="14">
        <v>58.921915685058899</v>
      </c>
      <c r="AK100" s="14"/>
      <c r="AM100">
        <f t="shared" si="4"/>
        <v>-4.1460425741018457E-2</v>
      </c>
      <c r="AN100">
        <f t="shared" si="4"/>
        <v>0.56143036011003544</v>
      </c>
      <c r="AO100">
        <f t="shared" si="4"/>
        <v>-4.294526396550024E-2</v>
      </c>
      <c r="AP100">
        <f t="shared" si="4"/>
        <v>0.43234489706335427</v>
      </c>
      <c r="AQ100">
        <f t="shared" si="4"/>
        <v>-0.24024566330452718</v>
      </c>
      <c r="AW100" s="1">
        <f t="shared" si="5"/>
        <v>-0.23044190965206796</v>
      </c>
      <c r="AX100" s="1">
        <f t="shared" si="6"/>
        <v>0.47541718876315986</v>
      </c>
      <c r="AY100">
        <v>-0.23044190965206729</v>
      </c>
      <c r="AZ100">
        <v>0.47541718876316141</v>
      </c>
    </row>
    <row r="101" spans="3:52" x14ac:dyDescent="0.2">
      <c r="C101" s="6">
        <v>85.832129727586519</v>
      </c>
      <c r="D101" s="11">
        <v>160.37132352941137</v>
      </c>
      <c r="E101" s="6">
        <v>1.9871325077612967</v>
      </c>
      <c r="F101" s="6">
        <v>4.3728606681349005</v>
      </c>
      <c r="G101" s="6">
        <v>50.421298543689311</v>
      </c>
      <c r="I101" s="1">
        <v>-0.90464299696837402</v>
      </c>
      <c r="J101" s="1">
        <v>0.16730335391879878</v>
      </c>
      <c r="K101" s="1">
        <v>-0.48934807907785161</v>
      </c>
      <c r="L101" s="1">
        <v>0</v>
      </c>
      <c r="AF101" s="14">
        <v>86.034237131607767</v>
      </c>
      <c r="AG101">
        <v>192.82220753469943</v>
      </c>
      <c r="AH101" s="14">
        <v>2.1846582948293545</v>
      </c>
      <c r="AI101" s="14">
        <v>5.9704116009960453</v>
      </c>
      <c r="AJ101" s="14">
        <v>55.022914622178611</v>
      </c>
      <c r="AK101" s="14"/>
      <c r="AM101">
        <f t="shared" si="4"/>
        <v>0.48023554061487511</v>
      </c>
      <c r="AN101">
        <f t="shared" si="4"/>
        <v>0.72258386773030359</v>
      </c>
      <c r="AO101">
        <f t="shared" si="4"/>
        <v>-0.39546420410718963</v>
      </c>
      <c r="AP101">
        <f t="shared" si="4"/>
        <v>1.6478912367074583</v>
      </c>
      <c r="AQ101">
        <f t="shared" si="4"/>
        <v>-0.4885557842455624</v>
      </c>
      <c r="AW101" s="1">
        <f t="shared" si="5"/>
        <v>-0.77448597276387776</v>
      </c>
      <c r="AX101" s="1">
        <f t="shared" si="6"/>
        <v>1.5075035114948834</v>
      </c>
      <c r="AY101">
        <v>-0.7744859727638761</v>
      </c>
      <c r="AZ101">
        <v>1.5075035114948865</v>
      </c>
    </row>
    <row r="102" spans="3:52" x14ac:dyDescent="0.2">
      <c r="C102" s="6">
        <v>88.10777056212828</v>
      </c>
      <c r="D102" s="11">
        <v>136.66520787746185</v>
      </c>
      <c r="E102" s="6">
        <v>2.0012976374269003</v>
      </c>
      <c r="F102" s="6">
        <v>4.8175995544416592</v>
      </c>
      <c r="G102" s="6">
        <v>53.057514450867053</v>
      </c>
      <c r="I102" s="1">
        <v>-0.92809501215188539</v>
      </c>
      <c r="J102" s="1">
        <v>0.37700720564094792</v>
      </c>
      <c r="K102" s="1">
        <v>-1.4695992675143235</v>
      </c>
      <c r="L102" s="1">
        <v>0</v>
      </c>
      <c r="AF102" s="14">
        <v>87.988543464023891</v>
      </c>
      <c r="AG102">
        <v>177.37462289263527</v>
      </c>
      <c r="AH102" s="14">
        <v>2.5755537747610471</v>
      </c>
      <c r="AI102" s="14">
        <v>4.8316941404626679</v>
      </c>
      <c r="AJ102" s="14">
        <v>47.68899082568808</v>
      </c>
      <c r="AK102" s="14"/>
      <c r="AM102">
        <f t="shared" si="4"/>
        <v>0.85909486478898656</v>
      </c>
      <c r="AN102">
        <f t="shared" si="4"/>
        <v>0.16696076662515527</v>
      </c>
      <c r="AO102">
        <f t="shared" si="4"/>
        <v>0.38762028612075583</v>
      </c>
      <c r="AP102">
        <f t="shared" si="4"/>
        <v>0.64110879676228227</v>
      </c>
      <c r="AQ102">
        <f t="shared" si="4"/>
        <v>-0.95562093132034109</v>
      </c>
      <c r="AW102" s="1">
        <f t="shared" si="5"/>
        <v>-0.23704863930865133</v>
      </c>
      <c r="AX102" s="1">
        <f t="shared" si="6"/>
        <v>1.327901886399095</v>
      </c>
      <c r="AY102">
        <v>-0.23704863930865394</v>
      </c>
      <c r="AZ102">
        <v>1.3279018863990952</v>
      </c>
    </row>
    <row r="103" spans="3:52" x14ac:dyDescent="0.2">
      <c r="C103" s="6">
        <v>88.899040487550877</v>
      </c>
      <c r="D103" s="11">
        <v>147.93636363636381</v>
      </c>
      <c r="E103" s="6">
        <v>2.339976470798701</v>
      </c>
      <c r="F103" s="6">
        <v>4.1476303187097479</v>
      </c>
      <c r="G103" s="6">
        <v>56.801094890510946</v>
      </c>
      <c r="I103" s="1">
        <v>-5.7616605697987627E-2</v>
      </c>
      <c r="J103" s="1">
        <v>0.3456441933492258</v>
      </c>
      <c r="K103" s="1">
        <v>-1.1823892038097408</v>
      </c>
      <c r="L103" s="1">
        <v>0</v>
      </c>
      <c r="AF103" s="14">
        <v>80.790903137903243</v>
      </c>
      <c r="AG103">
        <v>185.45964912280704</v>
      </c>
      <c r="AH103" s="14">
        <v>2.5344645928492677</v>
      </c>
      <c r="AI103" s="14">
        <v>5.2890218932115287</v>
      </c>
      <c r="AJ103" s="14">
        <v>56.193091125670051</v>
      </c>
      <c r="AK103" s="14"/>
      <c r="AM103">
        <f t="shared" si="4"/>
        <v>-0.53623047616261399</v>
      </c>
      <c r="AN103">
        <f t="shared" si="4"/>
        <v>0.45776528076855444</v>
      </c>
      <c r="AO103">
        <f t="shared" si="4"/>
        <v>0.30530595217938683</v>
      </c>
      <c r="AP103">
        <f t="shared" si="4"/>
        <v>1.0454492646352138</v>
      </c>
      <c r="AQ103">
        <f t="shared" si="4"/>
        <v>-0.41403242187190137</v>
      </c>
      <c r="AW103" s="1">
        <f t="shared" si="5"/>
        <v>-0.59433912088201579</v>
      </c>
      <c r="AX103" s="1">
        <f t="shared" si="6"/>
        <v>0.8542891668232927</v>
      </c>
      <c r="AY103">
        <v>-0.59433912088201679</v>
      </c>
      <c r="AZ103">
        <v>0.85428916682329337</v>
      </c>
    </row>
    <row r="104" spans="3:52" x14ac:dyDescent="0.2">
      <c r="C104" s="6">
        <v>87.705922655834229</v>
      </c>
      <c r="D104" s="11">
        <v>143.08845315904102</v>
      </c>
      <c r="E104" s="6">
        <v>2.4980811476985942</v>
      </c>
      <c r="F104" s="6">
        <v>3.9929095060689819</v>
      </c>
      <c r="G104" s="6">
        <v>54.396087283671939</v>
      </c>
      <c r="I104" s="1">
        <v>-6.0611266637095429E-2</v>
      </c>
      <c r="J104" s="1">
        <v>0.29013572771611251</v>
      </c>
      <c r="K104" s="1">
        <v>-1.2759022284266535</v>
      </c>
      <c r="L104" s="1">
        <v>0</v>
      </c>
      <c r="AF104" s="14">
        <v>87.295320541668431</v>
      </c>
      <c r="AG104">
        <v>190.65316455696211</v>
      </c>
      <c r="AH104" s="14">
        <v>2.6957098841444269</v>
      </c>
      <c r="AI104" s="14">
        <v>5.409733124018838</v>
      </c>
      <c r="AJ104" s="14">
        <v>47.243644805571677</v>
      </c>
      <c r="AK104" s="14"/>
      <c r="AM104">
        <f t="shared" si="4"/>
        <v>0.72470755635669193</v>
      </c>
      <c r="AN104">
        <f t="shared" si="4"/>
        <v>0.6445671153611956</v>
      </c>
      <c r="AO104">
        <f t="shared" si="4"/>
        <v>0.6283301190425884</v>
      </c>
      <c r="AP104">
        <f t="shared" si="4"/>
        <v>1.1521745513661674</v>
      </c>
      <c r="AQ104">
        <f t="shared" si="4"/>
        <v>-0.98398304826575733</v>
      </c>
      <c r="AW104" s="1">
        <f t="shared" si="5"/>
        <v>-0.26855465369598019</v>
      </c>
      <c r="AX104" s="1">
        <f t="shared" si="6"/>
        <v>1.8457432548363442</v>
      </c>
      <c r="AY104">
        <v>-0.26855465369598291</v>
      </c>
      <c r="AZ104">
        <v>1.8457432548363448</v>
      </c>
    </row>
    <row r="105" spans="3:52" x14ac:dyDescent="0.2">
      <c r="C105" s="6">
        <v>88.037603280151274</v>
      </c>
      <c r="D105" s="11">
        <v>158.74957055189503</v>
      </c>
      <c r="E105" s="6">
        <v>2.3694964987385259</v>
      </c>
      <c r="F105" s="6">
        <v>4.5117827043856353</v>
      </c>
      <c r="G105" s="6">
        <v>59.099791790600833</v>
      </c>
      <c r="I105" s="1">
        <v>-4.081361257484567E-2</v>
      </c>
      <c r="J105" s="1">
        <v>0.56545914123136587</v>
      </c>
      <c r="K105" s="1">
        <v>-0.79160092088932243</v>
      </c>
      <c r="L105" s="1">
        <v>0</v>
      </c>
      <c r="AF105" s="14">
        <v>83.255350920547571</v>
      </c>
      <c r="AG105">
        <v>187.56141568355304</v>
      </c>
      <c r="AH105" s="14">
        <v>2.0378452554196516</v>
      </c>
      <c r="AI105" s="14">
        <v>5.4024462727187412</v>
      </c>
      <c r="AJ105" s="14">
        <v>42.243804284887091</v>
      </c>
      <c r="AK105" s="14"/>
      <c r="AM105">
        <f t="shared" si="4"/>
        <v>-5.84757834063852E-2</v>
      </c>
      <c r="AN105">
        <f t="shared" si="4"/>
        <v>0.53336221591017352</v>
      </c>
      <c r="AO105">
        <f t="shared" si="4"/>
        <v>-0.68957610876531583</v>
      </c>
      <c r="AP105">
        <f t="shared" si="4"/>
        <v>1.1457319752349533</v>
      </c>
      <c r="AQ105">
        <f t="shared" si="4"/>
        <v>-1.3024007620224043</v>
      </c>
      <c r="AW105" s="1">
        <f t="shared" si="5"/>
        <v>-1.5030017299944491</v>
      </c>
      <c r="AX105" s="1">
        <f t="shared" si="6"/>
        <v>1.0226561623500896</v>
      </c>
      <c r="AY105">
        <v>-1.503001729994448</v>
      </c>
      <c r="AZ105">
        <v>1.022656162350094</v>
      </c>
    </row>
    <row r="106" spans="3:52" x14ac:dyDescent="0.2">
      <c r="C106" s="6">
        <v>88.739223704229275</v>
      </c>
      <c r="D106" s="11">
        <v>118.77861915367464</v>
      </c>
      <c r="E106" s="6">
        <v>2.0379920890967127</v>
      </c>
      <c r="F106" s="6">
        <v>4.7824382595060762</v>
      </c>
      <c r="G106" s="6">
        <v>58.274560889929752</v>
      </c>
      <c r="I106" s="1">
        <v>-0.75581211994807163</v>
      </c>
      <c r="J106" s="1">
        <v>0.17410515698710427</v>
      </c>
      <c r="K106" s="1">
        <v>-2.1243286461430722</v>
      </c>
      <c r="L106" s="1">
        <v>0</v>
      </c>
      <c r="AF106" s="14">
        <v>84.883969292574946</v>
      </c>
      <c r="AG106">
        <v>164.37582417582422</v>
      </c>
      <c r="AH106" s="14">
        <v>2.0316487094619213</v>
      </c>
      <c r="AI106" s="14">
        <v>4.7734726102271345</v>
      </c>
      <c r="AJ106" s="14">
        <v>50.036259541984734</v>
      </c>
      <c r="AK106" s="14"/>
      <c r="AM106">
        <f t="shared" si="4"/>
        <v>0.25724608963334955</v>
      </c>
      <c r="AN106">
        <f t="shared" si="4"/>
        <v>-0.30058370851624094</v>
      </c>
      <c r="AO106">
        <f t="shared" si="4"/>
        <v>-0.70198970595843546</v>
      </c>
      <c r="AP106">
        <f t="shared" si="4"/>
        <v>0.58963297743093024</v>
      </c>
      <c r="AQ106">
        <f t="shared" si="4"/>
        <v>-0.80613377565535527</v>
      </c>
      <c r="AW106" s="1">
        <f t="shared" si="5"/>
        <v>-1.0455505316731653</v>
      </c>
      <c r="AX106" s="1">
        <f t="shared" si="6"/>
        <v>0.4095611072658728</v>
      </c>
      <c r="AY106">
        <v>-1.0455505316731648</v>
      </c>
      <c r="AZ106">
        <v>0.4095611072658748</v>
      </c>
    </row>
    <row r="107" spans="3:52" x14ac:dyDescent="0.2">
      <c r="C107" s="6">
        <v>89.683589294671236</v>
      </c>
      <c r="D107" s="11">
        <v>151.24</v>
      </c>
      <c r="E107" s="6">
        <v>2.6013734824156898</v>
      </c>
      <c r="F107" s="6">
        <v>4.1335629757208734</v>
      </c>
      <c r="G107" s="6">
        <v>72.904166666666669</v>
      </c>
      <c r="I107" s="1">
        <v>0.94297692453713156</v>
      </c>
      <c r="J107" s="1">
        <v>0.31943148895092266</v>
      </c>
      <c r="K107" s="1">
        <v>-1.2056425620890123</v>
      </c>
      <c r="L107" s="1">
        <v>0</v>
      </c>
      <c r="AF107" s="14">
        <v>82.457012277712039</v>
      </c>
      <c r="AG107">
        <v>188.46616033755248</v>
      </c>
      <c r="AH107" s="14">
        <v>1.4384340554414781</v>
      </c>
      <c r="AI107" s="14">
        <v>4.8677376494745737</v>
      </c>
      <c r="AJ107" s="14">
        <v>42.313709677419354</v>
      </c>
      <c r="AK107" s="14"/>
      <c r="AM107">
        <f t="shared" si="4"/>
        <v>-0.21324069086734385</v>
      </c>
      <c r="AN107">
        <f t="shared" si="4"/>
        <v>0.56590432796273471</v>
      </c>
      <c r="AO107">
        <f t="shared" si="4"/>
        <v>-1.8903820481275542</v>
      </c>
      <c r="AP107">
        <f t="shared" si="4"/>
        <v>0.67297620303722872</v>
      </c>
      <c r="AQ107">
        <f t="shared" si="4"/>
        <v>-1.2979487969692598</v>
      </c>
      <c r="AW107" s="1">
        <f t="shared" si="5"/>
        <v>-2.0249499785346088</v>
      </c>
      <c r="AX107" s="1">
        <f t="shared" si="6"/>
        <v>0.13580582757246906</v>
      </c>
      <c r="AY107">
        <v>-2.0249499785346035</v>
      </c>
      <c r="AZ107">
        <v>0.13580582757247645</v>
      </c>
    </row>
    <row r="108" spans="3:52" x14ac:dyDescent="0.2">
      <c r="C108" s="6">
        <v>87.852735102025861</v>
      </c>
      <c r="D108" s="11">
        <v>137.5372465314843</v>
      </c>
      <c r="E108" s="6">
        <v>2.2780528529864794</v>
      </c>
      <c r="F108" s="6">
        <v>3.2260824918706148</v>
      </c>
      <c r="G108" s="6">
        <v>71.867152961980551</v>
      </c>
      <c r="I108" s="1">
        <v>0.60637244868805995</v>
      </c>
      <c r="J108" s="1">
        <v>-0.75532101152779829</v>
      </c>
      <c r="K108" s="1">
        <v>-1.4241315956769161</v>
      </c>
      <c r="L108" s="1">
        <v>0</v>
      </c>
      <c r="AF108" s="14">
        <v>82.391038412784923</v>
      </c>
      <c r="AG108">
        <v>201.21739130434833</v>
      </c>
      <c r="AH108" s="14">
        <v>1.7165150819365107</v>
      </c>
      <c r="AI108" s="14">
        <v>4.9848612541748603</v>
      </c>
      <c r="AJ108" s="14">
        <v>43.381527864746403</v>
      </c>
      <c r="AK108" s="14"/>
      <c r="AM108">
        <f t="shared" si="4"/>
        <v>-0.22603029987840409</v>
      </c>
      <c r="AN108">
        <f t="shared" si="4"/>
        <v>1.0245442161292513</v>
      </c>
      <c r="AO108">
        <f t="shared" si="4"/>
        <v>-1.3332997843137611</v>
      </c>
      <c r="AP108">
        <f t="shared" si="4"/>
        <v>0.77652953615297438</v>
      </c>
      <c r="AQ108">
        <f t="shared" si="4"/>
        <v>-1.2299441827201054</v>
      </c>
      <c r="AW108" s="1">
        <f t="shared" si="5"/>
        <v>-1.634216328994877</v>
      </c>
      <c r="AX108" s="1">
        <f t="shared" si="6"/>
        <v>0.52485081095600605</v>
      </c>
      <c r="AY108">
        <v>-1.6342163289948728</v>
      </c>
      <c r="AZ108">
        <v>0.52485081095601327</v>
      </c>
    </row>
    <row r="109" spans="3:52" x14ac:dyDescent="0.2">
      <c r="C109" s="6">
        <v>90.915568876704071</v>
      </c>
      <c r="D109" s="11">
        <v>154.61117533718698</v>
      </c>
      <c r="E109" s="6">
        <v>2.8928415119471551</v>
      </c>
      <c r="F109" s="6">
        <v>4.8604126457716044</v>
      </c>
      <c r="G109" s="6">
        <v>60.629949664429532</v>
      </c>
      <c r="I109" s="1">
        <v>0.65989101851963738</v>
      </c>
      <c r="J109" s="1">
        <v>1.3910694140945656</v>
      </c>
      <c r="K109" s="1">
        <v>-1.2475123358939426</v>
      </c>
      <c r="L109" s="1">
        <v>0</v>
      </c>
      <c r="AF109" s="14">
        <v>75.890587337824016</v>
      </c>
      <c r="AG109">
        <v>221.95082872928214</v>
      </c>
      <c r="AH109" s="14">
        <v>2.01925299162663</v>
      </c>
      <c r="AI109" s="14">
        <v>5.5319148936170208</v>
      </c>
      <c r="AJ109" s="14">
        <v>43.042655086848633</v>
      </c>
      <c r="AK109" s="14"/>
      <c r="AM109">
        <f t="shared" si="4"/>
        <v>-1.4861994249724424</v>
      </c>
      <c r="AN109">
        <f t="shared" si="4"/>
        <v>1.7702903677471606</v>
      </c>
      <c r="AO109">
        <f t="shared" si="4"/>
        <v>-0.72682216087388973</v>
      </c>
      <c r="AP109">
        <f t="shared" si="4"/>
        <v>1.260199996111047</v>
      </c>
      <c r="AQ109">
        <f t="shared" si="4"/>
        <v>-1.2515254901130457</v>
      </c>
      <c r="AW109" s="1">
        <f t="shared" si="5"/>
        <v>-1.8512740163155099</v>
      </c>
      <c r="AX109" s="1">
        <f t="shared" si="6"/>
        <v>0.74752063626027365</v>
      </c>
      <c r="AY109">
        <v>-1.8512740163155064</v>
      </c>
      <c r="AZ109">
        <v>0.74752063626028065</v>
      </c>
    </row>
    <row r="110" spans="3:52" x14ac:dyDescent="0.2">
      <c r="C110" s="6">
        <v>84.413944756698655</v>
      </c>
      <c r="D110" s="11">
        <v>176.56397306397275</v>
      </c>
      <c r="E110" s="6">
        <v>2.4353125770889044</v>
      </c>
      <c r="F110" s="6">
        <v>3.9131146646291546</v>
      </c>
      <c r="G110" s="6">
        <v>61.100767085076718</v>
      </c>
      <c r="I110" s="1">
        <v>0.15183360212004959</v>
      </c>
      <c r="J110" s="1">
        <v>6.7343852067749843E-2</v>
      </c>
      <c r="K110" s="1">
        <v>7.1493722673281121E-2</v>
      </c>
      <c r="L110" s="1">
        <v>0</v>
      </c>
      <c r="AF110" s="14">
        <v>82.735582920041779</v>
      </c>
      <c r="AG110">
        <v>193.84560780834067</v>
      </c>
      <c r="AH110" s="14">
        <v>1.9995664815021175</v>
      </c>
      <c r="AI110" s="14">
        <v>3.8444394918653888</v>
      </c>
      <c r="AJ110" s="14">
        <v>52.513224637681162</v>
      </c>
      <c r="AK110" s="14"/>
      <c r="AM110">
        <f t="shared" si="4"/>
        <v>-0.15923734270374526</v>
      </c>
      <c r="AN110">
        <f t="shared" si="4"/>
        <v>0.75939381872834022</v>
      </c>
      <c r="AO110">
        <f t="shared" si="4"/>
        <v>-0.76626032666673816</v>
      </c>
      <c r="AP110">
        <f t="shared" si="4"/>
        <v>-0.2317597403517597</v>
      </c>
      <c r="AQ110">
        <f t="shared" si="4"/>
        <v>-0.64838683161509225</v>
      </c>
      <c r="AW110" s="1">
        <f t="shared" si="5"/>
        <v>-0.63214280840850423</v>
      </c>
      <c r="AX110" s="1">
        <f t="shared" si="6"/>
        <v>-0.15165928309671228</v>
      </c>
      <c r="AY110">
        <v>-0.63214280840850123</v>
      </c>
      <c r="AZ110">
        <v>-0.15165928309670815</v>
      </c>
    </row>
    <row r="111" spans="3:52" x14ac:dyDescent="0.2">
      <c r="C111" s="6">
        <v>88.560053988285176</v>
      </c>
      <c r="D111" s="11">
        <v>196.39310344827601</v>
      </c>
      <c r="E111" s="6">
        <v>2.8071481424955902</v>
      </c>
      <c r="F111" s="6">
        <v>4.8879004013600218</v>
      </c>
      <c r="G111" s="6">
        <v>59.615376569037657</v>
      </c>
      <c r="I111" s="1">
        <v>0.64449903699975253</v>
      </c>
      <c r="J111" s="1">
        <v>1.5264163743865264</v>
      </c>
      <c r="K111" s="1">
        <v>0.32446674889931448</v>
      </c>
      <c r="L111" s="1">
        <v>0</v>
      </c>
      <c r="AF111" s="14">
        <v>77.795445706174036</v>
      </c>
      <c r="AG111">
        <v>125.63284727551809</v>
      </c>
      <c r="AH111" s="14">
        <v>2.1802107474190549</v>
      </c>
      <c r="AI111" s="14">
        <v>4.7652535936313258</v>
      </c>
      <c r="AJ111" s="14">
        <v>52.452243211334114</v>
      </c>
      <c r="AK111" s="14"/>
      <c r="AM111">
        <f t="shared" si="4"/>
        <v>-1.1169260198209179</v>
      </c>
      <c r="AN111">
        <f t="shared" si="4"/>
        <v>-1.6941020785516472</v>
      </c>
      <c r="AO111">
        <f t="shared" si="4"/>
        <v>-0.40437401651322641</v>
      </c>
      <c r="AP111">
        <f t="shared" si="4"/>
        <v>0.58236623930749598</v>
      </c>
      <c r="AQ111">
        <f t="shared" si="4"/>
        <v>-0.65227046875886008</v>
      </c>
      <c r="AW111" s="1">
        <f t="shared" si="5"/>
        <v>-1.6240209078314256</v>
      </c>
      <c r="AX111" s="1">
        <f t="shared" si="6"/>
        <v>-0.46567820571051777</v>
      </c>
      <c r="AY111">
        <v>-1.6240209078314283</v>
      </c>
      <c r="AZ111">
        <v>-0.46567820571051954</v>
      </c>
    </row>
    <row r="112" spans="3:52" x14ac:dyDescent="0.2">
      <c r="C112" s="6">
        <v>91.482285536561548</v>
      </c>
      <c r="D112" s="11">
        <v>214.14372881355956</v>
      </c>
      <c r="E112" s="6">
        <v>3.9718544740540129</v>
      </c>
      <c r="F112" s="6">
        <v>4.555558394440328</v>
      </c>
      <c r="G112" s="6">
        <v>70.058384744812116</v>
      </c>
      <c r="I112" s="1">
        <v>2.7663382186387051</v>
      </c>
      <c r="J112" s="1">
        <v>2.4914422538577607</v>
      </c>
      <c r="K112" s="1">
        <v>0.49707283241398614</v>
      </c>
      <c r="L112" s="1">
        <v>0</v>
      </c>
      <c r="AF112" s="14">
        <v>88.89229172263245</v>
      </c>
      <c r="AG112">
        <v>149.16572470373762</v>
      </c>
      <c r="AH112" s="14">
        <v>2.0528733014191429</v>
      </c>
      <c r="AI112" s="14">
        <v>4.3310766790357755</v>
      </c>
      <c r="AJ112" s="14">
        <v>53.669326357096139</v>
      </c>
      <c r="AK112" s="14"/>
      <c r="AM112">
        <f t="shared" si="4"/>
        <v>1.0342943454439282</v>
      </c>
      <c r="AN112">
        <f t="shared" si="4"/>
        <v>-0.84766487574195892</v>
      </c>
      <c r="AO112">
        <f t="shared" si="4"/>
        <v>-0.65947028676223141</v>
      </c>
      <c r="AP112">
        <f t="shared" si="4"/>
        <v>0.19849428810405365</v>
      </c>
      <c r="AQ112">
        <f t="shared" si="4"/>
        <v>-0.57475982994507868</v>
      </c>
      <c r="AW112" s="1">
        <f t="shared" si="5"/>
        <v>-0.53870465946611013</v>
      </c>
      <c r="AX112" s="1">
        <f t="shared" si="6"/>
        <v>0.29083686640483097</v>
      </c>
      <c r="AY112">
        <v>-0.53870465946611035</v>
      </c>
      <c r="AZ112">
        <v>0.29083686640483142</v>
      </c>
    </row>
    <row r="113" spans="3:52" x14ac:dyDescent="0.2">
      <c r="C113" s="6">
        <v>88.562591119616329</v>
      </c>
      <c r="D113" s="11">
        <v>221.76969696969621</v>
      </c>
      <c r="E113" s="6">
        <v>2.7462521797378709</v>
      </c>
      <c r="F113" s="6">
        <v>4.3177253990064477</v>
      </c>
      <c r="G113" s="6">
        <v>55.495471236230117</v>
      </c>
      <c r="I113" s="1">
        <v>0.78925419428698018</v>
      </c>
      <c r="J113" s="1">
        <v>1.4406800777489099</v>
      </c>
      <c r="K113" s="1">
        <v>1.2190641338334345</v>
      </c>
      <c r="L113" s="1">
        <v>0</v>
      </c>
      <c r="AF113" s="14">
        <v>84.487522708050534</v>
      </c>
      <c r="AG113">
        <v>172.45139022051899</v>
      </c>
      <c r="AH113" s="14">
        <v>1.9782178459722632</v>
      </c>
      <c r="AI113" s="14">
        <v>4.2114863596126506</v>
      </c>
      <c r="AJ113" s="14">
        <v>45.813248407643314</v>
      </c>
      <c r="AK113" s="14"/>
      <c r="AM113">
        <f t="shared" si="4"/>
        <v>0.18039146219202962</v>
      </c>
      <c r="AN113">
        <f t="shared" si="4"/>
        <v>-1.0119461004393066E-2</v>
      </c>
      <c r="AO113">
        <f t="shared" si="4"/>
        <v>-0.80902824348654756</v>
      </c>
      <c r="AP113">
        <f t="shared" si="4"/>
        <v>9.2760040798984283E-2</v>
      </c>
      <c r="AQ113">
        <f t="shared" si="4"/>
        <v>-1.0750786639978627</v>
      </c>
      <c r="AW113" s="1">
        <f t="shared" si="5"/>
        <v>-1.0578320339874185</v>
      </c>
      <c r="AX113" s="1">
        <f t="shared" si="6"/>
        <v>0.1501928117190105</v>
      </c>
      <c r="AY113">
        <v>-1.0578320339874177</v>
      </c>
      <c r="AZ113">
        <v>0.15019281171901366</v>
      </c>
    </row>
    <row r="114" spans="3:52" x14ac:dyDescent="0.2">
      <c r="C114" s="6">
        <v>90.335924893481419</v>
      </c>
      <c r="D114" s="11">
        <v>188.62425702811203</v>
      </c>
      <c r="E114" s="6">
        <v>2.8221326332206158</v>
      </c>
      <c r="F114" s="6">
        <v>4.4717817164179108</v>
      </c>
      <c r="G114" s="6">
        <v>60.721251629726211</v>
      </c>
      <c r="I114" s="1">
        <v>0.91886977742472964</v>
      </c>
      <c r="J114" s="1">
        <v>1.3467715769377955</v>
      </c>
      <c r="K114" s="1">
        <v>-4.0925829170579055E-2</v>
      </c>
      <c r="L114" s="1">
        <v>0</v>
      </c>
      <c r="AF114" s="14">
        <v>87.046995698167649</v>
      </c>
      <c r="AG114">
        <v>169.27272727272748</v>
      </c>
      <c r="AH114" s="14">
        <v>2.1806255687918021</v>
      </c>
      <c r="AI114" s="14">
        <v>4.1794643626029799</v>
      </c>
      <c r="AJ114" s="14">
        <v>44.392067307692315</v>
      </c>
      <c r="AK114" s="14"/>
      <c r="AM114">
        <f t="shared" si="4"/>
        <v>0.67656762004075299</v>
      </c>
      <c r="AN114">
        <f t="shared" si="4"/>
        <v>-0.12445051050780287</v>
      </c>
      <c r="AO114">
        <f t="shared" si="4"/>
        <v>-0.40354300106308555</v>
      </c>
      <c r="AP114">
        <f t="shared" si="4"/>
        <v>6.4448202789393658E-2</v>
      </c>
      <c r="AQ114">
        <f t="shared" si="4"/>
        <v>-1.165587398188167</v>
      </c>
      <c r="AW114" s="1">
        <f t="shared" si="5"/>
        <v>-0.71121514913165962</v>
      </c>
      <c r="AX114" s="1">
        <f t="shared" si="6"/>
        <v>0.51915562152250905</v>
      </c>
      <c r="AY114">
        <v>-0.7112151491316604</v>
      </c>
      <c r="AZ114">
        <v>0.51915562152251082</v>
      </c>
    </row>
    <row r="115" spans="3:52" x14ac:dyDescent="0.2">
      <c r="C115" s="6">
        <v>88.004096148256281</v>
      </c>
      <c r="D115" s="11">
        <v>233.48169014084345</v>
      </c>
      <c r="E115" s="6">
        <v>2.6663941155511237</v>
      </c>
      <c r="F115" s="6">
        <v>4.743788208747671</v>
      </c>
      <c r="G115" s="6">
        <v>58.30492256637168</v>
      </c>
      <c r="I115" s="1">
        <v>0.71895772965421023</v>
      </c>
      <c r="J115" s="1">
        <v>1.6293492062302368</v>
      </c>
      <c r="K115" s="1">
        <v>1.6340720920919183</v>
      </c>
      <c r="L115" s="1">
        <v>0</v>
      </c>
      <c r="AF115" s="14">
        <v>87.06678480036804</v>
      </c>
      <c r="AG115">
        <v>164.57823479006004</v>
      </c>
      <c r="AH115" s="14">
        <v>2.2650659689922481</v>
      </c>
      <c r="AI115" s="14">
        <v>5.0734905948709397</v>
      </c>
      <c r="AJ115" s="14">
        <v>41.690963855421685</v>
      </c>
      <c r="AK115" s="14"/>
      <c r="AM115">
        <f t="shared" si="4"/>
        <v>0.68040391006412093</v>
      </c>
      <c r="AN115">
        <f t="shared" si="4"/>
        <v>-0.2933033461952565</v>
      </c>
      <c r="AO115">
        <f t="shared" si="4"/>
        <v>-0.23438277501707236</v>
      </c>
      <c r="AP115">
        <f t="shared" si="4"/>
        <v>0.8548900311566564</v>
      </c>
      <c r="AQ115">
        <f t="shared" si="4"/>
        <v>-1.3376087221352031</v>
      </c>
      <c r="AW115" s="1">
        <f t="shared" si="5"/>
        <v>-1.0485735684270989</v>
      </c>
      <c r="AX115" s="1">
        <f t="shared" si="6"/>
        <v>1.1461524292414804</v>
      </c>
      <c r="AY115">
        <v>-1.0485735684271007</v>
      </c>
      <c r="AZ115">
        <v>1.1461524292414815</v>
      </c>
    </row>
    <row r="116" spans="3:52" x14ac:dyDescent="0.2">
      <c r="C116" s="6">
        <v>87.872688732415099</v>
      </c>
      <c r="D116" s="11">
        <v>212.81797323135754</v>
      </c>
      <c r="E116" s="6">
        <v>2.7212016331780764</v>
      </c>
      <c r="F116" s="6">
        <v>5.321165511265165</v>
      </c>
      <c r="G116" s="6">
        <v>58.112722646310431</v>
      </c>
      <c r="I116" s="1">
        <v>0.42115289917926285</v>
      </c>
      <c r="J116" s="1">
        <v>1.8341798313739668</v>
      </c>
      <c r="K116" s="1">
        <v>0.91460465962610427</v>
      </c>
      <c r="L116" s="1">
        <v>0</v>
      </c>
      <c r="AF116" s="14">
        <v>85.577028355639555</v>
      </c>
      <c r="AG116">
        <v>159.64992050874326</v>
      </c>
      <c r="AH116" s="14">
        <v>2.1095806820024037</v>
      </c>
      <c r="AI116" s="14">
        <v>4.6929591637085277</v>
      </c>
      <c r="AJ116" s="14">
        <v>40.665515187611682</v>
      </c>
      <c r="AK116" s="14"/>
      <c r="AM116">
        <f t="shared" si="4"/>
        <v>0.3916016325132527</v>
      </c>
      <c r="AN116">
        <f t="shared" si="4"/>
        <v>-0.47056635058427898</v>
      </c>
      <c r="AO116">
        <f t="shared" si="4"/>
        <v>-0.54586787257221647</v>
      </c>
      <c r="AP116">
        <f t="shared" si="4"/>
        <v>0.51844804618694107</v>
      </c>
      <c r="AQ116">
        <f t="shared" si="4"/>
        <v>-1.4029150092113662</v>
      </c>
      <c r="AW116" s="1">
        <f t="shared" si="5"/>
        <v>-1.2841518572636788</v>
      </c>
      <c r="AX116" s="1">
        <f t="shared" si="6"/>
        <v>0.63689858687472178</v>
      </c>
      <c r="AY116">
        <v>-1.2841518572636799</v>
      </c>
      <c r="AZ116">
        <v>0.63689858687472345</v>
      </c>
    </row>
    <row r="117" spans="3:52" x14ac:dyDescent="0.2">
      <c r="C117" s="6">
        <v>87.356810498895186</v>
      </c>
      <c r="D117" s="11">
        <v>220.9000865800848</v>
      </c>
      <c r="E117" s="6">
        <v>2.6255503639330673</v>
      </c>
      <c r="F117" s="6">
        <v>3.8206496399523395</v>
      </c>
      <c r="G117" s="6">
        <v>77.313084745762723</v>
      </c>
      <c r="I117" s="1">
        <v>1.5753348041810054</v>
      </c>
      <c r="J117" s="1">
        <v>0.4782276019132104</v>
      </c>
      <c r="K117" s="1">
        <v>1.280247547461111</v>
      </c>
      <c r="L117" s="1">
        <v>0</v>
      </c>
      <c r="AF117" s="14">
        <v>85.397120829358016</v>
      </c>
      <c r="AG117">
        <v>166.21538461538518</v>
      </c>
      <c r="AH117" s="14">
        <v>2.0789991709647646</v>
      </c>
      <c r="AI117" s="14">
        <v>4.1967533525164233</v>
      </c>
      <c r="AJ117" s="14">
        <v>49.751358344113846</v>
      </c>
      <c r="AK117" s="14"/>
      <c r="AM117">
        <f t="shared" ref="AM117:AQ167" si="7">(AF117-AVERAGE(AF:AF))/STDEV(AF:AF)</f>
        <v>0.35672498974221184</v>
      </c>
      <c r="AN117">
        <f t="shared" si="7"/>
        <v>-0.23441787743116646</v>
      </c>
      <c r="AO117">
        <f t="shared" si="7"/>
        <v>-0.6071320933442107</v>
      </c>
      <c r="AP117">
        <f t="shared" si="7"/>
        <v>7.9734041509290851E-2</v>
      </c>
      <c r="AQ117">
        <f t="shared" si="7"/>
        <v>-0.82427787199148339</v>
      </c>
      <c r="AW117" s="1">
        <f t="shared" si="5"/>
        <v>-0.76621170121880477</v>
      </c>
      <c r="AX117" s="1">
        <f t="shared" si="6"/>
        <v>0.16649227609317183</v>
      </c>
      <c r="AY117">
        <v>-0.76621170121880455</v>
      </c>
      <c r="AZ117">
        <v>0.16649227609317371</v>
      </c>
    </row>
    <row r="118" spans="3:52" x14ac:dyDescent="0.2">
      <c r="C118" s="6">
        <v>87.515392277083251</v>
      </c>
      <c r="D118" s="11">
        <v>209.64938222506146</v>
      </c>
      <c r="E118" s="6">
        <v>2.3926954011011148</v>
      </c>
      <c r="F118" s="6">
        <v>4.1546931650328993</v>
      </c>
      <c r="G118" s="6">
        <v>60.104427925016154</v>
      </c>
      <c r="I118" s="1">
        <v>0.47318772276372528</v>
      </c>
      <c r="J118" s="1">
        <v>0.75436437752089947</v>
      </c>
      <c r="K118" s="1">
        <v>0.95266069578768753</v>
      </c>
      <c r="L118" s="1">
        <v>0</v>
      </c>
      <c r="AF118" s="14">
        <v>82.724406394910616</v>
      </c>
      <c r="AG118">
        <v>190</v>
      </c>
      <c r="AH118" s="14">
        <v>2.0504675602791882</v>
      </c>
      <c r="AI118" s="14">
        <v>5.1501692047377325</v>
      </c>
      <c r="AJ118" s="14">
        <v>48.767710472279262</v>
      </c>
      <c r="AK118" s="14"/>
      <c r="AM118">
        <f t="shared" si="7"/>
        <v>-0.16140400956020079</v>
      </c>
      <c r="AN118">
        <f t="shared" si="7"/>
        <v>0.62107390751800728</v>
      </c>
      <c r="AO118">
        <f t="shared" si="7"/>
        <v>-0.66428972999173885</v>
      </c>
      <c r="AP118">
        <f t="shared" si="7"/>
        <v>0.9226844407524607</v>
      </c>
      <c r="AQ118">
        <f t="shared" si="7"/>
        <v>-0.88692205137988411</v>
      </c>
      <c r="AW118" s="1">
        <f t="shared" si="5"/>
        <v>-1.1755840841230396</v>
      </c>
      <c r="AX118" s="1">
        <f t="shared" si="6"/>
        <v>0.72247385749330417</v>
      </c>
      <c r="AY118">
        <v>-1.1755840841230378</v>
      </c>
      <c r="AZ118">
        <v>0.72247385749330828</v>
      </c>
    </row>
    <row r="119" spans="3:52" x14ac:dyDescent="0.2">
      <c r="C119" s="6">
        <v>82.15618532632773</v>
      </c>
      <c r="D119" s="11">
        <v>197.18101933216167</v>
      </c>
      <c r="E119" s="6">
        <v>2.3564878791453308</v>
      </c>
      <c r="F119" s="6">
        <v>4.5253478459022549</v>
      </c>
      <c r="G119" s="6">
        <v>63.024585308056871</v>
      </c>
      <c r="I119" s="1">
        <v>-7.8404172031962913E-2</v>
      </c>
      <c r="J119" s="1">
        <v>0.32213710361479647</v>
      </c>
      <c r="K119" s="1">
        <v>0.89341975598832257</v>
      </c>
      <c r="L119" s="1">
        <v>0</v>
      </c>
      <c r="AF119" s="14">
        <v>87.637958335015284</v>
      </c>
      <c r="AG119">
        <v>146</v>
      </c>
      <c r="AH119" s="14">
        <v>2.782239010940919</v>
      </c>
      <c r="AI119" s="14">
        <v>5.1436907366885487</v>
      </c>
      <c r="AJ119" s="14">
        <v>48.278048780487801</v>
      </c>
      <c r="AK119" s="14"/>
      <c r="AM119">
        <f t="shared" si="7"/>
        <v>0.7911308804132694</v>
      </c>
      <c r="AN119">
        <f t="shared" si="7"/>
        <v>-0.96153055881750016</v>
      </c>
      <c r="AO119">
        <f t="shared" si="7"/>
        <v>0.80167471018275949</v>
      </c>
      <c r="AP119">
        <f t="shared" si="7"/>
        <v>0.9169565863059248</v>
      </c>
      <c r="AQ119">
        <f t="shared" si="7"/>
        <v>-0.91810643731567809</v>
      </c>
      <c r="AW119" s="1">
        <f t="shared" si="5"/>
        <v>-0.35159804570606062</v>
      </c>
      <c r="AX119" s="1">
        <f t="shared" si="6"/>
        <v>1.3701511131015387</v>
      </c>
      <c r="AY119">
        <v>-0.35159804570606656</v>
      </c>
      <c r="AZ119">
        <v>1.3701511131015356</v>
      </c>
    </row>
    <row r="120" spans="3:52" x14ac:dyDescent="0.2">
      <c r="C120" s="6">
        <v>84.818221962059809</v>
      </c>
      <c r="D120" s="11">
        <v>212.33620414673021</v>
      </c>
      <c r="E120" s="6">
        <v>2.4184426674631623</v>
      </c>
      <c r="F120" s="6">
        <v>4.4948891543873621</v>
      </c>
      <c r="G120" s="6">
        <v>45.79976373301831</v>
      </c>
      <c r="I120" s="1">
        <v>-0.35887883211177796</v>
      </c>
      <c r="J120" s="1">
        <v>1.0717541220551152</v>
      </c>
      <c r="K120" s="1">
        <v>1.236004899732182</v>
      </c>
      <c r="L120" s="1">
        <v>0</v>
      </c>
      <c r="AF120" s="14">
        <v>85.038237973647384</v>
      </c>
      <c r="AG120">
        <v>178</v>
      </c>
      <c r="AH120" s="14">
        <v>2.0743916557465507</v>
      </c>
      <c r="AI120" s="14">
        <v>4.4297129936534851</v>
      </c>
      <c r="AJ120" s="14">
        <v>47.96020881670534</v>
      </c>
      <c r="AK120" s="14"/>
      <c r="AM120">
        <f t="shared" si="7"/>
        <v>0.28715241868877345</v>
      </c>
      <c r="AN120">
        <f t="shared" si="7"/>
        <v>0.18945450760832339</v>
      </c>
      <c r="AO120">
        <f t="shared" si="7"/>
        <v>-0.6163623707229694</v>
      </c>
      <c r="AP120">
        <f t="shared" si="7"/>
        <v>0.28570232077223007</v>
      </c>
      <c r="AQ120">
        <f t="shared" si="7"/>
        <v>-0.93834825786763632</v>
      </c>
      <c r="AW120" s="1">
        <f t="shared" si="5"/>
        <v>-0.85765517890310083</v>
      </c>
      <c r="AX120" s="1">
        <f t="shared" si="6"/>
        <v>0.41420109793086435</v>
      </c>
      <c r="AY120">
        <v>-0.85765517890309984</v>
      </c>
      <c r="AZ120">
        <v>0.41420109793086723</v>
      </c>
    </row>
    <row r="121" spans="3:52" x14ac:dyDescent="0.2">
      <c r="C121" s="6">
        <v>86.136987684423985</v>
      </c>
      <c r="D121" s="11">
        <v>202</v>
      </c>
      <c r="E121" s="6">
        <v>1.8686230858147643</v>
      </c>
      <c r="F121" s="6">
        <v>4.1163414141996491</v>
      </c>
      <c r="G121" s="6">
        <v>49.093137254901968</v>
      </c>
      <c r="I121" s="1">
        <v>-0.67052455863188987</v>
      </c>
      <c r="J121" s="1">
        <v>0.33460961246299986</v>
      </c>
      <c r="K121" s="1">
        <v>0.9132340825650781</v>
      </c>
      <c r="L121" s="1">
        <v>0</v>
      </c>
      <c r="AF121" s="14">
        <v>89.097928525867928</v>
      </c>
      <c r="AG121">
        <v>163</v>
      </c>
      <c r="AH121" s="14">
        <v>2.1097587677258605</v>
      </c>
      <c r="AI121" s="14">
        <v>4.2203697437632659</v>
      </c>
      <c r="AJ121" s="14">
        <v>48.666982507288637</v>
      </c>
      <c r="AK121" s="14"/>
      <c r="AM121">
        <f t="shared" si="7"/>
        <v>1.0741588329128915</v>
      </c>
      <c r="AN121">
        <f t="shared" si="7"/>
        <v>-0.3500697422787814</v>
      </c>
      <c r="AO121">
        <f t="shared" si="7"/>
        <v>-0.5455111118135747</v>
      </c>
      <c r="AP121">
        <f t="shared" si="7"/>
        <v>0.10061417097622556</v>
      </c>
      <c r="AQ121">
        <f t="shared" si="7"/>
        <v>-0.89333696965397391</v>
      </c>
      <c r="AW121" s="1">
        <f t="shared" si="5"/>
        <v>-0.5200873913409636</v>
      </c>
      <c r="AX121" s="1">
        <f t="shared" si="6"/>
        <v>0.51484844334139568</v>
      </c>
      <c r="AY121">
        <v>-0.52008739134096404</v>
      </c>
      <c r="AZ121">
        <v>0.51484844334139712</v>
      </c>
    </row>
    <row r="122" spans="3:52" x14ac:dyDescent="0.2">
      <c r="C122" s="6">
        <v>87.037740576297992</v>
      </c>
      <c r="D122" s="11">
        <v>178.87970342910108</v>
      </c>
      <c r="E122" s="6">
        <v>2.118491229564234</v>
      </c>
      <c r="F122" s="6">
        <v>4.3926466234220651</v>
      </c>
      <c r="G122" s="6">
        <v>43.190073529411762</v>
      </c>
      <c r="I122" s="1">
        <v>-0.82375711568000121</v>
      </c>
      <c r="J122" s="1">
        <v>0.70494615531080906</v>
      </c>
      <c r="K122" s="1">
        <v>3.1836479819791076E-2</v>
      </c>
      <c r="L122" s="1">
        <v>0</v>
      </c>
      <c r="AF122" s="14">
        <v>88.268837091645153</v>
      </c>
      <c r="AG122">
        <v>171.1092748735249</v>
      </c>
      <c r="AH122" s="14">
        <v>2.5487569391634977</v>
      </c>
      <c r="AI122" s="14">
        <v>4.0780806512076255</v>
      </c>
      <c r="AJ122" s="14">
        <v>49.216480630334864</v>
      </c>
      <c r="AK122" s="14"/>
      <c r="AM122">
        <f t="shared" si="7"/>
        <v>0.9134322286758525</v>
      </c>
      <c r="AN122">
        <f t="shared" si="7"/>
        <v>-5.8393046060990314E-2</v>
      </c>
      <c r="AO122">
        <f t="shared" si="7"/>
        <v>0.33393794027399409</v>
      </c>
      <c r="AP122">
        <f t="shared" si="7"/>
        <v>-2.5188905507428309E-2</v>
      </c>
      <c r="AQ122">
        <f t="shared" si="7"/>
        <v>-0.85834186624415731</v>
      </c>
      <c r="AW122" s="1">
        <f t="shared" si="5"/>
        <v>1.3270270143227791E-2</v>
      </c>
      <c r="AX122" s="1">
        <f t="shared" si="6"/>
        <v>0.78684266428628313</v>
      </c>
      <c r="AY122">
        <v>1.3270270143225016E-2</v>
      </c>
      <c r="AZ122">
        <v>0.7868426642862828</v>
      </c>
    </row>
    <row r="123" spans="3:52" x14ac:dyDescent="0.2">
      <c r="C123" s="6">
        <v>86.183281963901408</v>
      </c>
      <c r="D123" s="11">
        <v>155.56274089935937</v>
      </c>
      <c r="E123" s="6">
        <v>2.2442598958361444</v>
      </c>
      <c r="F123" s="6">
        <v>4.4202175027660093</v>
      </c>
      <c r="G123" s="6">
        <v>50.69969474969475</v>
      </c>
      <c r="I123" s="1">
        <v>-0.64170884481045543</v>
      </c>
      <c r="J123" s="1">
        <v>0.39299511739803555</v>
      </c>
      <c r="K123" s="1">
        <v>-0.7237551889050533</v>
      </c>
      <c r="L123" s="1">
        <v>0</v>
      </c>
      <c r="AF123" s="14">
        <v>83.796670688553775</v>
      </c>
      <c r="AG123">
        <v>134.49786700125406</v>
      </c>
      <c r="AH123" s="14">
        <v>2.0998038298910391</v>
      </c>
      <c r="AI123" s="14">
        <v>4.6592941941779156</v>
      </c>
      <c r="AJ123" s="14">
        <v>38.732053519488069</v>
      </c>
      <c r="AK123" s="14"/>
      <c r="AM123">
        <f t="shared" si="7"/>
        <v>4.6463773953269005E-2</v>
      </c>
      <c r="AN123">
        <f t="shared" si="7"/>
        <v>-1.3752425373675079</v>
      </c>
      <c r="AO123">
        <f t="shared" si="7"/>
        <v>-0.56545392982977238</v>
      </c>
      <c r="AP123">
        <f t="shared" si="7"/>
        <v>0.48868359509225601</v>
      </c>
      <c r="AQ123">
        <f t="shared" si="7"/>
        <v>-1.5260486254643379</v>
      </c>
      <c r="AW123" s="1">
        <f t="shared" si="5"/>
        <v>-1.6827615651428247</v>
      </c>
      <c r="AX123" s="1">
        <f t="shared" si="6"/>
        <v>0.27453884037807813</v>
      </c>
      <c r="AY123">
        <v>-1.6827615651428278</v>
      </c>
      <c r="AZ123">
        <v>0.27453884037807819</v>
      </c>
    </row>
    <row r="124" spans="3:52" x14ac:dyDescent="0.2">
      <c r="C124" s="6">
        <v>86.934414962721618</v>
      </c>
      <c r="D124" s="11">
        <v>158.21316073354842</v>
      </c>
      <c r="E124" s="6">
        <v>2.4002313664663526</v>
      </c>
      <c r="F124" s="6">
        <v>4.5233068052623029</v>
      </c>
      <c r="G124" s="6">
        <v>63.534290843806104</v>
      </c>
      <c r="I124" s="1">
        <v>7.2612393594027561E-2</v>
      </c>
      <c r="J124" s="1">
        <v>0.40811588346876621</v>
      </c>
      <c r="K124" s="1">
        <v>-0.74718065590426386</v>
      </c>
      <c r="L124" s="1">
        <v>0</v>
      </c>
      <c r="AF124" s="14">
        <v>86.046852065464776</v>
      </c>
      <c r="AG124">
        <v>150</v>
      </c>
      <c r="AH124" s="14">
        <v>1.87841694739175</v>
      </c>
      <c r="AI124" s="14">
        <v>4.8868327007784584</v>
      </c>
      <c r="AJ124" s="14">
        <v>38.641666666666666</v>
      </c>
      <c r="AK124" s="14"/>
      <c r="AM124">
        <f t="shared" si="7"/>
        <v>0.48268105554582191</v>
      </c>
      <c r="AN124">
        <f t="shared" si="7"/>
        <v>-0.81765742551427223</v>
      </c>
      <c r="AO124">
        <f t="shared" si="7"/>
        <v>-1.0089602964303905</v>
      </c>
      <c r="AP124">
        <f t="shared" si="7"/>
        <v>0.68985884777475526</v>
      </c>
      <c r="AQ124">
        <f t="shared" si="7"/>
        <v>-1.5318049640735361</v>
      </c>
      <c r="AW124" s="1">
        <f t="shared" si="5"/>
        <v>-1.7084377074029418</v>
      </c>
      <c r="AX124" s="1">
        <f t="shared" si="6"/>
        <v>0.55661489681794718</v>
      </c>
      <c r="AY124">
        <v>-1.7084377074029424</v>
      </c>
      <c r="AZ124">
        <v>0.55661489681794951</v>
      </c>
    </row>
    <row r="125" spans="3:52" x14ac:dyDescent="0.2">
      <c r="C125" s="6">
        <v>85.432462946814638</v>
      </c>
      <c r="D125" s="11">
        <v>211.19364161849677</v>
      </c>
      <c r="E125" s="6">
        <v>2.0653446423599955</v>
      </c>
      <c r="F125" s="6">
        <v>4.7622871827818827</v>
      </c>
      <c r="G125" s="6">
        <v>37.810230466554252</v>
      </c>
      <c r="I125" s="1">
        <v>-1.0974253428349161</v>
      </c>
      <c r="J125" s="1">
        <v>1.144482742816596</v>
      </c>
      <c r="K125" s="1">
        <v>1.220329534103874</v>
      </c>
      <c r="L125" s="1">
        <v>0</v>
      </c>
      <c r="AF125" s="14">
        <v>81.15188141172834</v>
      </c>
      <c r="AG125">
        <v>179.841438623925</v>
      </c>
      <c r="AH125" s="14">
        <v>1.807125346495889</v>
      </c>
      <c r="AI125" s="14">
        <v>3.4957212372056601</v>
      </c>
      <c r="AJ125" s="14">
        <v>63.554000000000002</v>
      </c>
      <c r="AK125" s="14"/>
      <c r="AM125">
        <f t="shared" si="7"/>
        <v>-0.46625169003555056</v>
      </c>
      <c r="AN125">
        <f t="shared" si="7"/>
        <v>0.25568789376074197</v>
      </c>
      <c r="AO125">
        <f t="shared" si="7"/>
        <v>-1.1517794125655403</v>
      </c>
      <c r="AP125">
        <f t="shared" si="7"/>
        <v>-0.54007451328524647</v>
      </c>
      <c r="AQ125">
        <f t="shared" si="7"/>
        <v>5.4751285376071969E-2</v>
      </c>
      <c r="AW125" s="1">
        <f t="shared" si="5"/>
        <v>-0.51907163453777561</v>
      </c>
      <c r="AX125" s="1">
        <f t="shared" si="6"/>
        <v>-1.0102512020354664</v>
      </c>
      <c r="AY125">
        <v>-0.51907163453777116</v>
      </c>
      <c r="AZ125">
        <v>-1.0102512020354628</v>
      </c>
    </row>
    <row r="126" spans="3:52" x14ac:dyDescent="0.2">
      <c r="C126" s="6">
        <v>80.765068757202229</v>
      </c>
      <c r="D126" s="11">
        <v>179.80961200884684</v>
      </c>
      <c r="E126" s="6">
        <v>1.9724551440558697</v>
      </c>
      <c r="F126" s="6">
        <v>4.182267187126584</v>
      </c>
      <c r="G126" s="6">
        <v>56.897619047619045</v>
      </c>
      <c r="I126" s="1">
        <v>-0.85481043734034323</v>
      </c>
      <c r="J126" s="1">
        <v>-0.35238780605865244</v>
      </c>
      <c r="K126" s="1">
        <v>0.51261550350838325</v>
      </c>
      <c r="L126" s="1">
        <v>0</v>
      </c>
      <c r="AF126" s="14">
        <v>89.446263112551065</v>
      </c>
      <c r="AG126">
        <v>144.18095238095202</v>
      </c>
      <c r="AH126" s="14">
        <v>2.9517549949819943</v>
      </c>
      <c r="AI126" s="14">
        <v>3.6336265422988374</v>
      </c>
      <c r="AJ126" s="14">
        <v>64.437449228269699</v>
      </c>
      <c r="AK126" s="14"/>
      <c r="AM126">
        <f t="shared" si="7"/>
        <v>1.1416865300339905</v>
      </c>
      <c r="AN126">
        <f t="shared" si="7"/>
        <v>-1.0269585789625524</v>
      </c>
      <c r="AO126">
        <f t="shared" si="7"/>
        <v>1.1412676314707999</v>
      </c>
      <c r="AP126">
        <f t="shared" si="7"/>
        <v>-0.41814730626932894</v>
      </c>
      <c r="AQ126">
        <f t="shared" si="7"/>
        <v>0.11101425662924193</v>
      </c>
      <c r="AW126" s="1">
        <f t="shared" si="5"/>
        <v>1.0779837753273724</v>
      </c>
      <c r="AX126" s="1">
        <f t="shared" si="6"/>
        <v>0.40335319380768442</v>
      </c>
      <c r="AY126">
        <v>1.0779837753273669</v>
      </c>
      <c r="AZ126">
        <v>0.40335319380767898</v>
      </c>
    </row>
    <row r="127" spans="3:52" x14ac:dyDescent="0.2">
      <c r="C127" s="6">
        <v>85.068688836209034</v>
      </c>
      <c r="D127" s="11">
        <v>194.67559317698203</v>
      </c>
      <c r="E127" s="6">
        <v>2.4293543552191319</v>
      </c>
      <c r="F127" s="6">
        <v>4.7172398661620321</v>
      </c>
      <c r="G127" s="6">
        <v>58.703081395348846</v>
      </c>
      <c r="I127" s="1">
        <v>-2.4255508027920952E-2</v>
      </c>
      <c r="J127" s="1">
        <v>0.81368566820837507</v>
      </c>
      <c r="K127" s="1">
        <v>0.59112920716899964</v>
      </c>
      <c r="L127" s="1">
        <v>0</v>
      </c>
      <c r="AF127" s="14">
        <v>79.722094146470894</v>
      </c>
      <c r="AG127">
        <v>161.87182962245913</v>
      </c>
      <c r="AH127" s="14">
        <v>1.9325864709556528</v>
      </c>
      <c r="AI127" s="14">
        <v>3.034287780663401</v>
      </c>
      <c r="AJ127" s="14">
        <v>69.885265438786575</v>
      </c>
      <c r="AK127" s="14"/>
      <c r="AM127">
        <f t="shared" si="7"/>
        <v>-0.74342841921213443</v>
      </c>
      <c r="AN127">
        <f t="shared" si="7"/>
        <v>-0.39064809405795398</v>
      </c>
      <c r="AO127">
        <f t="shared" si="7"/>
        <v>-0.90044199441947415</v>
      </c>
      <c r="AP127">
        <f t="shared" si="7"/>
        <v>-0.94804498651602465</v>
      </c>
      <c r="AQ127">
        <f t="shared" si="7"/>
        <v>0.4579615593567436</v>
      </c>
      <c r="AW127" s="1">
        <f t="shared" si="5"/>
        <v>-0.2306699996881188</v>
      </c>
      <c r="AX127" s="1">
        <f t="shared" si="6"/>
        <v>-1.5951742436275986</v>
      </c>
      <c r="AY127">
        <v>-0.23066999968811575</v>
      </c>
      <c r="AZ127">
        <v>-1.5951742436275975</v>
      </c>
    </row>
    <row r="128" spans="3:52" x14ac:dyDescent="0.2">
      <c r="I128" s="1">
        <v>0.95015811260666261</v>
      </c>
      <c r="J128" s="1">
        <v>1.8126109603551714</v>
      </c>
      <c r="K128" s="1">
        <v>1.5168892066497475</v>
      </c>
      <c r="L128" s="1">
        <v>0</v>
      </c>
      <c r="AF128" s="14">
        <v>84.185131356861191</v>
      </c>
      <c r="AG128">
        <v>138.02197355035662</v>
      </c>
      <c r="AH128" s="14">
        <v>2.3219693131960852</v>
      </c>
      <c r="AI128" s="14">
        <v>4.3565080436494537</v>
      </c>
      <c r="AJ128" s="14">
        <v>56.105100064557782</v>
      </c>
      <c r="AK128" s="14"/>
      <c r="AM128">
        <f t="shared" si="7"/>
        <v>0.1217702618983916</v>
      </c>
      <c r="AN128">
        <f t="shared" si="7"/>
        <v>-1.2484864745390551</v>
      </c>
      <c r="AO128">
        <f t="shared" si="7"/>
        <v>-0.12038778511359786</v>
      </c>
      <c r="AP128">
        <f t="shared" si="7"/>
        <v>0.22097910299826046</v>
      </c>
      <c r="AQ128">
        <f t="shared" si="7"/>
        <v>-0.41963618311078066</v>
      </c>
      <c r="AW128" s="1">
        <f t="shared" si="5"/>
        <v>-0.61021886442119166</v>
      </c>
      <c r="AX128" s="1">
        <f t="shared" si="6"/>
        <v>-1.6965612692245641E-2</v>
      </c>
      <c r="AY128">
        <v>-0.61021886442119411</v>
      </c>
      <c r="AZ128">
        <v>-1.6965612692247584E-2</v>
      </c>
    </row>
    <row r="129" spans="3:52" x14ac:dyDescent="0.2">
      <c r="I129" s="1">
        <v>-0.11685031095980639</v>
      </c>
      <c r="J129" s="1">
        <v>0.25022412187556886</v>
      </c>
      <c r="K129" s="1">
        <v>1.2386481371337599</v>
      </c>
      <c r="L129" s="1">
        <v>0</v>
      </c>
      <c r="AF129" s="14">
        <v>82.284620251872397</v>
      </c>
      <c r="AG129">
        <v>149.29954254345921</v>
      </c>
      <c r="AH129" s="14">
        <v>2.5862451594135445</v>
      </c>
      <c r="AI129" s="14">
        <v>4.0318827088666511</v>
      </c>
      <c r="AJ129" s="14">
        <v>74.380050505050505</v>
      </c>
      <c r="AK129" s="14"/>
      <c r="AM129">
        <f t="shared" si="7"/>
        <v>-0.24666038834223589</v>
      </c>
      <c r="AN129">
        <f t="shared" si="7"/>
        <v>-0.84285167776880543</v>
      </c>
      <c r="AO129">
        <f t="shared" si="7"/>
        <v>0.40903843478263047</v>
      </c>
      <c r="AP129">
        <f t="shared" si="7"/>
        <v>-6.6034223790953001E-2</v>
      </c>
      <c r="AQ129">
        <f t="shared" si="7"/>
        <v>0.74421452656764875</v>
      </c>
      <c r="AW129" s="1">
        <f t="shared" si="5"/>
        <v>0.42945250049652095</v>
      </c>
      <c r="AX129" s="1">
        <f t="shared" si="6"/>
        <v>-0.43082307255169949</v>
      </c>
      <c r="AY129">
        <v>0.42945250049651928</v>
      </c>
      <c r="AZ129">
        <v>-0.43082307255170293</v>
      </c>
    </row>
    <row r="130" spans="3:52" x14ac:dyDescent="0.2">
      <c r="I130" s="1">
        <v>-0.66403922139573224</v>
      </c>
      <c r="J130" s="1">
        <v>0.97949240183988928</v>
      </c>
      <c r="K130" s="1">
        <v>1.4523910245274665</v>
      </c>
      <c r="L130" s="1">
        <v>0</v>
      </c>
      <c r="AF130" s="14">
        <v>83.429484991412366</v>
      </c>
      <c r="AG130">
        <v>133.67407407407427</v>
      </c>
      <c r="AH130" s="14">
        <v>2.1633806797794417</v>
      </c>
      <c r="AI130" s="14">
        <v>3.9530354154664908</v>
      </c>
      <c r="AJ130" s="14">
        <v>57.651665510062458</v>
      </c>
      <c r="AK130" s="14"/>
      <c r="AM130">
        <f t="shared" si="7"/>
        <v>-2.4718375312659625E-2</v>
      </c>
      <c r="AN130">
        <f t="shared" si="7"/>
        <v>-1.4048729547741066</v>
      </c>
      <c r="AO130">
        <f t="shared" si="7"/>
        <v>-0.43808984494995162</v>
      </c>
      <c r="AP130">
        <f t="shared" si="7"/>
        <v>-0.13574604712182897</v>
      </c>
      <c r="AQ130">
        <f t="shared" si="7"/>
        <v>-0.32114227489604391</v>
      </c>
      <c r="AW130" s="1">
        <f t="shared" si="5"/>
        <v>-0.67976002029236549</v>
      </c>
      <c r="AX130" s="1">
        <f t="shared" si="6"/>
        <v>-0.52833432537994141</v>
      </c>
      <c r="AY130">
        <v>-0.67976002029236704</v>
      </c>
      <c r="AZ130">
        <v>-0.52833432537994285</v>
      </c>
    </row>
    <row r="131" spans="3:52" x14ac:dyDescent="0.2">
      <c r="I131" s="1">
        <v>0.1288190378879277</v>
      </c>
      <c r="J131" s="1">
        <v>2.3197371595691356</v>
      </c>
      <c r="K131" s="1">
        <v>1.4713229022750274</v>
      </c>
      <c r="L131" s="1">
        <v>0</v>
      </c>
      <c r="AF131" s="14">
        <v>81.56925768212281</v>
      </c>
      <c r="AG131">
        <v>139.62345276872946</v>
      </c>
      <c r="AH131" s="14">
        <v>2.3256453154278578</v>
      </c>
      <c r="AI131" s="14">
        <v>5.4965646470955649</v>
      </c>
      <c r="AJ131" s="14">
        <v>56.3</v>
      </c>
      <c r="AK131" s="14"/>
      <c r="AM131">
        <f t="shared" si="7"/>
        <v>-0.38533966048055918</v>
      </c>
      <c r="AN131">
        <f t="shared" si="7"/>
        <v>-1.190884016272229</v>
      </c>
      <c r="AO131">
        <f t="shared" si="7"/>
        <v>-0.11302361622055404</v>
      </c>
      <c r="AP131">
        <f t="shared" si="7"/>
        <v>1.2289455289767111</v>
      </c>
      <c r="AQ131">
        <f t="shared" si="7"/>
        <v>-0.40722386883833839</v>
      </c>
      <c r="AW131" s="1">
        <f t="shared" ref="AW131:AW194" si="8">AM131*$AT$2+AN131*$AT$3+AO131*$AT$4+AP131*$AT$5+AQ131*$AT$6</f>
        <v>-1.1582056282865953</v>
      </c>
      <c r="AX131" s="1">
        <f t="shared" ref="AX131:AX194" si="9">AM131*$AU$2+AN131*$AU$3+AO131*$AU$4+AP131*$AU$5+AQ131*$AU$6</f>
        <v>0.46300419088503664</v>
      </c>
      <c r="AY131">
        <v>-1.1582056282865978</v>
      </c>
      <c r="AZ131">
        <v>0.46300419088503519</v>
      </c>
    </row>
    <row r="132" spans="3:52" x14ac:dyDescent="0.2">
      <c r="C132" s="6">
        <v>88.125922245555785</v>
      </c>
      <c r="D132" s="11">
        <v>231.4697995853482</v>
      </c>
      <c r="E132" s="6">
        <v>2.8799436785535963</v>
      </c>
      <c r="F132" s="6">
        <v>4.7801750190523746</v>
      </c>
      <c r="G132" s="6">
        <v>58.802886201209461</v>
      </c>
      <c r="I132" s="1">
        <v>1.8973310766786797</v>
      </c>
      <c r="J132" s="1">
        <v>1.9286363266741386</v>
      </c>
      <c r="K132" s="1">
        <v>1.9701423691978419</v>
      </c>
      <c r="L132" s="1">
        <v>0</v>
      </c>
      <c r="AF132" s="14">
        <v>77.57237984701861</v>
      </c>
      <c r="AG132">
        <v>171.72524886877818</v>
      </c>
      <c r="AH132" s="14">
        <v>2.1134978489605429</v>
      </c>
      <c r="AI132" s="14">
        <v>3.2850475786411293</v>
      </c>
      <c r="AJ132" s="14">
        <v>61.875738007380079</v>
      </c>
      <c r="AK132" s="14"/>
      <c r="AM132">
        <f t="shared" si="7"/>
        <v>-1.1601692817620799</v>
      </c>
      <c r="AN132">
        <f t="shared" si="7"/>
        <v>-3.6237518878390891E-2</v>
      </c>
      <c r="AO132">
        <f t="shared" si="7"/>
        <v>-0.53802057617705656</v>
      </c>
      <c r="AP132">
        <f t="shared" si="7"/>
        <v>-0.72633892684963142</v>
      </c>
      <c r="AQ132">
        <f t="shared" si="7"/>
        <v>-5.2129793043113597E-2</v>
      </c>
      <c r="AW132" s="1">
        <f t="shared" si="8"/>
        <v>-0.52574257127196933</v>
      </c>
      <c r="AX132" s="1">
        <f t="shared" si="9"/>
        <v>-1.2219128759804758</v>
      </c>
      <c r="AY132">
        <v>-0.52574257127196777</v>
      </c>
      <c r="AZ132">
        <v>-1.2219128759804743</v>
      </c>
    </row>
    <row r="133" spans="3:52" x14ac:dyDescent="0.2">
      <c r="C133" s="6">
        <v>79.484667588529589</v>
      </c>
      <c r="D133" s="11">
        <v>202.77777777777811</v>
      </c>
      <c r="E133" s="6">
        <v>2.4195761959370055</v>
      </c>
      <c r="F133" s="6">
        <v>4.7194043016890221</v>
      </c>
      <c r="G133" s="6">
        <v>66.154617921935127</v>
      </c>
      <c r="I133" s="1">
        <v>2.6110802307077816</v>
      </c>
      <c r="J133" s="1">
        <v>0.39303250987528249</v>
      </c>
      <c r="K133" s="1">
        <v>-0.30607750410749091</v>
      </c>
      <c r="L133" s="1">
        <v>0</v>
      </c>
      <c r="AF133" s="14">
        <v>77.233501850090036</v>
      </c>
      <c r="AG133">
        <v>176.88680248007108</v>
      </c>
      <c r="AH133" s="14">
        <v>2.4312387152034263</v>
      </c>
      <c r="AI133" s="14">
        <v>3.4850107066381155</v>
      </c>
      <c r="AJ133" s="14">
        <v>61.071198156682023</v>
      </c>
      <c r="AK133" s="14"/>
      <c r="AM133">
        <f t="shared" si="7"/>
        <v>-1.2258637364973874</v>
      </c>
      <c r="AN133">
        <f t="shared" si="7"/>
        <v>0.14941470381393443</v>
      </c>
      <c r="AO133">
        <f t="shared" si="7"/>
        <v>9.8512607347792616E-2</v>
      </c>
      <c r="AP133">
        <f t="shared" si="7"/>
        <v>-0.54954409153589434</v>
      </c>
      <c r="AQ133">
        <f t="shared" si="7"/>
        <v>-0.10336737528709938</v>
      </c>
      <c r="AW133" s="1">
        <f t="shared" si="8"/>
        <v>-0.26968818963774543</v>
      </c>
      <c r="AX133" s="1">
        <f t="shared" si="9"/>
        <v>-0.80121057909886795</v>
      </c>
      <c r="AY133">
        <v>-0.26968818963774555</v>
      </c>
      <c r="AZ133">
        <v>-0.80121057909886806</v>
      </c>
    </row>
    <row r="134" spans="3:52" x14ac:dyDescent="0.2">
      <c r="C134" s="6">
        <v>82.186470731401783</v>
      </c>
      <c r="D134" s="11">
        <v>213.99650824442307</v>
      </c>
      <c r="E134" s="6">
        <v>2.2215808209183674</v>
      </c>
      <c r="F134" s="6">
        <v>5.2627551020408161</v>
      </c>
      <c r="G134" s="6">
        <v>54.628356761997082</v>
      </c>
      <c r="I134" s="1">
        <v>1.4738914957768059</v>
      </c>
      <c r="J134" s="1">
        <v>2.6231917068338384E-2</v>
      </c>
      <c r="K134" s="1">
        <v>1.4048670740241469</v>
      </c>
      <c r="L134" s="1">
        <v>0</v>
      </c>
      <c r="AF134" s="14">
        <v>83.689383696897551</v>
      </c>
      <c r="AG134">
        <v>167.60670157068051</v>
      </c>
      <c r="AH134" s="14">
        <v>2.3005341428486186</v>
      </c>
      <c r="AI134" s="14">
        <v>2.9924219822185094</v>
      </c>
      <c r="AJ134" s="14">
        <v>63.153240279162517</v>
      </c>
      <c r="AK134" s="14"/>
      <c r="AM134">
        <f t="shared" si="7"/>
        <v>2.5665255073529836E-2</v>
      </c>
      <c r="AN134">
        <f t="shared" si="7"/>
        <v>-0.18437459498710462</v>
      </c>
      <c r="AO134">
        <f t="shared" si="7"/>
        <v>-0.16332905792501107</v>
      </c>
      <c r="AP134">
        <f t="shared" si="7"/>
        <v>-0.98506009532875671</v>
      </c>
      <c r="AQ134">
        <f t="shared" si="7"/>
        <v>2.9228672495341213E-2</v>
      </c>
      <c r="AW134" s="1">
        <f t="shared" si="8"/>
        <v>0.26327946565846222</v>
      </c>
      <c r="AX134" s="1">
        <f t="shared" si="9"/>
        <v>-0.78521714192652781</v>
      </c>
      <c r="AY134">
        <v>0.26327946565846261</v>
      </c>
      <c r="AZ134">
        <v>-0.78521714192652792</v>
      </c>
    </row>
    <row r="135" spans="3:52" x14ac:dyDescent="0.2">
      <c r="C135" s="6">
        <v>87.488030173366482</v>
      </c>
      <c r="D135" s="11">
        <v>228.75341098169685</v>
      </c>
      <c r="E135" s="6">
        <v>2.8093862218241528</v>
      </c>
      <c r="F135" s="6">
        <v>5.4435985470468227</v>
      </c>
      <c r="G135" s="6">
        <v>47.013391224862893</v>
      </c>
      <c r="I135" s="1">
        <v>1.6824261975813357</v>
      </c>
      <c r="J135" s="1">
        <v>1.0760084565364636</v>
      </c>
      <c r="K135" s="1">
        <v>0.96332204984430092</v>
      </c>
      <c r="L135" s="1">
        <v>0</v>
      </c>
      <c r="AF135" s="14">
        <v>79.204685265039657</v>
      </c>
      <c r="AG135">
        <v>164.2858113848776</v>
      </c>
      <c r="AH135" s="14">
        <v>2.022889314465409</v>
      </c>
      <c r="AI135" s="14">
        <v>3.2418524871355063</v>
      </c>
      <c r="AJ135" s="14">
        <v>56.410185185185178</v>
      </c>
      <c r="AK135" s="14"/>
      <c r="AM135">
        <f t="shared" si="7"/>
        <v>-0.84373264270527226</v>
      </c>
      <c r="AN135">
        <f t="shared" si="7"/>
        <v>-0.30382131408395546</v>
      </c>
      <c r="AO135">
        <f t="shared" si="7"/>
        <v>-0.71953748207175294</v>
      </c>
      <c r="AP135">
        <f t="shared" si="7"/>
        <v>-0.76452931307530358</v>
      </c>
      <c r="AQ135">
        <f t="shared" si="7"/>
        <v>-0.40020666206716843</v>
      </c>
      <c r="AW135" s="1">
        <f t="shared" si="8"/>
        <v>-0.75118732778594599</v>
      </c>
      <c r="AX135" s="1">
        <f t="shared" si="9"/>
        <v>-1.1382240007333764</v>
      </c>
      <c r="AY135">
        <v>-0.75118732778594455</v>
      </c>
      <c r="AZ135">
        <v>-1.1382240007333746</v>
      </c>
    </row>
    <row r="136" spans="3:52" x14ac:dyDescent="0.2">
      <c r="C136" s="6">
        <v>87.981038081841248</v>
      </c>
      <c r="D136" s="11">
        <v>246.85641748942169</v>
      </c>
      <c r="E136" s="6">
        <v>3.3236356938838871</v>
      </c>
      <c r="F136" s="6">
        <v>4.3542378143433718</v>
      </c>
      <c r="G136" s="6">
        <v>64.724866310160436</v>
      </c>
      <c r="I136" s="1">
        <v>3.6545944991432133</v>
      </c>
      <c r="J136" s="1">
        <v>1.4238224735924332</v>
      </c>
      <c r="K136" s="1">
        <v>1.2703079132349242</v>
      </c>
      <c r="L136" s="1">
        <v>0</v>
      </c>
      <c r="AF136" s="14">
        <v>85.736518688325205</v>
      </c>
      <c r="AG136">
        <v>155.97506976744233</v>
      </c>
      <c r="AH136" s="14">
        <v>2.2547151699057713</v>
      </c>
      <c r="AI136" s="14">
        <v>3.8044758539458186</v>
      </c>
      <c r="AJ136" s="14">
        <v>62.125541795665633</v>
      </c>
      <c r="AK136" s="14"/>
      <c r="AM136">
        <f t="shared" si="7"/>
        <v>0.42252022426692432</v>
      </c>
      <c r="AN136">
        <f t="shared" si="7"/>
        <v>-0.60274442322744259</v>
      </c>
      <c r="AO136">
        <f t="shared" si="7"/>
        <v>-0.25511862549941106</v>
      </c>
      <c r="AP136">
        <f t="shared" si="7"/>
        <v>-0.26709307832912282</v>
      </c>
      <c r="AQ136">
        <f t="shared" si="7"/>
        <v>-3.6220895384364946E-2</v>
      </c>
      <c r="AW136" s="1">
        <f t="shared" si="8"/>
        <v>-1.5500264263146712E-2</v>
      </c>
      <c r="AX136" s="1">
        <f t="shared" si="9"/>
        <v>-0.24070259138995276</v>
      </c>
      <c r="AY136">
        <v>-1.5500264263146983E-2</v>
      </c>
      <c r="AZ136">
        <v>-0.24070259138995345</v>
      </c>
    </row>
    <row r="137" spans="3:52" x14ac:dyDescent="0.2">
      <c r="C137" s="6">
        <v>88.186612878106345</v>
      </c>
      <c r="D137" s="11">
        <v>179.36290707547255</v>
      </c>
      <c r="E137" s="6">
        <v>3.2497107875227664</v>
      </c>
      <c r="F137" s="6">
        <v>3.8427006643921708</v>
      </c>
      <c r="G137" s="6">
        <v>93.028971962616822</v>
      </c>
      <c r="I137" s="1">
        <v>2.3851447630658598</v>
      </c>
      <c r="J137" s="1">
        <v>1.0688158404701644</v>
      </c>
      <c r="K137" s="1">
        <v>1.4322839510900662</v>
      </c>
      <c r="L137" s="1">
        <v>0</v>
      </c>
      <c r="AF137" s="14">
        <v>84.763828079007425</v>
      </c>
      <c r="AG137">
        <v>164.47456978967557</v>
      </c>
      <c r="AH137" s="14">
        <v>1.9548430759519684</v>
      </c>
      <c r="AI137" s="14">
        <v>3.5142831977921967</v>
      </c>
      <c r="AJ137" s="14">
        <v>61.454678362573098</v>
      </c>
      <c r="AK137" s="14"/>
      <c r="AM137">
        <f t="shared" si="7"/>
        <v>0.23395566774673765</v>
      </c>
      <c r="AN137">
        <f t="shared" si="7"/>
        <v>-0.29703199830005489</v>
      </c>
      <c r="AO137">
        <f t="shared" si="7"/>
        <v>-0.85585513406286395</v>
      </c>
      <c r="AP137">
        <f t="shared" si="7"/>
        <v>-0.52366319386916749</v>
      </c>
      <c r="AQ137">
        <f t="shared" si="7"/>
        <v>-7.8945218235168965E-2</v>
      </c>
      <c r="AW137" s="1">
        <f t="shared" si="8"/>
        <v>-0.28212531215306158</v>
      </c>
      <c r="AX137" s="1">
        <f t="shared" si="9"/>
        <v>-0.66099946553067079</v>
      </c>
      <c r="AY137">
        <v>-0.28212531215305936</v>
      </c>
      <c r="AZ137">
        <v>-0.66099946553066924</v>
      </c>
    </row>
    <row r="138" spans="3:52" x14ac:dyDescent="0.2">
      <c r="C138" s="6">
        <v>84.209522820180197</v>
      </c>
      <c r="D138" s="11">
        <v>218.01273469387672</v>
      </c>
      <c r="E138" s="6">
        <v>2.5951530416111357</v>
      </c>
      <c r="F138" s="6">
        <v>3.7514191223653688</v>
      </c>
      <c r="G138" s="6">
        <v>81.756315789473689</v>
      </c>
      <c r="I138" s="1">
        <v>0.46680188944667511</v>
      </c>
      <c r="J138" s="1">
        <v>0.1798745758025386</v>
      </c>
      <c r="K138" s="1">
        <v>0.11731885774168353</v>
      </c>
      <c r="L138" s="1">
        <v>0</v>
      </c>
      <c r="AF138" s="14">
        <v>86.947088491253083</v>
      </c>
      <c r="AG138">
        <v>167.24014869888492</v>
      </c>
      <c r="AH138" s="14">
        <v>1.5348221687929342</v>
      </c>
      <c r="AI138" s="14">
        <v>4.0206661663684118</v>
      </c>
      <c r="AJ138" s="14">
        <v>46.543898061737259</v>
      </c>
      <c r="AK138" s="14"/>
      <c r="AM138">
        <f t="shared" si="7"/>
        <v>0.65719973678522459</v>
      </c>
      <c r="AN138">
        <f t="shared" si="7"/>
        <v>-0.19755887253373663</v>
      </c>
      <c r="AO138">
        <f t="shared" si="7"/>
        <v>-1.6972868590477308</v>
      </c>
      <c r="AP138">
        <f t="shared" si="7"/>
        <v>-7.5951186001084275E-2</v>
      </c>
      <c r="AQ138">
        <f t="shared" si="7"/>
        <v>-1.0285468213418445</v>
      </c>
      <c r="AW138" s="1">
        <f t="shared" si="8"/>
        <v>-1.2903113660641967</v>
      </c>
      <c r="AX138" s="1">
        <f t="shared" si="9"/>
        <v>-0.18910146615525941</v>
      </c>
      <c r="AY138">
        <v>-1.2903113660641927</v>
      </c>
      <c r="AZ138">
        <v>-0.18910146615525453</v>
      </c>
    </row>
    <row r="139" spans="3:52" x14ac:dyDescent="0.2">
      <c r="C139" s="6">
        <v>86.019583228199522</v>
      </c>
      <c r="D139" s="11">
        <v>212.61354166666797</v>
      </c>
      <c r="E139" s="6">
        <v>2.9184002846923129</v>
      </c>
      <c r="F139" s="6">
        <v>5.0125313283208017</v>
      </c>
      <c r="G139" s="6">
        <v>86.0765291262136</v>
      </c>
      <c r="I139" s="1">
        <v>2.1131366670662435</v>
      </c>
      <c r="J139" s="1">
        <v>2.0532120998404739</v>
      </c>
      <c r="K139" s="1">
        <v>0.87106437354016675</v>
      </c>
      <c r="L139" s="1">
        <v>0</v>
      </c>
      <c r="AF139" s="14">
        <v>84.171246248046785</v>
      </c>
      <c r="AG139">
        <v>163.53056163384355</v>
      </c>
      <c r="AH139" s="14">
        <v>1.6664323002715036</v>
      </c>
      <c r="AI139" s="14">
        <v>3.7317312691352322</v>
      </c>
      <c r="AJ139" s="14">
        <v>48.680650154798762</v>
      </c>
      <c r="AK139" s="14"/>
      <c r="AM139">
        <f t="shared" si="7"/>
        <v>0.11907851247597304</v>
      </c>
      <c r="AN139">
        <f t="shared" si="7"/>
        <v>-0.33098635111089364</v>
      </c>
      <c r="AO139">
        <f t="shared" si="7"/>
        <v>-1.4336310788997024</v>
      </c>
      <c r="AP139">
        <f t="shared" si="7"/>
        <v>-0.3314092701209797</v>
      </c>
      <c r="AQ139">
        <f t="shared" si="7"/>
        <v>-0.8924665376762736</v>
      </c>
      <c r="AW139" s="1">
        <f t="shared" si="8"/>
        <v>-1.214740966848983</v>
      </c>
      <c r="AX139" s="1">
        <f t="shared" si="9"/>
        <v>-0.56612691480896471</v>
      </c>
      <c r="AY139">
        <v>-1.2147409668489804</v>
      </c>
      <c r="AZ139">
        <v>-0.56612691480896071</v>
      </c>
    </row>
    <row r="140" spans="3:52" x14ac:dyDescent="0.2">
      <c r="C140" s="6">
        <v>87.9016031482155</v>
      </c>
      <c r="D140" s="11">
        <v>230.10212121212129</v>
      </c>
      <c r="E140" s="6">
        <v>3.8424099214829406</v>
      </c>
      <c r="F140" s="6">
        <v>4.1635652027757102</v>
      </c>
      <c r="G140" s="6">
        <v>97.127941176470586</v>
      </c>
      <c r="I140" s="1">
        <v>1.2233974980536009</v>
      </c>
      <c r="J140" s="1">
        <v>1.665647927663547</v>
      </c>
      <c r="K140" s="1">
        <v>0.67937450109961595</v>
      </c>
      <c r="L140" s="1">
        <v>0</v>
      </c>
      <c r="AF140" s="14">
        <v>90.779491248545767</v>
      </c>
      <c r="AG140">
        <v>143.65620789220367</v>
      </c>
      <c r="AH140" s="14">
        <v>2.7760751025583228</v>
      </c>
      <c r="AI140" s="14">
        <v>3.5050152146962694</v>
      </c>
      <c r="AJ140" s="14">
        <v>72.065916398713824</v>
      </c>
      <c r="AK140" s="14"/>
      <c r="AM140">
        <f t="shared" si="7"/>
        <v>1.4001444300032326</v>
      </c>
      <c r="AN140">
        <f t="shared" si="7"/>
        <v>-1.0458327374075089</v>
      </c>
      <c r="AO140">
        <f t="shared" si="7"/>
        <v>0.78932649614242179</v>
      </c>
      <c r="AP140">
        <f t="shared" si="7"/>
        <v>-0.53185736227185254</v>
      </c>
      <c r="AQ140">
        <f t="shared" si="7"/>
        <v>0.59683756755914119</v>
      </c>
      <c r="AW140" s="1">
        <f t="shared" si="8"/>
        <v>1.3296426510689603</v>
      </c>
      <c r="AX140" s="1">
        <f t="shared" si="9"/>
        <v>0.12935268701927116</v>
      </c>
      <c r="AY140">
        <v>1.3296426510689565</v>
      </c>
      <c r="AZ140">
        <v>0.12935268701926617</v>
      </c>
    </row>
    <row r="141" spans="3:52" x14ac:dyDescent="0.2">
      <c r="C141" s="6">
        <v>88.078736797436747</v>
      </c>
      <c r="D141" s="11">
        <v>230.22829736210832</v>
      </c>
      <c r="E141" s="6">
        <v>3.1997605482745253</v>
      </c>
      <c r="F141" s="6">
        <v>3.8257722631510922</v>
      </c>
      <c r="G141" s="6">
        <v>79.138445945945946</v>
      </c>
      <c r="I141" s="1">
        <v>1.9067145732888331</v>
      </c>
      <c r="J141" s="1">
        <v>2.3499949403736897</v>
      </c>
      <c r="K141" s="1">
        <v>-0.2250681734961632</v>
      </c>
      <c r="L141" s="1">
        <v>0</v>
      </c>
      <c r="AF141" s="14">
        <v>87.482325337223799</v>
      </c>
      <c r="AG141">
        <v>137.08448275862099</v>
      </c>
      <c r="AH141" s="14">
        <v>2.031676712802768</v>
      </c>
      <c r="AI141" s="14">
        <v>2.3761894463667823</v>
      </c>
      <c r="AJ141" s="14">
        <v>70.407736063708768</v>
      </c>
      <c r="AK141" s="14"/>
      <c r="AM141">
        <f t="shared" si="7"/>
        <v>0.76096006666495764</v>
      </c>
      <c r="AN141">
        <f t="shared" si="7"/>
        <v>-1.2822064089515375</v>
      </c>
      <c r="AO141">
        <f t="shared" si="7"/>
        <v>-0.70193360660958815</v>
      </c>
      <c r="AP141">
        <f t="shared" si="7"/>
        <v>-1.5298941894049138</v>
      </c>
      <c r="AQ141">
        <f t="shared" si="7"/>
        <v>0.49123540103318813</v>
      </c>
      <c r="AW141" s="1">
        <f t="shared" si="8"/>
        <v>0.52787561805651184</v>
      </c>
      <c r="AX141" s="1">
        <f t="shared" si="9"/>
        <v>-1.4807597963604398</v>
      </c>
      <c r="AY141">
        <v>0.52787561805651295</v>
      </c>
      <c r="AZ141">
        <v>-1.4807597963604413</v>
      </c>
    </row>
    <row r="142" spans="3:52" x14ac:dyDescent="0.2">
      <c r="C142" s="6">
        <v>81.627951471620875</v>
      </c>
      <c r="D142" s="11">
        <v>175.18609675194745</v>
      </c>
      <c r="E142" s="6">
        <v>2.7221040049223197</v>
      </c>
      <c r="F142" s="6">
        <v>4.4762344254730042</v>
      </c>
      <c r="G142" s="6">
        <v>71.717010309278351</v>
      </c>
      <c r="I142" s="1">
        <v>1.3107293523912924</v>
      </c>
      <c r="J142" s="1">
        <v>2.0143278926383892</v>
      </c>
      <c r="K142" s="1">
        <v>0.53453826048697284</v>
      </c>
      <c r="L142" s="1">
        <v>0</v>
      </c>
      <c r="AF142" s="14">
        <v>85.757424661397579</v>
      </c>
      <c r="AG142">
        <v>138.03018867924573</v>
      </c>
      <c r="AH142" s="14">
        <v>1.9964504027653383</v>
      </c>
      <c r="AI142" s="14">
        <v>3.2691446484549935</v>
      </c>
      <c r="AJ142" s="14">
        <v>74.969863013698642</v>
      </c>
      <c r="AK142" s="14"/>
      <c r="AM142">
        <f t="shared" si="7"/>
        <v>0.42657302944798803</v>
      </c>
      <c r="AN142">
        <f t="shared" si="7"/>
        <v>-1.2481909904556139</v>
      </c>
      <c r="AO142">
        <f t="shared" si="7"/>
        <v>-0.77250279570098568</v>
      </c>
      <c r="AP142">
        <f t="shared" si="7"/>
        <v>-0.74039929863630449</v>
      </c>
      <c r="AQ142">
        <f t="shared" si="7"/>
        <v>0.78177707476730562</v>
      </c>
      <c r="AW142" s="1">
        <f t="shared" si="8"/>
        <v>0.2534066504701053</v>
      </c>
      <c r="AX142" s="1">
        <f t="shared" si="9"/>
        <v>-1.2030794262751967</v>
      </c>
      <c r="AY142">
        <v>0.25340665047010713</v>
      </c>
      <c r="AZ142">
        <v>-1.203079426275198</v>
      </c>
    </row>
    <row r="143" spans="3:52" x14ac:dyDescent="0.2">
      <c r="C143" s="6">
        <v>89.105532390107925</v>
      </c>
      <c r="D143" s="11">
        <v>218.19544452608272</v>
      </c>
      <c r="E143" s="6">
        <v>3.5810983414235342</v>
      </c>
      <c r="F143" s="6">
        <v>4.5858668437994989</v>
      </c>
      <c r="G143" s="6">
        <v>68.265181058495827</v>
      </c>
      <c r="I143" s="1">
        <v>0.5571719893312117</v>
      </c>
      <c r="J143" s="1">
        <v>1.5486822433686886</v>
      </c>
      <c r="K143" s="1">
        <v>-0.32939565310557356</v>
      </c>
      <c r="L143" s="1">
        <v>0</v>
      </c>
      <c r="AF143" s="14">
        <v>86.773240177346267</v>
      </c>
      <c r="AG143">
        <v>169.99371900826452</v>
      </c>
      <c r="AH143" s="14">
        <v>1.8721222207114108</v>
      </c>
      <c r="AI143" s="14">
        <v>2.7140215381268358</v>
      </c>
      <c r="AJ143" s="14">
        <v>80.478406813627259</v>
      </c>
      <c r="AK143" s="14"/>
      <c r="AM143">
        <f t="shared" si="7"/>
        <v>0.62349772516961621</v>
      </c>
      <c r="AN143">
        <f t="shared" si="7"/>
        <v>-9.8517675488441286E-2</v>
      </c>
      <c r="AO143">
        <f t="shared" si="7"/>
        <v>-1.0215705799631116</v>
      </c>
      <c r="AP143">
        <f t="shared" si="7"/>
        <v>-1.2312042777962391</v>
      </c>
      <c r="AQ143">
        <f t="shared" si="7"/>
        <v>1.1325918488876332</v>
      </c>
      <c r="AW143" s="1">
        <f t="shared" si="8"/>
        <v>0.82956775355106527</v>
      </c>
      <c r="AX143" s="1">
        <f t="shared" si="9"/>
        <v>-1.3874793023941772</v>
      </c>
      <c r="AY143">
        <v>0.82956775355107037</v>
      </c>
      <c r="AZ143">
        <v>-1.3874793023941758</v>
      </c>
    </row>
    <row r="144" spans="3:52" x14ac:dyDescent="0.2">
      <c r="C144" s="6">
        <v>87.220584057572708</v>
      </c>
      <c r="D144" s="11">
        <v>206.50479573712323</v>
      </c>
      <c r="E144" s="6">
        <v>3.143139199493751</v>
      </c>
      <c r="F144" s="6">
        <v>4.9174708643147182</v>
      </c>
      <c r="G144" s="6">
        <v>66.197211796246648</v>
      </c>
      <c r="I144" s="1">
        <v>1.1935136975397294</v>
      </c>
      <c r="J144" s="1">
        <v>1.5785173993266379</v>
      </c>
      <c r="K144" s="1">
        <v>-0.2998359751431609</v>
      </c>
      <c r="L144" s="1">
        <v>0</v>
      </c>
      <c r="AF144" s="14">
        <v>89.086804834489044</v>
      </c>
      <c r="AG144">
        <v>191.26433990895259</v>
      </c>
      <c r="AH144" s="14">
        <v>2.1816451056979234</v>
      </c>
      <c r="AI144" s="14">
        <v>2.6708189279776198</v>
      </c>
      <c r="AJ144" s="14">
        <v>68.99347826086958</v>
      </c>
      <c r="AK144" s="14"/>
      <c r="AM144">
        <f t="shared" si="7"/>
        <v>1.0720024083400277</v>
      </c>
      <c r="AN144">
        <f t="shared" si="7"/>
        <v>0.66655004358333914</v>
      </c>
      <c r="AO144">
        <f t="shared" si="7"/>
        <v>-0.40150055345397523</v>
      </c>
      <c r="AP144">
        <f t="shared" si="7"/>
        <v>-1.2694013115342258</v>
      </c>
      <c r="AQ144">
        <f t="shared" si="7"/>
        <v>0.40116758099382138</v>
      </c>
      <c r="AW144" s="1">
        <f t="shared" si="8"/>
        <v>1.0613506685561824</v>
      </c>
      <c r="AX144" s="1">
        <f t="shared" si="9"/>
        <v>-0.53211326665046554</v>
      </c>
      <c r="AY144">
        <v>1.0613506685561855</v>
      </c>
      <c r="AZ144">
        <v>-0.53211326665046355</v>
      </c>
    </row>
    <row r="145" spans="3:52" x14ac:dyDescent="0.2">
      <c r="C145" s="6">
        <v>87.487655735008943</v>
      </c>
      <c r="D145" s="11">
        <v>185.1003546099289</v>
      </c>
      <c r="E145" s="6">
        <v>3.9043571307496729</v>
      </c>
      <c r="F145" s="6">
        <v>5.4138736934021621</v>
      </c>
      <c r="G145" s="6">
        <v>70.410175521821628</v>
      </c>
      <c r="I145" s="1">
        <v>0.96221443348299862</v>
      </c>
      <c r="J145" s="1">
        <v>1.0849825176215451</v>
      </c>
      <c r="K145" s="1">
        <v>3.2541960911831605E-2</v>
      </c>
      <c r="L145" s="1">
        <v>0</v>
      </c>
      <c r="AF145" s="14">
        <v>85.860096846135121</v>
      </c>
      <c r="AG145">
        <v>189.67415553809866</v>
      </c>
      <c r="AH145" s="14">
        <v>2.1581942858241079</v>
      </c>
      <c r="AI145" s="14">
        <v>3.4568470684706845</v>
      </c>
      <c r="AJ145" s="14">
        <v>67.329799851742038</v>
      </c>
      <c r="AK145" s="14"/>
      <c r="AM145">
        <f t="shared" si="7"/>
        <v>0.44647692776522607</v>
      </c>
      <c r="AN145">
        <f t="shared" si="7"/>
        <v>0.60935384159219474</v>
      </c>
      <c r="AO145">
        <f t="shared" si="7"/>
        <v>-0.44847979539743082</v>
      </c>
      <c r="AP145">
        <f t="shared" si="7"/>
        <v>-0.57444461105428124</v>
      </c>
      <c r="AQ145">
        <f t="shared" si="7"/>
        <v>0.29521526646116625</v>
      </c>
      <c r="AW145" s="1">
        <f t="shared" si="8"/>
        <v>0.45506419386317609</v>
      </c>
      <c r="AX145" s="1">
        <f t="shared" si="9"/>
        <v>-0.33054644427109414</v>
      </c>
      <c r="AY145">
        <v>0.4550641938631792</v>
      </c>
      <c r="AZ145">
        <v>-0.33054644427109192</v>
      </c>
    </row>
    <row r="146" spans="3:52" x14ac:dyDescent="0.2">
      <c r="C146" s="6">
        <v>84.623225570123168</v>
      </c>
      <c r="D146" s="11">
        <v>200.22696629213374</v>
      </c>
      <c r="E146" s="6">
        <v>3.4333654370884235</v>
      </c>
      <c r="F146" s="6">
        <v>5.826170009551098</v>
      </c>
      <c r="G146" s="6">
        <v>74.307851596203619</v>
      </c>
      <c r="I146" s="1">
        <v>-2.3758922389658377E-3</v>
      </c>
      <c r="J146" s="1">
        <v>2.375160158693947</v>
      </c>
      <c r="K146" s="1">
        <v>-3.1941932842964524E-2</v>
      </c>
      <c r="L146" s="1">
        <v>0</v>
      </c>
      <c r="AF146" s="14">
        <v>85.167874135950299</v>
      </c>
      <c r="AG146">
        <v>166.11628371628404</v>
      </c>
      <c r="AH146" s="14">
        <v>2.299967429502729</v>
      </c>
      <c r="AI146" s="14">
        <v>3.610774206589852</v>
      </c>
      <c r="AJ146" s="14">
        <v>67.90640307907627</v>
      </c>
      <c r="AK146" s="14"/>
      <c r="AM146">
        <f t="shared" si="7"/>
        <v>0.31228351918410274</v>
      </c>
      <c r="AN146">
        <f t="shared" si="7"/>
        <v>-0.23798236664787817</v>
      </c>
      <c r="AO146">
        <f t="shared" si="7"/>
        <v>-0.16446435995421035</v>
      </c>
      <c r="AP146">
        <f t="shared" si="7"/>
        <v>-0.43835190583063005</v>
      </c>
      <c r="AQ146">
        <f t="shared" si="7"/>
        <v>0.33193657399745768</v>
      </c>
      <c r="AW146" s="1">
        <f t="shared" si="8"/>
        <v>0.35264347752390535</v>
      </c>
      <c r="AX146" s="1">
        <f t="shared" si="9"/>
        <v>-0.39783207353387967</v>
      </c>
      <c r="AY146">
        <v>0.35264347752390607</v>
      </c>
      <c r="AZ146">
        <v>-0.39783207353388006</v>
      </c>
    </row>
    <row r="147" spans="3:52" x14ac:dyDescent="0.2">
      <c r="C147" s="6">
        <v>87.699671473100864</v>
      </c>
      <c r="D147" s="11">
        <v>175.88723640399542</v>
      </c>
      <c r="E147" s="6">
        <v>3.1197810274059914</v>
      </c>
      <c r="F147" s="6">
        <v>4.6730401529636714</v>
      </c>
      <c r="G147" s="6">
        <v>52.619258046917622</v>
      </c>
      <c r="I147" s="1">
        <v>-1.6392053273427187</v>
      </c>
      <c r="J147" s="1">
        <v>2.3893639651833021</v>
      </c>
      <c r="K147" s="1">
        <v>-0.23995494905045167</v>
      </c>
      <c r="L147" s="1">
        <v>0</v>
      </c>
      <c r="AF147" s="14">
        <v>85.398636277808279</v>
      </c>
      <c r="AG147">
        <v>190.27519999999981</v>
      </c>
      <c r="AH147" s="14">
        <v>2.2193257578187646</v>
      </c>
      <c r="AI147" s="14">
        <v>2.2195203973407143</v>
      </c>
      <c r="AJ147" s="14">
        <v>69.319871794871787</v>
      </c>
      <c r="AK147" s="14"/>
      <c r="AM147">
        <f t="shared" si="7"/>
        <v>0.357018772639071</v>
      </c>
      <c r="AN147">
        <f t="shared" si="7"/>
        <v>0.63097237908926262</v>
      </c>
      <c r="AO147">
        <f t="shared" si="7"/>
        <v>-0.32601455841852028</v>
      </c>
      <c r="AP147">
        <f t="shared" si="7"/>
        <v>-1.6684111199949423</v>
      </c>
      <c r="AQ147">
        <f t="shared" si="7"/>
        <v>0.42195414057546682</v>
      </c>
      <c r="AW147" s="1">
        <f t="shared" si="8"/>
        <v>0.96713536496963348</v>
      </c>
      <c r="AX147" s="1">
        <f t="shared" si="9"/>
        <v>-1.1020127804198001</v>
      </c>
      <c r="AY147">
        <v>0.96713536496963637</v>
      </c>
      <c r="AZ147">
        <v>-1.1020127804197986</v>
      </c>
    </row>
    <row r="148" spans="3:52" x14ac:dyDescent="0.2">
      <c r="C148" s="6">
        <v>89.27314750726444</v>
      </c>
      <c r="D148" s="11">
        <v>180.80431893687711</v>
      </c>
      <c r="E148" s="6">
        <v>3.2901982921458282</v>
      </c>
      <c r="F148" s="6">
        <v>4.3634287578500937</v>
      </c>
      <c r="G148" s="6">
        <v>57.608411214953271</v>
      </c>
      <c r="I148" s="1">
        <v>-1.5690804875870303</v>
      </c>
      <c r="J148" s="1">
        <v>1.8196879825120231</v>
      </c>
      <c r="K148" s="1">
        <v>0.89109826847412044</v>
      </c>
      <c r="L148" s="1">
        <v>0</v>
      </c>
      <c r="AF148" s="14">
        <v>85.860963901970251</v>
      </c>
      <c r="AG148">
        <v>168.5137391304346</v>
      </c>
      <c r="AH148" s="14">
        <v>1.9445353351123085</v>
      </c>
      <c r="AI148" s="14">
        <v>3.2487888287261324</v>
      </c>
      <c r="AJ148" s="14">
        <v>68.317224880382781</v>
      </c>
      <c r="AK148" s="14"/>
      <c r="AM148">
        <f t="shared" si="7"/>
        <v>0.44664501409963014</v>
      </c>
      <c r="AN148">
        <f t="shared" si="7"/>
        <v>-0.15175001105072103</v>
      </c>
      <c r="AO148">
        <f t="shared" si="7"/>
        <v>-0.87650472556552694</v>
      </c>
      <c r="AP148">
        <f t="shared" si="7"/>
        <v>-0.75839663560882065</v>
      </c>
      <c r="AQ148">
        <f t="shared" si="7"/>
        <v>0.35809999624907296</v>
      </c>
      <c r="AW148" s="1">
        <f t="shared" si="8"/>
        <v>0.17628589420997856</v>
      </c>
      <c r="AX148" s="1">
        <f t="shared" si="9"/>
        <v>-0.84293719746274209</v>
      </c>
      <c r="AY148">
        <v>0.17628589420998181</v>
      </c>
      <c r="AZ148">
        <v>-0.84293719746274054</v>
      </c>
    </row>
    <row r="149" spans="3:52" x14ac:dyDescent="0.2">
      <c r="C149" s="6">
        <v>82.952542680328349</v>
      </c>
      <c r="D149" s="11">
        <v>178.76799999999997</v>
      </c>
      <c r="E149" s="6">
        <v>3.3393137216828475</v>
      </c>
      <c r="F149" s="6">
        <v>4.6788437277165267</v>
      </c>
      <c r="G149" s="6">
        <v>65.857092614302474</v>
      </c>
      <c r="I149" s="1">
        <v>-0.84965766347497929</v>
      </c>
      <c r="J149" s="1">
        <v>1.1321850154711464</v>
      </c>
      <c r="K149" s="1">
        <v>0.50883968466302243</v>
      </c>
      <c r="L149" s="1">
        <v>0</v>
      </c>
      <c r="AF149" s="14">
        <v>82.961077236078367</v>
      </c>
      <c r="AG149">
        <v>165.92876376988966</v>
      </c>
      <c r="AH149" s="14">
        <v>1.775725199751971</v>
      </c>
      <c r="AI149" s="14">
        <v>4.1574393952815427</v>
      </c>
      <c r="AJ149" s="14">
        <v>78.945525568181822</v>
      </c>
      <c r="AK149" s="14"/>
      <c r="AM149">
        <f t="shared" si="7"/>
        <v>-0.11552330321992144</v>
      </c>
      <c r="AN149">
        <f t="shared" si="7"/>
        <v>-0.24472713720903166</v>
      </c>
      <c r="AO149">
        <f t="shared" si="7"/>
        <v>-1.2146836137354811</v>
      </c>
      <c r="AP149">
        <f t="shared" si="7"/>
        <v>4.4975110377863572E-2</v>
      </c>
      <c r="AQ149">
        <f t="shared" si="7"/>
        <v>1.0349694268091891</v>
      </c>
      <c r="AW149" s="1">
        <f t="shared" si="8"/>
        <v>-0.12588196609382285</v>
      </c>
      <c r="AX149" s="1">
        <f t="shared" si="9"/>
        <v>-0.92412875066496225</v>
      </c>
      <c r="AY149">
        <v>-0.12588196609381752</v>
      </c>
      <c r="AZ149">
        <v>-0.92412875066496047</v>
      </c>
    </row>
    <row r="150" spans="3:52" x14ac:dyDescent="0.2">
      <c r="C150" s="6">
        <v>80.122425462198564</v>
      </c>
      <c r="D150" s="11">
        <v>174.37597998331944</v>
      </c>
      <c r="E150" s="6">
        <v>3.750471544604209</v>
      </c>
      <c r="F150" s="6">
        <v>6.099805960495547</v>
      </c>
      <c r="G150" s="6">
        <v>48.139070146818923</v>
      </c>
      <c r="I150" s="1">
        <v>-2.3305505730682348</v>
      </c>
      <c r="J150" s="1">
        <v>2.2529764446609284</v>
      </c>
      <c r="K150" s="1">
        <v>0.25588240426730602</v>
      </c>
      <c r="L150" s="1">
        <v>0</v>
      </c>
      <c r="AF150" s="14">
        <v>87.289156122019847</v>
      </c>
      <c r="AG150">
        <v>181.22748498999334</v>
      </c>
      <c r="AH150" s="14">
        <v>1.8175410695504663</v>
      </c>
      <c r="AI150" s="14">
        <v>1.7811704834605597</v>
      </c>
      <c r="AJ150" s="14">
        <v>69.897619047619045</v>
      </c>
      <c r="AK150" s="14"/>
      <c r="AM150">
        <f t="shared" si="7"/>
        <v>0.72351252985380954</v>
      </c>
      <c r="AN150">
        <f t="shared" si="7"/>
        <v>0.30554160215819326</v>
      </c>
      <c r="AO150">
        <f t="shared" si="7"/>
        <v>-1.1309134993040861</v>
      </c>
      <c r="AP150">
        <f t="shared" si="7"/>
        <v>-2.0559725750017908</v>
      </c>
      <c r="AQ150">
        <f t="shared" si="7"/>
        <v>0.45874830602692346</v>
      </c>
      <c r="AW150" s="1">
        <f t="shared" si="8"/>
        <v>0.78089176773127833</v>
      </c>
      <c r="AX150" s="1">
        <f t="shared" si="9"/>
        <v>-1.6351279168026933</v>
      </c>
      <c r="AY150">
        <v>0.78089176773128344</v>
      </c>
      <c r="AZ150">
        <v>-1.6351279168026907</v>
      </c>
    </row>
    <row r="151" spans="3:52" x14ac:dyDescent="0.2">
      <c r="C151" s="6">
        <v>85.576040497132212</v>
      </c>
      <c r="D151" s="11">
        <v>173.06878547105498</v>
      </c>
      <c r="E151" s="6">
        <v>2.4283478309478936</v>
      </c>
      <c r="F151" s="6">
        <v>6.8761778638007431</v>
      </c>
      <c r="G151" s="6">
        <v>38.377000000000002</v>
      </c>
      <c r="I151" s="1">
        <v>-1.800324815473306</v>
      </c>
      <c r="J151" s="1">
        <v>2.0719403297862504</v>
      </c>
      <c r="K151" s="1">
        <v>1.4463984457795027</v>
      </c>
      <c r="L151" s="1">
        <v>0</v>
      </c>
      <c r="AF151" s="14">
        <v>87.973497175682695</v>
      </c>
      <c r="AG151">
        <v>132.81974895397474</v>
      </c>
      <c r="AH151" s="14">
        <v>1.8120550527597401</v>
      </c>
      <c r="AI151" s="14">
        <v>2.2219967532467533</v>
      </c>
      <c r="AJ151" s="14">
        <v>59.784931506849311</v>
      </c>
      <c r="AK151" s="14"/>
      <c r="AM151">
        <f t="shared" si="7"/>
        <v>0.85617801058976439</v>
      </c>
      <c r="AN151">
        <f t="shared" si="7"/>
        <v>-1.4356015627462007</v>
      </c>
      <c r="AO151">
        <f t="shared" si="7"/>
        <v>-1.1419036869181729</v>
      </c>
      <c r="AP151">
        <f t="shared" si="7"/>
        <v>-1.6662216816771291</v>
      </c>
      <c r="AQ151">
        <f t="shared" si="7"/>
        <v>-0.18528400527294436</v>
      </c>
      <c r="AW151" s="1">
        <f t="shared" si="8"/>
        <v>-6.7052358016385399E-2</v>
      </c>
      <c r="AX151" s="1">
        <f t="shared" si="9"/>
        <v>-1.5345797532519403</v>
      </c>
      <c r="AY151">
        <v>-6.705235801638415E-2</v>
      </c>
      <c r="AZ151">
        <v>-1.5345797532519405</v>
      </c>
    </row>
    <row r="152" spans="3:52" x14ac:dyDescent="0.2">
      <c r="C152" s="6">
        <v>82.757784582928025</v>
      </c>
      <c r="D152" s="11">
        <v>199.20319999999992</v>
      </c>
      <c r="E152" s="6">
        <v>2.2869760968724462</v>
      </c>
      <c r="F152" s="6">
        <v>6.1560557660401649</v>
      </c>
      <c r="G152" s="6">
        <v>38.757039420756236</v>
      </c>
      <c r="I152" s="1">
        <v>0.61352393632425939</v>
      </c>
      <c r="J152" s="1">
        <v>-3.7480749964949697E-2</v>
      </c>
      <c r="K152" s="1">
        <v>3.8605138973800544E-2</v>
      </c>
      <c r="L152" s="1">
        <v>0</v>
      </c>
      <c r="AF152" s="14">
        <v>84.025997931749359</v>
      </c>
      <c r="AG152">
        <v>108.82995594713685</v>
      </c>
      <c r="AH152" s="14">
        <v>1.6544856838839206</v>
      </c>
      <c r="AI152" s="14">
        <v>2.1536776784084686</v>
      </c>
      <c r="AJ152" s="14">
        <v>62.735593220338984</v>
      </c>
      <c r="AK152" s="14"/>
      <c r="AM152">
        <f t="shared" si="7"/>
        <v>9.0920859790153796E-2</v>
      </c>
      <c r="AN152">
        <f t="shared" si="7"/>
        <v>-2.298473234543609</v>
      </c>
      <c r="AO152">
        <f t="shared" si="7"/>
        <v>-1.4575638447773074</v>
      </c>
      <c r="AP152">
        <f t="shared" si="7"/>
        <v>-1.7266251155792207</v>
      </c>
      <c r="AQ152">
        <f t="shared" si="7"/>
        <v>2.6305798006628881E-3</v>
      </c>
      <c r="AW152" s="1">
        <f t="shared" si="8"/>
        <v>-0.58098277874604609</v>
      </c>
      <c r="AX152" s="1">
        <f t="shared" si="9"/>
        <v>-2.3164763102414261</v>
      </c>
      <c r="AY152">
        <v>-0.58098277874604509</v>
      </c>
      <c r="AZ152">
        <v>-2.3164763102414274</v>
      </c>
    </row>
    <row r="153" spans="3:52" x14ac:dyDescent="0.2">
      <c r="C153" s="6">
        <v>83.512078209099244</v>
      </c>
      <c r="D153" s="11">
        <v>189.33192982456137</v>
      </c>
      <c r="E153" s="6">
        <v>2.1984262021058791</v>
      </c>
      <c r="F153" s="6">
        <v>5.8033538071560882</v>
      </c>
      <c r="G153" s="6">
        <v>56.997354052918944</v>
      </c>
      <c r="I153" s="1">
        <v>-0.31226348411757471</v>
      </c>
      <c r="J153" s="1">
        <v>0.46585903026578357</v>
      </c>
      <c r="K153" s="1">
        <v>-0.20086858201270358</v>
      </c>
      <c r="L153" s="1">
        <v>0</v>
      </c>
      <c r="AF153" s="14">
        <v>83.922026512875235</v>
      </c>
      <c r="AG153">
        <v>107.13175853018367</v>
      </c>
      <c r="AH153" s="14">
        <v>3.2765585238206998</v>
      </c>
      <c r="AI153" s="14">
        <v>2.941406555581632</v>
      </c>
      <c r="AJ153" s="14">
        <v>85.2</v>
      </c>
      <c r="AK153" s="14"/>
      <c r="AM153">
        <f t="shared" si="7"/>
        <v>7.0765093606161872E-2</v>
      </c>
      <c r="AN153">
        <f t="shared" si="7"/>
        <v>-2.3595544803797344</v>
      </c>
      <c r="AO153">
        <f t="shared" si="7"/>
        <v>1.791949511571695</v>
      </c>
      <c r="AP153">
        <f t="shared" si="7"/>
        <v>-1.0301647305736239</v>
      </c>
      <c r="AQ153">
        <f t="shared" si="7"/>
        <v>1.4332892214286113</v>
      </c>
      <c r="AW153" s="1">
        <f t="shared" si="8"/>
        <v>1.7619014915593705</v>
      </c>
      <c r="AX153" s="1">
        <f t="shared" si="9"/>
        <v>-0.96869050461688655</v>
      </c>
      <c r="AY153">
        <v>1.7619014915593627</v>
      </c>
      <c r="AZ153">
        <v>-0.96869050461689765</v>
      </c>
    </row>
    <row r="154" spans="3:52" x14ac:dyDescent="0.2">
      <c r="C154" s="6">
        <v>82.595045604300438</v>
      </c>
      <c r="D154" s="11">
        <v>180.49419680403696</v>
      </c>
      <c r="E154" s="6">
        <v>2.2119530090139854</v>
      </c>
      <c r="F154" s="6">
        <v>7.0680694001556725</v>
      </c>
      <c r="G154" s="6">
        <v>32.735612788632324</v>
      </c>
      <c r="I154" s="1">
        <v>-0.37326039559438901</v>
      </c>
      <c r="J154" s="1">
        <v>0.75904518541427923</v>
      </c>
      <c r="K154" s="1">
        <v>-0.24300549229068349</v>
      </c>
      <c r="L154" s="1">
        <v>0</v>
      </c>
      <c r="AF154" s="14">
        <v>86.080654242352495</v>
      </c>
      <c r="AG154">
        <v>156.82519685039364</v>
      </c>
      <c r="AH154" s="14">
        <v>3.0817663984103327</v>
      </c>
      <c r="AI154" s="14">
        <v>0.38251366120218577</v>
      </c>
      <c r="AJ154" s="14">
        <v>112.7</v>
      </c>
      <c r="AK154" s="14"/>
      <c r="AM154">
        <f t="shared" si="7"/>
        <v>0.48923390229194191</v>
      </c>
      <c r="AN154">
        <f t="shared" si="7"/>
        <v>-0.57216681144490833</v>
      </c>
      <c r="AO154">
        <f t="shared" si="7"/>
        <v>1.4017206650932172</v>
      </c>
      <c r="AP154">
        <f t="shared" si="7"/>
        <v>-3.2925770681828084</v>
      </c>
      <c r="AQ154">
        <f t="shared" si="7"/>
        <v>3.1846425080148086</v>
      </c>
      <c r="AW154" s="1">
        <f t="shared" si="8"/>
        <v>3.9909063947844485</v>
      </c>
      <c r="AX154" s="1">
        <f t="shared" si="9"/>
        <v>-2.6234599403046381</v>
      </c>
      <c r="AY154">
        <v>3.9909063947844481</v>
      </c>
      <c r="AZ154">
        <v>-2.6234599403046461</v>
      </c>
    </row>
    <row r="155" spans="3:52" x14ac:dyDescent="0.2">
      <c r="C155" s="6">
        <v>78.223277173634187</v>
      </c>
      <c r="D155" s="11">
        <v>208.73299663299525</v>
      </c>
      <c r="E155" s="6">
        <v>2.4572610567438482</v>
      </c>
      <c r="F155" s="6">
        <v>6.9411276087633684</v>
      </c>
      <c r="G155" s="6">
        <v>41.858246073298432</v>
      </c>
      <c r="I155" s="1">
        <v>-1.5286802629601854</v>
      </c>
      <c r="J155" s="1">
        <v>2.1792540326859555</v>
      </c>
      <c r="K155" s="1">
        <v>0.98119736980242389</v>
      </c>
      <c r="L155" s="1">
        <v>0</v>
      </c>
      <c r="AF155" s="14">
        <v>80.47775195475576</v>
      </c>
      <c r="AG155">
        <v>144.69282470481352</v>
      </c>
      <c r="AH155" s="14">
        <v>2.1524301956584422</v>
      </c>
      <c r="AI155" s="14">
        <v>4.5145611072208265</v>
      </c>
      <c r="AJ155" s="14">
        <v>78.491560218978108</v>
      </c>
      <c r="AK155" s="14"/>
      <c r="AM155">
        <f t="shared" si="7"/>
        <v>-0.5969375637075347</v>
      </c>
      <c r="AN155">
        <f t="shared" si="7"/>
        <v>-1.008547410191263</v>
      </c>
      <c r="AO155">
        <f t="shared" si="7"/>
        <v>-0.46002704994690014</v>
      </c>
      <c r="AP155">
        <f t="shared" si="7"/>
        <v>0.36071969230007223</v>
      </c>
      <c r="AQ155">
        <f t="shared" si="7"/>
        <v>1.0060583829428555</v>
      </c>
      <c r="AW155" s="1">
        <f t="shared" si="8"/>
        <v>-0.20439551934435085</v>
      </c>
      <c r="AX155" s="1">
        <f t="shared" si="9"/>
        <v>-0.78198288898066559</v>
      </c>
      <c r="AY155">
        <v>-0.20439551934434952</v>
      </c>
      <c r="AZ155">
        <v>-0.78198288898066726</v>
      </c>
    </row>
    <row r="156" spans="3:52" x14ac:dyDescent="0.2">
      <c r="I156" s="1">
        <v>-1.5974095582582679</v>
      </c>
      <c r="J156" s="1">
        <v>3.2563102927554577</v>
      </c>
      <c r="K156" s="1">
        <v>0.46382746904373601</v>
      </c>
      <c r="L156" s="1">
        <v>0</v>
      </c>
      <c r="AF156" s="14">
        <v>88.551834473345494</v>
      </c>
      <c r="AG156">
        <v>102.43917525773344</v>
      </c>
      <c r="AH156" s="14">
        <v>2.6165887988639622</v>
      </c>
      <c r="AI156" s="14">
        <v>2.7475508185212369</v>
      </c>
      <c r="AJ156" s="14">
        <v>73.232055749128918</v>
      </c>
      <c r="AK156" s="14"/>
      <c r="AM156">
        <f t="shared" si="7"/>
        <v>0.96829373886779968</v>
      </c>
      <c r="AN156">
        <f t="shared" si="7"/>
        <v>-2.5283386450531671</v>
      </c>
      <c r="AO156">
        <f t="shared" si="7"/>
        <v>0.46982612522827899</v>
      </c>
      <c r="AP156">
        <f t="shared" si="7"/>
        <v>-1.2015597945112726</v>
      </c>
      <c r="AQ156">
        <f t="shared" si="7"/>
        <v>0.67110382152157633</v>
      </c>
      <c r="AW156" s="1">
        <f t="shared" si="8"/>
        <v>0.9730055336890242</v>
      </c>
      <c r="AX156" s="1">
        <f t="shared" si="9"/>
        <v>-1.0400749450594158</v>
      </c>
      <c r="AY156">
        <v>0.97300553368901943</v>
      </c>
      <c r="AZ156">
        <v>-1.0400749450594229</v>
      </c>
    </row>
    <row r="157" spans="3:52" x14ac:dyDescent="0.2">
      <c r="I157" s="1">
        <v>-0.204994545837339</v>
      </c>
      <c r="J157" s="1">
        <v>1.1726014394050794</v>
      </c>
      <c r="K157" s="1">
        <v>-0.25618782546400304</v>
      </c>
      <c r="L157" s="1">
        <v>0</v>
      </c>
      <c r="AF157" s="14">
        <v>88.7721187835769</v>
      </c>
      <c r="AG157">
        <v>134.60802919708016</v>
      </c>
      <c r="AH157" s="14">
        <v>2.3872330932492605</v>
      </c>
      <c r="AI157" s="14">
        <v>2.7171969967822664</v>
      </c>
      <c r="AJ157" s="14">
        <v>73.702153110047831</v>
      </c>
      <c r="AK157" s="14"/>
      <c r="AM157">
        <f t="shared" si="7"/>
        <v>1.0109977732948143</v>
      </c>
      <c r="AN157">
        <f t="shared" si="7"/>
        <v>-1.3712801922962419</v>
      </c>
      <c r="AO157">
        <f t="shared" si="7"/>
        <v>1.0355742394625658E-2</v>
      </c>
      <c r="AP157">
        <f t="shared" si="7"/>
        <v>-1.2283967367477668</v>
      </c>
      <c r="AQ157">
        <f t="shared" si="7"/>
        <v>0.70104224181469765</v>
      </c>
      <c r="AW157" s="1">
        <f t="shared" si="8"/>
        <v>1.0094563934444667</v>
      </c>
      <c r="AX157" s="1">
        <f t="shared" si="9"/>
        <v>-0.95705527975675875</v>
      </c>
      <c r="AY157">
        <v>1.0094563934444654</v>
      </c>
      <c r="AZ157">
        <v>-0.95705527975676241</v>
      </c>
    </row>
    <row r="158" spans="3:52" x14ac:dyDescent="0.2">
      <c r="I158" s="1">
        <v>-1.0597859482732752</v>
      </c>
      <c r="J158" s="1">
        <v>3.3233545870981431</v>
      </c>
      <c r="K158" s="1">
        <v>0.56779346063677616</v>
      </c>
      <c r="L158" s="1">
        <v>0</v>
      </c>
      <c r="AF158" s="14">
        <v>88.212720228448831</v>
      </c>
      <c r="AG158">
        <v>97.702138364780637</v>
      </c>
      <c r="AH158" s="14">
        <v>2.5067145911141648</v>
      </c>
      <c r="AI158" s="14">
        <v>2.5934446801517819</v>
      </c>
      <c r="AJ158" s="14">
        <v>90.660368663594483</v>
      </c>
      <c r="AK158" s="14"/>
      <c r="AM158">
        <f t="shared" si="7"/>
        <v>0.90255348540378555</v>
      </c>
      <c r="AN158">
        <f t="shared" si="7"/>
        <v>-2.6987217301436939</v>
      </c>
      <c r="AO158">
        <f t="shared" si="7"/>
        <v>0.24971411989123918</v>
      </c>
      <c r="AP158">
        <f t="shared" si="7"/>
        <v>-1.3378107605107363</v>
      </c>
      <c r="AQ158">
        <f t="shared" si="7"/>
        <v>1.7810359343361921</v>
      </c>
      <c r="AW158" s="1">
        <f t="shared" si="8"/>
        <v>1.5266046661875508</v>
      </c>
      <c r="AX158" s="1">
        <f t="shared" si="9"/>
        <v>-1.6561114102058099</v>
      </c>
      <c r="AY158">
        <v>1.5266046661875481</v>
      </c>
      <c r="AZ158">
        <v>-1.6561114102058179</v>
      </c>
    </row>
    <row r="159" spans="3:52" x14ac:dyDescent="0.2">
      <c r="I159" s="1">
        <v>0.48331347499742366</v>
      </c>
      <c r="J159" s="1">
        <v>1.5499006677961131</v>
      </c>
      <c r="K159" s="1">
        <v>-0.44183549884812617</v>
      </c>
      <c r="L159" s="1">
        <v>0</v>
      </c>
      <c r="AF159" s="14">
        <v>87.174231543636907</v>
      </c>
      <c r="AG159">
        <v>129.96514161220045</v>
      </c>
      <c r="AH159" s="14">
        <v>2.5595461106934247</v>
      </c>
      <c r="AI159" s="14">
        <v>2.5591348100167717</v>
      </c>
      <c r="AJ159" s="14">
        <v>80.567627118644069</v>
      </c>
      <c r="AK159" s="14"/>
      <c r="AM159">
        <f t="shared" si="7"/>
        <v>0.7012333981870118</v>
      </c>
      <c r="AN159">
        <f t="shared" si="7"/>
        <v>-1.5382768883990667</v>
      </c>
      <c r="AO159">
        <f t="shared" si="7"/>
        <v>0.35555198628182005</v>
      </c>
      <c r="AP159">
        <f t="shared" si="7"/>
        <v>-1.3681453922046667</v>
      </c>
      <c r="AQ159">
        <f t="shared" si="7"/>
        <v>1.1382738952302298</v>
      </c>
      <c r="AW159" s="1">
        <f t="shared" si="8"/>
        <v>1.3560331152835396</v>
      </c>
      <c r="AX159" s="1">
        <f t="shared" si="9"/>
        <v>-1.2267769832103605</v>
      </c>
      <c r="AY159">
        <v>1.3560331152835379</v>
      </c>
      <c r="AZ159">
        <v>-1.2267769832103661</v>
      </c>
    </row>
    <row r="160" spans="3:52" x14ac:dyDescent="0.2">
      <c r="I160" s="1">
        <v>0.22123426195927018</v>
      </c>
      <c r="J160" s="1">
        <v>1.2529675213406417</v>
      </c>
      <c r="K160" s="1">
        <v>-0.83928357474765747</v>
      </c>
      <c r="L160" s="1">
        <v>0</v>
      </c>
      <c r="AF160" s="14">
        <v>83.072344662699621</v>
      </c>
      <c r="AG160">
        <v>148.96971830985939</v>
      </c>
      <c r="AH160" s="14">
        <v>2.1741929674344265</v>
      </c>
      <c r="AI160" s="14">
        <v>3.0910180666152924</v>
      </c>
      <c r="AJ160" s="14">
        <v>85.112419205909504</v>
      </c>
      <c r="AK160" s="14"/>
      <c r="AM160">
        <f t="shared" si="7"/>
        <v>-9.3953142312647245E-2</v>
      </c>
      <c r="AN160">
        <f t="shared" si="7"/>
        <v>-0.85471488925064099</v>
      </c>
      <c r="AO160">
        <f t="shared" si="7"/>
        <v>-0.41642949019736858</v>
      </c>
      <c r="AP160">
        <f t="shared" si="7"/>
        <v>-0.89788763169450458</v>
      </c>
      <c r="AQ160">
        <f t="shared" si="7"/>
        <v>1.4277115882805305</v>
      </c>
      <c r="AW160" s="1">
        <f t="shared" si="8"/>
        <v>0.77111391433419929</v>
      </c>
      <c r="AX160" s="1">
        <f t="shared" si="9"/>
        <v>-1.5025552201091903</v>
      </c>
      <c r="AY160">
        <v>0.77111391433420162</v>
      </c>
      <c r="AZ160">
        <v>-1.5025552201091923</v>
      </c>
    </row>
    <row r="161" spans="3:52" x14ac:dyDescent="0.2">
      <c r="I161" s="1">
        <v>1.038310551267188</v>
      </c>
      <c r="J161" s="1">
        <v>0.55000622146346412</v>
      </c>
      <c r="K161" s="1">
        <v>-0.32731152107194045</v>
      </c>
      <c r="L161" s="1">
        <v>0</v>
      </c>
      <c r="AF161" s="14">
        <v>89.54906516726318</v>
      </c>
      <c r="AG161">
        <v>169.80251889168767</v>
      </c>
      <c r="AH161" s="14">
        <v>2.5995514886164619</v>
      </c>
      <c r="AI161" s="14">
        <v>3.0022516887665751</v>
      </c>
      <c r="AJ161" s="14">
        <v>95.905000000000001</v>
      </c>
      <c r="AK161" s="14"/>
      <c r="AM161">
        <f t="shared" si="7"/>
        <v>1.1616156047782709</v>
      </c>
      <c r="AN161">
        <f t="shared" si="7"/>
        <v>-0.1053948154534048</v>
      </c>
      <c r="AO161">
        <f t="shared" si="7"/>
        <v>0.43569512577965264</v>
      </c>
      <c r="AP161">
        <f t="shared" si="7"/>
        <v>-0.97636928633934228</v>
      </c>
      <c r="AQ161">
        <f t="shared" si="7"/>
        <v>2.1150432917160744</v>
      </c>
      <c r="AW161" s="1">
        <f t="shared" si="8"/>
        <v>2.3339790088496342</v>
      </c>
      <c r="AX161" s="1">
        <f t="shared" si="9"/>
        <v>-0.68815413114277391</v>
      </c>
      <c r="AY161">
        <v>2.3339790088496364</v>
      </c>
      <c r="AZ161">
        <v>-0.68815413114277713</v>
      </c>
    </row>
    <row r="162" spans="3:52" x14ac:dyDescent="0.2">
      <c r="C162" s="6">
        <v>85.83364426432513</v>
      </c>
      <c r="D162" s="11">
        <v>178.56692740185531</v>
      </c>
      <c r="E162" s="6">
        <v>2.4968185698462868</v>
      </c>
      <c r="F162" s="6">
        <v>3.563227706189048</v>
      </c>
      <c r="G162" s="6">
        <v>65.130477634571648</v>
      </c>
      <c r="I162" s="1">
        <v>1.1671835226457139</v>
      </c>
      <c r="J162" s="1">
        <v>1.2643986720579665</v>
      </c>
      <c r="K162" s="1">
        <v>-0.52215479068073134</v>
      </c>
      <c r="L162" s="1">
        <v>0</v>
      </c>
      <c r="AF162" s="14">
        <v>88.466551112382632</v>
      </c>
      <c r="AG162">
        <v>184.02517241379326</v>
      </c>
      <c r="AH162" s="14">
        <v>3.0554231637965557</v>
      </c>
      <c r="AI162" s="14">
        <v>2.9555466559871846</v>
      </c>
      <c r="AJ162" s="14">
        <v>86.324932249322501</v>
      </c>
      <c r="AK162" s="14"/>
      <c r="AM162">
        <f t="shared" si="7"/>
        <v>0.95176081567057458</v>
      </c>
      <c r="AN162">
        <f t="shared" si="7"/>
        <v>0.40616961607447566</v>
      </c>
      <c r="AO162">
        <f t="shared" si="7"/>
        <v>1.3489470222460562</v>
      </c>
      <c r="AP162">
        <f t="shared" si="7"/>
        <v>-1.0176629421311214</v>
      </c>
      <c r="AQ162">
        <f t="shared" si="7"/>
        <v>1.5049311775027117</v>
      </c>
      <c r="AW162" s="1">
        <f t="shared" si="8"/>
        <v>2.4830979626606546</v>
      </c>
      <c r="AX162" s="1">
        <f t="shared" si="9"/>
        <v>-0.10240089611848691</v>
      </c>
      <c r="AY162">
        <v>2.4830979626606533</v>
      </c>
      <c r="AZ162">
        <v>-0.10240089611849096</v>
      </c>
    </row>
    <row r="163" spans="3:52" x14ac:dyDescent="0.2">
      <c r="C163" s="6">
        <v>86.274711466780786</v>
      </c>
      <c r="D163" s="11">
        <v>172</v>
      </c>
      <c r="E163" s="6">
        <v>2.2072015373093681</v>
      </c>
      <c r="F163" s="6">
        <v>4.5996732026143796</v>
      </c>
      <c r="G163" s="6">
        <v>58.333303730017761</v>
      </c>
      <c r="I163" s="1">
        <v>0.8411048164405559</v>
      </c>
      <c r="J163" s="1">
        <v>1.5826636438198445</v>
      </c>
      <c r="K163" s="1">
        <v>0.4256862195555679</v>
      </c>
      <c r="L163" s="1">
        <v>0</v>
      </c>
      <c r="AF163" s="14">
        <v>87.377889074148896</v>
      </c>
      <c r="AG163">
        <v>185.05285832642932</v>
      </c>
      <c r="AH163" s="14">
        <v>2.8249324164032825</v>
      </c>
      <c r="AI163" s="14">
        <v>3.3996440997583068</v>
      </c>
      <c r="AJ163" s="14">
        <v>87.925976562499997</v>
      </c>
      <c r="AK163" s="14"/>
      <c r="AM163">
        <f t="shared" si="7"/>
        <v>0.74071418637918351</v>
      </c>
      <c r="AN163">
        <f t="shared" si="7"/>
        <v>0.44313371415010994</v>
      </c>
      <c r="AO163">
        <f t="shared" si="7"/>
        <v>0.88720279983586103</v>
      </c>
      <c r="AP163">
        <f t="shared" si="7"/>
        <v>-0.62501988227685423</v>
      </c>
      <c r="AQ163">
        <f t="shared" si="7"/>
        <v>1.6068946036792044</v>
      </c>
      <c r="AW163" s="1">
        <f t="shared" si="8"/>
        <v>2.0784346343759785</v>
      </c>
      <c r="AX163" s="1">
        <f t="shared" si="9"/>
        <v>-0.14370596102565025</v>
      </c>
      <c r="AY163">
        <v>2.078434634375979</v>
      </c>
      <c r="AZ163">
        <v>-0.14370596102565314</v>
      </c>
    </row>
    <row r="164" spans="3:52" x14ac:dyDescent="0.2">
      <c r="C164" s="6">
        <v>85.513635879128714</v>
      </c>
      <c r="D164" s="11">
        <v>170.39080962800892</v>
      </c>
      <c r="E164" s="6">
        <v>2.4051978308647874</v>
      </c>
      <c r="F164" s="6">
        <v>4.8287943940117852</v>
      </c>
      <c r="G164" s="6">
        <v>55.059762532981537</v>
      </c>
      <c r="I164" s="1">
        <v>2.1498429704942477</v>
      </c>
      <c r="J164" s="1">
        <v>1.2233162795746202</v>
      </c>
      <c r="K164" s="1">
        <v>1.9774029364611914</v>
      </c>
      <c r="L164" s="1">
        <v>0</v>
      </c>
      <c r="AF164" s="14">
        <v>86.281667294940803</v>
      </c>
      <c r="AG164">
        <v>186.93617021276583</v>
      </c>
      <c r="AH164" s="14">
        <v>2.7067971243304965</v>
      </c>
      <c r="AI164" s="14">
        <v>2.476822272368886</v>
      </c>
      <c r="AJ164" s="14">
        <v>94.044895718990119</v>
      </c>
      <c r="AK164" s="14"/>
      <c r="AM164">
        <f t="shared" si="7"/>
        <v>0.52820203537864685</v>
      </c>
      <c r="AN164">
        <f t="shared" si="7"/>
        <v>0.51087320966872174</v>
      </c>
      <c r="AO164">
        <f t="shared" si="7"/>
        <v>0.65054128871551542</v>
      </c>
      <c r="AP164">
        <f t="shared" si="7"/>
        <v>-1.4409209667992642</v>
      </c>
      <c r="AQ164">
        <f t="shared" si="7"/>
        <v>1.9965814827728123</v>
      </c>
      <c r="AW164" s="1">
        <f t="shared" si="8"/>
        <v>2.4187101222449341</v>
      </c>
      <c r="AX164" s="1">
        <f t="shared" si="9"/>
        <v>-1.0032703699855401</v>
      </c>
      <c r="AY164">
        <v>2.4187101222449359</v>
      </c>
      <c r="AZ164">
        <v>-1.0032703699855428</v>
      </c>
    </row>
    <row r="165" spans="3:52" x14ac:dyDescent="0.2">
      <c r="C165" s="6">
        <v>86.875475265676897</v>
      </c>
      <c r="D165" s="11">
        <v>209.33963636363723</v>
      </c>
      <c r="E165" s="6">
        <v>2.0852433831952397</v>
      </c>
      <c r="F165" s="6">
        <v>6.1947394761719394</v>
      </c>
      <c r="G165" s="6">
        <v>35.569546678635547</v>
      </c>
      <c r="I165" s="1">
        <v>3.093137533595991</v>
      </c>
      <c r="J165" s="1">
        <v>-2.6716058108944396E-2</v>
      </c>
      <c r="K165" s="1">
        <v>1.2084864004326077</v>
      </c>
      <c r="L165" s="1">
        <v>0</v>
      </c>
      <c r="AF165" s="14">
        <v>86.292609244947172</v>
      </c>
      <c r="AG165">
        <v>131.97791855203616</v>
      </c>
      <c r="AH165" s="14">
        <v>2.7409236114191144</v>
      </c>
      <c r="AI165" s="14">
        <v>2.9568335402013513</v>
      </c>
      <c r="AJ165" s="14">
        <v>75.291091417910451</v>
      </c>
      <c r="AK165" s="14"/>
      <c r="AM165">
        <f t="shared" si="7"/>
        <v>0.53032322780165608</v>
      </c>
      <c r="AN165">
        <f t="shared" si="7"/>
        <v>-1.4658807571554056</v>
      </c>
      <c r="AO165">
        <f t="shared" si="7"/>
        <v>0.71890719243415357</v>
      </c>
      <c r="AP165">
        <f t="shared" si="7"/>
        <v>-1.0165251599560252</v>
      </c>
      <c r="AQ165">
        <f t="shared" si="7"/>
        <v>0.80223469009316717</v>
      </c>
      <c r="AW165" s="1">
        <f t="shared" si="8"/>
        <v>1.1616017719992597</v>
      </c>
      <c r="AX165" s="1">
        <f t="shared" si="9"/>
        <v>-0.78245880195740491</v>
      </c>
      <c r="AY165">
        <v>1.161601771999256</v>
      </c>
      <c r="AZ165">
        <v>-0.7824588019574108</v>
      </c>
    </row>
    <row r="166" spans="3:52" x14ac:dyDescent="0.2">
      <c r="C166" s="6">
        <v>86.622969571690291</v>
      </c>
      <c r="D166" s="11">
        <v>198.08780487804853</v>
      </c>
      <c r="E166" s="6">
        <v>2.4663010778935819</v>
      </c>
      <c r="F166" s="6">
        <v>7.7646736149204605</v>
      </c>
      <c r="G166" s="6">
        <v>38.961709643235608</v>
      </c>
      <c r="I166" s="1">
        <v>0.92722519205739806</v>
      </c>
      <c r="J166" s="1">
        <v>-0.16999420468691243</v>
      </c>
      <c r="K166" s="1">
        <v>1.536778779165797</v>
      </c>
      <c r="L166" s="1">
        <v>0</v>
      </c>
      <c r="AF166" s="14">
        <v>88.157404566981626</v>
      </c>
      <c r="AG166">
        <v>146.19079812206553</v>
      </c>
      <c r="AH166" s="14">
        <v>2.8262990377156059</v>
      </c>
      <c r="AI166" s="14">
        <v>3.6202580396687849</v>
      </c>
      <c r="AJ166" s="14">
        <v>87.236778115501522</v>
      </c>
      <c r="AK166" s="14"/>
      <c r="AM166">
        <f t="shared" si="7"/>
        <v>0.89183006207342153</v>
      </c>
      <c r="AN166">
        <f t="shared" si="7"/>
        <v>-0.95466787790501528</v>
      </c>
      <c r="AO166">
        <f t="shared" si="7"/>
        <v>0.88994056481048389</v>
      </c>
      <c r="AP166">
        <f t="shared" si="7"/>
        <v>-0.42996689643350672</v>
      </c>
      <c r="AQ166">
        <f t="shared" si="7"/>
        <v>1.563002604942445</v>
      </c>
      <c r="AW166" s="1">
        <f t="shared" si="8"/>
        <v>1.7558312355598116</v>
      </c>
      <c r="AX166" s="1">
        <f t="shared" si="9"/>
        <v>-0.27264274367526281</v>
      </c>
      <c r="AY166">
        <v>1.7558312355598096</v>
      </c>
      <c r="AZ166">
        <v>-0.27264274367526853</v>
      </c>
    </row>
    <row r="167" spans="3:52" x14ac:dyDescent="0.2">
      <c r="C167" s="6">
        <v>87.509588550388003</v>
      </c>
      <c r="D167" s="11">
        <v>174.40934959349556</v>
      </c>
      <c r="E167" s="6">
        <v>2.6489673901808786</v>
      </c>
      <c r="F167" s="6">
        <v>4.5011252813203297</v>
      </c>
      <c r="G167" s="6">
        <v>45.276728395061731</v>
      </c>
      <c r="I167" s="1">
        <v>3.4936915075999915</v>
      </c>
      <c r="J167" s="1">
        <v>0.8361867981191865</v>
      </c>
      <c r="K167" s="1">
        <v>0.86587583057001904</v>
      </c>
      <c r="L167" s="1">
        <v>0</v>
      </c>
      <c r="AF167" s="14">
        <v>86.585791516346106</v>
      </c>
      <c r="AG167">
        <v>137.3305530371718</v>
      </c>
      <c r="AH167" s="14">
        <v>2.3208046665449089</v>
      </c>
      <c r="AI167" s="14">
        <v>2.3873198095362338</v>
      </c>
      <c r="AJ167" s="14">
        <v>91.136202185792342</v>
      </c>
      <c r="AK167" s="14"/>
      <c r="AM167">
        <f t="shared" si="7"/>
        <v>0.5871591676743515</v>
      </c>
      <c r="AN167">
        <f t="shared" si="7"/>
        <v>-1.2733556834545618</v>
      </c>
      <c r="AO167">
        <f t="shared" si="7"/>
        <v>-0.12272093240220674</v>
      </c>
      <c r="AP167">
        <f t="shared" si="7"/>
        <v>-1.5200534215431762</v>
      </c>
      <c r="AQ167">
        <f t="shared" si="7"/>
        <v>1.8113396653532507</v>
      </c>
      <c r="AW167" s="1">
        <f t="shared" si="8"/>
        <v>1.5783579766494569</v>
      </c>
      <c r="AX167" s="1">
        <f t="shared" si="9"/>
        <v>-1.7339082369126007</v>
      </c>
      <c r="AY167">
        <v>1.578357976649458</v>
      </c>
      <c r="AZ167">
        <v>-1.7339082369126047</v>
      </c>
    </row>
    <row r="168" spans="3:52" x14ac:dyDescent="0.2">
      <c r="C168" s="6">
        <v>89.153846897244335</v>
      </c>
      <c r="D168" s="11">
        <v>206.1172514619887</v>
      </c>
      <c r="E168" s="6">
        <v>2.6332012808364649</v>
      </c>
      <c r="F168" s="6">
        <v>7.0631160485759406</v>
      </c>
      <c r="G168" s="6">
        <v>35.812297609868928</v>
      </c>
      <c r="I168" s="1">
        <v>2.628485604778338</v>
      </c>
      <c r="J168" s="1">
        <v>0.41540883641901516</v>
      </c>
      <c r="K168" s="1">
        <v>0.45484611809825282</v>
      </c>
      <c r="L168" s="1">
        <v>0</v>
      </c>
      <c r="AF168" s="14">
        <v>89.234517917067819</v>
      </c>
      <c r="AG168">
        <v>118.07298245613987</v>
      </c>
      <c r="AH168" s="14">
        <v>2.569862769230769</v>
      </c>
      <c r="AI168" s="14">
        <v>4.1253101736972706</v>
      </c>
      <c r="AJ168" s="14">
        <v>63.112142857142864</v>
      </c>
      <c r="AK168" s="14"/>
      <c r="AM168">
        <f t="shared" ref="AM168:AQ218" si="10">(AF168-AVERAGE(AF:AF))/STDEV(AF:AF)</f>
        <v>1.1006378774623544</v>
      </c>
      <c r="AN168">
        <f t="shared" si="10"/>
        <v>-1.9660174382798437</v>
      </c>
      <c r="AO168">
        <f t="shared" si="10"/>
        <v>0.37621944268981866</v>
      </c>
      <c r="AP168">
        <f t="shared" si="10"/>
        <v>1.6568471135675052E-2</v>
      </c>
      <c r="AQ168">
        <f t="shared" si="10"/>
        <v>2.6611359581728836E-2</v>
      </c>
      <c r="AW168" s="1">
        <f t="shared" si="8"/>
        <v>0.24922943369120637</v>
      </c>
      <c r="AX168" s="1">
        <f t="shared" si="9"/>
        <v>0.15873784354516346</v>
      </c>
      <c r="AY168">
        <v>0.24922943369120173</v>
      </c>
      <c r="AZ168">
        <v>0.15873784354515835</v>
      </c>
    </row>
    <row r="169" spans="3:52" x14ac:dyDescent="0.2">
      <c r="C169" s="6">
        <v>87.731405128681772</v>
      </c>
      <c r="D169" s="11">
        <v>172.93055332798707</v>
      </c>
      <c r="E169" s="6">
        <v>2.9670670618077279</v>
      </c>
      <c r="F169" s="6">
        <v>5.1576900312843499</v>
      </c>
      <c r="G169" s="6">
        <v>59.403661202185788</v>
      </c>
      <c r="I169" s="1">
        <v>2.0705302297827384</v>
      </c>
      <c r="J169" s="1">
        <v>-1.8041000264596496</v>
      </c>
      <c r="K169" s="1">
        <v>-0.52614435928679004</v>
      </c>
      <c r="L169" s="1">
        <v>0</v>
      </c>
      <c r="AF169" s="14">
        <v>89.131318350490758</v>
      </c>
      <c r="AG169">
        <v>155.54736842105325</v>
      </c>
      <c r="AH169" s="14">
        <v>2.8197164817143165</v>
      </c>
      <c r="AI169" s="14">
        <v>3.7282020444978956</v>
      </c>
      <c r="AJ169" s="14">
        <v>73.066129032258061</v>
      </c>
      <c r="AK169" s="14"/>
      <c r="AM169">
        <f t="shared" si="10"/>
        <v>1.0806317415767335</v>
      </c>
      <c r="AN169">
        <f t="shared" si="10"/>
        <v>-0.61812810643319438</v>
      </c>
      <c r="AO169">
        <f t="shared" si="10"/>
        <v>0.87675367016650563</v>
      </c>
      <c r="AP169">
        <f t="shared" si="10"/>
        <v>-0.33452958882569866</v>
      </c>
      <c r="AQ169">
        <f t="shared" si="10"/>
        <v>0.66053668330614967</v>
      </c>
      <c r="AW169" s="1">
        <f t="shared" si="8"/>
        <v>1.3032166801460023</v>
      </c>
      <c r="AX169" s="1">
        <f t="shared" si="9"/>
        <v>0.24536060700363083</v>
      </c>
      <c r="AY169">
        <v>1.3032166801459995</v>
      </c>
      <c r="AZ169">
        <v>0.24536060700362658</v>
      </c>
    </row>
    <row r="170" spans="3:52" x14ac:dyDescent="0.2">
      <c r="C170" s="6">
        <v>87.213664771627265</v>
      </c>
      <c r="D170" s="11">
        <v>159.12183908045927</v>
      </c>
      <c r="E170" s="6">
        <v>2.8526079141306138</v>
      </c>
      <c r="F170" s="6">
        <v>5.0803311948237102</v>
      </c>
      <c r="G170" s="6">
        <v>58.826740420939025</v>
      </c>
      <c r="I170" s="1">
        <v>0.66825678172763825</v>
      </c>
      <c r="J170" s="1">
        <v>-0.5902879361292187</v>
      </c>
      <c r="K170" s="1">
        <v>1.0753466402497662</v>
      </c>
      <c r="L170" s="1">
        <v>0</v>
      </c>
      <c r="AF170" s="14">
        <v>88.646091916322462</v>
      </c>
      <c r="AG170">
        <v>133.77821782178273</v>
      </c>
      <c r="AH170" s="14">
        <v>2.282709079913364</v>
      </c>
      <c r="AI170" s="14">
        <v>2.7369131669995217</v>
      </c>
      <c r="AJ170" s="14">
        <v>71.558016443987668</v>
      </c>
      <c r="AK170" s="14"/>
      <c r="AM170">
        <f t="shared" si="10"/>
        <v>0.98656636611784043</v>
      </c>
      <c r="AN170">
        <f t="shared" si="10"/>
        <v>-1.4011270829499174</v>
      </c>
      <c r="AO170">
        <f t="shared" si="10"/>
        <v>-0.1990381695381053</v>
      </c>
      <c r="AP170">
        <f t="shared" si="10"/>
        <v>-1.2109649376881433</v>
      </c>
      <c r="AQ170">
        <f t="shared" si="10"/>
        <v>0.56449166737853629</v>
      </c>
      <c r="AW170" s="1">
        <f t="shared" si="8"/>
        <v>0.79120875984811856</v>
      </c>
      <c r="AX170" s="1">
        <f t="shared" si="9"/>
        <v>-1.0065082215336369</v>
      </c>
      <c r="AY170">
        <v>0.79120875984811789</v>
      </c>
      <c r="AZ170">
        <v>-1.0065082215336401</v>
      </c>
    </row>
    <row r="171" spans="3:52" x14ac:dyDescent="0.2">
      <c r="C171" s="6">
        <v>86.659065454505409</v>
      </c>
      <c r="D171" s="11">
        <v>172.4299507389162</v>
      </c>
      <c r="E171" s="6">
        <v>2.9357855395049528</v>
      </c>
      <c r="F171" s="6">
        <v>3.9545005473819126</v>
      </c>
      <c r="G171" s="6">
        <v>66.715530047265361</v>
      </c>
      <c r="I171" s="1">
        <v>0.6645927274233665</v>
      </c>
      <c r="J171" s="1">
        <v>-0.52812291179297832</v>
      </c>
      <c r="K171" s="1">
        <v>1.2391991933025681</v>
      </c>
      <c r="L171" s="1">
        <v>0</v>
      </c>
      <c r="AF171" s="14">
        <v>88.60464661860938</v>
      </c>
      <c r="AG171">
        <v>152.26030664395398</v>
      </c>
      <c r="AH171" s="14">
        <v>2.5140095933456559</v>
      </c>
      <c r="AI171" s="14">
        <v>3.4255560193190626</v>
      </c>
      <c r="AJ171" s="14">
        <v>69.531897302001738</v>
      </c>
      <c r="AK171" s="14"/>
      <c r="AM171">
        <f t="shared" si="10"/>
        <v>0.97853183375138142</v>
      </c>
      <c r="AN171">
        <f t="shared" si="10"/>
        <v>-0.7363580757413315</v>
      </c>
      <c r="AO171">
        <f t="shared" si="10"/>
        <v>0.26432826458448849</v>
      </c>
      <c r="AP171">
        <f t="shared" si="10"/>
        <v>-0.6021101908887716</v>
      </c>
      <c r="AQ171">
        <f t="shared" si="10"/>
        <v>0.43545710671190846</v>
      </c>
      <c r="AW171" s="1">
        <f t="shared" si="8"/>
        <v>0.86998309723681255</v>
      </c>
      <c r="AX171" s="1">
        <f t="shared" si="9"/>
        <v>-0.1945954958957001</v>
      </c>
      <c r="AY171">
        <v>0.869983097236811</v>
      </c>
      <c r="AZ171">
        <v>-0.19459549589570285</v>
      </c>
    </row>
    <row r="172" spans="3:52" x14ac:dyDescent="0.2">
      <c r="C172" s="6">
        <v>84.680687884900664</v>
      </c>
      <c r="D172" s="11">
        <v>166.78864774624407</v>
      </c>
      <c r="E172" s="6">
        <v>3.4305536281953239</v>
      </c>
      <c r="F172" s="6">
        <v>4.8967664409001532</v>
      </c>
      <c r="G172" s="6">
        <v>69.223535973229218</v>
      </c>
      <c r="I172" s="1">
        <v>-0.22728080130162945</v>
      </c>
      <c r="J172" s="1">
        <v>3.2894159278048091E-2</v>
      </c>
      <c r="K172" s="1">
        <v>0.55316179885572514</v>
      </c>
      <c r="L172" s="1">
        <v>0</v>
      </c>
      <c r="AF172" s="14">
        <v>86.041693857582317</v>
      </c>
      <c r="AG172">
        <v>136.795613160519</v>
      </c>
      <c r="AH172" s="14">
        <v>2.2168856257197698</v>
      </c>
      <c r="AI172" s="14">
        <v>3.4877981902933919</v>
      </c>
      <c r="AJ172" s="14">
        <v>71.215094339622638</v>
      </c>
      <c r="AK172" s="14"/>
      <c r="AM172">
        <f t="shared" si="10"/>
        <v>0.48168109196801262</v>
      </c>
      <c r="AN172">
        <f t="shared" si="10"/>
        <v>-1.292596552500282</v>
      </c>
      <c r="AO172">
        <f t="shared" si="10"/>
        <v>-0.33090289737082573</v>
      </c>
      <c r="AP172">
        <f t="shared" si="10"/>
        <v>-0.54707957360846049</v>
      </c>
      <c r="AQ172">
        <f t="shared" si="10"/>
        <v>0.5426524763049817</v>
      </c>
      <c r="AW172" s="1">
        <f t="shared" si="8"/>
        <v>0.28480029385294681</v>
      </c>
      <c r="AX172" s="1">
        <f t="shared" si="9"/>
        <v>-0.79536036593346937</v>
      </c>
      <c r="AY172">
        <v>0.28480029385294664</v>
      </c>
      <c r="AZ172">
        <v>-0.79536036593347204</v>
      </c>
    </row>
    <row r="173" spans="3:52" x14ac:dyDescent="0.2">
      <c r="C173" s="6">
        <v>84.921795850887989</v>
      </c>
      <c r="D173" s="11">
        <v>194.64612850082449</v>
      </c>
      <c r="E173" s="6">
        <v>3.1387760302897161</v>
      </c>
      <c r="F173" s="6">
        <v>5.2903625978859221</v>
      </c>
      <c r="G173" s="6">
        <v>66.41414264777724</v>
      </c>
      <c r="I173" s="1">
        <v>-0.80144433010632143</v>
      </c>
      <c r="J173" s="1">
        <v>-8.4020395737096076E-3</v>
      </c>
      <c r="K173" s="1">
        <v>1.0577747631902608</v>
      </c>
      <c r="L173" s="1">
        <v>0</v>
      </c>
      <c r="AF173" s="14">
        <v>84.232367856899415</v>
      </c>
      <c r="AG173">
        <v>120.40083333333348</v>
      </c>
      <c r="AH173" s="14">
        <v>2.2431469102380883</v>
      </c>
      <c r="AI173" s="14">
        <v>2.8851079893224041</v>
      </c>
      <c r="AJ173" s="14">
        <v>75.479906542056071</v>
      </c>
      <c r="AK173" s="14"/>
      <c r="AM173">
        <f t="shared" si="10"/>
        <v>0.13092746933511265</v>
      </c>
      <c r="AN173">
        <f t="shared" si="10"/>
        <v>-1.8822886383887156</v>
      </c>
      <c r="AO173">
        <f t="shared" si="10"/>
        <v>-0.27829342589944384</v>
      </c>
      <c r="AP173">
        <f t="shared" si="10"/>
        <v>-1.0799403859652006</v>
      </c>
      <c r="AQ173">
        <f t="shared" si="10"/>
        <v>0.81425948966515305</v>
      </c>
      <c r="AW173" s="1">
        <f t="shared" si="8"/>
        <v>0.41378894708808511</v>
      </c>
      <c r="AX173" s="1">
        <f t="shared" si="9"/>
        <v>-1.5244111267954272</v>
      </c>
      <c r="AY173">
        <v>0.41378894708808406</v>
      </c>
      <c r="AZ173">
        <v>-1.524411126795431</v>
      </c>
    </row>
    <row r="174" spans="3:52" x14ac:dyDescent="0.2">
      <c r="C174" s="6">
        <v>83.994551787661123</v>
      </c>
      <c r="D174" s="11">
        <v>240</v>
      </c>
      <c r="E174" s="6">
        <v>3.2233382411861098</v>
      </c>
      <c r="F174" s="6">
        <v>4.7174797822295051</v>
      </c>
      <c r="G174" s="6">
        <v>86.09232492997198</v>
      </c>
      <c r="I174" s="1">
        <v>0.94904040893080355</v>
      </c>
      <c r="J174" s="1">
        <v>-0.39242746946597828</v>
      </c>
      <c r="K174" s="1">
        <v>0.82627164425058053</v>
      </c>
      <c r="L174" s="1">
        <v>0</v>
      </c>
      <c r="AF174" s="14">
        <v>84.372380713021244</v>
      </c>
      <c r="AG174">
        <v>137.8265159301132</v>
      </c>
      <c r="AH174" s="14">
        <v>2.6408235237105506</v>
      </c>
      <c r="AI174" s="14">
        <v>3.1231198381009682</v>
      </c>
      <c r="AJ174" s="14">
        <v>89.177364273204901</v>
      </c>
      <c r="AK174" s="14"/>
      <c r="AM174">
        <f t="shared" si="10"/>
        <v>0.15807018241245438</v>
      </c>
      <c r="AN174">
        <f t="shared" si="10"/>
        <v>-1.2555167496021584</v>
      </c>
      <c r="AO174">
        <f t="shared" si="10"/>
        <v>0.51837577117358768</v>
      </c>
      <c r="AP174">
        <f t="shared" si="10"/>
        <v>-0.86950526210497314</v>
      </c>
      <c r="AQ174">
        <f t="shared" si="10"/>
        <v>1.6865899484041722</v>
      </c>
      <c r="AW174" s="1">
        <f t="shared" si="8"/>
        <v>1.4387198056417891</v>
      </c>
      <c r="AX174" s="1">
        <f t="shared" si="9"/>
        <v>-1.1641440213338208</v>
      </c>
      <c r="AY174">
        <v>1.4387198056417878</v>
      </c>
      <c r="AZ174">
        <v>-1.1641440213338261</v>
      </c>
    </row>
    <row r="175" spans="3:52" x14ac:dyDescent="0.2">
      <c r="C175" s="6">
        <v>87.03480968676817</v>
      </c>
      <c r="D175" s="11">
        <v>220.8225596529287</v>
      </c>
      <c r="E175" s="6">
        <v>3.0313005133630284</v>
      </c>
      <c r="F175" s="6">
        <v>3.285077951002227</v>
      </c>
      <c r="G175" s="6">
        <v>101.19351694915255</v>
      </c>
      <c r="I175" s="1">
        <v>2.3737344796511062</v>
      </c>
      <c r="J175" s="1">
        <v>-1.3205012284833073</v>
      </c>
      <c r="K175" s="1">
        <v>6.7583540532152805E-2</v>
      </c>
      <c r="L175" s="1">
        <v>0</v>
      </c>
      <c r="AF175" s="14">
        <v>85.628782915035799</v>
      </c>
      <c r="AG175">
        <v>163.41224489795911</v>
      </c>
      <c r="AH175" s="14">
        <v>2.9686643793341436</v>
      </c>
      <c r="AI175" s="14">
        <v>3.5429059716698985</v>
      </c>
      <c r="AJ175" s="14">
        <v>88.308441558441558</v>
      </c>
      <c r="AK175" s="14"/>
      <c r="AM175">
        <f t="shared" si="10"/>
        <v>0.40163470515419775</v>
      </c>
      <c r="AN175">
        <f t="shared" si="10"/>
        <v>-0.33524200098936963</v>
      </c>
      <c r="AO175">
        <f t="shared" si="10"/>
        <v>1.1751423558032099</v>
      </c>
      <c r="AP175">
        <f t="shared" si="10"/>
        <v>-0.49835673540044972</v>
      </c>
      <c r="AQ175">
        <f t="shared" si="10"/>
        <v>1.631252106502711</v>
      </c>
      <c r="AW175" s="1">
        <f t="shared" si="8"/>
        <v>1.9061262051728269</v>
      </c>
      <c r="AX175" s="1">
        <f t="shared" si="9"/>
        <v>-0.28459078995687098</v>
      </c>
      <c r="AY175">
        <v>1.9061262051728249</v>
      </c>
      <c r="AZ175">
        <v>-0.28459078995687631</v>
      </c>
    </row>
    <row r="176" spans="3:52" x14ac:dyDescent="0.2">
      <c r="C176" s="6">
        <v>86.176251553991719</v>
      </c>
      <c r="D176" s="11">
        <v>222.48814545454587</v>
      </c>
      <c r="E176" s="6">
        <v>2.1542286398700772</v>
      </c>
      <c r="F176" s="6">
        <v>3.3590472323724452</v>
      </c>
      <c r="G176" s="6">
        <v>71.889806607574542</v>
      </c>
      <c r="I176" s="1">
        <v>1.4517576302421817</v>
      </c>
      <c r="J176" s="1">
        <v>-1.6053038423414312</v>
      </c>
      <c r="K176" s="1">
        <v>0.52096091929300958</v>
      </c>
      <c r="L176" s="1">
        <v>0</v>
      </c>
      <c r="AF176" s="14">
        <v>87.616095219118776</v>
      </c>
      <c r="AG176">
        <v>147.79576107899874</v>
      </c>
      <c r="AH176" s="14">
        <v>2.6823701030067784</v>
      </c>
      <c r="AI176" s="14">
        <v>3.4065233763976597</v>
      </c>
      <c r="AJ176" s="14">
        <v>80.787074829931981</v>
      </c>
      <c r="AK176" s="14"/>
      <c r="AM176">
        <f t="shared" si="10"/>
        <v>0.78689252474942073</v>
      </c>
      <c r="AN176">
        <f t="shared" si="10"/>
        <v>-0.89694011554261677</v>
      </c>
      <c r="AO176">
        <f t="shared" si="10"/>
        <v>0.60160641347875499</v>
      </c>
      <c r="AP176">
        <f t="shared" si="10"/>
        <v>-0.61893765805524503</v>
      </c>
      <c r="AQ176">
        <f t="shared" si="10"/>
        <v>1.1522495486992446</v>
      </c>
      <c r="AW176" s="1">
        <f t="shared" si="8"/>
        <v>1.3878963227444072</v>
      </c>
      <c r="AX176" s="1">
        <f t="shared" si="9"/>
        <v>-0.42097611643721849</v>
      </c>
      <c r="AY176">
        <v>1.3878963227444054</v>
      </c>
      <c r="AZ176">
        <v>-0.42097611643722316</v>
      </c>
    </row>
    <row r="177" spans="3:52" x14ac:dyDescent="0.2">
      <c r="C177" s="6">
        <v>87.969893050519104</v>
      </c>
      <c r="D177" s="11">
        <v>216.81929078014127</v>
      </c>
      <c r="E177" s="6">
        <v>3.4033895941576233</v>
      </c>
      <c r="F177" s="6">
        <v>4.4037049216266579</v>
      </c>
      <c r="G177" s="6">
        <v>109.37336652146857</v>
      </c>
      <c r="I177" s="1">
        <v>1.4725103127308563</v>
      </c>
      <c r="J177" s="1">
        <v>-1.5953101628628352</v>
      </c>
      <c r="K177" s="1">
        <v>0.7600009494971609</v>
      </c>
      <c r="L177" s="1">
        <v>0</v>
      </c>
      <c r="AF177" s="14">
        <v>89.182596623342107</v>
      </c>
      <c r="AG177">
        <v>126.37596566523621</v>
      </c>
      <c r="AH177" s="14">
        <v>2.4098220199188929</v>
      </c>
      <c r="AI177" s="14">
        <v>2.9818702290076335</v>
      </c>
      <c r="AJ177" s="14">
        <v>78.475999999999999</v>
      </c>
      <c r="AK177" s="14"/>
      <c r="AM177">
        <f t="shared" si="10"/>
        <v>1.0905724819177114</v>
      </c>
      <c r="AN177">
        <f t="shared" si="10"/>
        <v>-1.6673733857656485</v>
      </c>
      <c r="AO177">
        <f t="shared" si="10"/>
        <v>5.5608345798933707E-2</v>
      </c>
      <c r="AP177">
        <f t="shared" si="10"/>
        <v>-0.99438929261564901</v>
      </c>
      <c r="AQ177">
        <f t="shared" si="10"/>
        <v>1.0050674214647715</v>
      </c>
      <c r="AW177" s="1">
        <f t="shared" si="8"/>
        <v>1.1063087689818594</v>
      </c>
      <c r="AX177" s="1">
        <f t="shared" si="9"/>
        <v>-0.91478125982638847</v>
      </c>
      <c r="AY177">
        <v>1.106308768981858</v>
      </c>
      <c r="AZ177">
        <v>-0.91478125982639291</v>
      </c>
    </row>
    <row r="178" spans="3:52" x14ac:dyDescent="0.2">
      <c r="C178" s="6">
        <v>88.043791013494314</v>
      </c>
      <c r="D178" s="11">
        <v>201.08393442622958</v>
      </c>
      <c r="E178" s="6">
        <v>3.0931232915196656</v>
      </c>
      <c r="F178" s="6">
        <v>3.8259506076048613</v>
      </c>
      <c r="G178" s="6">
        <v>93.817554644808737</v>
      </c>
      <c r="I178" s="1">
        <v>0.38007510411033546</v>
      </c>
      <c r="J178" s="1">
        <v>-1.2447946379830168</v>
      </c>
      <c r="K178" s="1">
        <v>0.18381094531247055</v>
      </c>
      <c r="L178" s="1">
        <v>0</v>
      </c>
      <c r="AF178" s="14">
        <v>87.59243754610479</v>
      </c>
      <c r="AG178">
        <v>137.96264236902056</v>
      </c>
      <c r="AH178" s="14">
        <v>2.1598098224204678</v>
      </c>
      <c r="AI178" s="14">
        <v>3.4449868147898783</v>
      </c>
      <c r="AJ178" s="14">
        <v>66.59267100977199</v>
      </c>
      <c r="AK178" s="14"/>
      <c r="AM178">
        <f t="shared" si="10"/>
        <v>0.78230627853973367</v>
      </c>
      <c r="AN178">
        <f t="shared" si="10"/>
        <v>-1.2506205152794057</v>
      </c>
      <c r="AO178">
        <f t="shared" si="10"/>
        <v>-0.44524337615762233</v>
      </c>
      <c r="AP178">
        <f t="shared" si="10"/>
        <v>-0.58493070225159871</v>
      </c>
      <c r="AQ178">
        <f t="shared" si="10"/>
        <v>0.24827079300583094</v>
      </c>
      <c r="AW178" s="1">
        <f t="shared" si="8"/>
        <v>0.18524818062889703</v>
      </c>
      <c r="AX178" s="1">
        <f t="shared" si="9"/>
        <v>-0.63152761010952163</v>
      </c>
      <c r="AY178">
        <v>0.18524818062889675</v>
      </c>
      <c r="AZ178">
        <v>-0.63152761010952341</v>
      </c>
    </row>
    <row r="179" spans="3:52" x14ac:dyDescent="0.2">
      <c r="C179" s="6">
        <v>84.740032458995699</v>
      </c>
      <c r="D179" s="11">
        <v>158.71757575757465</v>
      </c>
      <c r="E179" s="6">
        <v>2.5581614138746001</v>
      </c>
      <c r="F179" s="6">
        <v>1.963714722647018</v>
      </c>
      <c r="G179" s="6">
        <v>93.344867256637173</v>
      </c>
      <c r="I179" s="1">
        <v>1.2235666029630672</v>
      </c>
      <c r="J179" s="1">
        <v>-0.63309016286258901</v>
      </c>
      <c r="K179" s="1">
        <v>1.5344529149329227</v>
      </c>
      <c r="L179" s="1">
        <v>0</v>
      </c>
      <c r="AF179" s="14">
        <v>87.752197053644608</v>
      </c>
      <c r="AG179">
        <v>142.2450610432852</v>
      </c>
      <c r="AH179" s="14">
        <v>2.2119364303698315</v>
      </c>
      <c r="AI179" s="14">
        <v>3.3458289039333073</v>
      </c>
      <c r="AJ179" s="14">
        <v>75.430602006688957</v>
      </c>
      <c r="AK179" s="14"/>
      <c r="AM179">
        <f t="shared" si="10"/>
        <v>0.81327705218610202</v>
      </c>
      <c r="AN179">
        <f t="shared" si="10"/>
        <v>-1.0965892670837281</v>
      </c>
      <c r="AO179">
        <f t="shared" si="10"/>
        <v>-0.34081766568260624</v>
      </c>
      <c r="AP179">
        <f t="shared" si="10"/>
        <v>-0.67259989754547267</v>
      </c>
      <c r="AQ179">
        <f t="shared" si="10"/>
        <v>0.81111950202665128</v>
      </c>
      <c r="AW179" s="1">
        <f t="shared" si="8"/>
        <v>0.6632800439791543</v>
      </c>
      <c r="AX179" s="1">
        <f t="shared" si="9"/>
        <v>-0.77889208162157297</v>
      </c>
      <c r="AY179">
        <v>0.66328004397915485</v>
      </c>
      <c r="AZ179">
        <v>-0.77889208162157508</v>
      </c>
    </row>
    <row r="180" spans="3:52" x14ac:dyDescent="0.2">
      <c r="C180" s="6">
        <v>83.44743818545895</v>
      </c>
      <c r="D180" s="11">
        <v>202.59242902208155</v>
      </c>
      <c r="E180" s="6">
        <v>2.3697988064838458</v>
      </c>
      <c r="F180" s="6">
        <v>2.7534140113245251</v>
      </c>
      <c r="G180" s="6">
        <v>63.526108870967754</v>
      </c>
      <c r="I180" s="1">
        <v>1.7479845653326804</v>
      </c>
      <c r="J180" s="1">
        <v>-1.7318334837271672</v>
      </c>
      <c r="K180" s="1">
        <v>1.2385328450014275</v>
      </c>
      <c r="L180" s="1">
        <v>0</v>
      </c>
      <c r="AF180" s="14">
        <v>87.19937719897402</v>
      </c>
      <c r="AG180">
        <v>171.00546448087442</v>
      </c>
      <c r="AH180" s="14">
        <v>2.6506463584982933</v>
      </c>
      <c r="AI180" s="14">
        <v>3.2982935153583615</v>
      </c>
      <c r="AJ180" s="14">
        <v>74.274834437086099</v>
      </c>
      <c r="AK180" s="14"/>
      <c r="AM180">
        <f t="shared" si="10"/>
        <v>0.70610810274530678</v>
      </c>
      <c r="AN180">
        <f t="shared" si="10"/>
        <v>-6.2126927676005805E-2</v>
      </c>
      <c r="AO180">
        <f t="shared" si="10"/>
        <v>0.53805394594730727</v>
      </c>
      <c r="AP180">
        <f t="shared" si="10"/>
        <v>-0.71462770176550217</v>
      </c>
      <c r="AQ180">
        <f t="shared" si="10"/>
        <v>0.73751378087924369</v>
      </c>
      <c r="AW180" s="1">
        <f t="shared" si="8"/>
        <v>1.2724081319643574</v>
      </c>
      <c r="AX180" s="1">
        <f t="shared" si="9"/>
        <v>-0.2084601466372247</v>
      </c>
      <c r="AY180">
        <v>1.2724081319643568</v>
      </c>
      <c r="AZ180">
        <v>-0.20846014663722687</v>
      </c>
    </row>
    <row r="181" spans="3:52" x14ac:dyDescent="0.2">
      <c r="C181" s="6">
        <v>82.272888775224871</v>
      </c>
      <c r="D181" s="11">
        <v>206.1152542372887</v>
      </c>
      <c r="E181" s="6">
        <v>2.3078656590349844</v>
      </c>
      <c r="F181" s="6">
        <v>3.3299454370386221</v>
      </c>
      <c r="G181" s="6">
        <v>71.546987951807225</v>
      </c>
      <c r="I181" s="1">
        <v>1.1135993091352803</v>
      </c>
      <c r="J181" s="1">
        <v>-1.4320482554880958</v>
      </c>
      <c r="K181" s="1">
        <v>1.9134923544950275</v>
      </c>
      <c r="L181" s="1">
        <v>0</v>
      </c>
      <c r="AF181" s="14">
        <v>88.530455566217384</v>
      </c>
      <c r="AG181">
        <v>171.32279720279672</v>
      </c>
      <c r="AH181" s="14">
        <v>3.2963234716216627</v>
      </c>
      <c r="AI181" s="14">
        <v>4.841099452692692</v>
      </c>
      <c r="AJ181" s="14">
        <v>75.181199250468467</v>
      </c>
      <c r="AK181" s="14"/>
      <c r="AM181">
        <f t="shared" si="10"/>
        <v>0.96414925129602624</v>
      </c>
      <c r="AN181">
        <f t="shared" si="10"/>
        <v>-5.0713014425355057E-2</v>
      </c>
      <c r="AO181">
        <f t="shared" si="10"/>
        <v>1.8315448122791977</v>
      </c>
      <c r="AP181">
        <f t="shared" si="10"/>
        <v>0.6494243829577856</v>
      </c>
      <c r="AQ181">
        <f t="shared" si="10"/>
        <v>0.79523614432518175</v>
      </c>
      <c r="AW181" s="1">
        <f t="shared" si="8"/>
        <v>1.6066144487342062</v>
      </c>
      <c r="AX181" s="1">
        <f t="shared" si="9"/>
        <v>1.3622602492065619</v>
      </c>
      <c r="AY181">
        <v>1.6066144487342013</v>
      </c>
      <c r="AZ181">
        <v>1.3622602492065561</v>
      </c>
    </row>
    <row r="182" spans="3:52" x14ac:dyDescent="0.2">
      <c r="C182" s="6">
        <v>85.227228105897609</v>
      </c>
      <c r="D182" s="11">
        <v>190.23427561837434</v>
      </c>
      <c r="E182" s="6">
        <v>2.1694618570472559</v>
      </c>
      <c r="F182" s="6">
        <v>3.5956964892412229</v>
      </c>
      <c r="G182" s="6">
        <v>51.895526127415891</v>
      </c>
      <c r="I182" s="1">
        <v>-0.39868502139510359</v>
      </c>
      <c r="J182" s="1">
        <v>-0.82005912368487666</v>
      </c>
      <c r="K182" s="1">
        <v>1.9611216927118418</v>
      </c>
      <c r="L182" s="1">
        <v>0</v>
      </c>
      <c r="AF182" s="14">
        <v>89.677280187437503</v>
      </c>
      <c r="AG182">
        <v>162.30158730158757</v>
      </c>
      <c r="AH182" s="14">
        <v>2.6226494662061386</v>
      </c>
      <c r="AI182" s="14">
        <v>2.5983201193186276</v>
      </c>
      <c r="AJ182" s="14">
        <v>92.870694864048346</v>
      </c>
      <c r="AK182" s="14"/>
      <c r="AM182">
        <f t="shared" si="10"/>
        <v>1.1864712044795522</v>
      </c>
      <c r="AN182">
        <f t="shared" si="10"/>
        <v>-0.3751904480936209</v>
      </c>
      <c r="AO182">
        <f t="shared" si="10"/>
        <v>0.48196751554806139</v>
      </c>
      <c r="AP182">
        <f t="shared" si="10"/>
        <v>-1.3335002034934564</v>
      </c>
      <c r="AQ182">
        <f t="shared" si="10"/>
        <v>1.9218018272668269</v>
      </c>
      <c r="AW182" s="1">
        <f t="shared" si="8"/>
        <v>2.3251420828487941</v>
      </c>
      <c r="AX182" s="1">
        <f t="shared" si="9"/>
        <v>-0.90567304379230762</v>
      </c>
      <c r="AY182">
        <v>2.325142082848795</v>
      </c>
      <c r="AZ182">
        <v>-0.90567304379231151</v>
      </c>
    </row>
    <row r="183" spans="3:52" x14ac:dyDescent="0.2">
      <c r="C183" s="6">
        <v>82.603428606839202</v>
      </c>
      <c r="D183" s="11">
        <v>199.4033480176206</v>
      </c>
      <c r="E183" s="6">
        <v>1.893537514167813</v>
      </c>
      <c r="F183" s="6">
        <v>4.1870701513067399</v>
      </c>
      <c r="G183" s="6">
        <v>53.135742444152434</v>
      </c>
      <c r="I183" s="1">
        <v>0.36799643527292641</v>
      </c>
      <c r="J183" s="1">
        <v>-0.86460054226273442</v>
      </c>
      <c r="K183" s="1">
        <v>1.452530312672786</v>
      </c>
      <c r="L183" s="1">
        <v>0</v>
      </c>
      <c r="AF183" s="14">
        <v>91.239762744614623</v>
      </c>
      <c r="AG183">
        <v>192.84715739078388</v>
      </c>
      <c r="AH183" s="14">
        <v>2.5807831727205337</v>
      </c>
      <c r="AI183" s="14">
        <v>3.4252703151759927</v>
      </c>
      <c r="AJ183" s="14">
        <v>62.334477611940294</v>
      </c>
      <c r="AK183" s="14"/>
      <c r="AM183">
        <f t="shared" si="10"/>
        <v>1.4893720731034159</v>
      </c>
      <c r="AN183">
        <f t="shared" si="10"/>
        <v>0.72348127122288708</v>
      </c>
      <c r="AO183">
        <f t="shared" si="10"/>
        <v>0.39809638688308557</v>
      </c>
      <c r="AP183">
        <f t="shared" si="10"/>
        <v>-0.60236279254302894</v>
      </c>
      <c r="AQ183">
        <f t="shared" si="10"/>
        <v>-2.2914697983703245E-2</v>
      </c>
      <c r="AW183" s="1">
        <f t="shared" si="8"/>
        <v>1.1629143373678981</v>
      </c>
      <c r="AX183" s="1">
        <f t="shared" si="9"/>
        <v>0.59285025194804453</v>
      </c>
      <c r="AY183">
        <v>1.1629143373678981</v>
      </c>
      <c r="AZ183">
        <v>0.59285025194804486</v>
      </c>
    </row>
    <row r="184" spans="3:52" x14ac:dyDescent="0.2">
      <c r="C184" s="6">
        <v>86.585896544189595</v>
      </c>
      <c r="D184" s="11">
        <v>201.7882352941167</v>
      </c>
      <c r="E184" s="6">
        <v>2.3018436870263042</v>
      </c>
      <c r="F184" s="6">
        <v>2.8839723584485064</v>
      </c>
      <c r="G184" s="6">
        <v>67.569178743961359</v>
      </c>
      <c r="I184" s="1">
        <v>0.18095315935828377</v>
      </c>
      <c r="J184" s="1">
        <v>-1.2403927609336827</v>
      </c>
      <c r="K184" s="1">
        <v>1.4285261295316385</v>
      </c>
      <c r="L184" s="1">
        <v>0</v>
      </c>
      <c r="AF184" s="14">
        <v>88.150975131253631</v>
      </c>
      <c r="AG184">
        <v>178.98646820027062</v>
      </c>
      <c r="AH184" s="14">
        <v>2.4041302427486966</v>
      </c>
      <c r="AI184" s="14">
        <v>4.4385905279854976</v>
      </c>
      <c r="AJ184" s="14">
        <v>61.35733886407148</v>
      </c>
      <c r="AK184" s="14"/>
      <c r="AM184">
        <f t="shared" si="10"/>
        <v>0.8905836598925938</v>
      </c>
      <c r="AN184">
        <f t="shared" si="10"/>
        <v>0.22493607532755602</v>
      </c>
      <c r="AO184">
        <f t="shared" si="10"/>
        <v>4.4205956534690734E-2</v>
      </c>
      <c r="AP184">
        <f t="shared" si="10"/>
        <v>0.29355127890737109</v>
      </c>
      <c r="AQ184">
        <f t="shared" si="10"/>
        <v>-8.5144340075731212E-2</v>
      </c>
      <c r="AW184" s="1">
        <f t="shared" si="8"/>
        <v>0.26621469316139162</v>
      </c>
      <c r="AX184" s="1">
        <f t="shared" si="9"/>
        <v>0.69230409212252253</v>
      </c>
      <c r="AY184">
        <v>0.26621469316139168</v>
      </c>
      <c r="AZ184">
        <v>0.69230409212252286</v>
      </c>
    </row>
    <row r="185" spans="3:52" x14ac:dyDescent="0.2">
      <c r="C185" s="6">
        <v>84.021438133740816</v>
      </c>
      <c r="D185" s="11">
        <v>177.52223255813936</v>
      </c>
      <c r="E185" s="6">
        <v>2.6426809742656894</v>
      </c>
      <c r="F185" s="6">
        <v>2.8302391525333048</v>
      </c>
      <c r="G185" s="6">
        <v>103.81091682419661</v>
      </c>
      <c r="I185" s="1">
        <v>-0.73101180264867138</v>
      </c>
      <c r="J185" s="1">
        <v>-0.17519376810080872</v>
      </c>
      <c r="K185" s="1">
        <v>1.9208235641430964</v>
      </c>
      <c r="L185" s="1">
        <v>0</v>
      </c>
      <c r="AF185" s="14">
        <v>86.718418343687816</v>
      </c>
      <c r="AG185">
        <v>128.30010493179435</v>
      </c>
      <c r="AH185" s="14">
        <v>2.0961089854683896</v>
      </c>
      <c r="AI185" s="14">
        <v>5.5767065258190787</v>
      </c>
      <c r="AJ185" s="14">
        <v>43.642644230769228</v>
      </c>
      <c r="AK185" s="14"/>
      <c r="AM185">
        <f t="shared" si="10"/>
        <v>0.61287003466617884</v>
      </c>
      <c r="AN185">
        <f t="shared" si="10"/>
        <v>-1.5981653994677747</v>
      </c>
      <c r="AO185">
        <f t="shared" si="10"/>
        <v>-0.57285584545613777</v>
      </c>
      <c r="AP185">
        <f t="shared" si="10"/>
        <v>1.2998019433196126</v>
      </c>
      <c r="AQ185">
        <f t="shared" si="10"/>
        <v>-1.2133148370540865</v>
      </c>
      <c r="AW185" s="1">
        <f t="shared" si="8"/>
        <v>-1.6100132841789558</v>
      </c>
      <c r="AX185" s="1">
        <f t="shared" si="9"/>
        <v>0.91771018808733174</v>
      </c>
      <c r="AY185">
        <v>-1.6100132841789585</v>
      </c>
      <c r="AZ185">
        <v>0.91771018808733107</v>
      </c>
    </row>
    <row r="186" spans="3:52" x14ac:dyDescent="0.2">
      <c r="C186" s="6">
        <v>86.28029847721082</v>
      </c>
      <c r="D186" s="11">
        <v>190.3599663582844</v>
      </c>
      <c r="E186" s="6">
        <v>1.9091492990983925</v>
      </c>
      <c r="F186" s="6">
        <v>2.3938324839932053</v>
      </c>
      <c r="G186" s="6">
        <v>89.853700873362456</v>
      </c>
      <c r="I186" s="1">
        <v>1.5096946573170178E-2</v>
      </c>
      <c r="J186" s="1">
        <v>-0.17272178974178645</v>
      </c>
      <c r="K186" s="1">
        <v>0.29243624006756047</v>
      </c>
      <c r="L186" s="1">
        <v>0</v>
      </c>
      <c r="AF186" s="14">
        <v>85.832129727586519</v>
      </c>
      <c r="AG186">
        <v>160.37132352941137</v>
      </c>
      <c r="AH186" s="14">
        <v>1.9871325077612967</v>
      </c>
      <c r="AI186" s="14">
        <v>4.3728606681349005</v>
      </c>
      <c r="AJ186" s="14">
        <v>50.421298543689311</v>
      </c>
      <c r="AK186" s="14"/>
      <c r="AM186">
        <f t="shared" si="10"/>
        <v>0.44105525796010331</v>
      </c>
      <c r="AN186">
        <f t="shared" si="10"/>
        <v>-0.44461872234479555</v>
      </c>
      <c r="AO186">
        <f t="shared" si="10"/>
        <v>-0.79116941998764267</v>
      </c>
      <c r="AP186">
        <f t="shared" si="10"/>
        <v>0.23543706623284005</v>
      </c>
      <c r="AQ186">
        <f t="shared" si="10"/>
        <v>-0.7816123457972034</v>
      </c>
      <c r="AW186" s="1">
        <f t="shared" si="8"/>
        <v>-0.90464299696837946</v>
      </c>
      <c r="AX186" s="1">
        <f t="shared" si="9"/>
        <v>0.16730335391878801</v>
      </c>
      <c r="AY186">
        <v>-0.9046429969683788</v>
      </c>
      <c r="AZ186">
        <v>0.16730335391878984</v>
      </c>
    </row>
    <row r="187" spans="3:52" x14ac:dyDescent="0.2">
      <c r="C187" s="6">
        <v>83.738794687568642</v>
      </c>
      <c r="D187" s="11">
        <v>193.31162790697653</v>
      </c>
      <c r="E187" s="6">
        <v>2.1283264202239227</v>
      </c>
      <c r="F187" s="6">
        <v>2.3836116483696097</v>
      </c>
      <c r="G187" s="6">
        <v>88.779428571428568</v>
      </c>
      <c r="I187" s="1">
        <v>0.80115711168278092</v>
      </c>
      <c r="J187" s="1">
        <v>-0.44991809039351816</v>
      </c>
      <c r="K187" s="1">
        <v>0.40319965871832247</v>
      </c>
      <c r="L187" s="1">
        <v>0</v>
      </c>
      <c r="AF187" s="14">
        <v>88.10777056212828</v>
      </c>
      <c r="AG187">
        <v>136.66520787746185</v>
      </c>
      <c r="AH187" s="14">
        <v>2.0012976374269003</v>
      </c>
      <c r="AI187" s="14">
        <v>4.8175995544416592</v>
      </c>
      <c r="AJ187" s="14">
        <v>53.057514450867053</v>
      </c>
      <c r="AK187" s="14"/>
      <c r="AM187">
        <f t="shared" si="10"/>
        <v>0.88220807742194418</v>
      </c>
      <c r="AN187">
        <f t="shared" si="10"/>
        <v>-1.2972870066684634</v>
      </c>
      <c r="AO187">
        <f t="shared" si="10"/>
        <v>-0.76279228616880124</v>
      </c>
      <c r="AP187">
        <f t="shared" si="10"/>
        <v>0.6286472492792029</v>
      </c>
      <c r="AQ187">
        <f t="shared" si="10"/>
        <v>-0.61372342240860145</v>
      </c>
      <c r="AW187" s="1">
        <f t="shared" si="8"/>
        <v>-0.92809501215188961</v>
      </c>
      <c r="AX187" s="1">
        <f t="shared" si="9"/>
        <v>0.37700720564093937</v>
      </c>
      <c r="AY187">
        <v>-0.92809501215189028</v>
      </c>
      <c r="AZ187">
        <v>0.37700720564093926</v>
      </c>
    </row>
    <row r="188" spans="3:52" x14ac:dyDescent="0.2">
      <c r="C188" s="6">
        <v>81.63648490443714</v>
      </c>
      <c r="D188" s="11">
        <v>171.5576382380504</v>
      </c>
      <c r="E188" s="6">
        <v>2.2630673476506056</v>
      </c>
      <c r="F188" s="6">
        <v>2.6757685983357415</v>
      </c>
      <c r="G188" s="6">
        <v>67.867504655493477</v>
      </c>
      <c r="I188" s="1">
        <v>0.87228415823537664</v>
      </c>
      <c r="J188" s="1">
        <v>0.74750916003027601</v>
      </c>
      <c r="K188" s="1">
        <v>0.345966991625904</v>
      </c>
      <c r="L188" s="1">
        <v>0</v>
      </c>
      <c r="AF188" s="14">
        <v>88.899040487550877</v>
      </c>
      <c r="AG188">
        <v>147.93636363636381</v>
      </c>
      <c r="AH188" s="14">
        <v>2.339976470798701</v>
      </c>
      <c r="AI188" s="14">
        <v>4.1476303187097479</v>
      </c>
      <c r="AJ188" s="14">
        <v>56.801094890510946</v>
      </c>
      <c r="AK188" s="14"/>
      <c r="AM188">
        <f t="shared" si="10"/>
        <v>1.0356026523728856</v>
      </c>
      <c r="AN188">
        <f t="shared" si="10"/>
        <v>-0.89188288292297679</v>
      </c>
      <c r="AO188">
        <f t="shared" si="10"/>
        <v>-8.4313881587870912E-2</v>
      </c>
      <c r="AP188">
        <f t="shared" si="10"/>
        <v>3.6302541117412483E-2</v>
      </c>
      <c r="AQ188">
        <f t="shared" si="10"/>
        <v>-0.37531135307877839</v>
      </c>
      <c r="AW188" s="1">
        <f t="shared" si="8"/>
        <v>-5.761660569799032E-2</v>
      </c>
      <c r="AX188" s="1">
        <f t="shared" si="9"/>
        <v>0.34564419334921892</v>
      </c>
      <c r="AY188">
        <v>-5.7616605697992151E-2</v>
      </c>
      <c r="AZ188">
        <v>0.34564419334921759</v>
      </c>
    </row>
    <row r="189" spans="3:52" x14ac:dyDescent="0.2">
      <c r="C189" s="6">
        <v>81.985716067643978</v>
      </c>
      <c r="D189" s="11">
        <v>215.12816212438929</v>
      </c>
      <c r="E189" s="6">
        <v>2.4983649239529098</v>
      </c>
      <c r="F189" s="6">
        <v>2.9700684808535738</v>
      </c>
      <c r="G189" s="6">
        <v>76.509930915371328</v>
      </c>
      <c r="I189" s="1">
        <v>1.8663009861267599</v>
      </c>
      <c r="J189" s="1">
        <v>0.58917284079961918</v>
      </c>
      <c r="K189" s="1">
        <v>1.1073242574956723</v>
      </c>
      <c r="L189" s="1">
        <v>0</v>
      </c>
      <c r="AF189" s="14">
        <v>87.705922655834229</v>
      </c>
      <c r="AG189">
        <v>143.08845315904102</v>
      </c>
      <c r="AH189" s="14">
        <v>2.4980811476985942</v>
      </c>
      <c r="AI189" s="14">
        <v>3.9929095060689819</v>
      </c>
      <c r="AJ189" s="14">
        <v>54.396087283671939</v>
      </c>
      <c r="AK189" s="14"/>
      <c r="AM189">
        <f t="shared" si="10"/>
        <v>0.80430635665582162</v>
      </c>
      <c r="AN189">
        <f t="shared" si="10"/>
        <v>-1.0662539005094709</v>
      </c>
      <c r="AO189">
        <f t="shared" si="10"/>
        <v>0.23241866373202413</v>
      </c>
      <c r="AP189">
        <f t="shared" si="10"/>
        <v>-0.10049188125651665</v>
      </c>
      <c r="AQ189">
        <f t="shared" si="10"/>
        <v>-0.52847564313340745</v>
      </c>
      <c r="AW189" s="1">
        <f t="shared" si="8"/>
        <v>-6.0611266637096428E-2</v>
      </c>
      <c r="AX189" s="1">
        <f t="shared" si="9"/>
        <v>0.29013572771610685</v>
      </c>
      <c r="AY189">
        <v>-6.0611266637099981E-2</v>
      </c>
      <c r="AZ189">
        <v>0.29013572771610446</v>
      </c>
    </row>
    <row r="190" spans="3:52" x14ac:dyDescent="0.2">
      <c r="I190" s="1">
        <v>0.60516437266677459</v>
      </c>
      <c r="J190" s="1">
        <v>-0.64749947751006853</v>
      </c>
      <c r="K190" s="1">
        <v>0.99977369974522012</v>
      </c>
      <c r="L190" s="1">
        <v>0</v>
      </c>
      <c r="AF190" s="14">
        <v>88.037603280151274</v>
      </c>
      <c r="AG190">
        <v>158.74957055189503</v>
      </c>
      <c r="AH190" s="14">
        <v>2.3694964987385259</v>
      </c>
      <c r="AI190" s="14">
        <v>4.5117827043856353</v>
      </c>
      <c r="AJ190" s="14">
        <v>59.099791790600833</v>
      </c>
      <c r="AK190" s="14"/>
      <c r="AM190">
        <f t="shared" si="10"/>
        <v>0.86860553794898565</v>
      </c>
      <c r="AN190">
        <f t="shared" si="10"/>
        <v>-0.50295039292457422</v>
      </c>
      <c r="AO190">
        <f t="shared" si="10"/>
        <v>-2.5176139614461485E-2</v>
      </c>
      <c r="AP190">
        <f t="shared" si="10"/>
        <v>0.35826320306326531</v>
      </c>
      <c r="AQ190">
        <f t="shared" si="10"/>
        <v>-0.22891752141194466</v>
      </c>
      <c r="AW190" s="1">
        <f t="shared" si="8"/>
        <v>-4.081361257484914E-2</v>
      </c>
      <c r="AX190" s="1">
        <f t="shared" si="9"/>
        <v>0.56545914123135821</v>
      </c>
      <c r="AY190">
        <v>-4.0813612574850333E-2</v>
      </c>
      <c r="AZ190">
        <v>0.56545914123135754</v>
      </c>
    </row>
    <row r="191" spans="3:52" x14ac:dyDescent="0.2">
      <c r="I191" s="1">
        <v>2.8634229286812118</v>
      </c>
      <c r="J191" s="1">
        <v>0.48793749629812377</v>
      </c>
      <c r="K191" s="1">
        <v>0.60423864517691683</v>
      </c>
      <c r="L191" s="1">
        <v>0</v>
      </c>
      <c r="AF191" s="14">
        <v>88.739223704229275</v>
      </c>
      <c r="AG191">
        <v>118.77861915367464</v>
      </c>
      <c r="AH191" s="14">
        <v>2.0379920890967127</v>
      </c>
      <c r="AI191" s="14">
        <v>4.7824382595060762</v>
      </c>
      <c r="AJ191" s="14">
        <v>58.274560889929752</v>
      </c>
      <c r="AK191" s="14"/>
      <c r="AM191">
        <f t="shared" si="10"/>
        <v>1.0046207753167709</v>
      </c>
      <c r="AN191">
        <f t="shared" si="10"/>
        <v>-1.9406368976178263</v>
      </c>
      <c r="AO191">
        <f t="shared" si="10"/>
        <v>-0.68928195551706184</v>
      </c>
      <c r="AP191">
        <f t="shared" si="10"/>
        <v>0.59755984126642248</v>
      </c>
      <c r="AQ191">
        <f t="shared" si="10"/>
        <v>-0.28147282505131865</v>
      </c>
      <c r="AW191" s="1">
        <f t="shared" si="8"/>
        <v>-0.75581211994807496</v>
      </c>
      <c r="AX191" s="1">
        <f t="shared" si="9"/>
        <v>0.17410515698709786</v>
      </c>
      <c r="AY191">
        <v>-0.75581211994807651</v>
      </c>
      <c r="AZ191">
        <v>0.17410515698709589</v>
      </c>
    </row>
    <row r="192" spans="3:52" x14ac:dyDescent="0.2">
      <c r="I192" s="1">
        <v>1.4709736480238604</v>
      </c>
      <c r="J192" s="1">
        <v>0.57072356106310318</v>
      </c>
      <c r="K192" s="1">
        <v>-0.84302024710473433</v>
      </c>
      <c r="L192" s="1">
        <v>0</v>
      </c>
      <c r="AF192" s="14">
        <v>89.683589294671236</v>
      </c>
      <c r="AG192">
        <v>151.24</v>
      </c>
      <c r="AH192" s="14">
        <v>2.6013734824156898</v>
      </c>
      <c r="AI192" s="14">
        <v>4.1335629757208734</v>
      </c>
      <c r="AJ192" s="14">
        <v>72.904166666666669</v>
      </c>
      <c r="AK192" s="14"/>
      <c r="AM192">
        <f t="shared" si="10"/>
        <v>1.1876942799324977</v>
      </c>
      <c r="AN192">
        <f t="shared" si="10"/>
        <v>-0.7730567541902712</v>
      </c>
      <c r="AO192">
        <f t="shared" si="10"/>
        <v>0.43934514262230367</v>
      </c>
      <c r="AP192">
        <f t="shared" si="10"/>
        <v>2.386508021183294E-2</v>
      </c>
      <c r="AQ192">
        <f t="shared" si="10"/>
        <v>0.65022201707772209</v>
      </c>
      <c r="AW192" s="1">
        <f t="shared" si="8"/>
        <v>0.94297692453712945</v>
      </c>
      <c r="AX192" s="1">
        <f t="shared" si="9"/>
        <v>0.31943148895091833</v>
      </c>
      <c r="AY192">
        <v>0.94297692453712756</v>
      </c>
      <c r="AZ192">
        <v>0.319431488950915</v>
      </c>
    </row>
    <row r="193" spans="3:52" x14ac:dyDescent="0.2">
      <c r="C193" s="6">
        <v>77.026163806877292</v>
      </c>
      <c r="D193" s="11">
        <v>197.15299334811516</v>
      </c>
      <c r="E193" s="6">
        <v>2.6268154358300482</v>
      </c>
      <c r="F193" s="6">
        <v>2.6255443044497695</v>
      </c>
      <c r="G193" s="6">
        <v>96.737340529931302</v>
      </c>
      <c r="I193" s="1">
        <v>1.3388265064766069</v>
      </c>
      <c r="J193" s="1">
        <v>-2.2598316652367934</v>
      </c>
      <c r="K193" s="1">
        <v>-0.39929192355064602</v>
      </c>
      <c r="L193" s="1">
        <v>0</v>
      </c>
      <c r="AF193" s="14">
        <v>87.852735102025861</v>
      </c>
      <c r="AG193">
        <v>137.5372465314843</v>
      </c>
      <c r="AH193" s="14">
        <v>2.2780528529864794</v>
      </c>
      <c r="AI193" s="14">
        <v>3.2260824918706148</v>
      </c>
      <c r="AJ193" s="14">
        <v>71.867152961980551</v>
      </c>
      <c r="AK193" s="14"/>
      <c r="AM193">
        <f t="shared" si="10"/>
        <v>0.83276722956091254</v>
      </c>
      <c r="AN193">
        <f t="shared" si="10"/>
        <v>-1.2659212732895286</v>
      </c>
      <c r="AO193">
        <f t="shared" si="10"/>
        <v>-0.20836603152838012</v>
      </c>
      <c r="AP193">
        <f t="shared" si="10"/>
        <v>-0.7784721521561011</v>
      </c>
      <c r="AQ193">
        <f t="shared" si="10"/>
        <v>0.58417920398910528</v>
      </c>
      <c r="AW193" s="1">
        <f t="shared" si="8"/>
        <v>0.60637244868805706</v>
      </c>
      <c r="AX193" s="1">
        <f t="shared" si="9"/>
        <v>-0.75532101152780329</v>
      </c>
      <c r="AY193">
        <v>0.60637244868805651</v>
      </c>
      <c r="AZ193">
        <v>-0.75532101152780595</v>
      </c>
    </row>
    <row r="194" spans="3:52" x14ac:dyDescent="0.2">
      <c r="C194" s="6">
        <v>75.69959890870804</v>
      </c>
      <c r="D194" s="11">
        <v>213.42557823129243</v>
      </c>
      <c r="E194" s="6">
        <v>2.581402870749312</v>
      </c>
      <c r="F194" s="6">
        <v>2.5993997569263585</v>
      </c>
      <c r="G194" s="6">
        <v>81.135448473282452</v>
      </c>
      <c r="I194" s="1">
        <v>-0.98135417661975621</v>
      </c>
      <c r="J194" s="1">
        <v>0.63459512897289383</v>
      </c>
      <c r="K194" s="1">
        <v>-0.38549836517184671</v>
      </c>
      <c r="L194" s="1">
        <v>0</v>
      </c>
      <c r="AF194" s="14">
        <v>90.915568876704071</v>
      </c>
      <c r="AG194">
        <v>154.61117533718698</v>
      </c>
      <c r="AH194" s="14">
        <v>2.8928415119471551</v>
      </c>
      <c r="AI194" s="14">
        <v>4.8604126457716044</v>
      </c>
      <c r="AJ194" s="14">
        <v>60.629949664429532</v>
      </c>
      <c r="AK194" s="14"/>
      <c r="AM194">
        <f t="shared" si="10"/>
        <v>1.4265242648244882</v>
      </c>
      <c r="AN194">
        <f t="shared" si="10"/>
        <v>-0.6518013645213574</v>
      </c>
      <c r="AO194">
        <f t="shared" si="10"/>
        <v>1.023245712061674</v>
      </c>
      <c r="AP194">
        <f t="shared" si="10"/>
        <v>0.66649989494827699</v>
      </c>
      <c r="AQ194">
        <f t="shared" si="10"/>
        <v>-0.13146853881828502</v>
      </c>
      <c r="AW194" s="1">
        <f t="shared" si="8"/>
        <v>0.65989101851963738</v>
      </c>
      <c r="AX194" s="1">
        <f t="shared" si="9"/>
        <v>1.3910694140945614</v>
      </c>
      <c r="AY194">
        <v>0.6598910185196325</v>
      </c>
      <c r="AZ194">
        <v>1.3910694140945576</v>
      </c>
    </row>
    <row r="195" spans="3:52" x14ac:dyDescent="0.2">
      <c r="C195" s="6">
        <v>79.597044724622791</v>
      </c>
      <c r="D195" s="11">
        <v>218.39491017964099</v>
      </c>
      <c r="E195" s="6">
        <v>2.0016807980832381</v>
      </c>
      <c r="F195" s="6">
        <v>2.7705480285081849</v>
      </c>
      <c r="G195" s="6">
        <v>51.150526777875335</v>
      </c>
      <c r="I195" s="1">
        <v>0.22415688010262436</v>
      </c>
      <c r="J195" s="1">
        <v>0.12208471683390536</v>
      </c>
      <c r="K195" s="1">
        <v>-0.36202110633334933</v>
      </c>
      <c r="L195" s="1">
        <v>0</v>
      </c>
      <c r="AF195" s="14">
        <v>84.413944756698655</v>
      </c>
      <c r="AG195">
        <v>176.56397306397275</v>
      </c>
      <c r="AH195" s="14">
        <v>2.4353125770889044</v>
      </c>
      <c r="AI195" s="14">
        <v>3.9131146646291546</v>
      </c>
      <c r="AJ195" s="14">
        <v>61.100767085076718</v>
      </c>
      <c r="AK195" s="14"/>
      <c r="AM195">
        <f t="shared" si="10"/>
        <v>0.16612773471956849</v>
      </c>
      <c r="AN195">
        <f t="shared" si="10"/>
        <v>0.13780308390980489</v>
      </c>
      <c r="AO195">
        <f t="shared" si="10"/>
        <v>0.10667381212408253</v>
      </c>
      <c r="AP195">
        <f t="shared" si="10"/>
        <v>-0.17104146703541409</v>
      </c>
      <c r="AQ195">
        <f t="shared" si="10"/>
        <v>-0.10148426110801277</v>
      </c>
      <c r="AW195" s="1">
        <f t="shared" ref="AW195:AW258" si="11">AM195*$AT$2+AN195*$AT$3+AO195*$AT$4+AP195*$AT$5+AQ195*$AT$6</f>
        <v>0.15183360212004571</v>
      </c>
      <c r="AX195" s="1">
        <f t="shared" ref="AX195:AX258" si="12">AM195*$AU$2+AN195*$AU$3+AO195*$AU$4+AP195*$AU$5+AQ195*$AU$6</f>
        <v>6.7343852067741433E-2</v>
      </c>
      <c r="AY195">
        <v>0.15183360212004543</v>
      </c>
      <c r="AZ195">
        <v>6.7343852067741516E-2</v>
      </c>
    </row>
    <row r="196" spans="3:52" x14ac:dyDescent="0.2">
      <c r="C196" s="6">
        <v>83.660693603676549</v>
      </c>
      <c r="D196" s="11">
        <v>212.37940298507402</v>
      </c>
      <c r="E196" s="6">
        <v>1.8896240134807225</v>
      </c>
      <c r="F196" s="6">
        <v>2.9603666756538147</v>
      </c>
      <c r="G196" s="6">
        <v>68.441666666666663</v>
      </c>
      <c r="I196" s="1">
        <v>0.28426778814393933</v>
      </c>
      <c r="J196" s="1">
        <v>1.0565470421341512</v>
      </c>
      <c r="K196" s="1">
        <v>-0.34738768163512546</v>
      </c>
      <c r="L196" s="1">
        <v>0</v>
      </c>
      <c r="AF196" s="14">
        <v>88.560053988285176</v>
      </c>
      <c r="AG196">
        <v>196.39310344827601</v>
      </c>
      <c r="AH196" s="14">
        <v>2.8071481424955902</v>
      </c>
      <c r="AI196" s="14">
        <v>4.8879004013600218</v>
      </c>
      <c r="AJ196" s="14">
        <v>59.615376569037657</v>
      </c>
      <c r="AK196" s="14"/>
      <c r="AM196">
        <f t="shared" si="10"/>
        <v>0.96988716351338089</v>
      </c>
      <c r="AN196">
        <f t="shared" si="10"/>
        <v>0.85102286367679236</v>
      </c>
      <c r="AO196">
        <f t="shared" si="10"/>
        <v>0.85157540125475439</v>
      </c>
      <c r="AP196">
        <f t="shared" si="10"/>
        <v>0.69080284155187166</v>
      </c>
      <c r="AQ196">
        <f t="shared" si="10"/>
        <v>-0.19608220882179375</v>
      </c>
      <c r="AW196" s="1">
        <f t="shared" si="11"/>
        <v>0.64449903699974953</v>
      </c>
      <c r="AX196" s="1">
        <f t="shared" si="12"/>
        <v>1.5264163743865184</v>
      </c>
      <c r="AY196">
        <v>0.64449903699974753</v>
      </c>
      <c r="AZ196">
        <v>1.526416374386518</v>
      </c>
    </row>
    <row r="197" spans="3:52" x14ac:dyDescent="0.2">
      <c r="C197" s="6">
        <v>79.350772712692034</v>
      </c>
      <c r="D197" s="11">
        <v>203.49714285714322</v>
      </c>
      <c r="E197" s="6">
        <v>1.9907807122344361</v>
      </c>
      <c r="F197" s="6">
        <v>3.0503200795735674</v>
      </c>
      <c r="G197" s="6">
        <v>71.843060200668901</v>
      </c>
      <c r="I197" s="1">
        <v>0.68275172618867341</v>
      </c>
      <c r="J197" s="1">
        <v>0.75904333820710368</v>
      </c>
      <c r="K197" s="1">
        <v>8.5144148096027425E-2</v>
      </c>
      <c r="L197" s="1">
        <v>0</v>
      </c>
      <c r="AF197" s="14">
        <v>91.482285536561548</v>
      </c>
      <c r="AG197">
        <v>214.14372881355956</v>
      </c>
      <c r="AH197" s="14">
        <v>3.9718544740540129</v>
      </c>
      <c r="AI197" s="14">
        <v>4.555558394440328</v>
      </c>
      <c r="AJ197" s="14">
        <v>70.058384744812116</v>
      </c>
      <c r="AK197" s="14"/>
      <c r="AM197">
        <f t="shared" si="10"/>
        <v>1.5363872311315006</v>
      </c>
      <c r="AN197">
        <f t="shared" si="10"/>
        <v>1.4894823860255673</v>
      </c>
      <c r="AO197">
        <f t="shared" si="10"/>
        <v>3.1848422481189527</v>
      </c>
      <c r="AP197">
        <f t="shared" si="10"/>
        <v>0.3969669180505665</v>
      </c>
      <c r="AQ197">
        <f t="shared" si="10"/>
        <v>0.46898676174144732</v>
      </c>
      <c r="AW197" s="1">
        <f t="shared" si="11"/>
        <v>2.7663382186387078</v>
      </c>
      <c r="AX197" s="1">
        <f t="shared" si="12"/>
        <v>2.4914422538577594</v>
      </c>
      <c r="AY197">
        <v>2.7663382186387002</v>
      </c>
      <c r="AZ197">
        <v>2.4914422538577545</v>
      </c>
    </row>
    <row r="198" spans="3:52" x14ac:dyDescent="0.2">
      <c r="C198" s="6">
        <v>79.215144432094988</v>
      </c>
      <c r="D198" s="11">
        <v>218.21700960219482</v>
      </c>
      <c r="E198" s="6">
        <v>2.0804399056096998</v>
      </c>
      <c r="F198" s="6">
        <v>3.7142199370731337</v>
      </c>
      <c r="G198" s="6">
        <v>49.088946280991735</v>
      </c>
      <c r="I198" s="1">
        <v>1.2574072725790779</v>
      </c>
      <c r="J198" s="1">
        <v>-0.52364567799280703</v>
      </c>
      <c r="K198" s="1">
        <v>0.39764470207958863</v>
      </c>
      <c r="L198" s="1">
        <v>0</v>
      </c>
      <c r="AF198" s="14">
        <v>88.562591119616329</v>
      </c>
      <c r="AG198">
        <v>221.76969696969621</v>
      </c>
      <c r="AH198" s="14">
        <v>2.7462521797378709</v>
      </c>
      <c r="AI198" s="14">
        <v>4.3177253990064477</v>
      </c>
      <c r="AJ198" s="14">
        <v>55.495471236230117</v>
      </c>
      <c r="AK198" s="14"/>
      <c r="AM198">
        <f t="shared" si="10"/>
        <v>0.97037900854581904</v>
      </c>
      <c r="AN198">
        <f t="shared" si="10"/>
        <v>1.7637753692990723</v>
      </c>
      <c r="AO198">
        <f t="shared" si="10"/>
        <v>0.72958196208425896</v>
      </c>
      <c r="AP198">
        <f t="shared" si="10"/>
        <v>0.18668992508144591</v>
      </c>
      <c r="AQ198">
        <f t="shared" si="10"/>
        <v>-0.45846074500493877</v>
      </c>
      <c r="AW198" s="1">
        <f t="shared" si="11"/>
        <v>0.78925419428697552</v>
      </c>
      <c r="AX198" s="1">
        <f t="shared" si="12"/>
        <v>1.4406800777488995</v>
      </c>
      <c r="AY198">
        <v>0.78925419428697574</v>
      </c>
      <c r="AZ198">
        <v>1.4406800777489015</v>
      </c>
    </row>
    <row r="199" spans="3:52" x14ac:dyDescent="0.2">
      <c r="C199" s="6">
        <v>79.461085349004819</v>
      </c>
      <c r="D199" s="11">
        <v>174.10202286719402</v>
      </c>
      <c r="E199" s="6">
        <v>2.6869204141056358</v>
      </c>
      <c r="F199" s="6">
        <v>3.8884258776955933</v>
      </c>
      <c r="G199" s="6">
        <v>60.790421969189552</v>
      </c>
      <c r="I199" s="1">
        <v>0.83581101370525257</v>
      </c>
      <c r="J199" s="1">
        <v>0.43107792621508528</v>
      </c>
      <c r="K199" s="1">
        <v>0.68820273702872903</v>
      </c>
      <c r="L199" s="1">
        <v>0</v>
      </c>
      <c r="AF199" s="14">
        <v>90.335924893481419</v>
      </c>
      <c r="AG199">
        <v>188.62425702811203</v>
      </c>
      <c r="AH199" s="14">
        <v>2.8221326332206158</v>
      </c>
      <c r="AI199" s="14">
        <v>4.4717817164179108</v>
      </c>
      <c r="AJ199" s="14">
        <v>60.721251629726211</v>
      </c>
      <c r="AK199" s="14"/>
      <c r="AM199">
        <f t="shared" si="10"/>
        <v>1.314155224156321</v>
      </c>
      <c r="AN199">
        <f t="shared" si="10"/>
        <v>0.57159079452165285</v>
      </c>
      <c r="AO199">
        <f t="shared" si="10"/>
        <v>0.88159396857812822</v>
      </c>
      <c r="AP199">
        <f t="shared" si="10"/>
        <v>0.32289684251979939</v>
      </c>
      <c r="AQ199">
        <f t="shared" si="10"/>
        <v>-0.12565392074577161</v>
      </c>
      <c r="AW199" s="1">
        <f t="shared" si="11"/>
        <v>0.91886977742472697</v>
      </c>
      <c r="AX199" s="1">
        <f t="shared" si="12"/>
        <v>1.3467715769377882</v>
      </c>
      <c r="AY199">
        <v>0.91886977742472464</v>
      </c>
      <c r="AZ199">
        <v>1.3467715769377873</v>
      </c>
    </row>
    <row r="200" spans="3:52" x14ac:dyDescent="0.2">
      <c r="C200" s="6">
        <v>82.368481208586218</v>
      </c>
      <c r="D200" s="11">
        <v>182.94059549745828</v>
      </c>
      <c r="E200" s="6">
        <v>2.5833952170429111</v>
      </c>
      <c r="F200" s="6">
        <v>3.4373186703876653</v>
      </c>
      <c r="G200" s="6">
        <v>72.55</v>
      </c>
      <c r="I200" s="1">
        <v>1.4790447937587807</v>
      </c>
      <c r="J200" s="1">
        <v>0.20877217089183328</v>
      </c>
      <c r="K200" s="1">
        <v>0.90973235435217414</v>
      </c>
      <c r="L200" s="1">
        <v>0</v>
      </c>
      <c r="AF200" s="14">
        <v>88.004096148256281</v>
      </c>
      <c r="AG200">
        <v>233.48169014084345</v>
      </c>
      <c r="AH200" s="14">
        <v>2.6663941155511237</v>
      </c>
      <c r="AI200" s="14">
        <v>4.743788208747671</v>
      </c>
      <c r="AJ200" s="14">
        <v>58.30492256637168</v>
      </c>
      <c r="AK200" s="14"/>
      <c r="AM200">
        <f t="shared" si="10"/>
        <v>0.86210988824751045</v>
      </c>
      <c r="AN200">
        <f t="shared" si="10"/>
        <v>2.1850356579888128</v>
      </c>
      <c r="AO200">
        <f t="shared" si="10"/>
        <v>0.56960157168630055</v>
      </c>
      <c r="AP200">
        <f t="shared" si="10"/>
        <v>0.56338789453230864</v>
      </c>
      <c r="AQ200">
        <f t="shared" si="10"/>
        <v>-0.27953922425776095</v>
      </c>
      <c r="AW200" s="1">
        <f t="shared" si="11"/>
        <v>0.71895772965420413</v>
      </c>
      <c r="AX200" s="1">
        <f t="shared" si="12"/>
        <v>1.6293492062302248</v>
      </c>
      <c r="AY200">
        <v>0.71895772965420546</v>
      </c>
      <c r="AZ200">
        <v>1.6293492062302282</v>
      </c>
    </row>
    <row r="201" spans="3:52" x14ac:dyDescent="0.2">
      <c r="C201" s="6">
        <v>87.482951177789147</v>
      </c>
      <c r="D201" s="11">
        <v>193.1559766763848</v>
      </c>
      <c r="E201" s="6">
        <v>2.7346519356906311</v>
      </c>
      <c r="F201" s="6">
        <v>4.0113235765409678</v>
      </c>
      <c r="G201" s="6">
        <v>62.920572569906788</v>
      </c>
      <c r="I201" s="1">
        <v>0.5758878391319574</v>
      </c>
      <c r="J201" s="1">
        <v>0.24004684646340135</v>
      </c>
      <c r="K201" s="1">
        <v>0.80135144894726118</v>
      </c>
      <c r="L201" s="1">
        <v>0</v>
      </c>
      <c r="AF201" s="14">
        <v>87.872688732415099</v>
      </c>
      <c r="AG201">
        <v>212.81797323135754</v>
      </c>
      <c r="AH201" s="14">
        <v>2.7212016331780764</v>
      </c>
      <c r="AI201" s="14">
        <v>5.321165511265165</v>
      </c>
      <c r="AJ201" s="14">
        <v>58.112722646310431</v>
      </c>
      <c r="AK201" s="14"/>
      <c r="AM201">
        <f t="shared" si="10"/>
        <v>0.83663541480838133</v>
      </c>
      <c r="AN201">
        <f t="shared" si="10"/>
        <v>1.4417972336241549</v>
      </c>
      <c r="AO201">
        <f t="shared" si="10"/>
        <v>0.67939797303906446</v>
      </c>
      <c r="AP201">
        <f t="shared" si="10"/>
        <v>1.0738686323311719</v>
      </c>
      <c r="AQ201">
        <f t="shared" si="10"/>
        <v>-0.29177958650070179</v>
      </c>
      <c r="AW201" s="1">
        <f t="shared" si="11"/>
        <v>0.42115289917925791</v>
      </c>
      <c r="AX201" s="1">
        <f t="shared" si="12"/>
        <v>1.8341798313739566</v>
      </c>
      <c r="AY201">
        <v>0.42115289917925736</v>
      </c>
      <c r="AZ201">
        <v>1.8341798313739581</v>
      </c>
    </row>
    <row r="202" spans="3:52" x14ac:dyDescent="0.2">
      <c r="C202" s="6">
        <v>85.485552475809683</v>
      </c>
      <c r="D202" s="11">
        <v>213.81961345740899</v>
      </c>
      <c r="E202" s="6">
        <v>3.1466504509880648</v>
      </c>
      <c r="F202" s="6">
        <v>3.4949129328898452</v>
      </c>
      <c r="G202" s="6">
        <v>72.833624912526247</v>
      </c>
      <c r="I202" s="1">
        <v>-1.3549118430499993</v>
      </c>
      <c r="J202" s="1">
        <v>-3.0311794363323568</v>
      </c>
      <c r="K202" s="1">
        <v>1.5959026634349109</v>
      </c>
      <c r="L202" s="1">
        <v>0</v>
      </c>
      <c r="AF202" s="14">
        <v>87.356810498895186</v>
      </c>
      <c r="AG202">
        <v>220.9000865800848</v>
      </c>
      <c r="AH202" s="14">
        <v>2.6255503639330673</v>
      </c>
      <c r="AI202" s="14">
        <v>3.8206496399523395</v>
      </c>
      <c r="AJ202" s="14">
        <v>77.313084745762723</v>
      </c>
      <c r="AK202" s="14"/>
      <c r="AM202">
        <f t="shared" si="10"/>
        <v>0.73662792076016914</v>
      </c>
      <c r="AN202">
        <f t="shared" si="10"/>
        <v>1.7324969764224636</v>
      </c>
      <c r="AO202">
        <f t="shared" si="10"/>
        <v>0.48777891049714678</v>
      </c>
      <c r="AP202">
        <f t="shared" si="10"/>
        <v>-0.25279323284228089</v>
      </c>
      <c r="AQ202">
        <f t="shared" si="10"/>
        <v>0.93100649591823759</v>
      </c>
      <c r="AW202" s="1">
        <f t="shared" si="11"/>
        <v>1.5753348041809985</v>
      </c>
      <c r="AX202" s="1">
        <f t="shared" si="12"/>
        <v>0.47822760191320074</v>
      </c>
      <c r="AY202">
        <v>1.5753348041810011</v>
      </c>
      <c r="AZ202">
        <v>0.4782276019132024</v>
      </c>
    </row>
    <row r="203" spans="3:52" x14ac:dyDescent="0.2">
      <c r="C203" s="6">
        <v>80.616179719778231</v>
      </c>
      <c r="D203" s="11">
        <v>196.0888052681085</v>
      </c>
      <c r="E203" s="6">
        <v>2.4649615956072348</v>
      </c>
      <c r="F203" s="6">
        <v>3.249114747822758</v>
      </c>
      <c r="G203" s="6">
        <v>70.229896907216499</v>
      </c>
      <c r="I203" s="1">
        <v>-0.44896263751391791</v>
      </c>
      <c r="J203" s="1">
        <v>-1.6917203389859166</v>
      </c>
      <c r="K203" s="1">
        <v>1.3513758802375806</v>
      </c>
      <c r="L203" s="1">
        <v>0</v>
      </c>
      <c r="AF203" s="14">
        <v>87.515392277083251</v>
      </c>
      <c r="AG203">
        <v>209.64938222506146</v>
      </c>
      <c r="AH203" s="14">
        <v>2.3926954011011148</v>
      </c>
      <c r="AI203" s="14">
        <v>4.1546931650328993</v>
      </c>
      <c r="AJ203" s="14">
        <v>60.104427925016154</v>
      </c>
      <c r="AK203" s="14"/>
      <c r="AM203">
        <f t="shared" si="10"/>
        <v>0.76737038130184976</v>
      </c>
      <c r="AN203">
        <f t="shared" si="10"/>
        <v>1.3278284545660934</v>
      </c>
      <c r="AO203">
        <f t="shared" si="10"/>
        <v>2.1298433674619231E-2</v>
      </c>
      <c r="AP203">
        <f t="shared" si="10"/>
        <v>4.25470661208752E-2</v>
      </c>
      <c r="AQ203">
        <f t="shared" si="10"/>
        <v>-0.16493669247261644</v>
      </c>
      <c r="AW203" s="1">
        <f t="shared" si="11"/>
        <v>0.4731877227637189</v>
      </c>
      <c r="AX203" s="1">
        <f t="shared" si="12"/>
        <v>0.75436437752088803</v>
      </c>
      <c r="AY203">
        <v>0.47318772276372079</v>
      </c>
      <c r="AZ203">
        <v>0.75436437752089081</v>
      </c>
    </row>
    <row r="204" spans="3:52" x14ac:dyDescent="0.2">
      <c r="C204" s="6">
        <v>84.643771662642081</v>
      </c>
      <c r="D204" s="11">
        <v>200.84192546583841</v>
      </c>
      <c r="E204" s="6">
        <v>3.556893408716137</v>
      </c>
      <c r="F204" s="6">
        <v>3.7717576233477295</v>
      </c>
      <c r="G204" s="6">
        <v>93.457251908396941</v>
      </c>
      <c r="I204" s="1">
        <v>1.2604827704933192</v>
      </c>
      <c r="J204" s="1">
        <v>-0.44921714953348985</v>
      </c>
      <c r="K204" s="1">
        <v>1.3237782864351482</v>
      </c>
      <c r="L204" s="1">
        <v>0</v>
      </c>
      <c r="AF204" s="14">
        <v>82.15618532632773</v>
      </c>
      <c r="AG204">
        <v>197.18101933216167</v>
      </c>
      <c r="AH204" s="14">
        <v>2.3564878791453308</v>
      </c>
      <c r="AI204" s="14">
        <v>4.5253478459022549</v>
      </c>
      <c r="AJ204" s="14">
        <v>63.024585308056871</v>
      </c>
      <c r="AK204" s="14"/>
      <c r="AM204">
        <f t="shared" si="10"/>
        <v>-0.27155861861714253</v>
      </c>
      <c r="AN204">
        <f t="shared" si="10"/>
        <v>0.87936284542529541</v>
      </c>
      <c r="AO204">
        <f t="shared" si="10"/>
        <v>-5.1236426227360056E-2</v>
      </c>
      <c r="AP204">
        <f t="shared" si="10"/>
        <v>0.37025664897732624</v>
      </c>
      <c r="AQ204">
        <f t="shared" si="10"/>
        <v>2.1035206805103887E-2</v>
      </c>
      <c r="AW204" s="1">
        <f t="shared" si="11"/>
        <v>-7.8404172031968977E-2</v>
      </c>
      <c r="AX204" s="1">
        <f t="shared" si="12"/>
        <v>0.32213710361478554</v>
      </c>
      <c r="AY204">
        <v>-7.840417203196727E-2</v>
      </c>
      <c r="AZ204">
        <v>0.32213710361478759</v>
      </c>
    </row>
    <row r="205" spans="3:52" x14ac:dyDescent="0.2">
      <c r="C205" s="6">
        <v>86.184550545202185</v>
      </c>
      <c r="D205" s="11">
        <v>158.53581395348846</v>
      </c>
      <c r="E205" s="6">
        <v>3.1461683877409268</v>
      </c>
      <c r="F205" s="6">
        <v>4.3931238062163569</v>
      </c>
      <c r="G205" s="6">
        <v>79.176811594202889</v>
      </c>
      <c r="I205" s="1">
        <v>0.90934309616779929</v>
      </c>
      <c r="J205" s="1">
        <v>-1.7237987962387264</v>
      </c>
      <c r="K205" s="1">
        <v>1.9479405911999885</v>
      </c>
      <c r="L205" s="1">
        <v>0</v>
      </c>
      <c r="AF205" s="14">
        <v>84.818221962059809</v>
      </c>
      <c r="AG205">
        <v>212.33620414673021</v>
      </c>
      <c r="AH205" s="14">
        <v>2.4184426674631623</v>
      </c>
      <c r="AI205" s="14">
        <v>4.4948891543873621</v>
      </c>
      <c r="AJ205" s="14">
        <v>45.79976373301831</v>
      </c>
      <c r="AK205" s="14"/>
      <c r="AM205">
        <f t="shared" si="10"/>
        <v>0.24450039629344125</v>
      </c>
      <c r="AN205">
        <f t="shared" si="10"/>
        <v>1.4244688266906644</v>
      </c>
      <c r="AO205">
        <f t="shared" si="10"/>
        <v>7.2878167872135066E-2</v>
      </c>
      <c r="AP205">
        <f t="shared" si="10"/>
        <v>0.34332698747328866</v>
      </c>
      <c r="AQ205">
        <f t="shared" si="10"/>
        <v>-1.075937443242337</v>
      </c>
      <c r="AW205" s="1">
        <f t="shared" si="11"/>
        <v>-0.35887883211178351</v>
      </c>
      <c r="AX205" s="1">
        <f t="shared" si="12"/>
        <v>1.0717541220551023</v>
      </c>
      <c r="AY205">
        <v>-0.35887883211178306</v>
      </c>
      <c r="AZ205">
        <v>1.0717541220551061</v>
      </c>
    </row>
    <row r="206" spans="3:52" x14ac:dyDescent="0.2">
      <c r="C206" s="6">
        <v>78.518621563450083</v>
      </c>
      <c r="D206" s="11">
        <v>149.57353215284195</v>
      </c>
      <c r="E206" s="6">
        <v>2.5188783687370981</v>
      </c>
      <c r="F206" s="6">
        <v>2.2236817414148997</v>
      </c>
      <c r="G206" s="6">
        <v>91.919451476793242</v>
      </c>
      <c r="I206" s="1">
        <v>-0.36403981431061994</v>
      </c>
      <c r="J206" s="1">
        <v>-2.6527722759105092</v>
      </c>
      <c r="K206" s="1">
        <v>3.1717711218639404</v>
      </c>
      <c r="L206" s="1">
        <v>0</v>
      </c>
      <c r="AF206" s="14">
        <v>86.136987684423985</v>
      </c>
      <c r="AG206">
        <v>202</v>
      </c>
      <c r="AH206" s="14">
        <v>1.8686230858147643</v>
      </c>
      <c r="AI206" s="14">
        <v>4.1163414141996491</v>
      </c>
      <c r="AJ206" s="14">
        <v>49.093137254901968</v>
      </c>
      <c r="AK206" s="14"/>
      <c r="AM206">
        <f t="shared" si="10"/>
        <v>0.50015463126753745</v>
      </c>
      <c r="AN206">
        <f t="shared" si="10"/>
        <v>1.052693307427691</v>
      </c>
      <c r="AO206">
        <f t="shared" si="10"/>
        <v>-1.0285804289060003</v>
      </c>
      <c r="AP206">
        <f t="shared" si="10"/>
        <v>8.6388574402220843E-3</v>
      </c>
      <c r="AQ206">
        <f t="shared" si="10"/>
        <v>-0.86619705991481322</v>
      </c>
      <c r="AW206" s="1">
        <f t="shared" si="11"/>
        <v>-0.67052455863189864</v>
      </c>
      <c r="AX206" s="1">
        <f t="shared" si="12"/>
        <v>0.33460961246298493</v>
      </c>
      <c r="AY206">
        <v>-0.67052455863189464</v>
      </c>
      <c r="AZ206">
        <v>0.33460961246299065</v>
      </c>
    </row>
    <row r="207" spans="3:52" x14ac:dyDescent="0.2">
      <c r="C207" s="6">
        <v>80.413670900931734</v>
      </c>
      <c r="D207" s="11">
        <v>156.35121951219526</v>
      </c>
      <c r="E207" s="6">
        <v>2.6390494592707938</v>
      </c>
      <c r="F207" s="6">
        <v>4.9374429468936265</v>
      </c>
      <c r="G207" s="6">
        <v>46.770228384991839</v>
      </c>
      <c r="I207" s="1">
        <v>0.34353236203457871</v>
      </c>
      <c r="J207" s="1">
        <v>-1.9007501630112325</v>
      </c>
      <c r="K207" s="1">
        <v>0.11889065329707021</v>
      </c>
      <c r="L207" s="1">
        <v>0</v>
      </c>
      <c r="AF207" s="14">
        <v>87.037740576297992</v>
      </c>
      <c r="AG207">
        <v>178.87970342910108</v>
      </c>
      <c r="AH207" s="14">
        <v>2.118491229564234</v>
      </c>
      <c r="AI207" s="14">
        <v>4.3926466234220651</v>
      </c>
      <c r="AJ207" s="14">
        <v>43.190073529411762</v>
      </c>
      <c r="AK207" s="14"/>
      <c r="AM207">
        <f t="shared" si="10"/>
        <v>0.67477343396125933</v>
      </c>
      <c r="AN207">
        <f t="shared" si="10"/>
        <v>0.22109592978891518</v>
      </c>
      <c r="AO207">
        <f t="shared" si="10"/>
        <v>-0.52801729114229801</v>
      </c>
      <c r="AP207">
        <f t="shared" si="10"/>
        <v>0.25293056486710808</v>
      </c>
      <c r="AQ207">
        <f t="shared" si="10"/>
        <v>-1.2421370619717236</v>
      </c>
      <c r="AW207" s="1">
        <f t="shared" si="11"/>
        <v>-0.82375711568000642</v>
      </c>
      <c r="AX207" s="1">
        <f t="shared" si="12"/>
        <v>0.70494615531079696</v>
      </c>
      <c r="AY207">
        <v>-0.82375711568000609</v>
      </c>
      <c r="AZ207">
        <v>0.70494615531080007</v>
      </c>
    </row>
    <row r="208" spans="3:52" x14ac:dyDescent="0.2">
      <c r="C208" s="6">
        <v>84.084756252186438</v>
      </c>
      <c r="D208" s="11">
        <v>163.93204633204613</v>
      </c>
      <c r="E208" s="6">
        <v>2.6498871976781686</v>
      </c>
      <c r="F208" s="6">
        <v>3.8992798022143393</v>
      </c>
      <c r="G208" s="6">
        <v>59.989731219848387</v>
      </c>
      <c r="I208" s="1">
        <v>0.35689120695433468</v>
      </c>
      <c r="J208" s="1">
        <v>-1.2478542960384402</v>
      </c>
      <c r="K208" s="1">
        <v>-0.26982494128303675</v>
      </c>
      <c r="L208" s="1">
        <v>0</v>
      </c>
      <c r="AF208" s="14">
        <v>86.183281963901408</v>
      </c>
      <c r="AG208">
        <v>155.56274089935937</v>
      </c>
      <c r="AH208" s="14">
        <v>2.2442598958361444</v>
      </c>
      <c r="AI208" s="14">
        <v>4.4202175027660093</v>
      </c>
      <c r="AJ208" s="14">
        <v>50.69969474969475</v>
      </c>
      <c r="AK208" s="14"/>
      <c r="AM208">
        <f t="shared" si="10"/>
        <v>0.50912918103234317</v>
      </c>
      <c r="AN208">
        <f t="shared" si="10"/>
        <v>-0.61757518477806006</v>
      </c>
      <c r="AO208">
        <f t="shared" si="10"/>
        <v>-0.27606377167106272</v>
      </c>
      <c r="AP208">
        <f t="shared" si="10"/>
        <v>0.27730700427318195</v>
      </c>
      <c r="AQ208">
        <f t="shared" si="10"/>
        <v>-0.76388252360226683</v>
      </c>
      <c r="AW208" s="1">
        <f t="shared" si="11"/>
        <v>-0.64170884481045887</v>
      </c>
      <c r="AX208" s="1">
        <f t="shared" si="12"/>
        <v>0.39299511739802673</v>
      </c>
      <c r="AY208">
        <v>-0.6417088448104602</v>
      </c>
      <c r="AZ208">
        <v>0.39299511739802695</v>
      </c>
    </row>
    <row r="209" spans="3:52" x14ac:dyDescent="0.2">
      <c r="C209" s="6">
        <v>87.404809377823341</v>
      </c>
      <c r="D209" s="11">
        <v>172.75318777292529</v>
      </c>
      <c r="E209" s="6">
        <v>2.7567347712418302</v>
      </c>
      <c r="F209" s="6">
        <v>4.5588235294117645</v>
      </c>
      <c r="G209" s="6">
        <v>55.813829151732378</v>
      </c>
      <c r="I209" s="1">
        <v>1.0487458694528053</v>
      </c>
      <c r="J209" s="1">
        <v>-1.2613057867989086</v>
      </c>
      <c r="K209" s="1">
        <v>-1.0784125858974769</v>
      </c>
      <c r="L209" s="1">
        <v>0</v>
      </c>
      <c r="AF209" s="14">
        <v>86.934414962721618</v>
      </c>
      <c r="AG209">
        <v>158.21316073354842</v>
      </c>
      <c r="AH209" s="14">
        <v>2.4002313664663526</v>
      </c>
      <c r="AI209" s="14">
        <v>4.5233068052623029</v>
      </c>
      <c r="AJ209" s="14">
        <v>63.534290843806104</v>
      </c>
      <c r="AK209" s="14"/>
      <c r="AM209">
        <f t="shared" si="10"/>
        <v>0.65474286276568638</v>
      </c>
      <c r="AN209">
        <f t="shared" si="10"/>
        <v>-0.52224413324960983</v>
      </c>
      <c r="AO209">
        <f t="shared" si="10"/>
        <v>3.6395302017645188E-2</v>
      </c>
      <c r="AP209">
        <f t="shared" si="10"/>
        <v>0.36845208906958965</v>
      </c>
      <c r="AQ209">
        <f t="shared" si="10"/>
        <v>5.3496096449671127E-2</v>
      </c>
      <c r="AW209" s="1">
        <f t="shared" si="11"/>
        <v>7.2612393594024063E-2</v>
      </c>
      <c r="AX209" s="1">
        <f t="shared" si="12"/>
        <v>0.4081158834687591</v>
      </c>
      <c r="AY209">
        <v>7.2612393594023064E-2</v>
      </c>
      <c r="AZ209">
        <v>0.40811588346875793</v>
      </c>
    </row>
    <row r="210" spans="3:52" x14ac:dyDescent="0.2">
      <c r="C210" s="6">
        <v>84.877452416515411</v>
      </c>
      <c r="D210" s="11">
        <v>181.39089316987736</v>
      </c>
      <c r="E210" s="6">
        <v>2.9003311677974248</v>
      </c>
      <c r="F210" s="6">
        <v>4.3725626368929964</v>
      </c>
      <c r="G210" s="6">
        <v>63.900274893097126</v>
      </c>
      <c r="I210" s="1">
        <v>2.1677506677392682</v>
      </c>
      <c r="J210" s="1">
        <v>-0.96668163326029732</v>
      </c>
      <c r="K210" s="1">
        <v>1.1619578997876134</v>
      </c>
      <c r="L210" s="1">
        <v>0</v>
      </c>
      <c r="AF210" s="14">
        <v>85.432462946814638</v>
      </c>
      <c r="AG210">
        <v>211.19364161849677</v>
      </c>
      <c r="AH210" s="14">
        <v>2.0653446423599955</v>
      </c>
      <c r="AI210" s="14">
        <v>4.7622871827818827</v>
      </c>
      <c r="AJ210" s="14">
        <v>37.810230466554252</v>
      </c>
      <c r="AK210" s="14"/>
      <c r="AM210">
        <f t="shared" si="10"/>
        <v>0.36357636739596183</v>
      </c>
      <c r="AN210">
        <f t="shared" si="10"/>
        <v>1.3833728139577135</v>
      </c>
      <c r="AO210">
        <f t="shared" si="10"/>
        <v>-0.63448633538772836</v>
      </c>
      <c r="AP210">
        <f t="shared" si="10"/>
        <v>0.5797435251958819</v>
      </c>
      <c r="AQ210">
        <f t="shared" si="10"/>
        <v>-1.5847554557700312</v>
      </c>
      <c r="AW210" s="1">
        <f t="shared" si="11"/>
        <v>-1.0974253428349234</v>
      </c>
      <c r="AX210" s="1">
        <f t="shared" si="12"/>
        <v>1.1444827428165802</v>
      </c>
      <c r="AY210">
        <v>-1.0974253428349214</v>
      </c>
      <c r="AZ210">
        <v>1.1444827428165865</v>
      </c>
    </row>
    <row r="211" spans="3:52" x14ac:dyDescent="0.2">
      <c r="C211" s="6">
        <v>82.55746387063212</v>
      </c>
      <c r="D211" s="11">
        <v>183.47876370887343</v>
      </c>
      <c r="E211" s="6">
        <v>2.9231783232937603</v>
      </c>
      <c r="F211" s="6">
        <v>2.6522018831510614</v>
      </c>
      <c r="G211" s="6">
        <v>67.948566703417853</v>
      </c>
      <c r="I211" s="1">
        <v>1.6969799582980545</v>
      </c>
      <c r="J211" s="1">
        <v>-1.3099093647297786</v>
      </c>
      <c r="K211" s="1">
        <v>-2.1779625429649667</v>
      </c>
      <c r="L211" s="1">
        <v>0</v>
      </c>
      <c r="AF211" s="14">
        <v>80.765068757202229</v>
      </c>
      <c r="AG211">
        <v>179.80961200884684</v>
      </c>
      <c r="AH211" s="14">
        <v>1.9724551440558697</v>
      </c>
      <c r="AI211" s="14">
        <v>4.182267187126584</v>
      </c>
      <c r="AJ211" s="14">
        <v>56.897619047619045</v>
      </c>
      <c r="AK211" s="14"/>
      <c r="AM211">
        <f t="shared" si="10"/>
        <v>-0.54123869613841591</v>
      </c>
      <c r="AN211">
        <f t="shared" si="10"/>
        <v>0.25454314505230929</v>
      </c>
      <c r="AO211">
        <f t="shared" si="10"/>
        <v>-0.82057271694355238</v>
      </c>
      <c r="AP211">
        <f t="shared" si="10"/>
        <v>6.6926284148829826E-2</v>
      </c>
      <c r="AQ211">
        <f t="shared" si="10"/>
        <v>-0.36916415672291536</v>
      </c>
      <c r="AW211" s="1">
        <f t="shared" si="11"/>
        <v>-0.85481043734035012</v>
      </c>
      <c r="AX211" s="1">
        <f t="shared" si="12"/>
        <v>-0.35238780605866449</v>
      </c>
      <c r="AY211">
        <v>-0.85481043734034745</v>
      </c>
      <c r="AZ211">
        <v>-0.35238780605866149</v>
      </c>
    </row>
    <row r="212" spans="3:52" x14ac:dyDescent="0.2">
      <c r="C212" s="6">
        <v>81.470733586662618</v>
      </c>
      <c r="D212" s="11">
        <v>192.77834960071056</v>
      </c>
      <c r="E212" s="6">
        <v>2.9824749142840945</v>
      </c>
      <c r="F212" s="6">
        <v>4.1908701935337618</v>
      </c>
      <c r="G212" s="6">
        <v>68.66379310344827</v>
      </c>
      <c r="I212" s="1">
        <v>0.90926771620817959</v>
      </c>
      <c r="J212" s="1">
        <v>0.32142098753718007</v>
      </c>
      <c r="K212" s="1">
        <v>-2.4780399559298125</v>
      </c>
      <c r="L212" s="1">
        <v>0</v>
      </c>
      <c r="AF212" s="14">
        <v>85.068688836209034</v>
      </c>
      <c r="AG212">
        <v>194.67559317698203</v>
      </c>
      <c r="AH212" s="14">
        <v>2.4293543552191319</v>
      </c>
      <c r="AI212" s="14">
        <v>4.7172398661620321</v>
      </c>
      <c r="AJ212" s="14">
        <v>58.703081395348846</v>
      </c>
      <c r="AK212" s="14"/>
      <c r="AM212">
        <f t="shared" si="10"/>
        <v>0.29305558392918024</v>
      </c>
      <c r="AN212">
        <f t="shared" si="10"/>
        <v>0.789246967623907</v>
      </c>
      <c r="AO212">
        <f t="shared" si="10"/>
        <v>9.4737651756172686E-2</v>
      </c>
      <c r="AP212">
        <f t="shared" si="10"/>
        <v>0.53991551788819325</v>
      </c>
      <c r="AQ212">
        <f t="shared" si="10"/>
        <v>-0.25418225066821648</v>
      </c>
      <c r="AW212" s="1">
        <f t="shared" si="11"/>
        <v>-2.4255508027926337E-2</v>
      </c>
      <c r="AX212" s="1">
        <f t="shared" si="12"/>
        <v>0.81368566820836463</v>
      </c>
      <c r="AY212">
        <v>-2.4255508027925754E-2</v>
      </c>
      <c r="AZ212">
        <v>0.8136856682083663</v>
      </c>
    </row>
    <row r="213" spans="3:52" x14ac:dyDescent="0.2">
      <c r="C213" s="6">
        <v>84.204443256824561</v>
      </c>
      <c r="D213" s="11">
        <v>204.02072256305405</v>
      </c>
      <c r="E213" s="6">
        <v>2.9440490159921233</v>
      </c>
      <c r="F213" s="6">
        <v>3.4618557249674038</v>
      </c>
      <c r="G213" s="6">
        <v>72.594996156802452</v>
      </c>
      <c r="I213" s="1">
        <v>1.4453920557070137</v>
      </c>
      <c r="J213" s="1">
        <v>-0.57743478620794275</v>
      </c>
      <c r="K213" s="1">
        <v>-0.14356657297455611</v>
      </c>
      <c r="L213" s="1">
        <v>0</v>
      </c>
      <c r="AF213" s="14">
        <v>88.125922245555785</v>
      </c>
      <c r="AG213">
        <v>231.4697995853482</v>
      </c>
      <c r="AH213" s="14">
        <v>2.8799436785535963</v>
      </c>
      <c r="AI213" s="14">
        <v>4.7801750190523746</v>
      </c>
      <c r="AJ213" s="14">
        <v>58.802886201209461</v>
      </c>
      <c r="AK213" s="14"/>
      <c r="AM213">
        <f t="shared" si="10"/>
        <v>0.88572693953782577</v>
      </c>
      <c r="AN213">
        <f t="shared" si="10"/>
        <v>2.1126714084682443</v>
      </c>
      <c r="AO213">
        <f t="shared" si="10"/>
        <v>0.99740736445580025</v>
      </c>
      <c r="AP213">
        <f t="shared" si="10"/>
        <v>0.59555882624282486</v>
      </c>
      <c r="AQ213">
        <f t="shared" si="10"/>
        <v>-0.24782612431326798</v>
      </c>
      <c r="AW213" s="1">
        <f t="shared" si="11"/>
        <v>0.95015811260665795</v>
      </c>
      <c r="AX213" s="1">
        <f t="shared" si="12"/>
        <v>1.8126109603551608</v>
      </c>
      <c r="AY213">
        <v>0.95015811260665728</v>
      </c>
      <c r="AZ213">
        <v>1.8126109603551628</v>
      </c>
    </row>
    <row r="214" spans="3:52" x14ac:dyDescent="0.2">
      <c r="C214" s="6">
        <v>81.694659044036968</v>
      </c>
      <c r="D214" s="11">
        <v>195.10381679389343</v>
      </c>
      <c r="E214" s="6">
        <v>2.7229362251616864</v>
      </c>
      <c r="F214" s="6">
        <v>4.1409382224693454</v>
      </c>
      <c r="G214" s="6">
        <v>67.835477031802128</v>
      </c>
      <c r="I214" s="1">
        <v>0.97072599215849054</v>
      </c>
      <c r="J214" s="1">
        <v>-1.5749376527048342</v>
      </c>
      <c r="K214" s="1">
        <v>-2.7505079054041892</v>
      </c>
      <c r="L214" s="1">
        <v>0</v>
      </c>
      <c r="AF214" s="14">
        <v>79.484667588529589</v>
      </c>
      <c r="AG214">
        <v>202.77777777777811</v>
      </c>
      <c r="AH214" s="14">
        <v>2.4195761959370055</v>
      </c>
      <c r="AI214" s="14">
        <v>4.7194043016890221</v>
      </c>
      <c r="AJ214" s="14">
        <v>66.154617921935127</v>
      </c>
      <c r="AK214" s="14"/>
      <c r="AM214">
        <f t="shared" si="10"/>
        <v>-0.78945562783885004</v>
      </c>
      <c r="AN214">
        <f t="shared" si="10"/>
        <v>1.0806686389033309</v>
      </c>
      <c r="AO214">
        <f t="shared" si="10"/>
        <v>7.5148975831473619E-2</v>
      </c>
      <c r="AP214">
        <f t="shared" si="10"/>
        <v>0.54182917580290224</v>
      </c>
      <c r="AQ214">
        <f t="shared" si="10"/>
        <v>0.22037313063920103</v>
      </c>
      <c r="AW214" s="1">
        <f t="shared" si="11"/>
        <v>-0.11685031095981269</v>
      </c>
      <c r="AX214" s="1">
        <f t="shared" si="12"/>
        <v>0.25022412187555804</v>
      </c>
      <c r="AY214">
        <v>-0.11685031095981066</v>
      </c>
      <c r="AZ214">
        <v>0.25022412187556009</v>
      </c>
    </row>
    <row r="215" spans="3:52" x14ac:dyDescent="0.2">
      <c r="C215" s="6">
        <v>74.342676001191094</v>
      </c>
      <c r="D215" s="11">
        <v>189.9008982035927</v>
      </c>
      <c r="E215" s="6">
        <v>1.2492098707317072</v>
      </c>
      <c r="F215" s="6">
        <v>1.3057703747769185</v>
      </c>
      <c r="G215" s="6">
        <v>50.993394077448741</v>
      </c>
      <c r="I215" s="1">
        <v>-7.2774554741770858E-2</v>
      </c>
      <c r="J215" s="1">
        <v>-1.910414121401983</v>
      </c>
      <c r="K215" s="1">
        <v>1.1317602444305934</v>
      </c>
      <c r="L215" s="1">
        <v>0</v>
      </c>
      <c r="AF215" s="14">
        <v>82.186470731401783</v>
      </c>
      <c r="AG215">
        <v>213.99650824442307</v>
      </c>
      <c r="AH215" s="14">
        <v>2.2215808209183674</v>
      </c>
      <c r="AI215" s="14">
        <v>5.2627551020408161</v>
      </c>
      <c r="AJ215" s="14">
        <v>54.628356761997082</v>
      </c>
      <c r="AK215" s="14"/>
      <c r="AM215">
        <f t="shared" si="10"/>
        <v>-0.26568752875350288</v>
      </c>
      <c r="AN215">
        <f t="shared" si="10"/>
        <v>1.4841871148834793</v>
      </c>
      <c r="AO215">
        <f t="shared" si="10"/>
        <v>-0.32149696988540938</v>
      </c>
      <c r="AP215">
        <f t="shared" si="10"/>
        <v>1.0222258180640218</v>
      </c>
      <c r="AQ215">
        <f t="shared" si="10"/>
        <v>-0.51368342807019285</v>
      </c>
      <c r="AW215" s="1">
        <f t="shared" si="11"/>
        <v>-0.66403922139574023</v>
      </c>
      <c r="AX215" s="1">
        <f t="shared" si="12"/>
        <v>0.9794924018398754</v>
      </c>
      <c r="AY215">
        <v>-0.66403922139573734</v>
      </c>
      <c r="AZ215">
        <v>0.97949240183987973</v>
      </c>
    </row>
    <row r="216" spans="3:52" x14ac:dyDescent="0.2">
      <c r="C216" s="6">
        <v>83.287975874954284</v>
      </c>
      <c r="D216" s="11">
        <v>203.6921030756439</v>
      </c>
      <c r="E216" s="6">
        <v>1.3631081111668617</v>
      </c>
      <c r="F216" s="6">
        <v>2.1268885543847911</v>
      </c>
      <c r="G216" s="6">
        <v>57.481716906946268</v>
      </c>
      <c r="I216" s="1">
        <v>1.1145897722065645</v>
      </c>
      <c r="J216" s="1">
        <v>-0.54079202566368156</v>
      </c>
      <c r="K216" s="1">
        <v>0.35720211163275284</v>
      </c>
      <c r="L216" s="1">
        <v>0</v>
      </c>
      <c r="AF216" s="14">
        <v>87.488030173366482</v>
      </c>
      <c r="AG216">
        <v>228.75341098169685</v>
      </c>
      <c r="AH216" s="14">
        <v>2.8093862218241528</v>
      </c>
      <c r="AI216" s="14">
        <v>5.4435985470468227</v>
      </c>
      <c r="AJ216" s="14">
        <v>47.013391224862893</v>
      </c>
      <c r="AK216" s="14"/>
      <c r="AM216">
        <f t="shared" si="10"/>
        <v>0.76206599889763327</v>
      </c>
      <c r="AN216">
        <f t="shared" si="10"/>
        <v>2.0149675735491193</v>
      </c>
      <c r="AO216">
        <f t="shared" si="10"/>
        <v>0.85605896604400022</v>
      </c>
      <c r="AP216">
        <f t="shared" si="10"/>
        <v>1.1821162308499613</v>
      </c>
      <c r="AQ216">
        <f t="shared" si="10"/>
        <v>-0.99864687973203259</v>
      </c>
      <c r="AW216" s="1">
        <f t="shared" si="11"/>
        <v>0.12881903788792315</v>
      </c>
      <c r="AX216" s="1">
        <f t="shared" si="12"/>
        <v>2.3197371595691236</v>
      </c>
      <c r="AY216">
        <v>0.12881903788792193</v>
      </c>
      <c r="AZ216">
        <v>2.3197371595691263</v>
      </c>
    </row>
    <row r="217" spans="3:52" x14ac:dyDescent="0.2">
      <c r="C217" s="6">
        <v>86.186867870793122</v>
      </c>
      <c r="D217" s="11">
        <v>216.08430656934206</v>
      </c>
      <c r="E217" s="6">
        <v>2.3178159041271464</v>
      </c>
      <c r="F217" s="6">
        <v>2.7762112278902844</v>
      </c>
      <c r="G217" s="6">
        <v>72.295798707294551</v>
      </c>
      <c r="I217" s="1">
        <v>1.4601024658571342</v>
      </c>
      <c r="J217" s="1">
        <v>0.16453015696170364</v>
      </c>
      <c r="K217" s="1">
        <v>-0.22510451215287144</v>
      </c>
      <c r="L217" s="1">
        <v>0</v>
      </c>
      <c r="AF217" s="14">
        <v>87.981038081841248</v>
      </c>
      <c r="AG217">
        <v>246.85641748942169</v>
      </c>
      <c r="AH217" s="14">
        <v>3.3236356938838871</v>
      </c>
      <c r="AI217" s="14">
        <v>4.3542378143433718</v>
      </c>
      <c r="AJ217" s="14">
        <v>64.724866310160436</v>
      </c>
      <c r="AK217" s="14"/>
      <c r="AM217">
        <f t="shared" si="10"/>
        <v>0.85763988100562594</v>
      </c>
      <c r="AN217">
        <f t="shared" si="10"/>
        <v>2.6661016406678941</v>
      </c>
      <c r="AO217">
        <f t="shared" si="10"/>
        <v>1.8862596369452282</v>
      </c>
      <c r="AP217">
        <f t="shared" si="10"/>
        <v>0.21897190887045498</v>
      </c>
      <c r="AQ217">
        <f t="shared" si="10"/>
        <v>0.12931857848343672</v>
      </c>
      <c r="AW217" s="1">
        <f t="shared" si="11"/>
        <v>1.8973310766786771</v>
      </c>
      <c r="AX217" s="1">
        <f t="shared" si="12"/>
        <v>1.9286363266741298</v>
      </c>
      <c r="AY217">
        <v>1.8973310766786753</v>
      </c>
      <c r="AZ217">
        <v>1.9286363266741304</v>
      </c>
    </row>
    <row r="218" spans="3:52" x14ac:dyDescent="0.2">
      <c r="C218" s="6">
        <v>79.498924954173006</v>
      </c>
      <c r="D218" s="11">
        <v>218.10683060109318</v>
      </c>
      <c r="E218" s="6">
        <v>2.2406697776098725</v>
      </c>
      <c r="F218" s="6">
        <v>1.5413675859463543</v>
      </c>
      <c r="G218" s="6">
        <v>68.110130718954252</v>
      </c>
      <c r="I218" s="1">
        <v>2.0604246679921876</v>
      </c>
      <c r="J218" s="1">
        <v>-0.65498257461160458</v>
      </c>
      <c r="K218" s="1">
        <v>0.54410489462888023</v>
      </c>
      <c r="L218" s="1">
        <v>0</v>
      </c>
      <c r="AF218" s="14">
        <v>88.186612878106345</v>
      </c>
      <c r="AG218">
        <v>179.36290707547255</v>
      </c>
      <c r="AH218" s="14">
        <v>3.2497107875227664</v>
      </c>
      <c r="AI218" s="14">
        <v>3.8427006643921708</v>
      </c>
      <c r="AJ218" s="14">
        <v>93.028971962616822</v>
      </c>
      <c r="AK218" s="14"/>
      <c r="AM218">
        <f t="shared" si="10"/>
        <v>0.89749234788267729</v>
      </c>
      <c r="AN218">
        <f t="shared" si="10"/>
        <v>0.23847593544566706</v>
      </c>
      <c r="AO218">
        <f t="shared" si="10"/>
        <v>1.7381651958862967</v>
      </c>
      <c r="AP218">
        <f t="shared" si="10"/>
        <v>-0.23329710236367623</v>
      </c>
      <c r="AQ218">
        <f t="shared" si="10"/>
        <v>1.9318817951493443</v>
      </c>
      <c r="AW218" s="1">
        <f t="shared" si="11"/>
        <v>2.6110802307077803</v>
      </c>
      <c r="AX218" s="1">
        <f t="shared" si="12"/>
        <v>0.39303250987528193</v>
      </c>
      <c r="AY218">
        <v>2.6110802307077781</v>
      </c>
      <c r="AZ218">
        <v>0.39303250987527583</v>
      </c>
    </row>
    <row r="219" spans="3:52" x14ac:dyDescent="0.2">
      <c r="C219" s="6">
        <v>66.862952337640692</v>
      </c>
      <c r="D219" s="11">
        <v>228.56896551724094</v>
      </c>
      <c r="E219" s="6">
        <v>1.7313151953754222</v>
      </c>
      <c r="F219" s="6">
        <v>2.8578851649779162</v>
      </c>
      <c r="G219" s="6">
        <v>83.445136363636365</v>
      </c>
      <c r="I219" s="1">
        <v>-6.9951282710343843E-2</v>
      </c>
      <c r="J219" s="1">
        <v>-1.0814902189166555</v>
      </c>
      <c r="K219" s="1">
        <v>1.0709644380828567</v>
      </c>
      <c r="L219" s="1">
        <v>0</v>
      </c>
      <c r="AF219" s="14">
        <v>84.209522820180197</v>
      </c>
      <c r="AG219">
        <v>218.01273469387672</v>
      </c>
      <c r="AH219" s="14">
        <v>2.5951530416111357</v>
      </c>
      <c r="AI219" s="14">
        <v>3.7514191223653688</v>
      </c>
      <c r="AJ219" s="14">
        <v>81.756315789473689</v>
      </c>
      <c r="AK219" s="14"/>
      <c r="AM219">
        <f t="shared" ref="AM219:AQ269" si="13">(AF219-AVERAGE(AF:AF))/STDEV(AF:AF)</f>
        <v>0.12649875975738978</v>
      </c>
      <c r="AN219">
        <f t="shared" si="13"/>
        <v>1.6286438857180283</v>
      </c>
      <c r="AO219">
        <f t="shared" si="13"/>
        <v>0.4268836766639903</v>
      </c>
      <c r="AP219">
        <f t="shared" si="13"/>
        <v>-0.31400250716238326</v>
      </c>
      <c r="AQ219">
        <f t="shared" si="13"/>
        <v>1.2139762156078748</v>
      </c>
      <c r="AW219" s="1">
        <f t="shared" si="11"/>
        <v>1.473891495776799</v>
      </c>
      <c r="AX219" s="1">
        <f t="shared" si="12"/>
        <v>2.6231917068329114E-2</v>
      </c>
      <c r="AY219">
        <v>1.4738914957768023</v>
      </c>
      <c r="AZ219">
        <v>2.6231917068330224E-2</v>
      </c>
    </row>
    <row r="220" spans="3:52" x14ac:dyDescent="0.2">
      <c r="I220" s="1">
        <v>-8.908582286330019E-2</v>
      </c>
      <c r="J220" s="1">
        <v>-0.54669124029518956</v>
      </c>
      <c r="K220" s="1">
        <v>1.743477129275546</v>
      </c>
      <c r="L220" s="1">
        <v>0</v>
      </c>
      <c r="AF220" s="14">
        <v>86.019583228199522</v>
      </c>
      <c r="AG220">
        <v>212.61354166666797</v>
      </c>
      <c r="AH220" s="14">
        <v>2.9184002846923129</v>
      </c>
      <c r="AI220" s="14">
        <v>5.0125313283208017</v>
      </c>
      <c r="AJ220" s="14">
        <v>86.0765291262136</v>
      </c>
      <c r="AK220" s="14"/>
      <c r="AM220">
        <f t="shared" si="13"/>
        <v>0.47739475365651901</v>
      </c>
      <c r="AN220">
        <f t="shared" si="13"/>
        <v>1.4344441811846622</v>
      </c>
      <c r="AO220">
        <f t="shared" si="13"/>
        <v>1.0744478352724396</v>
      </c>
      <c r="AP220">
        <f t="shared" si="13"/>
        <v>0.80099367737117111</v>
      </c>
      <c r="AQ220">
        <f t="shared" si="13"/>
        <v>1.4891114820098008</v>
      </c>
      <c r="AW220" s="1">
        <f t="shared" si="11"/>
        <v>1.6824261975813304</v>
      </c>
      <c r="AX220" s="1">
        <f t="shared" si="12"/>
        <v>1.0760084565364565</v>
      </c>
      <c r="AY220">
        <v>1.6824261975813315</v>
      </c>
      <c r="AZ220">
        <v>1.0760084565364558</v>
      </c>
    </row>
    <row r="221" spans="3:52" x14ac:dyDescent="0.2">
      <c r="I221" s="1">
        <v>0.34386992093989344</v>
      </c>
      <c r="J221" s="1">
        <v>-1.3795981551833747</v>
      </c>
      <c r="K221" s="1">
        <v>-2.7918236424523627E-2</v>
      </c>
      <c r="L221" s="1">
        <v>0</v>
      </c>
      <c r="AF221" s="14">
        <v>87.9016031482155</v>
      </c>
      <c r="AG221">
        <v>230.10212121212129</v>
      </c>
      <c r="AH221" s="14">
        <v>3.8424099214829406</v>
      </c>
      <c r="AI221" s="14">
        <v>4.1635652027757102</v>
      </c>
      <c r="AJ221" s="14">
        <v>97.127941176470586</v>
      </c>
      <c r="AK221" s="14"/>
      <c r="AM221">
        <f t="shared" si="13"/>
        <v>0.84224072644623804</v>
      </c>
      <c r="AN221">
        <f t="shared" si="13"/>
        <v>2.0634783652414401</v>
      </c>
      <c r="AO221">
        <f t="shared" si="13"/>
        <v>2.9255247920035328</v>
      </c>
      <c r="AP221">
        <f t="shared" si="13"/>
        <v>5.0391164517161274E-2</v>
      </c>
      <c r="AQ221">
        <f t="shared" si="13"/>
        <v>2.192927002578378</v>
      </c>
      <c r="AW221" s="1">
        <f t="shared" si="11"/>
        <v>3.6545944991432124</v>
      </c>
      <c r="AX221" s="1">
        <f t="shared" si="12"/>
        <v>1.4238224735924319</v>
      </c>
      <c r="AY221">
        <v>3.6545944991432098</v>
      </c>
      <c r="AZ221">
        <v>1.423822473592427</v>
      </c>
    </row>
    <row r="222" spans="3:52" x14ac:dyDescent="0.2">
      <c r="I222" s="1">
        <v>-0.53748031009782826</v>
      </c>
      <c r="J222" s="1">
        <v>-1.6450633787911582</v>
      </c>
      <c r="K222" s="1">
        <v>0.67395946968325926</v>
      </c>
      <c r="L222" s="1">
        <v>0</v>
      </c>
      <c r="AF222" s="14">
        <v>88.078736797436747</v>
      </c>
      <c r="AG222">
        <v>230.22829736210832</v>
      </c>
      <c r="AH222" s="14">
        <v>3.1997605482745253</v>
      </c>
      <c r="AI222" s="14">
        <v>3.8257722631510922</v>
      </c>
      <c r="AJ222" s="14">
        <v>79.138445945945946</v>
      </c>
      <c r="AK222" s="14"/>
      <c r="AM222">
        <f t="shared" si="13"/>
        <v>0.87657962896081398</v>
      </c>
      <c r="AN222">
        <f t="shared" si="13"/>
        <v>2.0680167047531333</v>
      </c>
      <c r="AO222">
        <f t="shared" si="13"/>
        <v>1.6380994247361464</v>
      </c>
      <c r="AP222">
        <f t="shared" si="13"/>
        <v>-0.24826413123305094</v>
      </c>
      <c r="AQ222">
        <f t="shared" si="13"/>
        <v>1.0472556718145218</v>
      </c>
      <c r="AW222" s="1">
        <f t="shared" si="11"/>
        <v>2.3851447630658558</v>
      </c>
      <c r="AX222" s="1">
        <f t="shared" si="12"/>
        <v>1.068815840470158</v>
      </c>
      <c r="AY222">
        <v>2.3851447630658558</v>
      </c>
      <c r="AZ222">
        <v>1.0688158404701573</v>
      </c>
    </row>
    <row r="223" spans="3:52" x14ac:dyDescent="0.2">
      <c r="I223" s="1">
        <v>-1.2372724061905913</v>
      </c>
      <c r="J223" s="1">
        <v>-1.4477312574562078</v>
      </c>
      <c r="K223" s="1">
        <v>0.91512597473529245</v>
      </c>
      <c r="L223" s="1">
        <v>0</v>
      </c>
      <c r="AF223" s="14">
        <v>81.627951471620875</v>
      </c>
      <c r="AG223">
        <v>175.18609675194745</v>
      </c>
      <c r="AH223" s="14">
        <v>2.7221040049223197</v>
      </c>
      <c r="AI223" s="14">
        <v>4.4762344254730042</v>
      </c>
      <c r="AJ223" s="14">
        <v>71.717010309278351</v>
      </c>
      <c r="AK223" s="14"/>
      <c r="AM223">
        <f t="shared" si="13"/>
        <v>-0.37396135757399124</v>
      </c>
      <c r="AN223">
        <f t="shared" si="13"/>
        <v>8.8243238330960594E-2</v>
      </c>
      <c r="AO223">
        <f t="shared" si="13"/>
        <v>0.68120570260774704</v>
      </c>
      <c r="AP223">
        <f t="shared" si="13"/>
        <v>0.32683364812981713</v>
      </c>
      <c r="AQ223">
        <f t="shared" si="13"/>
        <v>0.57461728296122283</v>
      </c>
      <c r="AW223" s="1">
        <f t="shared" si="11"/>
        <v>0.46680188944667234</v>
      </c>
      <c r="AX223" s="1">
        <f t="shared" si="12"/>
        <v>0.17987457580253255</v>
      </c>
      <c r="AY223">
        <v>0.46680188944667111</v>
      </c>
      <c r="AZ223">
        <v>0.17987457580253052</v>
      </c>
    </row>
    <row r="224" spans="3:52" x14ac:dyDescent="0.2">
      <c r="C224" s="6">
        <v>78.971946113022497</v>
      </c>
      <c r="D224" s="11">
        <v>163.82238667900066</v>
      </c>
      <c r="E224" s="6">
        <v>2.0469053095023133</v>
      </c>
      <c r="F224" s="6">
        <v>2.8185306398826317</v>
      </c>
      <c r="G224" s="6">
        <v>80.754354354354362</v>
      </c>
      <c r="I224" s="1">
        <v>0.74948607443974447</v>
      </c>
      <c r="J224" s="1">
        <v>-1.5675449088174724</v>
      </c>
      <c r="K224" s="1">
        <v>0.31399666623294153</v>
      </c>
      <c r="L224" s="1">
        <v>0</v>
      </c>
      <c r="AF224" s="14">
        <v>89.105532390107925</v>
      </c>
      <c r="AG224">
        <v>218.19544452608272</v>
      </c>
      <c r="AH224" s="14">
        <v>3.5810983414235342</v>
      </c>
      <c r="AI224" s="14">
        <v>4.5858668437994989</v>
      </c>
      <c r="AJ224" s="14">
        <v>68.265181058495827</v>
      </c>
      <c r="AK224" s="14"/>
      <c r="AM224">
        <f t="shared" si="13"/>
        <v>1.0756329083018379</v>
      </c>
      <c r="AN224">
        <f t="shared" si="13"/>
        <v>1.6352156447292243</v>
      </c>
      <c r="AO224">
        <f t="shared" si="13"/>
        <v>2.4020369136140531</v>
      </c>
      <c r="AP224">
        <f t="shared" si="13"/>
        <v>0.42376374487931134</v>
      </c>
      <c r="AQ224">
        <f t="shared" si="13"/>
        <v>0.35478555557604663</v>
      </c>
      <c r="AW224" s="1">
        <f t="shared" si="11"/>
        <v>2.1131366670662439</v>
      </c>
      <c r="AX224" s="1">
        <f t="shared" si="12"/>
        <v>2.0532120998404699</v>
      </c>
      <c r="AY224">
        <v>2.1131366670662395</v>
      </c>
      <c r="AZ224">
        <v>2.0532120998404668</v>
      </c>
    </row>
    <row r="225" spans="3:52" x14ac:dyDescent="0.2">
      <c r="C225" s="6">
        <v>84.400344927293787</v>
      </c>
      <c r="D225" s="11">
        <v>163.10857142857168</v>
      </c>
      <c r="E225" s="6">
        <v>1.9709368285146764</v>
      </c>
      <c r="F225" s="6">
        <v>3.0318914146987419</v>
      </c>
      <c r="G225" s="6">
        <v>74.323157415832583</v>
      </c>
      <c r="I225" s="1">
        <v>-0.93313171290945618</v>
      </c>
      <c r="J225" s="1">
        <v>-1.5342571885010696</v>
      </c>
      <c r="K225" s="1">
        <v>1.7838706877724928</v>
      </c>
      <c r="L225" s="1">
        <v>0</v>
      </c>
      <c r="AF225" s="14">
        <v>87.220584057572708</v>
      </c>
      <c r="AG225">
        <v>206.50479573712323</v>
      </c>
      <c r="AH225" s="14">
        <v>3.143139199493751</v>
      </c>
      <c r="AI225" s="14">
        <v>4.9174708643147182</v>
      </c>
      <c r="AJ225" s="14">
        <v>66.197211796246648</v>
      </c>
      <c r="AK225" s="14"/>
      <c r="AM225">
        <f t="shared" si="13"/>
        <v>0.7102192372093814</v>
      </c>
      <c r="AN225">
        <f t="shared" si="13"/>
        <v>1.2147230768254269</v>
      </c>
      <c r="AO225">
        <f t="shared" si="13"/>
        <v>1.5246693588429328</v>
      </c>
      <c r="AP225">
        <f t="shared" si="13"/>
        <v>0.71694718716495542</v>
      </c>
      <c r="AQ225">
        <f t="shared" si="13"/>
        <v>0.22308574597607089</v>
      </c>
      <c r="AW225" s="1">
        <f t="shared" si="11"/>
        <v>1.2233974980535991</v>
      </c>
      <c r="AX225" s="1">
        <f t="shared" si="12"/>
        <v>1.6656479276635403</v>
      </c>
      <c r="AY225">
        <v>1.2233974980535964</v>
      </c>
      <c r="AZ225">
        <v>1.6656479276635388</v>
      </c>
    </row>
    <row r="226" spans="3:52" x14ac:dyDescent="0.2">
      <c r="C226" s="6">
        <v>84.217336811722262</v>
      </c>
      <c r="D226" s="11">
        <v>141.57904540162986</v>
      </c>
      <c r="E226" s="6">
        <v>2.4108148693685498</v>
      </c>
      <c r="F226" s="6">
        <v>3.1039592377882341</v>
      </c>
      <c r="G226" s="6">
        <v>84.957035175879412</v>
      </c>
      <c r="I226" s="1">
        <v>-1.0035646605462314E-2</v>
      </c>
      <c r="J226" s="1">
        <v>-0.97566804002480345</v>
      </c>
      <c r="K226" s="1">
        <v>-4.2276662071674721E-2</v>
      </c>
      <c r="L226" s="1">
        <v>0</v>
      </c>
      <c r="AF226" s="14">
        <v>87.487655735008943</v>
      </c>
      <c r="AG226">
        <v>185.1003546099289</v>
      </c>
      <c r="AH226" s="14">
        <v>3.9043571307496729</v>
      </c>
      <c r="AI226" s="14">
        <v>5.4138736934021621</v>
      </c>
      <c r="AJ226" s="14">
        <v>70.410175521821628</v>
      </c>
      <c r="AK226" s="14"/>
      <c r="AM226">
        <f t="shared" si="13"/>
        <v>0.76199341075690563</v>
      </c>
      <c r="AN226">
        <f t="shared" si="13"/>
        <v>0.4448420739319458</v>
      </c>
      <c r="AO226">
        <f t="shared" si="13"/>
        <v>3.04962420292064</v>
      </c>
      <c r="AP226">
        <f t="shared" si="13"/>
        <v>1.1558353826882346</v>
      </c>
      <c r="AQ226">
        <f t="shared" si="13"/>
        <v>0.49139075932349535</v>
      </c>
      <c r="AW226" s="1">
        <f t="shared" si="11"/>
        <v>1.9067145732888369</v>
      </c>
      <c r="AX226" s="1">
        <f t="shared" si="12"/>
        <v>2.3499949403736897</v>
      </c>
      <c r="AY226">
        <v>1.9067145732888284</v>
      </c>
      <c r="AZ226">
        <v>2.3499949403736822</v>
      </c>
    </row>
    <row r="227" spans="3:52" x14ac:dyDescent="0.2">
      <c r="C227" s="6">
        <v>82.84653063234984</v>
      </c>
      <c r="D227" s="11">
        <v>207.04840677966092</v>
      </c>
      <c r="E227" s="6">
        <v>2.7953962504568359</v>
      </c>
      <c r="F227" s="6">
        <v>2.3755468187607285</v>
      </c>
      <c r="G227" s="6">
        <v>87.397377622377618</v>
      </c>
      <c r="I227" s="1">
        <v>0.66775541273842642</v>
      </c>
      <c r="J227" s="1">
        <v>-6.5569855353113105E-3</v>
      </c>
      <c r="K227" s="1">
        <v>0.9267820202591821</v>
      </c>
      <c r="L227" s="1">
        <v>0</v>
      </c>
      <c r="AF227" s="14">
        <v>84.623225570123168</v>
      </c>
      <c r="AG227">
        <v>200.22696629213374</v>
      </c>
      <c r="AH227" s="14">
        <v>3.4333654370884235</v>
      </c>
      <c r="AI227" s="14">
        <v>5.826170009551098</v>
      </c>
      <c r="AJ227" s="14">
        <v>74.307851596203619</v>
      </c>
      <c r="AK227" s="14"/>
      <c r="AM227">
        <f t="shared" si="13"/>
        <v>0.20669864533960167</v>
      </c>
      <c r="AN227">
        <f t="shared" si="13"/>
        <v>0.98892032867695123</v>
      </c>
      <c r="AO227">
        <f t="shared" si="13"/>
        <v>2.1060822351374182</v>
      </c>
      <c r="AP227">
        <f t="shared" si="13"/>
        <v>1.5203618833694512</v>
      </c>
      <c r="AQ227">
        <f t="shared" si="13"/>
        <v>0.73961649761139669</v>
      </c>
      <c r="AW227" s="1">
        <f t="shared" si="11"/>
        <v>1.3107293523912922</v>
      </c>
      <c r="AX227" s="1">
        <f t="shared" si="12"/>
        <v>2.0143278926383856</v>
      </c>
      <c r="AY227">
        <v>1.3107293523912877</v>
      </c>
      <c r="AZ227">
        <v>2.0143278926383816</v>
      </c>
    </row>
    <row r="228" spans="3:52" x14ac:dyDescent="0.2">
      <c r="C228" s="6">
        <v>86.007773595749399</v>
      </c>
      <c r="D228" s="11">
        <v>113.768219178089</v>
      </c>
      <c r="E228" s="6">
        <v>2.9722714831578947</v>
      </c>
      <c r="F228" s="6">
        <v>2.2605263157894737</v>
      </c>
      <c r="G228" s="6">
        <v>80.871362048894056</v>
      </c>
      <c r="I228" s="1">
        <v>-8.53961445011788E-2</v>
      </c>
      <c r="J228" s="1">
        <v>-0.81621796074411435</v>
      </c>
      <c r="K228" s="1">
        <v>0.65246782419055172</v>
      </c>
      <c r="L228" s="1">
        <v>0</v>
      </c>
      <c r="AF228" s="14">
        <v>87.699671473100864</v>
      </c>
      <c r="AG228">
        <v>175.88723640399542</v>
      </c>
      <c r="AH228" s="14">
        <v>3.1197810274059914</v>
      </c>
      <c r="AI228" s="14">
        <v>4.6730401529636714</v>
      </c>
      <c r="AJ228" s="14">
        <v>52.619258046917622</v>
      </c>
      <c r="AK228" s="14"/>
      <c r="AM228">
        <f t="shared" si="13"/>
        <v>0.80309451037237656</v>
      </c>
      <c r="AN228">
        <f t="shared" si="13"/>
        <v>0.11346202798677972</v>
      </c>
      <c r="AO228">
        <f t="shared" si="13"/>
        <v>1.4778757190566751</v>
      </c>
      <c r="AP228">
        <f t="shared" si="13"/>
        <v>0.50083690827604332</v>
      </c>
      <c r="AQ228">
        <f t="shared" si="13"/>
        <v>-0.64163403307857536</v>
      </c>
      <c r="AW228" s="1">
        <f t="shared" si="11"/>
        <v>0.55717198933121292</v>
      </c>
      <c r="AX228" s="1">
        <f t="shared" si="12"/>
        <v>1.5486822433686838</v>
      </c>
      <c r="AY228">
        <v>0.55717198933120704</v>
      </c>
      <c r="AZ228">
        <v>1.5486822433686804</v>
      </c>
    </row>
    <row r="229" spans="3:52" x14ac:dyDescent="0.2">
      <c r="C229" s="6">
        <v>87.865730553808163</v>
      </c>
      <c r="D229" s="11">
        <v>111.75798319327157</v>
      </c>
      <c r="E229" s="6">
        <v>3.1105854588357316</v>
      </c>
      <c r="F229" s="6">
        <v>4.1358744976014519</v>
      </c>
      <c r="G229" s="6">
        <v>69.154451410658311</v>
      </c>
      <c r="I229" s="1">
        <v>1.1888364373485096</v>
      </c>
      <c r="J229" s="1">
        <v>9.1902970882114493E-2</v>
      </c>
      <c r="K229" s="1">
        <v>0.17582846221774728</v>
      </c>
      <c r="L229" s="1">
        <v>0</v>
      </c>
      <c r="AF229" s="14">
        <v>89.27314750726444</v>
      </c>
      <c r="AG229">
        <v>180.80431893687711</v>
      </c>
      <c r="AH229" s="14">
        <v>3.2901982921458282</v>
      </c>
      <c r="AI229" s="14">
        <v>4.3634287578500937</v>
      </c>
      <c r="AJ229" s="14">
        <v>57.608411214953271</v>
      </c>
      <c r="AK229" s="14"/>
      <c r="AM229">
        <f t="shared" si="13"/>
        <v>1.1081265603736568</v>
      </c>
      <c r="AN229">
        <f t="shared" si="13"/>
        <v>0.2903210456658451</v>
      </c>
      <c r="AO229">
        <f t="shared" si="13"/>
        <v>1.819274184212005</v>
      </c>
      <c r="AP229">
        <f t="shared" si="13"/>
        <v>0.22709796370829113</v>
      </c>
      <c r="AQ229">
        <f t="shared" si="13"/>
        <v>-0.32389694951053272</v>
      </c>
      <c r="AW229" s="1">
        <f t="shared" si="11"/>
        <v>1.1935136975397305</v>
      </c>
      <c r="AX229" s="1">
        <f t="shared" si="12"/>
        <v>1.5785173993266342</v>
      </c>
      <c r="AY229">
        <v>1.1935136975397242</v>
      </c>
      <c r="AZ229">
        <v>1.5785173993266304</v>
      </c>
    </row>
    <row r="230" spans="3:52" x14ac:dyDescent="0.2">
      <c r="C230" s="6">
        <v>88.092256464870133</v>
      </c>
      <c r="D230" s="11">
        <v>177.46370370370369</v>
      </c>
      <c r="E230" s="6">
        <v>2.3556546717647691</v>
      </c>
      <c r="F230" s="6">
        <v>3.1638752759976305</v>
      </c>
      <c r="G230" s="6">
        <v>82.669489361702119</v>
      </c>
      <c r="I230" s="1">
        <v>0.67547838586637288</v>
      </c>
      <c r="J230" s="1">
        <v>1.0507543625841183</v>
      </c>
      <c r="K230" s="1">
        <v>-0.60977233955115506</v>
      </c>
      <c r="L230" s="1">
        <v>0</v>
      </c>
      <c r="AF230" s="14">
        <v>82.952542680328349</v>
      </c>
      <c r="AG230">
        <v>178.76799999999997</v>
      </c>
      <c r="AH230" s="14">
        <v>3.3393137216828475</v>
      </c>
      <c r="AI230" s="14">
        <v>4.6788437277165267</v>
      </c>
      <c r="AJ230" s="14">
        <v>65.857092614302474</v>
      </c>
      <c r="AK230" s="14"/>
      <c r="AM230">
        <f t="shared" si="13"/>
        <v>-0.11717780127375545</v>
      </c>
      <c r="AN230">
        <f t="shared" si="13"/>
        <v>0.21707814920254218</v>
      </c>
      <c r="AO230">
        <f t="shared" si="13"/>
        <v>1.9176675734321729</v>
      </c>
      <c r="AP230">
        <f t="shared" si="13"/>
        <v>0.50596806446938647</v>
      </c>
      <c r="AQ230">
        <f t="shared" si="13"/>
        <v>0.20142506062592763</v>
      </c>
      <c r="AW230" s="1">
        <f t="shared" si="11"/>
        <v>0.96221443348300006</v>
      </c>
      <c r="AX230" s="1">
        <f t="shared" si="12"/>
        <v>1.084982517621542</v>
      </c>
      <c r="AY230">
        <v>0.96221443348299429</v>
      </c>
      <c r="AZ230">
        <v>1.0849825176215373</v>
      </c>
    </row>
    <row r="231" spans="3:52" x14ac:dyDescent="0.2">
      <c r="C231" s="6">
        <v>89.204179328162041</v>
      </c>
      <c r="D231" s="11">
        <v>99.609693053312128</v>
      </c>
      <c r="E231" s="6">
        <v>2.3500123669324426</v>
      </c>
      <c r="F231" s="6">
        <v>2.2680745609309341</v>
      </c>
      <c r="G231" s="6">
        <v>75.75</v>
      </c>
      <c r="I231" s="1">
        <v>1.7503822374185685E-2</v>
      </c>
      <c r="J231" s="1">
        <v>1.5170306446015953</v>
      </c>
      <c r="K231" s="1">
        <v>0.55394808162730602</v>
      </c>
      <c r="L231" s="1">
        <v>0</v>
      </c>
      <c r="AF231" s="14">
        <v>80.122425462198564</v>
      </c>
      <c r="AG231">
        <v>174.37597998331944</v>
      </c>
      <c r="AH231" s="14">
        <v>3.750471544604209</v>
      </c>
      <c r="AI231" s="14">
        <v>6.099805960495547</v>
      </c>
      <c r="AJ231" s="14">
        <v>48.139070146818923</v>
      </c>
      <c r="AK231" s="14"/>
      <c r="AM231">
        <f t="shared" si="13"/>
        <v>-0.66582070275203997</v>
      </c>
      <c r="AN231">
        <f t="shared" si="13"/>
        <v>5.910472886996123E-2</v>
      </c>
      <c r="AO231">
        <f t="shared" si="13"/>
        <v>2.741343800698524</v>
      </c>
      <c r="AP231">
        <f t="shared" si="13"/>
        <v>1.7622936003201424</v>
      </c>
      <c r="AQ231">
        <f t="shared" si="13"/>
        <v>-0.92695737138263246</v>
      </c>
      <c r="AW231" s="1">
        <f t="shared" si="11"/>
        <v>-2.3758922389603976E-3</v>
      </c>
      <c r="AX231" s="1">
        <f t="shared" si="12"/>
        <v>2.3751601586939453</v>
      </c>
      <c r="AY231">
        <v>-2.3758922389708337E-3</v>
      </c>
      <c r="AZ231">
        <v>2.3751601586939386</v>
      </c>
    </row>
    <row r="232" spans="3:52" x14ac:dyDescent="0.2">
      <c r="C232" s="6">
        <v>78.126080687257158</v>
      </c>
      <c r="D232" s="11">
        <v>190.6591288229846</v>
      </c>
      <c r="E232" s="6">
        <v>1.6195319779710144</v>
      </c>
      <c r="F232" s="6">
        <v>3.1304347826086958</v>
      </c>
      <c r="G232" s="6">
        <v>81.020138888888894</v>
      </c>
      <c r="I232" s="1">
        <v>0.7539724159607869</v>
      </c>
      <c r="J232" s="1">
        <v>0.85541351440014934</v>
      </c>
      <c r="K232" s="1">
        <v>1.1283404453121955</v>
      </c>
      <c r="L232" s="1">
        <v>0</v>
      </c>
      <c r="AF232" s="14">
        <v>85.576040497132212</v>
      </c>
      <c r="AG232">
        <v>173.06878547105498</v>
      </c>
      <c r="AH232" s="14">
        <v>2.4283478309478936</v>
      </c>
      <c r="AI232" s="14">
        <v>6.8761778638007431</v>
      </c>
      <c r="AJ232" s="14">
        <v>38.377000000000002</v>
      </c>
      <c r="AK232" s="14"/>
      <c r="AM232">
        <f t="shared" si="13"/>
        <v>0.39141012752743548</v>
      </c>
      <c r="AN232">
        <f t="shared" si="13"/>
        <v>1.2087186290893085E-2</v>
      </c>
      <c r="AO232">
        <f t="shared" si="13"/>
        <v>9.2721272477541986E-2</v>
      </c>
      <c r="AP232">
        <f t="shared" si="13"/>
        <v>2.4487128625209387</v>
      </c>
      <c r="AQ232">
        <f t="shared" si="13"/>
        <v>-1.548660412674135</v>
      </c>
      <c r="AW232" s="1">
        <f t="shared" si="11"/>
        <v>-1.6392053273427218</v>
      </c>
      <c r="AX232" s="1">
        <f t="shared" si="12"/>
        <v>2.3893639651832905</v>
      </c>
      <c r="AY232">
        <v>-1.6392053273427249</v>
      </c>
      <c r="AZ232">
        <v>2.3893639651832923</v>
      </c>
    </row>
    <row r="233" spans="3:52" x14ac:dyDescent="0.2">
      <c r="C233" s="6">
        <v>87.780976368124371</v>
      </c>
      <c r="D233" s="11">
        <v>190.12594171997165</v>
      </c>
      <c r="E233" s="6">
        <v>2.3083174623892648</v>
      </c>
      <c r="F233" s="6">
        <v>2.7179325889814963</v>
      </c>
      <c r="G233" s="6">
        <v>70.075120540019299</v>
      </c>
      <c r="I233" s="1">
        <v>1.4610801997105303</v>
      </c>
      <c r="J233" s="1">
        <v>1.9812236927327733</v>
      </c>
      <c r="K233" s="1">
        <v>0.50567282678436054</v>
      </c>
      <c r="L233" s="1">
        <v>0</v>
      </c>
      <c r="AF233" s="14">
        <v>82.757784582928025</v>
      </c>
      <c r="AG233">
        <v>199.20319999999992</v>
      </c>
      <c r="AH233" s="14">
        <v>2.2869760968724462</v>
      </c>
      <c r="AI233" s="14">
        <v>6.1560557660401649</v>
      </c>
      <c r="AJ233" s="14">
        <v>38.757039420756236</v>
      </c>
      <c r="AK233" s="14"/>
      <c r="AM233">
        <f t="shared" si="13"/>
        <v>-0.15493335675379147</v>
      </c>
      <c r="AN233">
        <f t="shared" si="13"/>
        <v>0.95209721262207136</v>
      </c>
      <c r="AO233">
        <f t="shared" si="13"/>
        <v>-0.19049001543619359</v>
      </c>
      <c r="AP233">
        <f t="shared" si="13"/>
        <v>1.8120261445511985</v>
      </c>
      <c r="AQ233">
        <f t="shared" si="13"/>
        <v>-1.5244573839987261</v>
      </c>
      <c r="AW233" s="1">
        <f t="shared" si="11"/>
        <v>-1.5690804875870361</v>
      </c>
      <c r="AX233" s="1">
        <f t="shared" si="12"/>
        <v>1.8196879825120091</v>
      </c>
      <c r="AY233">
        <v>-1.5690804875870366</v>
      </c>
      <c r="AZ233">
        <v>1.8196879825120136</v>
      </c>
    </row>
    <row r="234" spans="3:52" x14ac:dyDescent="0.2">
      <c r="C234" s="6">
        <v>90.518220070860551</v>
      </c>
      <c r="D234" s="11">
        <v>181.2549342105263</v>
      </c>
      <c r="E234" s="6">
        <v>2.5161924384130239</v>
      </c>
      <c r="F234" s="6">
        <v>3.5577596895046089</v>
      </c>
      <c r="G234" s="6">
        <v>76.38909090909091</v>
      </c>
      <c r="I234" s="1">
        <v>1.1566510925947748</v>
      </c>
      <c r="J234" s="1">
        <v>1.0689953857930545</v>
      </c>
      <c r="K234" s="1">
        <v>0.26950381417817687</v>
      </c>
      <c r="L234" s="1">
        <v>0</v>
      </c>
      <c r="AF234" s="14">
        <v>83.512078209099244</v>
      </c>
      <c r="AG234">
        <v>189.33192982456137</v>
      </c>
      <c r="AH234" s="14">
        <v>2.1984262021058791</v>
      </c>
      <c r="AI234" s="14">
        <v>5.8033538071560882</v>
      </c>
      <c r="AJ234" s="14">
        <v>56.997354052918944</v>
      </c>
      <c r="AK234" s="14"/>
      <c r="AM234">
        <f t="shared" si="13"/>
        <v>-8.7069598476490102E-3</v>
      </c>
      <c r="AN234">
        <f t="shared" si="13"/>
        <v>0.59704457016630907</v>
      </c>
      <c r="AO234">
        <f t="shared" si="13"/>
        <v>-0.36788282953353901</v>
      </c>
      <c r="AP234">
        <f t="shared" si="13"/>
        <v>1.5001892306143321</v>
      </c>
      <c r="AQ234">
        <f t="shared" si="13"/>
        <v>-0.36281247565674563</v>
      </c>
      <c r="AW234" s="1">
        <f t="shared" si="11"/>
        <v>-0.84965766347498628</v>
      </c>
      <c r="AX234" s="1">
        <f t="shared" si="12"/>
        <v>1.1321850154711344</v>
      </c>
      <c r="AY234">
        <v>-0.8496576634749845</v>
      </c>
      <c r="AZ234">
        <v>1.132185015471137</v>
      </c>
    </row>
    <row r="235" spans="3:52" x14ac:dyDescent="0.2">
      <c r="C235" s="6">
        <v>88.264642337038211</v>
      </c>
      <c r="D235" s="11">
        <v>198.26827880512104</v>
      </c>
      <c r="E235" s="6">
        <v>2.588780920326756</v>
      </c>
      <c r="F235" s="6">
        <v>2.3180564396350518</v>
      </c>
      <c r="G235" s="6">
        <v>80.760869565217391</v>
      </c>
      <c r="I235" s="1">
        <v>1.1890018783768455</v>
      </c>
      <c r="J235" s="1">
        <v>-0.17287424747736591</v>
      </c>
      <c r="K235" s="1">
        <v>1.2647022041481202</v>
      </c>
      <c r="L235" s="1">
        <v>0</v>
      </c>
      <c r="AF235" s="14">
        <v>82.595045604300438</v>
      </c>
      <c r="AG235">
        <v>180.49419680403696</v>
      </c>
      <c r="AH235" s="14">
        <v>2.2119530090139854</v>
      </c>
      <c r="AI235" s="14">
        <v>7.0680694001556725</v>
      </c>
      <c r="AJ235" s="14">
        <v>32.735612788632324</v>
      </c>
      <c r="AK235" s="14"/>
      <c r="AM235">
        <f t="shared" si="13"/>
        <v>-0.18648172685163997</v>
      </c>
      <c r="AN235">
        <f t="shared" si="13"/>
        <v>0.27916648492624707</v>
      </c>
      <c r="AO235">
        <f t="shared" si="13"/>
        <v>-0.34078445353313797</v>
      </c>
      <c r="AP235">
        <f t="shared" si="13"/>
        <v>2.6183713035935403</v>
      </c>
      <c r="AQ235">
        <f t="shared" si="13"/>
        <v>-1.9079353957117398</v>
      </c>
      <c r="AW235" s="1">
        <f t="shared" si="11"/>
        <v>-2.3305505730682397</v>
      </c>
      <c r="AX235" s="1">
        <f t="shared" si="12"/>
        <v>2.2529764446609146</v>
      </c>
      <c r="AY235">
        <v>-2.3305505730682414</v>
      </c>
      <c r="AZ235">
        <v>2.2529764446609182</v>
      </c>
    </row>
    <row r="236" spans="3:52" x14ac:dyDescent="0.2">
      <c r="C236" s="6">
        <v>83.835904322844186</v>
      </c>
      <c r="D236" s="11">
        <v>199.93960029607746</v>
      </c>
      <c r="E236" s="6">
        <v>1.6522597000561394</v>
      </c>
      <c r="F236" s="6">
        <v>3.0101317935145828</v>
      </c>
      <c r="G236" s="6">
        <v>66.157149200710478</v>
      </c>
      <c r="I236" s="1">
        <v>1.7123843444853073</v>
      </c>
      <c r="J236" s="1">
        <v>0.14031999414473978</v>
      </c>
      <c r="K236" s="1">
        <v>0.99264539954305409</v>
      </c>
      <c r="L236" s="1">
        <v>0</v>
      </c>
      <c r="AF236" s="14">
        <v>78.223277173634187</v>
      </c>
      <c r="AG236">
        <v>208.73299663299525</v>
      </c>
      <c r="AH236" s="14">
        <v>2.4572610567438482</v>
      </c>
      <c r="AI236" s="14">
        <v>6.9411276087633684</v>
      </c>
      <c r="AJ236" s="14">
        <v>41.858246073298432</v>
      </c>
      <c r="AK236" s="14"/>
      <c r="AM236">
        <f t="shared" si="13"/>
        <v>-1.0339871591449761</v>
      </c>
      <c r="AN236">
        <f t="shared" si="13"/>
        <v>1.2948676379549688</v>
      </c>
      <c r="AO236">
        <f t="shared" si="13"/>
        <v>0.15064340216608962</v>
      </c>
      <c r="AP236">
        <f t="shared" si="13"/>
        <v>2.5061373466213759</v>
      </c>
      <c r="AQ236">
        <f t="shared" si="13"/>
        <v>-1.3269552580600805</v>
      </c>
      <c r="AW236" s="1">
        <f t="shared" si="11"/>
        <v>-1.8003248154733118</v>
      </c>
      <c r="AX236" s="1">
        <f t="shared" si="12"/>
        <v>2.0719403297862367</v>
      </c>
      <c r="AY236">
        <v>-1.8003248154733122</v>
      </c>
      <c r="AZ236">
        <v>2.0719403297862402</v>
      </c>
    </row>
    <row r="237" spans="3:52" x14ac:dyDescent="0.2">
      <c r="C237" s="6">
        <v>83.586978681197479</v>
      </c>
      <c r="D237" s="11">
        <v>220.291243243243</v>
      </c>
      <c r="E237" s="6">
        <v>1.8333206526825334</v>
      </c>
      <c r="F237" s="6">
        <v>3.108780422213258</v>
      </c>
      <c r="G237" s="6">
        <v>58.196366782006919</v>
      </c>
      <c r="I237" s="1">
        <v>1.3236695930444837</v>
      </c>
      <c r="J237" s="1">
        <v>2.1190960475371763</v>
      </c>
      <c r="K237" s="1">
        <v>0.85804014502977</v>
      </c>
      <c r="L237" s="1">
        <v>0</v>
      </c>
      <c r="AF237" s="14">
        <v>85.83364426432513</v>
      </c>
      <c r="AG237">
        <v>178.56692740185531</v>
      </c>
      <c r="AH237" s="14">
        <v>2.4968185698462868</v>
      </c>
      <c r="AI237" s="14">
        <v>3.563227706189048</v>
      </c>
      <c r="AJ237" s="14">
        <v>65.130477634571648</v>
      </c>
      <c r="AK237" s="14"/>
      <c r="AM237">
        <f t="shared" si="13"/>
        <v>0.44134886411370855</v>
      </c>
      <c r="AN237">
        <f t="shared" si="13"/>
        <v>0.20984591302341882</v>
      </c>
      <c r="AO237">
        <f t="shared" si="13"/>
        <v>0.22988932997247277</v>
      </c>
      <c r="AP237">
        <f t="shared" si="13"/>
        <v>-0.48038953442899524</v>
      </c>
      <c r="AQ237">
        <f t="shared" si="13"/>
        <v>0.15515016852286054</v>
      </c>
      <c r="AW237" s="1">
        <f t="shared" si="11"/>
        <v>0.61352393632425561</v>
      </c>
      <c r="AX237" s="1">
        <f t="shared" si="12"/>
        <v>-3.7480749964957392E-2</v>
      </c>
      <c r="AY237">
        <v>0.61352393632425539</v>
      </c>
      <c r="AZ237">
        <v>-3.7480749964957746E-2</v>
      </c>
    </row>
    <row r="238" spans="3:52" x14ac:dyDescent="0.2">
      <c r="C238" s="6">
        <v>82.483081398475548</v>
      </c>
      <c r="D238" s="11">
        <v>166.24791133844815</v>
      </c>
      <c r="E238" s="6">
        <v>2.1621056770458051</v>
      </c>
      <c r="F238" s="6">
        <v>2.5579001544004116</v>
      </c>
      <c r="G238" s="6">
        <v>68.054828973843058</v>
      </c>
      <c r="I238" s="1">
        <v>0.77106332410183132</v>
      </c>
      <c r="J238" s="1">
        <v>1.5959928906324432</v>
      </c>
      <c r="K238" s="1">
        <v>4.0041118317536512E-2</v>
      </c>
      <c r="L238" s="1">
        <v>0</v>
      </c>
      <c r="AF238" s="14">
        <v>86.274711466780786</v>
      </c>
      <c r="AG238">
        <v>172</v>
      </c>
      <c r="AH238" s="14">
        <v>2.2072015373093681</v>
      </c>
      <c r="AI238" s="14">
        <v>4.5996732026143796</v>
      </c>
      <c r="AJ238" s="14">
        <v>58.333303730017761</v>
      </c>
      <c r="AK238" s="14"/>
      <c r="AM238">
        <f t="shared" si="13"/>
        <v>0.526853587434707</v>
      </c>
      <c r="AN238">
        <f t="shared" si="13"/>
        <v>-2.6355192346518518E-2</v>
      </c>
      <c r="AO238">
        <f t="shared" si="13"/>
        <v>-0.35030312025779015</v>
      </c>
      <c r="AP238">
        <f t="shared" si="13"/>
        <v>0.43597045997428613</v>
      </c>
      <c r="AQ238">
        <f t="shared" si="13"/>
        <v>-0.2777317535585353</v>
      </c>
      <c r="AW238" s="1">
        <f t="shared" si="11"/>
        <v>-0.31226348411757998</v>
      </c>
      <c r="AX238" s="1">
        <f t="shared" si="12"/>
        <v>0.46585903026577363</v>
      </c>
      <c r="AY238">
        <v>-0.31226348411757943</v>
      </c>
      <c r="AZ238">
        <v>0.4658590302657748</v>
      </c>
    </row>
    <row r="239" spans="3:52" x14ac:dyDescent="0.2">
      <c r="C239" s="6">
        <v>77.926276438206827</v>
      </c>
      <c r="D239" s="11">
        <v>176.46017943409242</v>
      </c>
      <c r="E239" s="6">
        <v>1.8228829718075379</v>
      </c>
      <c r="F239" s="6">
        <v>2.993913921563276</v>
      </c>
      <c r="G239" s="6">
        <v>65.532634457611664</v>
      </c>
      <c r="I239" s="1">
        <v>1.3844170722538953</v>
      </c>
      <c r="J239" s="1">
        <v>1.587806917120137</v>
      </c>
      <c r="K239" s="1">
        <v>0.13700597568267003</v>
      </c>
      <c r="L239" s="1">
        <v>0</v>
      </c>
      <c r="AF239" s="14">
        <v>85.513635879128714</v>
      </c>
      <c r="AG239">
        <v>170.39080962800892</v>
      </c>
      <c r="AH239" s="14">
        <v>2.4051978308647874</v>
      </c>
      <c r="AI239" s="14">
        <v>4.8287943940117852</v>
      </c>
      <c r="AJ239" s="14">
        <v>55.059762532981537</v>
      </c>
      <c r="AK239" s="14"/>
      <c r="AM239">
        <f t="shared" si="13"/>
        <v>0.37931244815650522</v>
      </c>
      <c r="AN239">
        <f t="shared" si="13"/>
        <v>-8.4235007571454273E-2</v>
      </c>
      <c r="AO239">
        <f t="shared" si="13"/>
        <v>4.6344665572228133E-2</v>
      </c>
      <c r="AP239">
        <f t="shared" si="13"/>
        <v>0.63854502312375871</v>
      </c>
      <c r="AQ239">
        <f t="shared" si="13"/>
        <v>-0.48620910389325189</v>
      </c>
      <c r="AW239" s="1">
        <f t="shared" si="11"/>
        <v>-0.37326039559439272</v>
      </c>
      <c r="AX239" s="1">
        <f t="shared" si="12"/>
        <v>0.75904518541427046</v>
      </c>
      <c r="AY239">
        <v>-0.37326039559439383</v>
      </c>
      <c r="AZ239">
        <v>0.75904518541427068</v>
      </c>
    </row>
    <row r="240" spans="3:52" x14ac:dyDescent="0.2">
      <c r="C240" s="6">
        <v>79.26883907894377</v>
      </c>
      <c r="D240" s="11">
        <v>183.87732041969332</v>
      </c>
      <c r="E240" s="6">
        <v>1.5681537583024239</v>
      </c>
      <c r="F240" s="6">
        <v>2.8149170476436929</v>
      </c>
      <c r="G240" s="6">
        <v>49.106945863125638</v>
      </c>
      <c r="I240" s="1">
        <v>0.81257974567122371</v>
      </c>
      <c r="J240" s="1">
        <v>1.5897455767332508E-2</v>
      </c>
      <c r="K240" s="1">
        <v>0.3400473273081342</v>
      </c>
      <c r="L240" s="1">
        <v>0</v>
      </c>
      <c r="AF240" s="14">
        <v>86.875475265676897</v>
      </c>
      <c r="AG240">
        <v>209.33963636363723</v>
      </c>
      <c r="AH240" s="14">
        <v>2.0852433831952397</v>
      </c>
      <c r="AI240" s="14">
        <v>6.1947394761719394</v>
      </c>
      <c r="AJ240" s="14">
        <v>35.569546678635547</v>
      </c>
      <c r="AK240" s="14"/>
      <c r="AM240">
        <f t="shared" si="13"/>
        <v>0.64331688853687485</v>
      </c>
      <c r="AN240">
        <f t="shared" si="13"/>
        <v>1.3166874276633904</v>
      </c>
      <c r="AO240">
        <f t="shared" si="13"/>
        <v>-0.59462300587092709</v>
      </c>
      <c r="AP240">
        <f t="shared" si="13"/>
        <v>1.8462278507886327</v>
      </c>
      <c r="AQ240">
        <f t="shared" si="13"/>
        <v>-1.7274546890853706</v>
      </c>
      <c r="AW240" s="1">
        <f t="shared" si="11"/>
        <v>-1.528680262960193</v>
      </c>
      <c r="AX240" s="1">
        <f t="shared" si="12"/>
        <v>2.1792540326859391</v>
      </c>
      <c r="AY240">
        <v>-1.5286802629601917</v>
      </c>
      <c r="AZ240">
        <v>2.1792540326859453</v>
      </c>
    </row>
    <row r="241" spans="3:52" x14ac:dyDescent="0.2">
      <c r="C241" s="6">
        <v>82.231958546236825</v>
      </c>
      <c r="D241" s="11">
        <v>176.27619047619055</v>
      </c>
      <c r="E241" s="6">
        <v>2.129634427633833</v>
      </c>
      <c r="F241" s="6">
        <v>2.5013838003110256</v>
      </c>
      <c r="G241" s="6">
        <v>77.443203371970483</v>
      </c>
      <c r="I241" s="1">
        <v>1.6891303735333709</v>
      </c>
      <c r="J241" s="1">
        <v>0.87127094411886019</v>
      </c>
      <c r="K241" s="1">
        <v>0.80733093629293595</v>
      </c>
      <c r="L241" s="1">
        <v>0</v>
      </c>
      <c r="AF241" s="14">
        <v>86.622969571690291</v>
      </c>
      <c r="AG241">
        <v>198.08780487804853</v>
      </c>
      <c r="AH241" s="14">
        <v>2.4663010778935819</v>
      </c>
      <c r="AI241" s="14">
        <v>7.7646736149204605</v>
      </c>
      <c r="AJ241" s="14">
        <v>38.961709643235608</v>
      </c>
      <c r="AK241" s="14"/>
      <c r="AM241">
        <f t="shared" si="13"/>
        <v>0.59436645789706288</v>
      </c>
      <c r="AN241">
        <f t="shared" si="13"/>
        <v>0.91197836485550055</v>
      </c>
      <c r="AO241">
        <f t="shared" si="13"/>
        <v>0.1687533592188703</v>
      </c>
      <c r="AP241">
        <f t="shared" si="13"/>
        <v>3.2342649869032551</v>
      </c>
      <c r="AQ241">
        <f t="shared" si="13"/>
        <v>-1.5114228433876142</v>
      </c>
      <c r="AW241" s="1">
        <f t="shared" si="11"/>
        <v>-1.597409558258273</v>
      </c>
      <c r="AX241" s="1">
        <f t="shared" si="12"/>
        <v>3.2563102927554448</v>
      </c>
      <c r="AY241">
        <v>-1.5974095582582748</v>
      </c>
      <c r="AZ241">
        <v>3.2563102927554479</v>
      </c>
    </row>
    <row r="242" spans="3:52" x14ac:dyDescent="0.2">
      <c r="C242" s="6">
        <v>75.89296163577373</v>
      </c>
      <c r="D242" s="11">
        <v>204.21828103683509</v>
      </c>
      <c r="E242" s="6">
        <v>1.7184137239317168</v>
      </c>
      <c r="F242" s="6">
        <v>2.8813743612047404</v>
      </c>
      <c r="G242" s="6">
        <v>56.167452830188687</v>
      </c>
      <c r="I242" s="1">
        <v>1.9428932124660334</v>
      </c>
      <c r="J242" s="1">
        <v>1.1449188681174625</v>
      </c>
      <c r="K242" s="1">
        <v>-5.4435905498699907E-2</v>
      </c>
      <c r="L242" s="1">
        <v>0</v>
      </c>
      <c r="AF242" s="14">
        <v>87.509588550388003</v>
      </c>
      <c r="AG242">
        <v>174.40934959349556</v>
      </c>
      <c r="AH242" s="14">
        <v>2.6489673901808786</v>
      </c>
      <c r="AI242" s="14">
        <v>4.5011252813203297</v>
      </c>
      <c r="AJ242" s="14">
        <v>45.276728395061731</v>
      </c>
      <c r="AK242" s="14"/>
      <c r="AM242">
        <f t="shared" si="13"/>
        <v>0.76624527827322952</v>
      </c>
      <c r="AN242">
        <f t="shared" si="13"/>
        <v>6.030497646324777E-2</v>
      </c>
      <c r="AO242">
        <f t="shared" si="13"/>
        <v>0.53469045336053866</v>
      </c>
      <c r="AP242">
        <f t="shared" si="13"/>
        <v>0.34884057912967731</v>
      </c>
      <c r="AQ242">
        <f t="shared" si="13"/>
        <v>-1.1092472489925544</v>
      </c>
      <c r="AW242" s="1">
        <f t="shared" si="11"/>
        <v>-0.20499454583734056</v>
      </c>
      <c r="AX242" s="1">
        <f t="shared" si="12"/>
        <v>1.1726014394050712</v>
      </c>
      <c r="AY242">
        <v>-0.20499454583734389</v>
      </c>
      <c r="AZ242">
        <v>1.172601439405071</v>
      </c>
    </row>
    <row r="243" spans="3:52" x14ac:dyDescent="0.2">
      <c r="I243" s="1">
        <v>0.92521953069617624</v>
      </c>
      <c r="J243" s="1">
        <v>0.64789568929676233</v>
      </c>
      <c r="K243" s="1">
        <v>0.25456735185498519</v>
      </c>
      <c r="L243" s="1">
        <v>0</v>
      </c>
      <c r="AF243" s="14">
        <v>89.153846897244335</v>
      </c>
      <c r="AG243">
        <v>206.1172514619887</v>
      </c>
      <c r="AH243" s="14">
        <v>2.6332012808364649</v>
      </c>
      <c r="AI243" s="14">
        <v>7.0631160485759406</v>
      </c>
      <c r="AJ243" s="14">
        <v>35.812297609868928</v>
      </c>
      <c r="AK243" s="14"/>
      <c r="AM243">
        <f t="shared" si="13"/>
        <v>1.0849990968148107</v>
      </c>
      <c r="AN243">
        <f t="shared" si="13"/>
        <v>1.2007837745360936</v>
      </c>
      <c r="AO243">
        <f t="shared" si="13"/>
        <v>0.50310606230795929</v>
      </c>
      <c r="AP243">
        <f t="shared" si="13"/>
        <v>2.6139918613155473</v>
      </c>
      <c r="AQ243">
        <f t="shared" si="13"/>
        <v>-1.7119949566767363</v>
      </c>
      <c r="AW243" s="1">
        <f t="shared" si="11"/>
        <v>-1.0597859482732797</v>
      </c>
      <c r="AX243" s="1">
        <f t="shared" si="12"/>
        <v>3.3233545870981303</v>
      </c>
      <c r="AY243">
        <v>-1.0597859482732821</v>
      </c>
      <c r="AZ243">
        <v>3.3233545870981329</v>
      </c>
    </row>
    <row r="244" spans="3:52" x14ac:dyDescent="0.2">
      <c r="C244" s="6">
        <v>83.255582960838993</v>
      </c>
      <c r="D244" s="11">
        <v>167.39720000000091</v>
      </c>
      <c r="E244" s="6">
        <v>2.1346547881205211</v>
      </c>
      <c r="F244" s="6">
        <v>2.8897279802727902</v>
      </c>
      <c r="G244" s="6">
        <v>60.764133333333341</v>
      </c>
      <c r="I244" s="1">
        <v>0.54106364410610186</v>
      </c>
      <c r="J244" s="1">
        <v>0.53975520310021863</v>
      </c>
      <c r="K244" s="1">
        <v>-0.8276411951094057</v>
      </c>
      <c r="L244" s="1">
        <v>0</v>
      </c>
      <c r="AF244" s="14">
        <v>87.731405128681772</v>
      </c>
      <c r="AG244">
        <v>172.93055332798707</v>
      </c>
      <c r="AH244" s="14">
        <v>2.9670670618077279</v>
      </c>
      <c r="AI244" s="14">
        <v>5.1576900312843499</v>
      </c>
      <c r="AJ244" s="14">
        <v>59.403661202185788</v>
      </c>
      <c r="AK244" s="14"/>
      <c r="AM244">
        <f t="shared" si="13"/>
        <v>0.80924635622557661</v>
      </c>
      <c r="AN244">
        <f t="shared" si="13"/>
        <v>7.1152134042930162E-3</v>
      </c>
      <c r="AO244">
        <f t="shared" si="13"/>
        <v>1.1719424349928593</v>
      </c>
      <c r="AP244">
        <f t="shared" si="13"/>
        <v>0.9293338830974136</v>
      </c>
      <c r="AQ244">
        <f t="shared" si="13"/>
        <v>-0.20956542349658738</v>
      </c>
      <c r="AW244" s="1">
        <f t="shared" si="11"/>
        <v>0.48331347499742283</v>
      </c>
      <c r="AX244" s="1">
        <f t="shared" si="12"/>
        <v>1.5499006677961078</v>
      </c>
      <c r="AY244">
        <v>0.48331347499741861</v>
      </c>
      <c r="AZ244">
        <v>1.5499006677961051</v>
      </c>
    </row>
    <row r="245" spans="3:52" x14ac:dyDescent="0.2">
      <c r="C245" s="6">
        <v>86.806969559293151</v>
      </c>
      <c r="D245" s="11">
        <v>205.9145602365121</v>
      </c>
      <c r="E245" s="6">
        <v>2.1760299064720314</v>
      </c>
      <c r="F245" s="6">
        <v>3.6532747707014597</v>
      </c>
      <c r="G245" s="6">
        <v>68.964992927864216</v>
      </c>
      <c r="I245" s="1">
        <v>1.4840470056322921</v>
      </c>
      <c r="J245" s="1">
        <v>1.4162781443221928</v>
      </c>
      <c r="K245" s="1">
        <v>-0.99234111370672462</v>
      </c>
      <c r="L245" s="1">
        <v>0</v>
      </c>
      <c r="AF245" s="14">
        <v>87.213664771627265</v>
      </c>
      <c r="AG245">
        <v>159.12183908045927</v>
      </c>
      <c r="AH245" s="14">
        <v>2.8526079141306138</v>
      </c>
      <c r="AI245" s="14">
        <v>5.0803311948237102</v>
      </c>
      <c r="AJ245" s="14">
        <v>58.826740420939025</v>
      </c>
      <c r="AK245" s="14"/>
      <c r="AM245">
        <f t="shared" si="13"/>
        <v>0.70887787329238627</v>
      </c>
      <c r="AN245">
        <f t="shared" si="13"/>
        <v>-0.48956053301589464</v>
      </c>
      <c r="AO245">
        <f t="shared" si="13"/>
        <v>0.9426453775637974</v>
      </c>
      <c r="AP245">
        <f t="shared" si="13"/>
        <v>0.86093805988180938</v>
      </c>
      <c r="AQ245">
        <f t="shared" si="13"/>
        <v>-0.24630695463609265</v>
      </c>
      <c r="AW245" s="1">
        <f t="shared" si="11"/>
        <v>0.22123426195926979</v>
      </c>
      <c r="AX245" s="1">
        <f t="shared" si="12"/>
        <v>1.2529675213406366</v>
      </c>
      <c r="AY245">
        <v>0.22123426195926524</v>
      </c>
      <c r="AZ245">
        <v>1.2529675213406335</v>
      </c>
    </row>
    <row r="246" spans="3:52" x14ac:dyDescent="0.2">
      <c r="C246" s="6">
        <v>82.533630963097082</v>
      </c>
      <c r="D246" s="11">
        <v>186.57973717676975</v>
      </c>
      <c r="E246" s="6">
        <v>2.0546069121184583</v>
      </c>
      <c r="F246" s="6">
        <v>3.0710429251082481</v>
      </c>
      <c r="G246" s="6">
        <v>60.348868581375115</v>
      </c>
      <c r="I246" s="1">
        <v>-0.45374725863519239</v>
      </c>
      <c r="J246" s="1">
        <v>0.88504003818906474</v>
      </c>
      <c r="K246" s="1">
        <v>-1.5515342611794567</v>
      </c>
      <c r="L246" s="1">
        <v>0</v>
      </c>
      <c r="AF246" s="14">
        <v>86.659065454505409</v>
      </c>
      <c r="AG246">
        <v>172.4299507389162</v>
      </c>
      <c r="AH246" s="14">
        <v>2.9357855395049528</v>
      </c>
      <c r="AI246" s="14">
        <v>3.9545005473819126</v>
      </c>
      <c r="AJ246" s="14">
        <v>66.715530047265361</v>
      </c>
      <c r="AK246" s="14"/>
      <c r="AM246">
        <f t="shared" si="13"/>
        <v>0.6013639595384237</v>
      </c>
      <c r="AN246">
        <f t="shared" si="13"/>
        <v>-1.0890602353040407E-2</v>
      </c>
      <c r="AO246">
        <f t="shared" si="13"/>
        <v>1.1092758752508451</v>
      </c>
      <c r="AP246">
        <f t="shared" si="13"/>
        <v>-0.13445066952749674</v>
      </c>
      <c r="AQ246">
        <f t="shared" si="13"/>
        <v>0.25609514133677025</v>
      </c>
      <c r="AW246" s="1">
        <f t="shared" si="11"/>
        <v>1.0383105512671873</v>
      </c>
      <c r="AX246" s="1">
        <f t="shared" si="12"/>
        <v>0.55000622146345968</v>
      </c>
      <c r="AY246">
        <v>1.038310551267184</v>
      </c>
      <c r="AZ246">
        <v>0.55000622146345635</v>
      </c>
    </row>
    <row r="247" spans="3:52" x14ac:dyDescent="0.2">
      <c r="C247" s="6">
        <v>85.01779319595785</v>
      </c>
      <c r="D247" s="11">
        <v>183.04106194690263</v>
      </c>
      <c r="E247" s="6">
        <v>2.8888895963699679</v>
      </c>
      <c r="F247" s="6">
        <v>3.3978789637524405</v>
      </c>
      <c r="G247" s="6">
        <v>68.501630434782612</v>
      </c>
      <c r="I247" s="1">
        <v>-0.21150798669565152</v>
      </c>
      <c r="J247" s="1">
        <v>-1.6552769036998118</v>
      </c>
      <c r="K247" s="1">
        <v>-0.4098382714006219</v>
      </c>
      <c r="L247" s="1">
        <v>0</v>
      </c>
      <c r="AF247" s="14">
        <v>84.680687884900664</v>
      </c>
      <c r="AG247">
        <v>166.78864774624407</v>
      </c>
      <c r="AH247" s="14">
        <v>3.4305536281953239</v>
      </c>
      <c r="AI247" s="14">
        <v>4.8967664409001532</v>
      </c>
      <c r="AJ247" s="14">
        <v>69.223535973229218</v>
      </c>
      <c r="AK247" s="14"/>
      <c r="AM247">
        <f t="shared" si="13"/>
        <v>0.21783821613307472</v>
      </c>
      <c r="AN247">
        <f t="shared" si="13"/>
        <v>-0.21379858672019472</v>
      </c>
      <c r="AO247">
        <f t="shared" si="13"/>
        <v>2.1004493126639834</v>
      </c>
      <c r="AP247">
        <f t="shared" si="13"/>
        <v>0.698641636714179</v>
      </c>
      <c r="AQ247">
        <f t="shared" si="13"/>
        <v>0.41581893847184154</v>
      </c>
      <c r="AW247" s="1">
        <f t="shared" si="11"/>
        <v>1.1671835226457163</v>
      </c>
      <c r="AX247" s="1">
        <f t="shared" si="12"/>
        <v>1.2643986720579654</v>
      </c>
      <c r="AY247">
        <v>1.1671835226457095</v>
      </c>
      <c r="AZ247">
        <v>1.2643986720579592</v>
      </c>
    </row>
    <row r="248" spans="3:52" x14ac:dyDescent="0.2">
      <c r="C248" s="6">
        <v>89.229278577395959</v>
      </c>
      <c r="D248" s="11">
        <v>169.20423728813603</v>
      </c>
      <c r="E248" s="6">
        <v>2.7559500827643286</v>
      </c>
      <c r="F248" s="6">
        <v>4.5985930064142355</v>
      </c>
      <c r="G248" s="6">
        <v>63.206299212598417</v>
      </c>
      <c r="I248" s="1">
        <v>-1.5256576540413453</v>
      </c>
      <c r="J248" s="1">
        <v>-3.3036716500041772</v>
      </c>
      <c r="K248" s="1">
        <v>0.83527517200370238</v>
      </c>
      <c r="L248" s="1">
        <v>0</v>
      </c>
      <c r="AF248" s="14">
        <v>84.921795850887989</v>
      </c>
      <c r="AG248">
        <v>194.64612850082449</v>
      </c>
      <c r="AH248" s="14">
        <v>3.1387760302897161</v>
      </c>
      <c r="AI248" s="14">
        <v>5.2903625978859221</v>
      </c>
      <c r="AJ248" s="14">
        <v>66.41414264777724</v>
      </c>
      <c r="AK248" s="14"/>
      <c r="AM248">
        <f t="shared" si="13"/>
        <v>0.26457909781154776</v>
      </c>
      <c r="AN248">
        <f t="shared" si="13"/>
        <v>0.78818717380376935</v>
      </c>
      <c r="AO248">
        <f t="shared" si="13"/>
        <v>1.5159285820692616</v>
      </c>
      <c r="AP248">
        <f t="shared" si="13"/>
        <v>1.0466346314800319</v>
      </c>
      <c r="AQ248">
        <f t="shared" si="13"/>
        <v>0.23690111178661794</v>
      </c>
      <c r="AW248" s="1">
        <f t="shared" si="11"/>
        <v>0.84110481644055435</v>
      </c>
      <c r="AX248" s="1">
        <f t="shared" si="12"/>
        <v>1.5826636438198387</v>
      </c>
      <c r="AY248">
        <v>0.84110481644055091</v>
      </c>
      <c r="AZ248">
        <v>1.5826636438198363</v>
      </c>
    </row>
    <row r="249" spans="3:52" x14ac:dyDescent="0.2">
      <c r="C249" s="6">
        <v>89.460596227783412</v>
      </c>
      <c r="D249" s="11">
        <v>202.62266571632227</v>
      </c>
      <c r="E249" s="6">
        <v>2.4212421611266439</v>
      </c>
      <c r="F249" s="6">
        <v>4.9083566324945638</v>
      </c>
      <c r="G249" s="6">
        <v>51.380537974683541</v>
      </c>
      <c r="I249" s="1">
        <v>0.79569858177920783</v>
      </c>
      <c r="J249" s="1">
        <v>-0.16526828751474049</v>
      </c>
      <c r="K249" s="1">
        <v>-0.81919952870995005</v>
      </c>
      <c r="L249" s="1">
        <v>0</v>
      </c>
      <c r="AF249" s="14">
        <v>83.994551787661123</v>
      </c>
      <c r="AG249">
        <v>240</v>
      </c>
      <c r="AH249" s="14">
        <v>3.2233382411861098</v>
      </c>
      <c r="AI249" s="14">
        <v>4.7174797822295051</v>
      </c>
      <c r="AJ249" s="14">
        <v>86.09232492997198</v>
      </c>
      <c r="AK249" s="14"/>
      <c r="AM249">
        <f t="shared" si="13"/>
        <v>8.482475054692086E-2</v>
      </c>
      <c r="AN249">
        <f t="shared" si="13"/>
        <v>2.4194880738083566</v>
      </c>
      <c r="AO249">
        <f t="shared" si="13"/>
        <v>1.6853328325965946</v>
      </c>
      <c r="AP249">
        <f t="shared" si="13"/>
        <v>0.54012763660259266</v>
      </c>
      <c r="AQ249">
        <f t="shared" si="13"/>
        <v>1.4901174468398557</v>
      </c>
      <c r="AW249" s="1">
        <f t="shared" si="11"/>
        <v>2.1498429704942423</v>
      </c>
      <c r="AX249" s="1">
        <f t="shared" si="12"/>
        <v>1.2233162795746129</v>
      </c>
      <c r="AY249">
        <v>2.1498429704942428</v>
      </c>
      <c r="AZ249">
        <v>1.223316279574612</v>
      </c>
    </row>
    <row r="250" spans="3:52" x14ac:dyDescent="0.2">
      <c r="C250" s="6">
        <v>88.776395489529477</v>
      </c>
      <c r="D250" s="11">
        <v>217.41278008298883</v>
      </c>
      <c r="E250" s="6">
        <v>2.4975044833896036</v>
      </c>
      <c r="F250" s="6">
        <v>3.7962939099507742</v>
      </c>
      <c r="G250" s="6">
        <v>57.492226748133064</v>
      </c>
      <c r="I250" s="1">
        <v>1.5124030136178102</v>
      </c>
      <c r="J250" s="1">
        <v>-1.5406634816282376</v>
      </c>
      <c r="K250" s="1">
        <v>0.53402510184739005</v>
      </c>
      <c r="L250" s="1">
        <v>0</v>
      </c>
      <c r="AF250" s="14">
        <v>87.03480968676817</v>
      </c>
      <c r="AG250">
        <v>220.8225596529287</v>
      </c>
      <c r="AH250" s="14">
        <v>3.0313005133630284</v>
      </c>
      <c r="AI250" s="14">
        <v>3.285077951002227</v>
      </c>
      <c r="AJ250" s="14">
        <v>101.19351694915255</v>
      </c>
      <c r="AK250" s="14"/>
      <c r="AM250">
        <f t="shared" si="13"/>
        <v>0.67420525546842081</v>
      </c>
      <c r="AN250">
        <f t="shared" si="13"/>
        <v>1.7297084659411339</v>
      </c>
      <c r="AO250">
        <f t="shared" si="13"/>
        <v>1.3006218959975087</v>
      </c>
      <c r="AP250">
        <f t="shared" si="13"/>
        <v>-0.72631207351605864</v>
      </c>
      <c r="AQ250">
        <f t="shared" si="13"/>
        <v>2.4518455295366248</v>
      </c>
      <c r="AW250" s="1">
        <f t="shared" si="11"/>
        <v>3.0931375335959856</v>
      </c>
      <c r="AX250" s="1">
        <f t="shared" si="12"/>
        <v>-2.6716058108949281E-2</v>
      </c>
      <c r="AY250">
        <v>3.0931375335959883</v>
      </c>
      <c r="AZ250">
        <v>-2.671605810895139E-2</v>
      </c>
    </row>
    <row r="251" spans="3:52" x14ac:dyDescent="0.2">
      <c r="C251" s="6">
        <v>91.096231605757154</v>
      </c>
      <c r="D251" s="11">
        <v>208.77128782547481</v>
      </c>
      <c r="E251" s="6">
        <v>3.2018425672577799</v>
      </c>
      <c r="F251" s="6">
        <v>4.5532397038286208</v>
      </c>
      <c r="G251" s="6">
        <v>59.555671296296303</v>
      </c>
      <c r="I251" s="1">
        <v>2.3348340595338746</v>
      </c>
      <c r="J251" s="1">
        <v>1.7797329370319026E-2</v>
      </c>
      <c r="K251" s="1">
        <v>-0.38350704438496791</v>
      </c>
      <c r="L251" s="1">
        <v>0</v>
      </c>
      <c r="AF251" s="14">
        <v>86.176251553991719</v>
      </c>
      <c r="AG251">
        <v>222.48814545454587</v>
      </c>
      <c r="AH251" s="14">
        <v>2.1542286398700772</v>
      </c>
      <c r="AI251" s="14">
        <v>3.3590472323724452</v>
      </c>
      <c r="AJ251" s="14">
        <v>71.889806607574542</v>
      </c>
      <c r="AK251" s="14"/>
      <c r="AM251">
        <f t="shared" si="13"/>
        <v>0.50776627476587333</v>
      </c>
      <c r="AN251">
        <f t="shared" si="13"/>
        <v>1.7896167279571416</v>
      </c>
      <c r="AO251">
        <f t="shared" si="13"/>
        <v>-0.45642421020846752</v>
      </c>
      <c r="AP251">
        <f t="shared" si="13"/>
        <v>-0.6609130819663751</v>
      </c>
      <c r="AQ251">
        <f t="shared" si="13"/>
        <v>0.58562191441325784</v>
      </c>
      <c r="AW251" s="1">
        <f t="shared" si="11"/>
        <v>0.92722519205738851</v>
      </c>
      <c r="AX251" s="1">
        <f t="shared" si="12"/>
        <v>-0.16999420468692542</v>
      </c>
      <c r="AY251">
        <v>0.92722519205739418</v>
      </c>
      <c r="AZ251">
        <v>-0.169994204686921</v>
      </c>
    </row>
    <row r="252" spans="3:52" x14ac:dyDescent="0.2">
      <c r="C252" s="6">
        <v>88.972911045237524</v>
      </c>
      <c r="D252" s="11">
        <v>194.90485436893226</v>
      </c>
      <c r="E252" s="6">
        <v>2.9331718001859972</v>
      </c>
      <c r="F252" s="6">
        <v>3.9723661485319512</v>
      </c>
      <c r="G252" s="6">
        <v>61.15</v>
      </c>
      <c r="I252" s="1">
        <v>2.1234100006522243</v>
      </c>
      <c r="J252" s="1">
        <v>0.11524862012302506</v>
      </c>
      <c r="K252" s="1">
        <v>-0.30717174138161907</v>
      </c>
      <c r="L252" s="1">
        <v>0</v>
      </c>
      <c r="AF252" s="14">
        <v>87.969893050519104</v>
      </c>
      <c r="AG252">
        <v>216.81929078014127</v>
      </c>
      <c r="AH252" s="14">
        <v>3.4033895941576233</v>
      </c>
      <c r="AI252" s="14">
        <v>4.4037049216266579</v>
      </c>
      <c r="AJ252" s="14">
        <v>109.37336652146857</v>
      </c>
      <c r="AK252" s="14"/>
      <c r="AM252">
        <f t="shared" si="13"/>
        <v>0.85547931949867595</v>
      </c>
      <c r="AN252">
        <f t="shared" si="13"/>
        <v>1.5857177568953316</v>
      </c>
      <c r="AO252">
        <f t="shared" si="13"/>
        <v>2.046031354823528</v>
      </c>
      <c r="AP252">
        <f t="shared" si="13"/>
        <v>0.26270761741431892</v>
      </c>
      <c r="AQ252">
        <f t="shared" si="13"/>
        <v>2.972783945255038</v>
      </c>
      <c r="AW252" s="1">
        <f t="shared" si="11"/>
        <v>3.493691507599987</v>
      </c>
      <c r="AX252" s="1">
        <f t="shared" si="12"/>
        <v>0.83618679811918428</v>
      </c>
      <c r="AY252">
        <v>3.4936915075999879</v>
      </c>
      <c r="AZ252">
        <v>0.83618679811917984</v>
      </c>
    </row>
    <row r="253" spans="3:52" x14ac:dyDescent="0.2">
      <c r="I253" s="1">
        <v>1.7519314009136604</v>
      </c>
      <c r="J253" s="1">
        <v>-1.0641680944083236</v>
      </c>
      <c r="K253" s="1">
        <v>0.21962664333802351</v>
      </c>
      <c r="L253" s="1">
        <v>0</v>
      </c>
      <c r="AF253" s="14">
        <v>88.043791013494314</v>
      </c>
      <c r="AG253">
        <v>201.08393442622958</v>
      </c>
      <c r="AH253" s="14">
        <v>3.0931232915196656</v>
      </c>
      <c r="AI253" s="14">
        <v>3.8259506076048613</v>
      </c>
      <c r="AJ253" s="14">
        <v>93.817554644808737</v>
      </c>
      <c r="AK253" s="14"/>
      <c r="AM253">
        <f t="shared" si="13"/>
        <v>0.86980508401483481</v>
      </c>
      <c r="AN253">
        <f t="shared" si="13"/>
        <v>1.0197440013252985</v>
      </c>
      <c r="AO253">
        <f t="shared" si="13"/>
        <v>1.4244720329336673</v>
      </c>
      <c r="AP253">
        <f t="shared" si="13"/>
        <v>-0.24810645027132033</v>
      </c>
      <c r="AQ253">
        <f t="shared" si="13"/>
        <v>1.9821031359566814</v>
      </c>
      <c r="AW253" s="1">
        <f t="shared" si="11"/>
        <v>2.6284856047783345</v>
      </c>
      <c r="AX253" s="1">
        <f t="shared" si="12"/>
        <v>0.4154088364190115</v>
      </c>
      <c r="AY253">
        <v>2.6284856047783349</v>
      </c>
      <c r="AZ253">
        <v>0.41540883641900805</v>
      </c>
    </row>
    <row r="254" spans="3:52" x14ac:dyDescent="0.2">
      <c r="C254" s="6">
        <v>80.331868524696532</v>
      </c>
      <c r="D254" s="11">
        <v>206.94104738154556</v>
      </c>
      <c r="E254" s="6">
        <v>2.6674612387309522</v>
      </c>
      <c r="F254" s="6">
        <v>4.1619019759061775</v>
      </c>
      <c r="G254" s="6">
        <v>85.65</v>
      </c>
      <c r="I254" s="1">
        <v>1.7231876777352584</v>
      </c>
      <c r="J254" s="1">
        <v>-1.1244886934593252</v>
      </c>
      <c r="K254" s="1">
        <v>0.5655267601136712</v>
      </c>
      <c r="L254" s="1">
        <v>0</v>
      </c>
      <c r="AF254" s="14">
        <v>84.740032458995699</v>
      </c>
      <c r="AG254">
        <v>158.71757575757465</v>
      </c>
      <c r="AH254" s="14">
        <v>2.5581614138746001</v>
      </c>
      <c r="AI254" s="14">
        <v>1.963714722647018</v>
      </c>
      <c r="AJ254" s="14">
        <v>93.344867256637173</v>
      </c>
      <c r="AK254" s="14"/>
      <c r="AM254">
        <f t="shared" si="13"/>
        <v>0.22934267930863508</v>
      </c>
      <c r="AN254">
        <f t="shared" si="13"/>
        <v>-0.50410119075164073</v>
      </c>
      <c r="AO254">
        <f t="shared" si="13"/>
        <v>0.35277801047969748</v>
      </c>
      <c r="AP254">
        <f t="shared" si="13"/>
        <v>-1.8945784268519994</v>
      </c>
      <c r="AQ254">
        <f t="shared" si="13"/>
        <v>1.9519997682911501</v>
      </c>
      <c r="AW254" s="1">
        <f t="shared" si="11"/>
        <v>2.0705302297827348</v>
      </c>
      <c r="AX254" s="1">
        <f t="shared" si="12"/>
        <v>-1.8041000264596527</v>
      </c>
      <c r="AY254">
        <v>2.0705302297827362</v>
      </c>
      <c r="AZ254">
        <v>-1.8041000264596567</v>
      </c>
    </row>
    <row r="255" spans="3:52" x14ac:dyDescent="0.2">
      <c r="C255" s="6">
        <v>87.138342429419694</v>
      </c>
      <c r="D255" s="11">
        <v>210.84102564102636</v>
      </c>
      <c r="E255" s="6">
        <v>2.8838402003369032</v>
      </c>
      <c r="F255" s="6">
        <v>2.7313199374323185</v>
      </c>
      <c r="G255" s="6">
        <v>67.080616740088104</v>
      </c>
      <c r="I255" s="1">
        <v>1.9995231848879642</v>
      </c>
      <c r="J255" s="1">
        <v>-0.89031802575051022</v>
      </c>
      <c r="K255" s="1">
        <v>1.1267955774635174</v>
      </c>
      <c r="L255" s="1">
        <v>0</v>
      </c>
      <c r="AF255" s="14">
        <v>83.44743818545895</v>
      </c>
      <c r="AG255">
        <v>202.59242902208155</v>
      </c>
      <c r="AH255" s="14">
        <v>2.3697988064838458</v>
      </c>
      <c r="AI255" s="14">
        <v>2.7534140113245251</v>
      </c>
      <c r="AJ255" s="14">
        <v>63.526108870967754</v>
      </c>
      <c r="AK255" s="14"/>
      <c r="AM255">
        <f t="shared" si="13"/>
        <v>-2.1237992094105398E-2</v>
      </c>
      <c r="AN255">
        <f t="shared" si="13"/>
        <v>1.0740019623443509</v>
      </c>
      <c r="AO255">
        <f t="shared" si="13"/>
        <v>-2.4570523743238887E-2</v>
      </c>
      <c r="AP255">
        <f t="shared" si="13"/>
        <v>-1.1963759277831743</v>
      </c>
      <c r="AQ255">
        <f t="shared" si="13"/>
        <v>5.297502281253641E-2</v>
      </c>
      <c r="AW255" s="1">
        <f t="shared" si="11"/>
        <v>0.6682567817276327</v>
      </c>
      <c r="AX255" s="1">
        <f t="shared" si="12"/>
        <v>-0.59028793612922903</v>
      </c>
      <c r="AY255">
        <v>0.66825678172763492</v>
      </c>
      <c r="AZ255">
        <v>-0.59028793612922714</v>
      </c>
    </row>
    <row r="256" spans="3:52" x14ac:dyDescent="0.2">
      <c r="C256" s="6">
        <v>88.904591468895788</v>
      </c>
      <c r="D256" s="11">
        <v>216.14764542936325</v>
      </c>
      <c r="E256" s="6">
        <v>3.1243533539252133</v>
      </c>
      <c r="F256" s="6">
        <v>5.3739339602011809</v>
      </c>
      <c r="G256" s="6">
        <v>67.891378433367237</v>
      </c>
      <c r="I256" s="1">
        <v>2.6420988918171116</v>
      </c>
      <c r="J256" s="1">
        <v>-1.3533545509644873</v>
      </c>
      <c r="K256" s="1">
        <v>0.64811573381340193</v>
      </c>
      <c r="L256" s="1">
        <v>0</v>
      </c>
      <c r="AF256" s="14">
        <v>82.272888775224871</v>
      </c>
      <c r="AG256">
        <v>206.1152542372887</v>
      </c>
      <c r="AH256" s="14">
        <v>2.3078656590349844</v>
      </c>
      <c r="AI256" s="14">
        <v>3.3299454370386221</v>
      </c>
      <c r="AJ256" s="14">
        <v>71.546987951807225</v>
      </c>
      <c r="AK256" s="14"/>
      <c r="AM256">
        <f t="shared" si="13"/>
        <v>-0.24893463738933957</v>
      </c>
      <c r="AN256">
        <f t="shared" si="13"/>
        <v>1.2007119377922186</v>
      </c>
      <c r="AO256">
        <f t="shared" si="13"/>
        <v>-0.14864176449199035</v>
      </c>
      <c r="AP256">
        <f t="shared" si="13"/>
        <v>-0.68664306111260487</v>
      </c>
      <c r="AQ256">
        <f t="shared" si="13"/>
        <v>0.56378931152303413</v>
      </c>
      <c r="AW256" s="1">
        <f t="shared" si="11"/>
        <v>0.66459272742335962</v>
      </c>
      <c r="AX256" s="1">
        <f t="shared" si="12"/>
        <v>-0.52812291179298909</v>
      </c>
      <c r="AY256">
        <v>0.66459272742336317</v>
      </c>
      <c r="AZ256">
        <v>-0.52812291179298687</v>
      </c>
    </row>
    <row r="257" spans="3:52" x14ac:dyDescent="0.2">
      <c r="C257" s="6">
        <v>87.489457400815922</v>
      </c>
      <c r="D257" s="11">
        <v>187.80830188679226</v>
      </c>
      <c r="E257" s="6">
        <v>2.8241022997402174</v>
      </c>
      <c r="F257" s="6">
        <v>5.7098476124159729</v>
      </c>
      <c r="G257" s="6">
        <v>72.898569418386487</v>
      </c>
      <c r="I257" s="1">
        <v>1.0120668816574931</v>
      </c>
      <c r="J257" s="1">
        <v>-8.8383085353927679E-2</v>
      </c>
      <c r="K257" s="1">
        <v>1.3451848822593651</v>
      </c>
      <c r="L257" s="1">
        <v>0</v>
      </c>
      <c r="AF257" s="14">
        <v>85.227228105897609</v>
      </c>
      <c r="AG257">
        <v>190.23427561837434</v>
      </c>
      <c r="AH257" s="14">
        <v>2.1694618570472559</v>
      </c>
      <c r="AI257" s="14">
        <v>3.5956964892412229</v>
      </c>
      <c r="AJ257" s="14">
        <v>51.895526127415891</v>
      </c>
      <c r="AK257" s="14"/>
      <c r="AM257">
        <f t="shared" si="13"/>
        <v>0.32378980382755868</v>
      </c>
      <c r="AN257">
        <f t="shared" si="13"/>
        <v>0.6295003993360242</v>
      </c>
      <c r="AO257">
        <f t="shared" si="13"/>
        <v>-0.42590736690854725</v>
      </c>
      <c r="AP257">
        <f t="shared" si="13"/>
        <v>-0.45168267626945885</v>
      </c>
      <c r="AQ257">
        <f t="shared" si="13"/>
        <v>-0.68772531583590968</v>
      </c>
      <c r="AW257" s="1">
        <f t="shared" si="11"/>
        <v>-0.22728080130163519</v>
      </c>
      <c r="AX257" s="1">
        <f t="shared" si="12"/>
        <v>3.289415927803635E-2</v>
      </c>
      <c r="AY257">
        <v>-0.22728080130163372</v>
      </c>
      <c r="AZ257">
        <v>3.2894159278039292E-2</v>
      </c>
    </row>
    <row r="258" spans="3:52" x14ac:dyDescent="0.2">
      <c r="C258" s="6">
        <v>88.421168715823043</v>
      </c>
      <c r="D258" s="11">
        <v>193.04378881987606</v>
      </c>
      <c r="E258" s="6">
        <v>3.1697114229775236</v>
      </c>
      <c r="F258" s="6">
        <v>4.8946667710862242</v>
      </c>
      <c r="G258" s="6">
        <v>69.546991999999989</v>
      </c>
      <c r="I258" s="1">
        <v>-0.41329914597768513</v>
      </c>
      <c r="J258" s="1">
        <v>-0.2644347802827533</v>
      </c>
      <c r="K258" s="1">
        <v>5.7047620245845199E-2</v>
      </c>
      <c r="L258" s="1">
        <v>0</v>
      </c>
      <c r="AF258" s="14">
        <v>82.603428606839202</v>
      </c>
      <c r="AG258">
        <v>199.4033480176206</v>
      </c>
      <c r="AH258" s="14">
        <v>1.893537514167813</v>
      </c>
      <c r="AI258" s="14">
        <v>4.1870701513067399</v>
      </c>
      <c r="AJ258" s="14">
        <v>53.135742444152434</v>
      </c>
      <c r="AK258" s="14"/>
      <c r="AM258">
        <f t="shared" si="13"/>
        <v>-0.18485660870935797</v>
      </c>
      <c r="AN258">
        <f t="shared" si="13"/>
        <v>0.95929619322695048</v>
      </c>
      <c r="AO258">
        <f t="shared" si="13"/>
        <v>-0.97866912670936945</v>
      </c>
      <c r="AP258">
        <f t="shared" si="13"/>
        <v>7.1172763336038974E-2</v>
      </c>
      <c r="AQ258">
        <f t="shared" si="13"/>
        <v>-0.60874142774884155</v>
      </c>
      <c r="AW258" s="1">
        <f t="shared" si="11"/>
        <v>-0.80144433010632987</v>
      </c>
      <c r="AX258" s="1">
        <f t="shared" si="12"/>
        <v>-8.402039573724096E-3</v>
      </c>
      <c r="AY258">
        <v>-0.80144433010632588</v>
      </c>
      <c r="AZ258">
        <v>-8.4020395737189335E-3</v>
      </c>
    </row>
    <row r="259" spans="3:52" x14ac:dyDescent="0.2">
      <c r="C259" s="6">
        <v>84.596126132869657</v>
      </c>
      <c r="D259" s="11">
        <v>186.09550898203605</v>
      </c>
      <c r="E259" s="6">
        <v>2.6126074114705582</v>
      </c>
      <c r="F259" s="6">
        <v>3.691703235023982</v>
      </c>
      <c r="G259" s="6">
        <v>69.139080856945412</v>
      </c>
      <c r="I259" s="1">
        <v>0.25483378714478638</v>
      </c>
      <c r="J259" s="1">
        <v>-0.24040862781009284</v>
      </c>
      <c r="K259" s="1">
        <v>0.59050947277884314</v>
      </c>
      <c r="L259" s="1">
        <v>0</v>
      </c>
      <c r="AF259" s="14">
        <v>86.585896544189595</v>
      </c>
      <c r="AG259">
        <v>201.7882352941167</v>
      </c>
      <c r="AH259" s="14">
        <v>2.3018436870263042</v>
      </c>
      <c r="AI259" s="14">
        <v>2.8839723584485064</v>
      </c>
      <c r="AJ259" s="14">
        <v>67.569178743961359</v>
      </c>
      <c r="AK259" s="14"/>
      <c r="AM259">
        <f t="shared" si="13"/>
        <v>0.58717952823765918</v>
      </c>
      <c r="AN259">
        <f t="shared" si="13"/>
        <v>1.0450764944880744</v>
      </c>
      <c r="AO259">
        <f t="shared" si="13"/>
        <v>-0.16070563609625754</v>
      </c>
      <c r="AP259">
        <f t="shared" si="13"/>
        <v>-1.0809444394391539</v>
      </c>
      <c r="AQ259">
        <f t="shared" si="13"/>
        <v>0.31046024862944516</v>
      </c>
      <c r="AW259" s="1">
        <f t="shared" ref="AW259:AW322" si="14">AM259*$AT$2+AN259*$AT$3+AO259*$AT$4+AP259*$AT$5+AQ259*$AT$6</f>
        <v>0.949040408930797</v>
      </c>
      <c r="AX259" s="1">
        <f t="shared" ref="AX259:AX322" si="15">AM259*$AU$2+AN259*$AU$3+AO259*$AU$4+AP259*$AU$5+AQ259*$AU$6</f>
        <v>-0.39242746946598872</v>
      </c>
      <c r="AY259">
        <v>0.94904040893079999</v>
      </c>
      <c r="AZ259">
        <v>-0.3924274694659865</v>
      </c>
    </row>
    <row r="260" spans="3:52" x14ac:dyDescent="0.2">
      <c r="C260" s="6">
        <v>84.801383279554415</v>
      </c>
      <c r="D260" s="11">
        <v>205.06656869948597</v>
      </c>
      <c r="E260" s="6">
        <v>3.1768604601847561</v>
      </c>
      <c r="F260" s="6">
        <v>4.2874204791966273</v>
      </c>
      <c r="G260" s="6">
        <v>77.024076179647537</v>
      </c>
      <c r="I260" s="1">
        <v>-0.50534813459576033</v>
      </c>
      <c r="J260" s="1">
        <v>0.2165030565902204</v>
      </c>
      <c r="K260" s="1">
        <v>1.2034058394731066</v>
      </c>
      <c r="L260" s="1">
        <v>0</v>
      </c>
      <c r="AF260" s="14">
        <v>84.021438133740816</v>
      </c>
      <c r="AG260">
        <v>177.52223255813936</v>
      </c>
      <c r="AH260" s="14">
        <v>2.6426809742656894</v>
      </c>
      <c r="AI260" s="14">
        <v>2.8302391525333048</v>
      </c>
      <c r="AJ260" s="14">
        <v>103.81091682419661</v>
      </c>
      <c r="AK260" s="14"/>
      <c r="AM260">
        <f t="shared" si="13"/>
        <v>9.0036903184563005E-2</v>
      </c>
      <c r="AN260">
        <f t="shared" si="13"/>
        <v>0.17227003289563406</v>
      </c>
      <c r="AO260">
        <f t="shared" si="13"/>
        <v>0.5220968188596562</v>
      </c>
      <c r="AP260">
        <f t="shared" si="13"/>
        <v>-1.1284519643804538</v>
      </c>
      <c r="AQ260">
        <f t="shared" si="13"/>
        <v>2.6185361431173053</v>
      </c>
      <c r="AW260" s="1">
        <f t="shared" si="14"/>
        <v>2.3737344796511013</v>
      </c>
      <c r="AX260" s="1">
        <f t="shared" si="15"/>
        <v>-1.3205012284833111</v>
      </c>
      <c r="AY260">
        <v>2.373734479651104</v>
      </c>
      <c r="AZ260">
        <v>-1.3205012284833144</v>
      </c>
    </row>
    <row r="261" spans="3:52" x14ac:dyDescent="0.2">
      <c r="C261" s="6">
        <v>88.143794644195211</v>
      </c>
      <c r="D261" s="11">
        <v>186.72727272727269</v>
      </c>
      <c r="E261" s="6">
        <v>3.4271098537298874</v>
      </c>
      <c r="F261" s="6">
        <v>3.985860555826426</v>
      </c>
      <c r="G261" s="6">
        <v>71</v>
      </c>
      <c r="I261" s="1">
        <v>-1.1518781916315635</v>
      </c>
      <c r="J261" s="1">
        <v>0.18861894668579304</v>
      </c>
      <c r="K261" s="1">
        <v>0.74290042681907764</v>
      </c>
      <c r="L261" s="1">
        <v>0</v>
      </c>
      <c r="AF261" s="14">
        <v>86.28029847721082</v>
      </c>
      <c r="AG261">
        <v>190.3599663582844</v>
      </c>
      <c r="AH261" s="14">
        <v>1.9091492990983925</v>
      </c>
      <c r="AI261" s="14">
        <v>2.3938324839932053</v>
      </c>
      <c r="AJ261" s="14">
        <v>89.853700873362456</v>
      </c>
      <c r="AK261" s="14"/>
      <c r="AM261">
        <f t="shared" si="13"/>
        <v>0.52793667812554024</v>
      </c>
      <c r="AN261">
        <f t="shared" si="13"/>
        <v>0.63402127948053932</v>
      </c>
      <c r="AO261">
        <f t="shared" si="13"/>
        <v>-0.94739389516653483</v>
      </c>
      <c r="AP261">
        <f t="shared" si="13"/>
        <v>-1.5142953239398542</v>
      </c>
      <c r="AQ261">
        <f t="shared" si="13"/>
        <v>1.7296628330414254</v>
      </c>
      <c r="AW261" s="1">
        <f t="shared" si="14"/>
        <v>1.451757630242172</v>
      </c>
      <c r="AX261" s="1">
        <f t="shared" si="15"/>
        <v>-1.6053038423414414</v>
      </c>
      <c r="AY261">
        <v>1.4517576302421793</v>
      </c>
      <c r="AZ261">
        <v>-1.6053038423414392</v>
      </c>
    </row>
    <row r="262" spans="3:52" x14ac:dyDescent="0.2">
      <c r="C262" s="6">
        <v>87.535451291422419</v>
      </c>
      <c r="D262" s="11">
        <v>190.41932841932868</v>
      </c>
      <c r="E262" s="6">
        <v>2.732923851835273</v>
      </c>
      <c r="F262" s="6">
        <v>3.91674127126231</v>
      </c>
      <c r="G262" s="6">
        <v>63.949285714285715</v>
      </c>
      <c r="I262" s="1">
        <v>-1.7245220278643529</v>
      </c>
      <c r="J262" s="1">
        <v>-1.2829312090142095</v>
      </c>
      <c r="K262" s="1">
        <v>1.7277816620257374</v>
      </c>
      <c r="L262" s="1">
        <v>0</v>
      </c>
      <c r="AF262" s="14">
        <v>83.738794687568642</v>
      </c>
      <c r="AG262">
        <v>193.31162790697653</v>
      </c>
      <c r="AH262" s="14">
        <v>2.1283264202239227</v>
      </c>
      <c r="AI262" s="14">
        <v>2.3836116483696097</v>
      </c>
      <c r="AJ262" s="14">
        <v>88.779428571428568</v>
      </c>
      <c r="AK262" s="14"/>
      <c r="AM262">
        <f t="shared" si="13"/>
        <v>3.5244006481084104E-2</v>
      </c>
      <c r="AN262">
        <f t="shared" si="13"/>
        <v>0.74018747834578813</v>
      </c>
      <c r="AO262">
        <f t="shared" si="13"/>
        <v>-0.50831436373729733</v>
      </c>
      <c r="AP262">
        <f t="shared" si="13"/>
        <v>-1.5233319446856028</v>
      </c>
      <c r="AQ262">
        <f t="shared" si="13"/>
        <v>1.6612471847985006</v>
      </c>
      <c r="AW262" s="1">
        <f t="shared" si="14"/>
        <v>1.4725103127308479</v>
      </c>
      <c r="AX262" s="1">
        <f t="shared" si="15"/>
        <v>-1.5953101628628443</v>
      </c>
      <c r="AY262">
        <v>1.4725103127308536</v>
      </c>
      <c r="AZ262">
        <v>-1.595310162862843</v>
      </c>
    </row>
    <row r="263" spans="3:52" x14ac:dyDescent="0.2">
      <c r="C263" s="6">
        <v>85.531457169702819</v>
      </c>
      <c r="D263" s="11">
        <v>154.93526745240234</v>
      </c>
      <c r="E263" s="6">
        <v>2.9760901492448384</v>
      </c>
      <c r="F263" s="6">
        <v>4.0364622121600284</v>
      </c>
      <c r="G263" s="6">
        <v>59.116494464944651</v>
      </c>
      <c r="I263" s="1">
        <v>-1.3305403181333266</v>
      </c>
      <c r="J263" s="1">
        <v>-0.45155890714127184</v>
      </c>
      <c r="K263" s="1">
        <v>1.5241607937819186</v>
      </c>
      <c r="L263" s="1">
        <v>0</v>
      </c>
      <c r="AF263" s="14">
        <v>81.63648490443714</v>
      </c>
      <c r="AG263">
        <v>171.5576382380504</v>
      </c>
      <c r="AH263" s="14">
        <v>2.2630673476506056</v>
      </c>
      <c r="AI263" s="14">
        <v>2.6757685983357415</v>
      </c>
      <c r="AJ263" s="14">
        <v>67.867504655493477</v>
      </c>
      <c r="AK263" s="14"/>
      <c r="AM263">
        <f t="shared" si="13"/>
        <v>-0.37230707721065731</v>
      </c>
      <c r="AN263">
        <f t="shared" si="13"/>
        <v>-4.2266185532824858E-2</v>
      </c>
      <c r="AO263">
        <f t="shared" si="13"/>
        <v>-0.23838663143094629</v>
      </c>
      <c r="AP263">
        <f t="shared" si="13"/>
        <v>-1.2650251239611117</v>
      </c>
      <c r="AQ263">
        <f t="shared" si="13"/>
        <v>0.32945930556164871</v>
      </c>
      <c r="AW263" s="1">
        <f t="shared" si="14"/>
        <v>0.38007510411033107</v>
      </c>
      <c r="AX263" s="1">
        <f t="shared" si="15"/>
        <v>-1.2447946379830253</v>
      </c>
      <c r="AY263">
        <v>0.38007510411033241</v>
      </c>
      <c r="AZ263">
        <v>-1.244794637983025</v>
      </c>
    </row>
    <row r="264" spans="3:52" x14ac:dyDescent="0.2">
      <c r="C264" s="6">
        <v>89.229345218947032</v>
      </c>
      <c r="D264" s="11">
        <v>161.77509881423009</v>
      </c>
      <c r="E264" s="6">
        <v>3.2741780616417109</v>
      </c>
      <c r="F264" s="6">
        <v>4.9657389391760427</v>
      </c>
      <c r="G264" s="6">
        <v>74.098154457694491</v>
      </c>
      <c r="I264" s="1">
        <v>-1.3564663960146266</v>
      </c>
      <c r="J264" s="1">
        <v>-1.164680181698537</v>
      </c>
      <c r="K264" s="1">
        <v>1.6711105710509573</v>
      </c>
      <c r="L264" s="1">
        <v>0</v>
      </c>
      <c r="AF264" s="14">
        <v>81.985716067643978</v>
      </c>
      <c r="AG264">
        <v>215.12816212438929</v>
      </c>
      <c r="AH264" s="14">
        <v>2.4983649239529098</v>
      </c>
      <c r="AI264" s="14">
        <v>2.9700684808535738</v>
      </c>
      <c r="AJ264" s="14">
        <v>76.509930915371328</v>
      </c>
      <c r="AK264" s="14"/>
      <c r="AM264">
        <f t="shared" si="13"/>
        <v>-0.3046055709122531</v>
      </c>
      <c r="AN264">
        <f t="shared" si="13"/>
        <v>1.5248907622648533</v>
      </c>
      <c r="AO264">
        <f t="shared" si="13"/>
        <v>0.23298715529782146</v>
      </c>
      <c r="AP264">
        <f t="shared" si="13"/>
        <v>-1.0048236569017621</v>
      </c>
      <c r="AQ264">
        <f t="shared" si="13"/>
        <v>0.87985718317313721</v>
      </c>
      <c r="AW264" s="1">
        <f t="shared" si="14"/>
        <v>1.2235666029630607</v>
      </c>
      <c r="AX264" s="1">
        <f t="shared" si="15"/>
        <v>-0.63309016286259889</v>
      </c>
      <c r="AY264">
        <v>1.2235666029630643</v>
      </c>
      <c r="AZ264">
        <v>-0.63309016286259712</v>
      </c>
    </row>
    <row r="265" spans="3:52" x14ac:dyDescent="0.2">
      <c r="C265" s="6">
        <v>90.59268974433266</v>
      </c>
      <c r="D265" s="11">
        <v>140.5509761388289</v>
      </c>
      <c r="E265" s="6">
        <v>2.3971130383204127</v>
      </c>
      <c r="F265" s="6">
        <v>4.4500234502165696</v>
      </c>
      <c r="G265" s="6">
        <v>45.656881587104778</v>
      </c>
      <c r="I265" s="1">
        <v>-9.5604354120207624E-2</v>
      </c>
      <c r="J265" s="1">
        <v>-0.17321937981722596</v>
      </c>
      <c r="K265" s="1">
        <v>-2.5735198059120084</v>
      </c>
      <c r="L265" s="1">
        <v>1</v>
      </c>
      <c r="AF265" s="14">
        <v>77.026163806877292</v>
      </c>
      <c r="AG265">
        <v>197.15299334811516</v>
      </c>
      <c r="AH265" s="14">
        <v>2.6268154358300482</v>
      </c>
      <c r="AI265" s="14">
        <v>2.6255443044497695</v>
      </c>
      <c r="AJ265" s="14">
        <v>96.737340529931302</v>
      </c>
      <c r="AK265" s="14"/>
      <c r="AM265">
        <f t="shared" si="13"/>
        <v>-1.2660580241708295</v>
      </c>
      <c r="AN265">
        <f t="shared" si="13"/>
        <v>0.87835479889062607</v>
      </c>
      <c r="AO265">
        <f t="shared" si="13"/>
        <v>0.49031324059920395</v>
      </c>
      <c r="AP265">
        <f t="shared" si="13"/>
        <v>-1.3094302893296639</v>
      </c>
      <c r="AQ265">
        <f t="shared" si="13"/>
        <v>2.1680513761762232</v>
      </c>
      <c r="AW265" s="1">
        <f t="shared" si="14"/>
        <v>1.7479845653326751</v>
      </c>
      <c r="AX265" s="1">
        <f t="shared" si="15"/>
        <v>-1.7318334837271734</v>
      </c>
      <c r="AY265">
        <v>1.7479845653326784</v>
      </c>
      <c r="AZ265">
        <v>-1.7318334837271747</v>
      </c>
    </row>
    <row r="266" spans="3:52" x14ac:dyDescent="0.2">
      <c r="C266" s="6">
        <v>83.741930280334245</v>
      </c>
      <c r="D266" s="11">
        <v>155.33824192336505</v>
      </c>
      <c r="E266" s="6">
        <v>1.6141504178964905</v>
      </c>
      <c r="F266" s="6">
        <v>2.9749554341155497</v>
      </c>
      <c r="G266" s="6">
        <v>71.866895874263264</v>
      </c>
      <c r="I266" s="1">
        <v>-0.64072950149082242</v>
      </c>
      <c r="J266" s="1">
        <v>0.26104034046227798</v>
      </c>
      <c r="K266" s="1">
        <v>-1.0631835678664205</v>
      </c>
      <c r="L266" s="1">
        <v>1</v>
      </c>
      <c r="AF266" s="14">
        <v>75.69959890870804</v>
      </c>
      <c r="AG266">
        <v>213.42557823129243</v>
      </c>
      <c r="AH266" s="14">
        <v>2.581402870749312</v>
      </c>
      <c r="AI266" s="14">
        <v>2.5993997569263585</v>
      </c>
      <c r="AJ266" s="14">
        <v>81.135448473282452</v>
      </c>
      <c r="AK266" s="14"/>
      <c r="AM266">
        <f t="shared" si="13"/>
        <v>-1.5232241973838878</v>
      </c>
      <c r="AN266">
        <f t="shared" si="13"/>
        <v>1.4636517424119899</v>
      </c>
      <c r="AO266">
        <f t="shared" si="13"/>
        <v>0.39933783361213415</v>
      </c>
      <c r="AP266">
        <f t="shared" si="13"/>
        <v>-1.3325456557477331</v>
      </c>
      <c r="AQ266">
        <f t="shared" si="13"/>
        <v>1.1744359241625848</v>
      </c>
      <c r="AW266" s="1">
        <f t="shared" si="14"/>
        <v>1.1135993091352745</v>
      </c>
      <c r="AX266" s="1">
        <f t="shared" si="15"/>
        <v>-1.4320482554881047</v>
      </c>
      <c r="AY266">
        <v>1.1135993091352776</v>
      </c>
      <c r="AZ266">
        <v>-1.432048255488104</v>
      </c>
    </row>
    <row r="267" spans="3:52" x14ac:dyDescent="0.2">
      <c r="C267" s="6">
        <v>59.686077104349565</v>
      </c>
      <c r="D267" s="11">
        <v>145.60864440078649</v>
      </c>
      <c r="E267" s="6">
        <v>2.0948820819778788</v>
      </c>
      <c r="F267" s="6">
        <v>3.2856213402732592</v>
      </c>
      <c r="G267" s="6">
        <v>77.178307830783083</v>
      </c>
      <c r="I267" s="1">
        <v>-0.16239904691406704</v>
      </c>
      <c r="J267" s="1">
        <v>0.47472480103214509</v>
      </c>
      <c r="K267" s="1">
        <v>-2.3640741325549355</v>
      </c>
      <c r="L267" s="1">
        <v>1</v>
      </c>
      <c r="AF267" s="14">
        <v>79.597044724622791</v>
      </c>
      <c r="AG267">
        <v>218.39491017964099</v>
      </c>
      <c r="AH267" s="14">
        <v>2.0016807980832381</v>
      </c>
      <c r="AI267" s="14">
        <v>2.7705480285081849</v>
      </c>
      <c r="AJ267" s="14">
        <v>51.150526777875335</v>
      </c>
      <c r="AK267" s="14"/>
      <c r="AM267">
        <f t="shared" si="13"/>
        <v>-0.76767034007372448</v>
      </c>
      <c r="AN267">
        <f t="shared" si="13"/>
        <v>1.6423900818701753</v>
      </c>
      <c r="AO267">
        <f t="shared" si="13"/>
        <v>-0.7620246969214246</v>
      </c>
      <c r="AP267">
        <f t="shared" si="13"/>
        <v>-1.1812271062149624</v>
      </c>
      <c r="AQ267">
        <f t="shared" si="13"/>
        <v>-0.73517102708399817</v>
      </c>
      <c r="AW267" s="1">
        <f t="shared" si="14"/>
        <v>-0.39868502139511169</v>
      </c>
      <c r="AX267" s="1">
        <f t="shared" si="15"/>
        <v>-0.82005912368489176</v>
      </c>
      <c r="AY267">
        <v>-0.39868502139510731</v>
      </c>
      <c r="AZ267">
        <v>-0.82005912368488576</v>
      </c>
    </row>
    <row r="268" spans="3:52" x14ac:dyDescent="0.2">
      <c r="C268" s="6">
        <v>87.406579060356663</v>
      </c>
      <c r="D268" s="11">
        <v>156.35411089866153</v>
      </c>
      <c r="E268" s="6">
        <v>2.6141594741520788</v>
      </c>
      <c r="F268" s="6">
        <v>3.3062089715536107</v>
      </c>
      <c r="G268" s="6">
        <v>65.512926577042393</v>
      </c>
      <c r="I268" s="1">
        <v>0.32694673463388596</v>
      </c>
      <c r="J268" s="1">
        <v>0.82337925632281572</v>
      </c>
      <c r="K268" s="1">
        <v>-0.57378635301648995</v>
      </c>
      <c r="L268" s="1">
        <v>1</v>
      </c>
      <c r="AF268" s="14">
        <v>83.660693603676549</v>
      </c>
      <c r="AG268">
        <v>212.37940298507402</v>
      </c>
      <c r="AH268" s="14">
        <v>1.8896240134807225</v>
      </c>
      <c r="AI268" s="14">
        <v>2.9603666756538147</v>
      </c>
      <c r="AJ268" s="14">
        <v>68.441666666666663</v>
      </c>
      <c r="AK268" s="14"/>
      <c r="AM268">
        <f t="shared" si="13"/>
        <v>2.0103430323792217E-2</v>
      </c>
      <c r="AN268">
        <f t="shared" si="13"/>
        <v>1.4260226147475603</v>
      </c>
      <c r="AO268">
        <f t="shared" si="13"/>
        <v>-0.98650907843020419</v>
      </c>
      <c r="AP268">
        <f t="shared" si="13"/>
        <v>-1.0134013835542637</v>
      </c>
      <c r="AQ268">
        <f t="shared" si="13"/>
        <v>0.36602514284532511</v>
      </c>
      <c r="AW268" s="1">
        <f t="shared" si="14"/>
        <v>0.36799643527291648</v>
      </c>
      <c r="AX268" s="1">
        <f t="shared" si="15"/>
        <v>-0.86460054226274807</v>
      </c>
      <c r="AY268">
        <v>0.36799643527292308</v>
      </c>
      <c r="AZ268">
        <v>-0.86460054226274297</v>
      </c>
    </row>
    <row r="269" spans="3:52" x14ac:dyDescent="0.2">
      <c r="C269" s="6">
        <v>78.901330307592772</v>
      </c>
      <c r="D269" s="11">
        <v>179.37142857142857</v>
      </c>
      <c r="E269" s="6">
        <v>2.7822149180510642</v>
      </c>
      <c r="F269" s="6">
        <v>2.2549894079607538</v>
      </c>
      <c r="G269" s="6">
        <v>83.045735475896166</v>
      </c>
      <c r="I269" s="1">
        <v>-0.82968987358197843</v>
      </c>
      <c r="J269" s="1">
        <v>0.87684636606609956</v>
      </c>
      <c r="K269" s="1">
        <v>-0.31495545589115009</v>
      </c>
      <c r="L269" s="1">
        <v>1</v>
      </c>
      <c r="AF269" s="14">
        <v>79.350772712692034</v>
      </c>
      <c r="AG269">
        <v>203.49714285714322</v>
      </c>
      <c r="AH269" s="14">
        <v>1.9907807122344361</v>
      </c>
      <c r="AI269" s="14">
        <v>3.0503200795735674</v>
      </c>
      <c r="AJ269" s="14">
        <v>71.843060200668901</v>
      </c>
      <c r="AK269" s="14"/>
      <c r="AM269">
        <f t="shared" si="13"/>
        <v>-0.81541231708903428</v>
      </c>
      <c r="AN269">
        <f t="shared" si="13"/>
        <v>1.1065429658926265</v>
      </c>
      <c r="AO269">
        <f t="shared" si="13"/>
        <v>-0.78386093859871775</v>
      </c>
      <c r="AP269">
        <f t="shared" si="13"/>
        <v>-0.93387023503100985</v>
      </c>
      <c r="AQ269">
        <f t="shared" si="13"/>
        <v>0.58264484265433825</v>
      </c>
      <c r="AW269" s="1">
        <f t="shared" si="14"/>
        <v>0.18095315935827505</v>
      </c>
      <c r="AX269" s="1">
        <f t="shared" si="15"/>
        <v>-1.2403927609336949</v>
      </c>
      <c r="AY269">
        <v>0.18095315935828066</v>
      </c>
      <c r="AZ269">
        <v>-1.2403927609336911</v>
      </c>
    </row>
    <row r="270" spans="3:52" x14ac:dyDescent="0.2">
      <c r="C270" s="6">
        <v>87.425322380391606</v>
      </c>
      <c r="D270" s="11">
        <v>173.25926910298995</v>
      </c>
      <c r="E270" s="6">
        <v>3.3269027374824516</v>
      </c>
      <c r="F270" s="6">
        <v>2.7920761191701762</v>
      </c>
      <c r="G270" s="6">
        <v>77.849813780260703</v>
      </c>
      <c r="I270" s="1">
        <v>0.38356090673094134</v>
      </c>
      <c r="J270" s="1">
        <v>0.8743177051028802</v>
      </c>
      <c r="K270" s="1">
        <v>-0.78971824955396086</v>
      </c>
      <c r="L270" s="1">
        <v>1</v>
      </c>
      <c r="AF270" s="14">
        <v>79.215144432094988</v>
      </c>
      <c r="AG270">
        <v>218.21700960219482</v>
      </c>
      <c r="AH270" s="14">
        <v>2.0804399056096998</v>
      </c>
      <c r="AI270" s="14">
        <v>3.7142199370731337</v>
      </c>
      <c r="AJ270" s="14">
        <v>49.088946280991735</v>
      </c>
      <c r="AK270" s="14"/>
      <c r="AM270">
        <f t="shared" ref="AM270:AQ320" si="16">(AF270-AVERAGE(AF:AF))/STDEV(AF:AF)</f>
        <v>-0.84170504196720997</v>
      </c>
      <c r="AN270">
        <f t="shared" si="16"/>
        <v>1.6359913034967668</v>
      </c>
      <c r="AO270">
        <f t="shared" si="16"/>
        <v>-0.6042458564524974</v>
      </c>
      <c r="AP270">
        <f t="shared" si="16"/>
        <v>-0.34689168980031942</v>
      </c>
      <c r="AQ270">
        <f t="shared" si="16"/>
        <v>-0.8664639644941472</v>
      </c>
      <c r="AW270" s="1">
        <f t="shared" si="14"/>
        <v>-0.73101180264867927</v>
      </c>
      <c r="AX270" s="1">
        <f t="shared" si="15"/>
        <v>-0.17519376810082382</v>
      </c>
      <c r="AY270">
        <v>-0.7310118026486756</v>
      </c>
      <c r="AZ270">
        <v>-0.17519376810081816</v>
      </c>
    </row>
    <row r="271" spans="3:52" x14ac:dyDescent="0.2">
      <c r="C271" s="6">
        <v>89.069634453008177</v>
      </c>
      <c r="D271" s="11">
        <v>177.73684210526324</v>
      </c>
      <c r="E271" s="6">
        <v>3.1125685736017443</v>
      </c>
      <c r="F271" s="6">
        <v>2.8446833324882106</v>
      </c>
      <c r="G271" s="6">
        <v>74.653030303030306</v>
      </c>
      <c r="I271" s="1">
        <v>-1.690140513987666</v>
      </c>
      <c r="J271" s="1">
        <v>0.49870556134489197</v>
      </c>
      <c r="K271" s="1">
        <v>-0.76109050512278731</v>
      </c>
      <c r="L271" s="1">
        <v>1</v>
      </c>
      <c r="AF271" s="14">
        <v>79.461085349004819</v>
      </c>
      <c r="AG271">
        <v>174.10202286719402</v>
      </c>
      <c r="AH271" s="14">
        <v>2.6869204141056358</v>
      </c>
      <c r="AI271" s="14">
        <v>3.8884258776955933</v>
      </c>
      <c r="AJ271" s="14">
        <v>60.790421969189552</v>
      </c>
      <c r="AK271" s="14"/>
      <c r="AM271">
        <f t="shared" si="16"/>
        <v>-0.79402725060886947</v>
      </c>
      <c r="AN271">
        <f t="shared" si="16"/>
        <v>4.9250961698041253E-2</v>
      </c>
      <c r="AO271">
        <f t="shared" si="16"/>
        <v>0.6107220933219959</v>
      </c>
      <c r="AP271">
        <f t="shared" si="16"/>
        <v>-0.19286974139647872</v>
      </c>
      <c r="AQ271">
        <f t="shared" si="16"/>
        <v>-0.12124876796928416</v>
      </c>
      <c r="AW271" s="1">
        <f t="shared" si="14"/>
        <v>1.5096946573168402E-2</v>
      </c>
      <c r="AX271" s="1">
        <f t="shared" si="15"/>
        <v>-0.17272178974179328</v>
      </c>
      <c r="AY271">
        <v>1.5096946573166278E-2</v>
      </c>
      <c r="AZ271">
        <v>-0.17272178974179464</v>
      </c>
    </row>
    <row r="272" spans="3:52" x14ac:dyDescent="0.2">
      <c r="C272" s="6">
        <v>82.844030480694059</v>
      </c>
      <c r="D272" s="11">
        <v>178.87894736842111</v>
      </c>
      <c r="E272" s="6">
        <v>2.7121506015693111</v>
      </c>
      <c r="F272" s="6">
        <v>2.7420761031583094</v>
      </c>
      <c r="G272" s="6">
        <v>87.384871794871799</v>
      </c>
      <c r="I272" s="1">
        <v>-2.7145903517086838</v>
      </c>
      <c r="J272" s="1">
        <v>0.22748649717299174</v>
      </c>
      <c r="K272" s="1">
        <v>-1.5355119622298672</v>
      </c>
      <c r="L272" s="1">
        <v>1</v>
      </c>
      <c r="AF272" s="14">
        <v>82.368481208586218</v>
      </c>
      <c r="AG272">
        <v>182.94059549745828</v>
      </c>
      <c r="AH272" s="14">
        <v>2.5833952170429111</v>
      </c>
      <c r="AI272" s="14">
        <v>3.4373186703876653</v>
      </c>
      <c r="AJ272" s="14">
        <v>72.55</v>
      </c>
      <c r="AK272" s="14"/>
      <c r="AM272">
        <f t="shared" si="16"/>
        <v>-0.23040321061211352</v>
      </c>
      <c r="AN272">
        <f t="shared" si="16"/>
        <v>0.36715924625910895</v>
      </c>
      <c r="AO272">
        <f t="shared" si="16"/>
        <v>0.40332911916486874</v>
      </c>
      <c r="AP272">
        <f t="shared" si="16"/>
        <v>-0.59171039378938883</v>
      </c>
      <c r="AQ272">
        <f t="shared" si="16"/>
        <v>0.62766670959896009</v>
      </c>
      <c r="AW272" s="1">
        <f t="shared" si="14"/>
        <v>0.80115711168277715</v>
      </c>
      <c r="AX272" s="1">
        <f t="shared" si="15"/>
        <v>-0.44991809039352521</v>
      </c>
      <c r="AY272">
        <v>0.80115711168277759</v>
      </c>
      <c r="AZ272">
        <v>-0.44991809039352615</v>
      </c>
    </row>
    <row r="273" spans="3:52" x14ac:dyDescent="0.2">
      <c r="C273" s="6">
        <v>85.19097624639997</v>
      </c>
      <c r="D273" s="11">
        <v>192.57560975609721</v>
      </c>
      <c r="E273" s="6">
        <v>2.2122737592582999</v>
      </c>
      <c r="F273" s="6">
        <v>3.1025016833272905</v>
      </c>
      <c r="G273" s="6">
        <v>96.078714524207015</v>
      </c>
      <c r="I273" s="1">
        <v>-3.0248970276311269</v>
      </c>
      <c r="J273" s="1">
        <v>-5.7425271851563542E-2</v>
      </c>
      <c r="K273" s="1">
        <v>-1.0136141036362263</v>
      </c>
      <c r="L273" s="1">
        <v>1</v>
      </c>
      <c r="AF273" s="14">
        <v>87.482951177789147</v>
      </c>
      <c r="AG273">
        <v>193.1559766763848</v>
      </c>
      <c r="AH273" s="14">
        <v>2.7346519356906311</v>
      </c>
      <c r="AI273" s="14">
        <v>4.0113235765409678</v>
      </c>
      <c r="AJ273" s="14">
        <v>62.920572569906788</v>
      </c>
      <c r="AK273" s="14"/>
      <c r="AM273">
        <f t="shared" si="16"/>
        <v>0.76108139131590702</v>
      </c>
      <c r="AN273">
        <f t="shared" si="16"/>
        <v>0.73458897078385421</v>
      </c>
      <c r="AO273">
        <f t="shared" si="16"/>
        <v>0.70634308708411842</v>
      </c>
      <c r="AP273">
        <f t="shared" si="16"/>
        <v>-8.4211316988691373E-2</v>
      </c>
      <c r="AQ273">
        <f t="shared" si="16"/>
        <v>1.4411095866704747E-2</v>
      </c>
      <c r="AW273" s="1">
        <f t="shared" si="14"/>
        <v>0.87228415823537342</v>
      </c>
      <c r="AX273" s="1">
        <f t="shared" si="15"/>
        <v>0.74750916003026835</v>
      </c>
      <c r="AY273">
        <v>0.87228415823537231</v>
      </c>
      <c r="AZ273">
        <v>0.74750916003026813</v>
      </c>
    </row>
    <row r="274" spans="3:52" x14ac:dyDescent="0.2">
      <c r="C274" s="6">
        <v>82.431825997071527</v>
      </c>
      <c r="D274" s="11">
        <v>206.03481727574791</v>
      </c>
      <c r="E274" s="6">
        <v>2.509973811847221</v>
      </c>
      <c r="F274" s="6">
        <v>3.420497573123936</v>
      </c>
      <c r="G274" s="6">
        <v>100.54494799405646</v>
      </c>
      <c r="I274" s="1">
        <v>-2.3471949343930469</v>
      </c>
      <c r="J274" s="1">
        <v>0.43925089579098453</v>
      </c>
      <c r="K274" s="1">
        <v>-0.23301855426983412</v>
      </c>
      <c r="L274" s="1">
        <v>1</v>
      </c>
      <c r="AF274" s="14">
        <v>85.485552475809683</v>
      </c>
      <c r="AG274">
        <v>213.81961345740899</v>
      </c>
      <c r="AH274" s="14">
        <v>3.1466504509880648</v>
      </c>
      <c r="AI274" s="14">
        <v>3.4949129328898452</v>
      </c>
      <c r="AJ274" s="14">
        <v>72.833624912526247</v>
      </c>
      <c r="AK274" s="14"/>
      <c r="AM274">
        <f t="shared" si="16"/>
        <v>0.37386823553462678</v>
      </c>
      <c r="AN274">
        <f t="shared" si="16"/>
        <v>1.4778245130652987</v>
      </c>
      <c r="AO274">
        <f t="shared" si="16"/>
        <v>1.5317034810767518</v>
      </c>
      <c r="AP274">
        <f t="shared" si="16"/>
        <v>-0.54078916518047004</v>
      </c>
      <c r="AQ274">
        <f t="shared" si="16"/>
        <v>0.6457295249702536</v>
      </c>
      <c r="AW274" s="1">
        <f t="shared" si="14"/>
        <v>1.8663009861267579</v>
      </c>
      <c r="AX274" s="1">
        <f t="shared" si="15"/>
        <v>0.58917284079961318</v>
      </c>
      <c r="AY274">
        <v>1.8663009861267559</v>
      </c>
      <c r="AZ274">
        <v>0.58917284079961174</v>
      </c>
    </row>
    <row r="275" spans="3:52" x14ac:dyDescent="0.2">
      <c r="C275" s="6">
        <v>86.08439487556835</v>
      </c>
      <c r="D275" s="11">
        <v>198.13965156794416</v>
      </c>
      <c r="E275" s="6">
        <v>2.3351804916264398</v>
      </c>
      <c r="F275" s="6">
        <v>2.8720908281869422</v>
      </c>
      <c r="G275" s="6">
        <v>111.45917370892019</v>
      </c>
      <c r="I275" s="1">
        <v>-2.3708460415963302</v>
      </c>
      <c r="J275" s="1">
        <v>-0.59941631126315809</v>
      </c>
      <c r="K275" s="1">
        <v>0.19775714761871965</v>
      </c>
      <c r="L275" s="1">
        <v>1</v>
      </c>
      <c r="AF275" s="14">
        <v>80.616179719778231</v>
      </c>
      <c r="AG275">
        <v>196.0888052681085</v>
      </c>
      <c r="AH275" s="14">
        <v>2.4649615956072348</v>
      </c>
      <c r="AI275" s="14">
        <v>3.249114747822758</v>
      </c>
      <c r="AJ275" s="14">
        <v>70.229896907216499</v>
      </c>
      <c r="AK275" s="14"/>
      <c r="AM275">
        <f t="shared" si="16"/>
        <v>-0.57010213436186608</v>
      </c>
      <c r="AN275">
        <f t="shared" si="16"/>
        <v>0.84007778051699999</v>
      </c>
      <c r="AO275">
        <f t="shared" si="16"/>
        <v>0.16606996210320973</v>
      </c>
      <c r="AP275">
        <f t="shared" si="16"/>
        <v>-0.75810847841908913</v>
      </c>
      <c r="AQ275">
        <f t="shared" si="16"/>
        <v>0.47990961226204448</v>
      </c>
      <c r="AW275" s="1">
        <f t="shared" si="14"/>
        <v>0.60516437266676937</v>
      </c>
      <c r="AX275" s="1">
        <f t="shared" si="15"/>
        <v>-0.64749947751007775</v>
      </c>
      <c r="AY275">
        <v>0.60516437266677103</v>
      </c>
      <c r="AZ275">
        <v>-0.64749947751007686</v>
      </c>
    </row>
    <row r="276" spans="3:52" x14ac:dyDescent="0.2">
      <c r="C276" s="6">
        <v>86.786121641013139</v>
      </c>
      <c r="D276" s="11">
        <v>217.93076923076893</v>
      </c>
      <c r="E276" s="6">
        <v>2.3936214486957406</v>
      </c>
      <c r="F276" s="6">
        <v>2.8326879967393519</v>
      </c>
      <c r="G276" s="6">
        <v>62.813174460431654</v>
      </c>
      <c r="I276" s="1">
        <v>-3.1132777867256376</v>
      </c>
      <c r="J276" s="1">
        <v>-0.24858163557770541</v>
      </c>
      <c r="K276" s="1">
        <v>-0.39765667881098354</v>
      </c>
      <c r="L276" s="1">
        <v>1</v>
      </c>
      <c r="AF276" s="14">
        <v>84.643771662642081</v>
      </c>
      <c r="AG276">
        <v>200.84192546583841</v>
      </c>
      <c r="AH276" s="14">
        <v>3.556893408716137</v>
      </c>
      <c r="AI276" s="14">
        <v>3.7717576233477295</v>
      </c>
      <c r="AJ276" s="14">
        <v>93.457251908396941</v>
      </c>
      <c r="AK276" s="14"/>
      <c r="AM276">
        <f t="shared" si="16"/>
        <v>0.2106816845372031</v>
      </c>
      <c r="AN276">
        <f t="shared" si="16"/>
        <v>1.0110393544705651</v>
      </c>
      <c r="AO276">
        <f t="shared" si="16"/>
        <v>2.3535469505336764</v>
      </c>
      <c r="AP276">
        <f t="shared" si="16"/>
        <v>-0.2960204823374919</v>
      </c>
      <c r="AQ276">
        <f t="shared" si="16"/>
        <v>1.9591570493537434</v>
      </c>
      <c r="AW276" s="1">
        <f t="shared" si="14"/>
        <v>2.8634229286812114</v>
      </c>
      <c r="AX276" s="1">
        <f t="shared" si="15"/>
        <v>0.48793749629812244</v>
      </c>
      <c r="AY276">
        <v>2.8634229286812083</v>
      </c>
      <c r="AZ276">
        <v>0.48793749629811689</v>
      </c>
    </row>
    <row r="277" spans="3:52" x14ac:dyDescent="0.2">
      <c r="C277" s="6">
        <v>85.757046404594362</v>
      </c>
      <c r="D277" s="11">
        <v>175.32481327800809</v>
      </c>
      <c r="E277" s="6">
        <v>2.0430500678521288</v>
      </c>
      <c r="F277" s="6">
        <v>3.3770082670410235</v>
      </c>
      <c r="G277" s="6">
        <v>50.554387990762123</v>
      </c>
      <c r="I277" s="1">
        <v>-2.5118715307241857</v>
      </c>
      <c r="J277" s="1">
        <v>0.52158181505456169</v>
      </c>
      <c r="K277" s="1">
        <v>0.64664185091197846</v>
      </c>
      <c r="L277" s="1">
        <v>1</v>
      </c>
      <c r="AF277" s="14">
        <v>86.184550545202185</v>
      </c>
      <c r="AG277">
        <v>158.53581395348846</v>
      </c>
      <c r="AH277" s="14">
        <v>3.1461683877409268</v>
      </c>
      <c r="AI277" s="14">
        <v>4.3931238062163569</v>
      </c>
      <c r="AJ277" s="14">
        <v>79.176811594202889</v>
      </c>
      <c r="AK277" s="14"/>
      <c r="AM277">
        <f t="shared" si="16"/>
        <v>0.50937510657958252</v>
      </c>
      <c r="AN277">
        <f t="shared" si="16"/>
        <v>-0.51063885081882276</v>
      </c>
      <c r="AO277">
        <f t="shared" si="16"/>
        <v>1.5307377593646236</v>
      </c>
      <c r="AP277">
        <f t="shared" si="16"/>
        <v>0.25335245991534233</v>
      </c>
      <c r="AQ277">
        <f t="shared" si="16"/>
        <v>1.0496990101478603</v>
      </c>
      <c r="AW277" s="1">
        <f t="shared" si="14"/>
        <v>1.4709736480238611</v>
      </c>
      <c r="AX277" s="1">
        <f t="shared" si="15"/>
        <v>0.57072356106310196</v>
      </c>
      <c r="AY277">
        <v>1.4709736480238567</v>
      </c>
      <c r="AZ277">
        <v>0.57072356106309585</v>
      </c>
    </row>
    <row r="278" spans="3:52" x14ac:dyDescent="0.2">
      <c r="C278" s="6">
        <v>85.336244707205594</v>
      </c>
      <c r="D278" s="11">
        <v>191.65128205128229</v>
      </c>
      <c r="E278" s="6">
        <v>2.2988293771267938</v>
      </c>
      <c r="F278" s="6">
        <v>3.0601173743650443</v>
      </c>
      <c r="G278" s="6">
        <v>55.762530217566471</v>
      </c>
      <c r="I278" s="1">
        <v>-1.0905185457682536</v>
      </c>
      <c r="J278" s="1">
        <v>-1.0806895210278191</v>
      </c>
      <c r="K278" s="1">
        <v>-0.26782712666794761</v>
      </c>
      <c r="L278" s="1">
        <v>1</v>
      </c>
      <c r="AF278" s="14">
        <v>78.518621563450083</v>
      </c>
      <c r="AG278">
        <v>149.57353215284195</v>
      </c>
      <c r="AH278" s="14">
        <v>2.5188783687370981</v>
      </c>
      <c r="AI278" s="14">
        <v>2.2236817414148997</v>
      </c>
      <c r="AJ278" s="14">
        <v>91.919451476793242</v>
      </c>
      <c r="AK278" s="14"/>
      <c r="AM278">
        <f t="shared" si="16"/>
        <v>-0.97673207376338711</v>
      </c>
      <c r="AN278">
        <f t="shared" si="16"/>
        <v>-0.8329967418701999</v>
      </c>
      <c r="AO278">
        <f t="shared" si="16"/>
        <v>0.27408192685786187</v>
      </c>
      <c r="AP278">
        <f t="shared" si="16"/>
        <v>-1.6647319209963622</v>
      </c>
      <c r="AQ278">
        <f t="shared" si="16"/>
        <v>1.8612213460809137</v>
      </c>
      <c r="AW278" s="1">
        <f t="shared" si="14"/>
        <v>1.3388265064766043</v>
      </c>
      <c r="AX278" s="1">
        <f t="shared" si="15"/>
        <v>-2.2598316652367965</v>
      </c>
      <c r="AY278">
        <v>1.3388265064766052</v>
      </c>
      <c r="AZ278">
        <v>-2.2598316652368005</v>
      </c>
    </row>
    <row r="279" spans="3:52" x14ac:dyDescent="0.2">
      <c r="C279" s="6">
        <v>87.752983103786562</v>
      </c>
      <c r="D279" s="11">
        <v>212.30909090909068</v>
      </c>
      <c r="E279" s="6">
        <v>1.8595760497621658</v>
      </c>
      <c r="F279" s="6">
        <v>3.3028418099768269</v>
      </c>
      <c r="G279" s="6">
        <v>41.707311669128508</v>
      </c>
      <c r="I279" s="1">
        <v>-1.8649732539478094</v>
      </c>
      <c r="J279" s="1">
        <v>-0.67084083945514206</v>
      </c>
      <c r="K279" s="1">
        <v>-0.79237754804465654</v>
      </c>
      <c r="L279" s="1">
        <v>1</v>
      </c>
      <c r="AF279" s="14">
        <v>80.413670900931734</v>
      </c>
      <c r="AG279">
        <v>156.35121951219526</v>
      </c>
      <c r="AH279" s="14">
        <v>2.6390494592707938</v>
      </c>
      <c r="AI279" s="14">
        <v>4.9374429468936265</v>
      </c>
      <c r="AJ279" s="14">
        <v>46.770228384991839</v>
      </c>
      <c r="AK279" s="14"/>
      <c r="AM279">
        <f t="shared" si="16"/>
        <v>-0.60936023478086676</v>
      </c>
      <c r="AN279">
        <f t="shared" si="16"/>
        <v>-0.58921496263523954</v>
      </c>
      <c r="AO279">
        <f t="shared" si="16"/>
        <v>0.51482177165514542</v>
      </c>
      <c r="AP279">
        <f t="shared" si="16"/>
        <v>0.73460524785734294</v>
      </c>
      <c r="AQ279">
        <f t="shared" si="16"/>
        <v>-1.0141328447787163</v>
      </c>
      <c r="AW279" s="1">
        <f t="shared" si="14"/>
        <v>-0.98135417661975666</v>
      </c>
      <c r="AX279" s="1">
        <f t="shared" si="15"/>
        <v>0.63459512897288661</v>
      </c>
      <c r="AY279">
        <v>-0.9813541766197611</v>
      </c>
      <c r="AZ279">
        <v>0.63459512897288506</v>
      </c>
    </row>
    <row r="280" spans="3:52" x14ac:dyDescent="0.2">
      <c r="C280" s="6">
        <v>87.793780304482041</v>
      </c>
      <c r="D280" s="11">
        <v>197.54038680318524</v>
      </c>
      <c r="E280" s="6">
        <v>1.6262567669567827</v>
      </c>
      <c r="F280" s="6">
        <v>3.6289515806322532</v>
      </c>
      <c r="G280" s="6">
        <v>36.971674707098551</v>
      </c>
      <c r="I280" s="1">
        <v>-0.64497004858656759</v>
      </c>
      <c r="J280" s="1">
        <v>-0.43433221080668294</v>
      </c>
      <c r="K280" s="1">
        <v>-0.22112240128027563</v>
      </c>
      <c r="L280" s="1">
        <v>1</v>
      </c>
      <c r="AF280" s="14">
        <v>84.084756252186438</v>
      </c>
      <c r="AG280">
        <v>163.93204633204613</v>
      </c>
      <c r="AH280" s="14">
        <v>2.6498871976781686</v>
      </c>
      <c r="AI280" s="14">
        <v>3.8992798022143393</v>
      </c>
      <c r="AJ280" s="14">
        <v>59.989731219848387</v>
      </c>
      <c r="AK280" s="14"/>
      <c r="AM280">
        <f t="shared" si="16"/>
        <v>0.1023116725819621</v>
      </c>
      <c r="AN280">
        <f t="shared" si="16"/>
        <v>-0.31654563573496713</v>
      </c>
      <c r="AO280">
        <f t="shared" si="16"/>
        <v>0.53653311213277377</v>
      </c>
      <c r="AP280">
        <f t="shared" si="16"/>
        <v>-0.18327338322274406</v>
      </c>
      <c r="AQ280">
        <f t="shared" si="16"/>
        <v>-0.17224121798375011</v>
      </c>
      <c r="AW280" s="1">
        <f t="shared" si="14"/>
        <v>0.22415688010262291</v>
      </c>
      <c r="AX280" s="1">
        <f t="shared" si="15"/>
        <v>0.12208471683389915</v>
      </c>
      <c r="AY280">
        <v>0.2241568801026203</v>
      </c>
      <c r="AZ280">
        <v>0.12208471683389725</v>
      </c>
    </row>
    <row r="281" spans="3:52" x14ac:dyDescent="0.2">
      <c r="C281" s="6">
        <v>75.920186631155843</v>
      </c>
      <c r="D281" s="11">
        <v>201.11555555555486</v>
      </c>
      <c r="E281" s="6">
        <v>1.6115704540362932</v>
      </c>
      <c r="F281" s="6">
        <v>2.9273392577104027</v>
      </c>
      <c r="G281" s="6">
        <v>39.795833333333327</v>
      </c>
      <c r="I281" s="1">
        <v>-1.1270754399110177</v>
      </c>
      <c r="J281" s="1">
        <v>0.48174792203083106</v>
      </c>
      <c r="K281" s="1">
        <v>-1.2615095524572737</v>
      </c>
      <c r="L281" s="1">
        <v>1</v>
      </c>
      <c r="AF281" s="14">
        <v>87.404809377823341</v>
      </c>
      <c r="AG281">
        <v>172.75318777292529</v>
      </c>
      <c r="AH281" s="14">
        <v>2.7567347712418302</v>
      </c>
      <c r="AI281" s="14">
        <v>4.5588235294117645</v>
      </c>
      <c r="AJ281" s="14">
        <v>55.813829151732378</v>
      </c>
      <c r="AK281" s="14"/>
      <c r="AM281">
        <f t="shared" si="16"/>
        <v>0.74593292199268002</v>
      </c>
      <c r="AN281">
        <f t="shared" si="16"/>
        <v>7.3567886759177904E-4</v>
      </c>
      <c r="AO281">
        <f t="shared" si="16"/>
        <v>0.7505818335219645</v>
      </c>
      <c r="AP281">
        <f t="shared" si="16"/>
        <v>0.39985374526383627</v>
      </c>
      <c r="AQ281">
        <f t="shared" si="16"/>
        <v>-0.4381859384003709</v>
      </c>
      <c r="AW281" s="1">
        <f t="shared" si="14"/>
        <v>0.28426778814393799</v>
      </c>
      <c r="AX281" s="1">
        <f t="shared" si="15"/>
        <v>1.0565470421341445</v>
      </c>
      <c r="AY281">
        <v>0.28426778814393461</v>
      </c>
      <c r="AZ281">
        <v>1.056547042134143</v>
      </c>
    </row>
    <row r="282" spans="3:52" x14ac:dyDescent="0.2">
      <c r="C282" s="6">
        <v>76.997961814546272</v>
      </c>
      <c r="D282" s="11">
        <v>201.11555555555486</v>
      </c>
      <c r="E282" s="6">
        <v>1.9486398518192487</v>
      </c>
      <c r="F282" s="6">
        <v>3.9196987480438183</v>
      </c>
      <c r="G282" s="6">
        <v>46.688802245789141</v>
      </c>
      <c r="I282" s="1">
        <v>-2.1151918676607608</v>
      </c>
      <c r="J282" s="1">
        <v>-0.71257584389944961</v>
      </c>
      <c r="K282" s="1">
        <v>-0.11523246509388285</v>
      </c>
      <c r="L282" s="1">
        <v>1</v>
      </c>
      <c r="AF282" s="14">
        <v>84.877452416515411</v>
      </c>
      <c r="AG282">
        <v>181.39089316987736</v>
      </c>
      <c r="AH282" s="14">
        <v>2.9003311677974248</v>
      </c>
      <c r="AI282" s="14">
        <v>4.3725626368929964</v>
      </c>
      <c r="AJ282" s="14">
        <v>63.900274893097126</v>
      </c>
      <c r="AK282" s="14"/>
      <c r="AM282">
        <f t="shared" si="16"/>
        <v>0.2559827363817691</v>
      </c>
      <c r="AN282">
        <f t="shared" si="16"/>
        <v>0.31141911387001597</v>
      </c>
      <c r="AO282">
        <f t="shared" si="16"/>
        <v>1.0382498081297997</v>
      </c>
      <c r="AP282">
        <f t="shared" si="16"/>
        <v>0.23517356573222989</v>
      </c>
      <c r="AQ282">
        <f t="shared" si="16"/>
        <v>7.6804000724724084E-2</v>
      </c>
      <c r="AW282" s="1">
        <f t="shared" si="14"/>
        <v>0.68275172618867186</v>
      </c>
      <c r="AX282" s="1">
        <f t="shared" si="15"/>
        <v>0.75904333820709768</v>
      </c>
      <c r="AY282">
        <v>0.68275172618866897</v>
      </c>
      <c r="AZ282">
        <v>0.75904333820709557</v>
      </c>
    </row>
    <row r="283" spans="3:52" x14ac:dyDescent="0.2">
      <c r="C283" s="6">
        <v>76.110251772521181</v>
      </c>
      <c r="D283" s="11">
        <v>201.11555555555486</v>
      </c>
      <c r="E283" s="6">
        <v>1.8230850890249644</v>
      </c>
      <c r="F283" s="6">
        <v>2.9080000991645387</v>
      </c>
      <c r="G283" s="6">
        <v>42.87</v>
      </c>
      <c r="I283" s="1">
        <v>-1.5083606839068242</v>
      </c>
      <c r="J283" s="1">
        <v>0.13744018906164501</v>
      </c>
      <c r="K283" s="1">
        <v>0.18167386522035128</v>
      </c>
      <c r="L283" s="1">
        <v>1</v>
      </c>
      <c r="AF283" s="14">
        <v>82.55746387063212</v>
      </c>
      <c r="AG283">
        <v>183.47876370887343</v>
      </c>
      <c r="AH283" s="14">
        <v>2.9231783232937603</v>
      </c>
      <c r="AI283" s="14">
        <v>2.6522018831510614</v>
      </c>
      <c r="AJ283" s="14">
        <v>67.948566703417853</v>
      </c>
      <c r="AK283" s="14"/>
      <c r="AM283">
        <f t="shared" si="16"/>
        <v>-0.19376727363757693</v>
      </c>
      <c r="AN283">
        <f t="shared" si="16"/>
        <v>0.38651623296423204</v>
      </c>
      <c r="AO283">
        <f t="shared" si="16"/>
        <v>1.0840197237045024</v>
      </c>
      <c r="AP283">
        <f t="shared" si="16"/>
        <v>-1.2858613329747257</v>
      </c>
      <c r="AQ283">
        <f t="shared" si="16"/>
        <v>0.33462178861800379</v>
      </c>
      <c r="AW283" s="1">
        <f t="shared" si="14"/>
        <v>1.257407272579077</v>
      </c>
      <c r="AX283" s="1">
        <f t="shared" si="15"/>
        <v>-0.52364567799281203</v>
      </c>
      <c r="AY283">
        <v>1.2574072725790746</v>
      </c>
      <c r="AZ283">
        <v>-0.52364567799281458</v>
      </c>
    </row>
    <row r="284" spans="3:52" x14ac:dyDescent="0.2">
      <c r="C284" s="6">
        <v>87.660632936955466</v>
      </c>
      <c r="D284" s="11">
        <v>105.31442307692268</v>
      </c>
      <c r="E284" s="6">
        <v>2.1966133877941232</v>
      </c>
      <c r="F284" s="6">
        <v>4.9793894497879201</v>
      </c>
      <c r="G284" s="6">
        <v>77.081253749250152</v>
      </c>
      <c r="I284" s="1">
        <v>-1.1761855188656527</v>
      </c>
      <c r="J284" s="1">
        <v>0.93948802888375227</v>
      </c>
      <c r="K284" s="1">
        <v>3.1957406613948663E-2</v>
      </c>
      <c r="L284" s="1">
        <v>1</v>
      </c>
      <c r="AF284" s="14">
        <v>81.470733586662618</v>
      </c>
      <c r="AG284">
        <v>192.77834960071056</v>
      </c>
      <c r="AH284" s="14">
        <v>2.9824749142840945</v>
      </c>
      <c r="AI284" s="14">
        <v>4.1908701935337618</v>
      </c>
      <c r="AJ284" s="14">
        <v>68.66379310344827</v>
      </c>
      <c r="AK284" s="14"/>
      <c r="AM284">
        <f t="shared" si="16"/>
        <v>-0.40443941551986595</v>
      </c>
      <c r="AN284">
        <f t="shared" si="16"/>
        <v>0.72100637313450722</v>
      </c>
      <c r="AO284">
        <f t="shared" si="16"/>
        <v>1.2028091267849244</v>
      </c>
      <c r="AP284">
        <f t="shared" si="16"/>
        <v>7.4532521939743704E-2</v>
      </c>
      <c r="AQ284">
        <f t="shared" si="16"/>
        <v>0.3801713924851487</v>
      </c>
      <c r="AW284" s="1">
        <f t="shared" si="14"/>
        <v>0.83581101370525079</v>
      </c>
      <c r="AX284" s="1">
        <f t="shared" si="15"/>
        <v>0.43107792621507934</v>
      </c>
      <c r="AY284">
        <v>0.83581101370524846</v>
      </c>
      <c r="AZ284">
        <v>0.43107792621507734</v>
      </c>
    </row>
    <row r="285" spans="3:52" x14ac:dyDescent="0.2">
      <c r="C285" s="6">
        <v>86.973433485230828</v>
      </c>
      <c r="D285" s="11">
        <v>147.20487408610961</v>
      </c>
      <c r="E285" s="6">
        <v>1.9834199066259133</v>
      </c>
      <c r="F285" s="6">
        <v>4.977212094264118</v>
      </c>
      <c r="G285" s="6">
        <v>62.463567839195981</v>
      </c>
      <c r="I285" s="1">
        <v>-1.3772610299900157</v>
      </c>
      <c r="J285" s="1">
        <v>0.22577341719092264</v>
      </c>
      <c r="K285" s="1">
        <v>0.56793878821051436</v>
      </c>
      <c r="L285" s="1">
        <v>1</v>
      </c>
      <c r="AF285" s="14">
        <v>84.204443256824561</v>
      </c>
      <c r="AG285">
        <v>204.02072256305405</v>
      </c>
      <c r="AH285" s="14">
        <v>2.9440490159921233</v>
      </c>
      <c r="AI285" s="14">
        <v>3.4618557249674038</v>
      </c>
      <c r="AJ285" s="14">
        <v>72.594996156802452</v>
      </c>
      <c r="AK285" s="14"/>
      <c r="AM285">
        <f t="shared" si="16"/>
        <v>0.12551404210688882</v>
      </c>
      <c r="AN285">
        <f t="shared" si="16"/>
        <v>1.12537522909847</v>
      </c>
      <c r="AO285">
        <f t="shared" si="16"/>
        <v>1.1258301732785361</v>
      </c>
      <c r="AP285">
        <f t="shared" si="16"/>
        <v>-0.57001627164315782</v>
      </c>
      <c r="AQ285">
        <f t="shared" si="16"/>
        <v>0.63053231567531387</v>
      </c>
      <c r="AW285" s="1">
        <f t="shared" si="14"/>
        <v>1.4790447937587778</v>
      </c>
      <c r="AX285" s="1">
        <f t="shared" si="15"/>
        <v>0.20877217089182687</v>
      </c>
      <c r="AY285">
        <v>1.4790447937587772</v>
      </c>
      <c r="AZ285">
        <v>0.20877217089182556</v>
      </c>
    </row>
    <row r="286" spans="3:52" x14ac:dyDescent="0.2">
      <c r="C286" s="6">
        <v>88.032609674806011</v>
      </c>
      <c r="D286" s="11">
        <v>113.28898488120859</v>
      </c>
      <c r="E286" s="6">
        <v>2.5719403599318658</v>
      </c>
      <c r="F286" s="6">
        <v>4.8355754857997004</v>
      </c>
      <c r="G286" s="6">
        <v>61.686746522411127</v>
      </c>
      <c r="I286" s="1">
        <v>-1.7355983759709985</v>
      </c>
      <c r="J286" s="1">
        <v>0.42896739192845018</v>
      </c>
      <c r="K286" s="1">
        <v>0.17854827341141738</v>
      </c>
      <c r="L286" s="1">
        <v>1</v>
      </c>
      <c r="AF286" s="14">
        <v>81.694659044036968</v>
      </c>
      <c r="AG286">
        <v>195.10381679389343</v>
      </c>
      <c r="AH286" s="14">
        <v>2.7229362251616864</v>
      </c>
      <c r="AI286" s="14">
        <v>4.1409382224693454</v>
      </c>
      <c r="AJ286" s="14">
        <v>67.835477031802128</v>
      </c>
      <c r="AK286" s="14"/>
      <c r="AM286">
        <f t="shared" si="16"/>
        <v>-0.36102951296823216</v>
      </c>
      <c r="AN286">
        <f t="shared" si="16"/>
        <v>0.80464943600377792</v>
      </c>
      <c r="AO286">
        <f t="shared" si="16"/>
        <v>0.68287289702507759</v>
      </c>
      <c r="AP286">
        <f t="shared" si="16"/>
        <v>3.0385810045154688E-2</v>
      </c>
      <c r="AQ286">
        <f t="shared" si="16"/>
        <v>0.32741960796116182</v>
      </c>
      <c r="AW286" s="1">
        <f t="shared" si="14"/>
        <v>0.57588783913195385</v>
      </c>
      <c r="AX286" s="1">
        <f t="shared" si="15"/>
        <v>0.24004684646339347</v>
      </c>
      <c r="AY286">
        <v>0.57588783913195352</v>
      </c>
      <c r="AZ286">
        <v>0.24004684646339319</v>
      </c>
    </row>
    <row r="287" spans="3:52" x14ac:dyDescent="0.2">
      <c r="C287" s="6">
        <v>86.217169383551322</v>
      </c>
      <c r="D287" s="11">
        <v>164.13552123552131</v>
      </c>
      <c r="E287" s="6">
        <v>2.7085356729762675</v>
      </c>
      <c r="F287" s="6">
        <v>4.8265966540481129</v>
      </c>
      <c r="G287" s="6">
        <v>64.402561669829225</v>
      </c>
      <c r="I287" s="1">
        <v>-2.3900589156709242</v>
      </c>
      <c r="J287" s="1">
        <v>0.73201905775894804</v>
      </c>
      <c r="K287" s="1">
        <v>-1.0262452216823237</v>
      </c>
      <c r="L287" s="1">
        <v>1</v>
      </c>
      <c r="AF287" s="14">
        <v>74.342676001191094</v>
      </c>
      <c r="AG287">
        <v>189.9008982035927</v>
      </c>
      <c r="AH287" s="14">
        <v>1.2492098707317072</v>
      </c>
      <c r="AI287" s="14">
        <v>1.3057703747769185</v>
      </c>
      <c r="AJ287" s="14">
        <v>50.993394077448741</v>
      </c>
      <c r="AK287" s="14"/>
      <c r="AM287">
        <f t="shared" si="16"/>
        <v>-1.7862755354321433</v>
      </c>
      <c r="AN287">
        <f t="shared" si="16"/>
        <v>0.61750938602673311</v>
      </c>
      <c r="AO287">
        <f t="shared" si="16"/>
        <v>-2.2694565880739948</v>
      </c>
      <c r="AP287">
        <f t="shared" si="16"/>
        <v>-2.4762914846165867</v>
      </c>
      <c r="AQ287">
        <f t="shared" si="16"/>
        <v>-0.74517811331389927</v>
      </c>
      <c r="AW287" s="1">
        <f t="shared" si="14"/>
        <v>-1.3549118430500098</v>
      </c>
      <c r="AX287" s="1">
        <f t="shared" si="15"/>
        <v>-3.0311794363323741</v>
      </c>
      <c r="AY287">
        <v>-1.3549118430500016</v>
      </c>
      <c r="AZ287">
        <v>-3.0311794363323661</v>
      </c>
    </row>
    <row r="288" spans="3:52" x14ac:dyDescent="0.2">
      <c r="C288" s="6">
        <v>83.445022214001014</v>
      </c>
      <c r="D288" s="11">
        <v>164.64743652743709</v>
      </c>
      <c r="E288" s="6">
        <v>2.3629224824014323</v>
      </c>
      <c r="F288" s="6">
        <v>5.4507947422707677</v>
      </c>
      <c r="G288" s="6">
        <v>54.871518680252308</v>
      </c>
      <c r="I288" s="1">
        <v>-0.53494938208018228</v>
      </c>
      <c r="J288" s="1">
        <v>0.36217944647995576</v>
      </c>
      <c r="K288" s="1">
        <v>-0.75533573091210271</v>
      </c>
      <c r="L288" s="1">
        <v>1</v>
      </c>
      <c r="AF288" s="14">
        <v>83.287975874954284</v>
      </c>
      <c r="AG288">
        <v>203.6921030756439</v>
      </c>
      <c r="AH288" s="14">
        <v>1.3631081111668617</v>
      </c>
      <c r="AI288" s="14">
        <v>2.1268885543847911</v>
      </c>
      <c r="AJ288" s="14">
        <v>57.481716906946268</v>
      </c>
      <c r="AK288" s="14"/>
      <c r="AM288">
        <f t="shared" si="16"/>
        <v>-5.2151151503638547E-2</v>
      </c>
      <c r="AN288">
        <f t="shared" si="16"/>
        <v>1.1135553502689202</v>
      </c>
      <c r="AO288">
        <f t="shared" si="16"/>
        <v>-2.0412832012530244</v>
      </c>
      <c r="AP288">
        <f t="shared" si="16"/>
        <v>-1.7503103760440235</v>
      </c>
      <c r="AQ288">
        <f t="shared" si="16"/>
        <v>-0.33196554924579924</v>
      </c>
      <c r="AW288" s="1">
        <f t="shared" si="14"/>
        <v>-0.44896263751392984</v>
      </c>
      <c r="AX288" s="1">
        <f t="shared" si="15"/>
        <v>-1.6917203389859332</v>
      </c>
      <c r="AY288">
        <v>-0.44896263751392135</v>
      </c>
      <c r="AZ288">
        <v>-1.6917203389859257</v>
      </c>
    </row>
    <row r="289" spans="3:52" x14ac:dyDescent="0.2">
      <c r="C289" s="6">
        <v>85.834923914681667</v>
      </c>
      <c r="D289" s="11">
        <v>157.80428015564098</v>
      </c>
      <c r="E289" s="6">
        <v>2.7956994794466707</v>
      </c>
      <c r="F289" s="6">
        <v>5.0275645590989422</v>
      </c>
      <c r="G289" s="6">
        <v>67.068835257082895</v>
      </c>
      <c r="I289" s="1">
        <v>-0.85242769621705372</v>
      </c>
      <c r="J289" s="1">
        <v>-1.3297925072145995</v>
      </c>
      <c r="K289" s="1">
        <v>0.82993100448178181</v>
      </c>
      <c r="L289" s="1">
        <v>1</v>
      </c>
      <c r="AF289" s="14">
        <v>86.186867870793122</v>
      </c>
      <c r="AG289">
        <v>216.08430656934206</v>
      </c>
      <c r="AH289" s="14">
        <v>2.3178159041271464</v>
      </c>
      <c r="AI289" s="14">
        <v>2.7762112278902844</v>
      </c>
      <c r="AJ289" s="14">
        <v>72.295798707294551</v>
      </c>
      <c r="AK289" s="14"/>
      <c r="AM289">
        <f t="shared" si="16"/>
        <v>0.50982434035256441</v>
      </c>
      <c r="AN289">
        <f t="shared" si="16"/>
        <v>1.5592816365613109</v>
      </c>
      <c r="AO289">
        <f t="shared" si="16"/>
        <v>-0.12870834749008381</v>
      </c>
      <c r="AP289">
        <f t="shared" si="16"/>
        <v>-1.1762200611055149</v>
      </c>
      <c r="AQ289">
        <f t="shared" si="16"/>
        <v>0.61147775434680951</v>
      </c>
      <c r="AW289" s="1">
        <f t="shared" si="14"/>
        <v>1.2604827704933117</v>
      </c>
      <c r="AX289" s="1">
        <f t="shared" si="15"/>
        <v>-0.44921714953350067</v>
      </c>
      <c r="AY289">
        <v>1.2604827704933159</v>
      </c>
      <c r="AZ289">
        <v>-0.44921714953349784</v>
      </c>
    </row>
    <row r="290" spans="3:52" x14ac:dyDescent="0.2">
      <c r="C290" s="6">
        <v>82.677067982653014</v>
      </c>
      <c r="D290" s="11">
        <v>147.47522935779847</v>
      </c>
      <c r="E290" s="6">
        <v>1.9043593411676465</v>
      </c>
      <c r="F290" s="6">
        <v>5.7432623312051527</v>
      </c>
      <c r="G290" s="6">
        <v>52.61143630103296</v>
      </c>
      <c r="I290" s="1">
        <v>-1.6502384367418745</v>
      </c>
      <c r="J290" s="1">
        <v>-0.49111811938959959</v>
      </c>
      <c r="K290" s="1">
        <v>0.2298718175691421</v>
      </c>
      <c r="L290" s="1">
        <v>1</v>
      </c>
      <c r="AF290" s="14">
        <v>79.498924954173006</v>
      </c>
      <c r="AG290">
        <v>218.10683060109318</v>
      </c>
      <c r="AH290" s="14">
        <v>2.2406697776098725</v>
      </c>
      <c r="AI290" s="14">
        <v>1.5413675859463543</v>
      </c>
      <c r="AJ290" s="14">
        <v>68.110130718954252</v>
      </c>
      <c r="AK290" s="14"/>
      <c r="AM290">
        <f t="shared" si="16"/>
        <v>-0.7866917131840323</v>
      </c>
      <c r="AN290">
        <f t="shared" si="16"/>
        <v>1.6320283539685885</v>
      </c>
      <c r="AO290">
        <f t="shared" si="16"/>
        <v>-0.28325588835035875</v>
      </c>
      <c r="AP290">
        <f t="shared" si="16"/>
        <v>-2.267991231633427</v>
      </c>
      <c r="AQ290">
        <f t="shared" si="16"/>
        <v>0.34491108569450329</v>
      </c>
      <c r="AW290" s="1">
        <f t="shared" si="14"/>
        <v>0.90934309616779196</v>
      </c>
      <c r="AX290" s="1">
        <f t="shared" si="15"/>
        <v>-1.723798796238738</v>
      </c>
      <c r="AY290">
        <v>0.90934309616779663</v>
      </c>
      <c r="AZ290">
        <v>-1.7237987962387344</v>
      </c>
    </row>
    <row r="291" spans="3:52" x14ac:dyDescent="0.2">
      <c r="C291" s="6">
        <v>81.218838846842573</v>
      </c>
      <c r="D291" s="11">
        <v>119.82085889570493</v>
      </c>
      <c r="E291" s="6">
        <v>1.5429496838798127</v>
      </c>
      <c r="F291" s="6">
        <v>6.276379315580118</v>
      </c>
      <c r="G291" s="6">
        <v>48.83</v>
      </c>
      <c r="I291" s="1">
        <v>-1.4036808963075811</v>
      </c>
      <c r="J291" s="1">
        <v>-0.2812706724617437</v>
      </c>
      <c r="K291" s="1">
        <v>1.3777368785804089</v>
      </c>
      <c r="L291" s="1">
        <v>1</v>
      </c>
      <c r="AF291" s="14">
        <v>66.862952337640692</v>
      </c>
      <c r="AG291">
        <v>228.56896551724094</v>
      </c>
      <c r="AH291" s="14">
        <v>1.7313151953754222</v>
      </c>
      <c r="AI291" s="14">
        <v>2.8578851649779162</v>
      </c>
      <c r="AJ291" s="14">
        <v>83.445136363636365</v>
      </c>
      <c r="AK291" s="14"/>
      <c r="AM291">
        <f t="shared" si="16"/>
        <v>-3.2362851911233323</v>
      </c>
      <c r="AN291">
        <f t="shared" si="16"/>
        <v>2.008333386825409</v>
      </c>
      <c r="AO291">
        <f t="shared" si="16"/>
        <v>-1.3036505816940454</v>
      </c>
      <c r="AP291">
        <f t="shared" si="16"/>
        <v>-1.1040090970069236</v>
      </c>
      <c r="AQ291">
        <f t="shared" si="16"/>
        <v>1.3215297233538454</v>
      </c>
      <c r="AW291" s="1">
        <f t="shared" si="14"/>
        <v>-0.36403981431063237</v>
      </c>
      <c r="AX291" s="1">
        <f t="shared" si="15"/>
        <v>-2.6527722759105252</v>
      </c>
      <c r="AY291">
        <v>-0.36403981431062238</v>
      </c>
      <c r="AZ291">
        <v>-2.6527722759105181</v>
      </c>
    </row>
    <row r="292" spans="3:52" x14ac:dyDescent="0.2">
      <c r="C292" s="6">
        <v>81.320239481358144</v>
      </c>
      <c r="D292" s="11">
        <v>132.45891213389132</v>
      </c>
      <c r="E292" s="6">
        <v>1.4115947894787226</v>
      </c>
      <c r="F292" s="6">
        <v>5.2669294159799351</v>
      </c>
      <c r="G292" s="6">
        <v>33.594688644688645</v>
      </c>
      <c r="I292" s="1">
        <v>-0.1142886076671093</v>
      </c>
      <c r="J292" s="1">
        <v>-0.64917972705223947</v>
      </c>
      <c r="K292" s="1">
        <v>0.46221436915008146</v>
      </c>
      <c r="L292" s="1">
        <v>1</v>
      </c>
      <c r="AF292" s="14">
        <v>78.971946113022497</v>
      </c>
      <c r="AG292">
        <v>163.82238667900066</v>
      </c>
      <c r="AH292" s="14">
        <v>2.0469053095023133</v>
      </c>
      <c r="AI292" s="14">
        <v>2.8185306398826317</v>
      </c>
      <c r="AJ292" s="14">
        <v>80.754354354354362</v>
      </c>
      <c r="AK292" s="14"/>
      <c r="AM292">
        <f t="shared" si="16"/>
        <v>-0.88885115681921123</v>
      </c>
      <c r="AN292">
        <f t="shared" si="16"/>
        <v>-0.32048990520511622</v>
      </c>
      <c r="AO292">
        <f t="shared" si="16"/>
        <v>-0.67142601955477144</v>
      </c>
      <c r="AP292">
        <f t="shared" si="16"/>
        <v>-1.1388038956918891</v>
      </c>
      <c r="AQ292">
        <f t="shared" si="16"/>
        <v>1.1501657264286436</v>
      </c>
      <c r="AW292" s="1">
        <f t="shared" si="14"/>
        <v>0.34353236203457227</v>
      </c>
      <c r="AX292" s="1">
        <f t="shared" si="15"/>
        <v>-1.9007501630112404</v>
      </c>
      <c r="AY292">
        <v>0.34353236203457599</v>
      </c>
      <c r="AZ292">
        <v>-1.9007501630112409</v>
      </c>
    </row>
    <row r="293" spans="3:52" x14ac:dyDescent="0.2">
      <c r="C293" s="6">
        <v>79.768294047086513</v>
      </c>
      <c r="D293" s="11">
        <v>155.8244175209702</v>
      </c>
      <c r="E293" s="6">
        <v>1.8853968640910108</v>
      </c>
      <c r="F293" s="6">
        <v>5.4673855266155362</v>
      </c>
      <c r="G293" s="6">
        <v>38.268009259259259</v>
      </c>
      <c r="I293" s="1">
        <v>-0.86282323230779179</v>
      </c>
      <c r="J293" s="1">
        <v>-0.31399751145425947</v>
      </c>
      <c r="K293" s="1">
        <v>-0.11479748269650045</v>
      </c>
      <c r="L293" s="1">
        <v>1</v>
      </c>
      <c r="AF293" s="14">
        <v>84.400344927293787</v>
      </c>
      <c r="AG293">
        <v>163.10857142857168</v>
      </c>
      <c r="AH293" s="14">
        <v>1.9709368285146764</v>
      </c>
      <c r="AI293" s="14">
        <v>3.0318914146987419</v>
      </c>
      <c r="AJ293" s="14">
        <v>74.323157415832583</v>
      </c>
      <c r="AK293" s="14"/>
      <c r="AM293">
        <f t="shared" si="16"/>
        <v>0.16349128919833775</v>
      </c>
      <c r="AN293">
        <f t="shared" si="16"/>
        <v>-0.34616461437482765</v>
      </c>
      <c r="AO293">
        <f t="shared" si="16"/>
        <v>-0.82361437235432433</v>
      </c>
      <c r="AP293">
        <f t="shared" si="16"/>
        <v>-0.9501637027529487</v>
      </c>
      <c r="AQ293">
        <f t="shared" si="16"/>
        <v>0.74059125752089061</v>
      </c>
      <c r="AW293" s="1">
        <f t="shared" si="14"/>
        <v>0.35689120695432797</v>
      </c>
      <c r="AX293" s="1">
        <f t="shared" si="15"/>
        <v>-1.2478542960384489</v>
      </c>
      <c r="AY293">
        <v>0.3568912069543313</v>
      </c>
      <c r="AZ293">
        <v>-1.2478542960384484</v>
      </c>
    </row>
    <row r="294" spans="3:52" x14ac:dyDescent="0.2">
      <c r="C294" s="6">
        <v>75.430773164028579</v>
      </c>
      <c r="D294" s="11">
        <v>157.96319702602295</v>
      </c>
      <c r="E294" s="6">
        <v>1.7327373577519634</v>
      </c>
      <c r="F294" s="6">
        <v>4.7336385130036716</v>
      </c>
      <c r="G294" s="6">
        <v>43.969022316684374</v>
      </c>
      <c r="I294" s="1">
        <v>-1.5938745309303071</v>
      </c>
      <c r="J294" s="1">
        <v>-0.78141127601814886</v>
      </c>
      <c r="K294" s="1">
        <v>-0.53095426458560058</v>
      </c>
      <c r="L294" s="1">
        <v>1</v>
      </c>
      <c r="AF294" s="14">
        <v>84.217336811722262</v>
      </c>
      <c r="AG294">
        <v>141.57904540162986</v>
      </c>
      <c r="AH294" s="14">
        <v>2.4108148693685498</v>
      </c>
      <c r="AI294" s="14">
        <v>3.1039592377882341</v>
      </c>
      <c r="AJ294" s="14">
        <v>84.957035175879412</v>
      </c>
      <c r="AK294" s="14"/>
      <c r="AM294">
        <f t="shared" si="16"/>
        <v>0.12801357015616127</v>
      </c>
      <c r="AN294">
        <f t="shared" si="16"/>
        <v>-1.1205447063822067</v>
      </c>
      <c r="AO294">
        <f t="shared" si="16"/>
        <v>5.7597330182415356E-2</v>
      </c>
      <c r="AP294">
        <f t="shared" si="16"/>
        <v>-0.88644586115808055</v>
      </c>
      <c r="AQ294">
        <f t="shared" si="16"/>
        <v>1.4178158671286683</v>
      </c>
      <c r="AW294" s="1">
        <f t="shared" si="14"/>
        <v>1.0487458694528022</v>
      </c>
      <c r="AX294" s="1">
        <f t="shared" si="15"/>
        <v>-1.2613057867989121</v>
      </c>
      <c r="AY294">
        <v>1.0487458694528025</v>
      </c>
      <c r="AZ294">
        <v>-1.2613057867989161</v>
      </c>
    </row>
    <row r="295" spans="3:52" x14ac:dyDescent="0.2">
      <c r="C295" s="6">
        <v>77.295257106325337</v>
      </c>
      <c r="D295" s="11">
        <v>143.16548223350242</v>
      </c>
      <c r="E295" s="6">
        <v>1.4770951241814909</v>
      </c>
      <c r="F295" s="6">
        <v>5.3602246091234571</v>
      </c>
      <c r="G295" s="6">
        <v>36.270927438731384</v>
      </c>
      <c r="I295" s="1">
        <v>-0.72062850752109431</v>
      </c>
      <c r="J295" s="1">
        <v>-0.11140018212405371</v>
      </c>
      <c r="K295" s="1">
        <v>-1.1122800700764619</v>
      </c>
      <c r="L295" s="1">
        <v>1</v>
      </c>
      <c r="AF295" s="14">
        <v>82.84653063234984</v>
      </c>
      <c r="AG295">
        <v>207.04840677966092</v>
      </c>
      <c r="AH295" s="14">
        <v>2.7953962504568359</v>
      </c>
      <c r="AI295" s="14">
        <v>2.3755468187607285</v>
      </c>
      <c r="AJ295" s="14">
        <v>87.397377622377618</v>
      </c>
      <c r="AK295" s="14"/>
      <c r="AM295">
        <f t="shared" si="16"/>
        <v>-0.13772916120400602</v>
      </c>
      <c r="AN295">
        <f t="shared" si="16"/>
        <v>1.2342758328224599</v>
      </c>
      <c r="AO295">
        <f t="shared" si="16"/>
        <v>0.82803272844618192</v>
      </c>
      <c r="AP295">
        <f t="shared" si="16"/>
        <v>-1.5304623603618217</v>
      </c>
      <c r="AQ295">
        <f t="shared" si="16"/>
        <v>1.5732304767312295</v>
      </c>
      <c r="AW295" s="1">
        <f t="shared" si="14"/>
        <v>2.1677506677392637</v>
      </c>
      <c r="AX295" s="1">
        <f t="shared" si="15"/>
        <v>-0.96668163326030365</v>
      </c>
      <c r="AY295">
        <v>2.1677506677392655</v>
      </c>
      <c r="AZ295">
        <v>-0.96668163326030454</v>
      </c>
    </row>
    <row r="296" spans="3:52" x14ac:dyDescent="0.2">
      <c r="C296" s="6">
        <v>78.126560680016865</v>
      </c>
      <c r="D296" s="11">
        <v>178.40072595281288</v>
      </c>
      <c r="E296" s="6">
        <v>1.7755512410018788</v>
      </c>
      <c r="F296" s="6">
        <v>5.625932387670991</v>
      </c>
      <c r="G296" s="6">
        <v>37.382471910112365</v>
      </c>
      <c r="I296" s="1">
        <v>1.0190424559272686</v>
      </c>
      <c r="J296" s="1">
        <v>1.0560108422981687</v>
      </c>
      <c r="K296" s="1">
        <v>-1.3947602593817447</v>
      </c>
      <c r="L296" s="1">
        <v>1</v>
      </c>
      <c r="AF296" s="14">
        <v>86.007773595749399</v>
      </c>
      <c r="AG296">
        <v>113.768219178089</v>
      </c>
      <c r="AH296" s="14">
        <v>2.9722714831578947</v>
      </c>
      <c r="AI296" s="14">
        <v>2.2605263157894737</v>
      </c>
      <c r="AJ296" s="14">
        <v>80.871362048894056</v>
      </c>
      <c r="AK296" s="14"/>
      <c r="AM296">
        <f t="shared" si="16"/>
        <v>0.47510535342555982</v>
      </c>
      <c r="AN296">
        <f t="shared" si="16"/>
        <v>-2.1208523835153072</v>
      </c>
      <c r="AO296">
        <f t="shared" si="16"/>
        <v>1.1823684998852928</v>
      </c>
      <c r="AP296">
        <f t="shared" si="16"/>
        <v>-1.6321562630537854</v>
      </c>
      <c r="AQ296">
        <f t="shared" si="16"/>
        <v>1.1576174286245697</v>
      </c>
      <c r="AW296" s="1">
        <f t="shared" si="14"/>
        <v>1.6969799582980576</v>
      </c>
      <c r="AX296" s="1">
        <f t="shared" si="15"/>
        <v>-1.3099093647297764</v>
      </c>
      <c r="AY296">
        <v>1.696979958298052</v>
      </c>
      <c r="AZ296">
        <v>-1.309909364729785</v>
      </c>
    </row>
    <row r="297" spans="3:52" x14ac:dyDescent="0.2">
      <c r="C297" s="6">
        <v>76.660855343376127</v>
      </c>
      <c r="D297" s="11">
        <v>148.03192118226582</v>
      </c>
      <c r="E297" s="6">
        <v>2.1466343296906256</v>
      </c>
      <c r="F297" s="6">
        <v>3.7765238347146299</v>
      </c>
      <c r="G297" s="6">
        <v>56.865875486381327</v>
      </c>
      <c r="I297" s="1">
        <v>1.28830770999671</v>
      </c>
      <c r="J297" s="1">
        <v>0.70600208050975888</v>
      </c>
      <c r="K297" s="1">
        <v>-0.65524518203504167</v>
      </c>
      <c r="L297" s="1">
        <v>1</v>
      </c>
      <c r="AF297" s="14">
        <v>87.865730553808163</v>
      </c>
      <c r="AG297">
        <v>111.75798319327157</v>
      </c>
      <c r="AH297" s="14">
        <v>3.1105854588357316</v>
      </c>
      <c r="AI297" s="14">
        <v>4.1358744976014519</v>
      </c>
      <c r="AJ297" s="14">
        <v>69.154451410658311</v>
      </c>
      <c r="AK297" s="14"/>
      <c r="AM297">
        <f t="shared" si="16"/>
        <v>0.83528651120981012</v>
      </c>
      <c r="AN297">
        <f t="shared" si="16"/>
        <v>-2.1931571209689529</v>
      </c>
      <c r="AO297">
        <f t="shared" si="16"/>
        <v>1.4594541524336579</v>
      </c>
      <c r="AP297">
        <f t="shared" si="16"/>
        <v>2.5908782639848228E-2</v>
      </c>
      <c r="AQ297">
        <f t="shared" si="16"/>
        <v>0.41141924844598959</v>
      </c>
      <c r="AW297" s="1">
        <f t="shared" si="14"/>
        <v>0.90926771620818392</v>
      </c>
      <c r="AX297" s="1">
        <f t="shared" si="15"/>
        <v>0.32142098753718196</v>
      </c>
      <c r="AY297">
        <v>0.9092677162081757</v>
      </c>
      <c r="AZ297">
        <v>0.32142098753717313</v>
      </c>
    </row>
    <row r="298" spans="3:52" x14ac:dyDescent="0.2">
      <c r="C298" s="6">
        <v>79.07013645572836</v>
      </c>
      <c r="D298" s="11">
        <v>136.279350348028</v>
      </c>
      <c r="E298" s="6">
        <v>1.8125521691978548</v>
      </c>
      <c r="F298" s="6">
        <v>4.5065754303432053</v>
      </c>
      <c r="G298" s="6">
        <v>49.698902728351129</v>
      </c>
      <c r="I298" s="1">
        <v>0.41377274643474027</v>
      </c>
      <c r="J298" s="1">
        <v>0.75859015495286097</v>
      </c>
      <c r="K298" s="1">
        <v>-0.10314392879525684</v>
      </c>
      <c r="L298" s="1">
        <v>1</v>
      </c>
      <c r="AF298" s="14">
        <v>88.092256464870133</v>
      </c>
      <c r="AG298">
        <v>177.46370370370369</v>
      </c>
      <c r="AH298" s="14">
        <v>2.3556546717647691</v>
      </c>
      <c r="AI298" s="14">
        <v>3.1638752759976305</v>
      </c>
      <c r="AJ298" s="14">
        <v>82.669489361702119</v>
      </c>
      <c r="AK298" s="14"/>
      <c r="AM298">
        <f t="shared" si="16"/>
        <v>0.87920053438485701</v>
      </c>
      <c r="AN298">
        <f t="shared" si="16"/>
        <v>0.17016485047655666</v>
      </c>
      <c r="AO298">
        <f t="shared" si="16"/>
        <v>-5.2905598193675282E-2</v>
      </c>
      <c r="AP298">
        <f t="shared" si="16"/>
        <v>-0.83347186433181841</v>
      </c>
      <c r="AQ298">
        <f t="shared" si="16"/>
        <v>1.2721321987695446</v>
      </c>
      <c r="AW298" s="1">
        <f t="shared" si="14"/>
        <v>1.4453920557070079</v>
      </c>
      <c r="AX298" s="1">
        <f t="shared" si="15"/>
        <v>-0.57743478620794986</v>
      </c>
      <c r="AY298">
        <v>1.4453920557070103</v>
      </c>
      <c r="AZ298">
        <v>-0.5774347862079503</v>
      </c>
    </row>
    <row r="299" spans="3:52" x14ac:dyDescent="0.2">
      <c r="C299" s="6">
        <v>81.131445784314451</v>
      </c>
      <c r="D299" s="11">
        <v>160.03367633302116</v>
      </c>
      <c r="E299" s="6">
        <v>2.019310734686794</v>
      </c>
      <c r="F299" s="6">
        <v>4.5710739955530277</v>
      </c>
      <c r="G299" s="6">
        <v>67.174038461538458</v>
      </c>
      <c r="I299" s="1">
        <v>0.12666085923310416</v>
      </c>
      <c r="J299" s="1">
        <v>-0.59936875706788229</v>
      </c>
      <c r="K299" s="1">
        <v>-0.43739978498888393</v>
      </c>
      <c r="L299" s="1">
        <v>1</v>
      </c>
      <c r="AF299" s="14">
        <v>89.204179328162041</v>
      </c>
      <c r="AG299">
        <v>99.609693053312128</v>
      </c>
      <c r="AH299" s="14">
        <v>2.3500123669324426</v>
      </c>
      <c r="AI299" s="14">
        <v>2.2680745609309341</v>
      </c>
      <c r="AJ299" s="14">
        <v>75.75</v>
      </c>
      <c r="AK299" s="14"/>
      <c r="AM299">
        <f t="shared" si="16"/>
        <v>1.0947564774491696</v>
      </c>
      <c r="AN299">
        <f t="shared" si="16"/>
        <v>-2.6301102626471216</v>
      </c>
      <c r="AO299">
        <f t="shared" si="16"/>
        <v>-6.420887907097042E-2</v>
      </c>
      <c r="AP299">
        <f t="shared" si="16"/>
        <v>-1.6254825789098151</v>
      </c>
      <c r="AQ299">
        <f t="shared" si="16"/>
        <v>0.83146054658353596</v>
      </c>
      <c r="AW299" s="1">
        <f t="shared" si="14"/>
        <v>0.97072599215849076</v>
      </c>
      <c r="AX299" s="1">
        <f t="shared" si="15"/>
        <v>-1.5749376527048347</v>
      </c>
      <c r="AY299">
        <v>0.97072599215848798</v>
      </c>
      <c r="AZ299">
        <v>-1.5749376527048409</v>
      </c>
    </row>
    <row r="300" spans="3:52" x14ac:dyDescent="0.2">
      <c r="C300" s="6">
        <v>83.335645373059336</v>
      </c>
      <c r="D300" s="11">
        <v>135.40869565217406</v>
      </c>
      <c r="E300" s="6">
        <v>2.2496189756887759</v>
      </c>
      <c r="F300" s="6">
        <v>5.4349015317286646</v>
      </c>
      <c r="G300" s="6">
        <v>55.961474584801209</v>
      </c>
      <c r="I300" s="1">
        <v>0.37691876996250562</v>
      </c>
      <c r="J300" s="1">
        <v>0.48093384174752607</v>
      </c>
      <c r="K300" s="1">
        <v>0.71063553470727492</v>
      </c>
      <c r="L300" s="1">
        <v>1</v>
      </c>
      <c r="AF300" s="14">
        <v>78.126080687257158</v>
      </c>
      <c r="AG300">
        <v>190.6591288229846</v>
      </c>
      <c r="AH300" s="14">
        <v>1.6195319779710144</v>
      </c>
      <c r="AI300" s="14">
        <v>3.1304347826086958</v>
      </c>
      <c r="AJ300" s="14">
        <v>81.020138888888894</v>
      </c>
      <c r="AK300" s="14"/>
      <c r="AM300">
        <f t="shared" si="16"/>
        <v>-1.0528295455867036</v>
      </c>
      <c r="AN300">
        <f t="shared" si="16"/>
        <v>0.64478163977132297</v>
      </c>
      <c r="AO300">
        <f t="shared" si="16"/>
        <v>-1.5275869235327044</v>
      </c>
      <c r="AP300">
        <f t="shared" si="16"/>
        <v>-0.86303784772449632</v>
      </c>
      <c r="AQ300">
        <f t="shared" si="16"/>
        <v>1.1670923670861286</v>
      </c>
      <c r="AW300" s="1">
        <f t="shared" si="14"/>
        <v>-7.2774554741781738E-2</v>
      </c>
      <c r="AX300" s="1">
        <f t="shared" si="15"/>
        <v>-1.9104141214019963</v>
      </c>
      <c r="AY300">
        <v>-7.2774554741773745E-2</v>
      </c>
      <c r="AZ300">
        <v>-1.9104141214019916</v>
      </c>
    </row>
    <row r="301" spans="3:52" x14ac:dyDescent="0.2">
      <c r="C301" s="6">
        <v>80.151364729886254</v>
      </c>
      <c r="D301" s="11">
        <v>156.55050973123139</v>
      </c>
      <c r="E301" s="6">
        <v>1.4282189768230866</v>
      </c>
      <c r="F301" s="6">
        <v>4.4409400752874149</v>
      </c>
      <c r="G301" s="6">
        <v>47.331615120274911</v>
      </c>
      <c r="I301" s="1">
        <v>-0.27919157380714504</v>
      </c>
      <c r="J301" s="1">
        <v>-0.15916915603852375</v>
      </c>
      <c r="K301" s="1">
        <v>0.27238037751989147</v>
      </c>
      <c r="L301" s="1">
        <v>1</v>
      </c>
      <c r="AF301" s="14">
        <v>87.780976368124371</v>
      </c>
      <c r="AG301">
        <v>190.12594171997165</v>
      </c>
      <c r="AH301" s="14">
        <v>2.3083174623892648</v>
      </c>
      <c r="AI301" s="14">
        <v>2.7179325889814963</v>
      </c>
      <c r="AJ301" s="14">
        <v>70.075120540019299</v>
      </c>
      <c r="AK301" s="14"/>
      <c r="AM301">
        <f t="shared" si="16"/>
        <v>0.81885617325486382</v>
      </c>
      <c r="AN301">
        <f t="shared" si="16"/>
        <v>0.62560381498448692</v>
      </c>
      <c r="AO301">
        <f t="shared" si="16"/>
        <v>-0.14773666269999272</v>
      </c>
      <c r="AP301">
        <f t="shared" si="16"/>
        <v>-1.2277463723379698</v>
      </c>
      <c r="AQ301">
        <f t="shared" si="16"/>
        <v>0.47005259046652847</v>
      </c>
      <c r="AW301" s="1">
        <f t="shared" si="14"/>
        <v>1.1145897722065587</v>
      </c>
      <c r="AX301" s="1">
        <f t="shared" si="15"/>
        <v>-0.54079202566369033</v>
      </c>
      <c r="AY301">
        <v>1.1145897722065612</v>
      </c>
      <c r="AZ301">
        <v>-0.54079202566368934</v>
      </c>
    </row>
    <row r="302" spans="3:52" x14ac:dyDescent="0.2">
      <c r="C302" s="6">
        <v>82.08940283331772</v>
      </c>
      <c r="D302" s="11">
        <v>172.67008884501479</v>
      </c>
      <c r="E302" s="6">
        <v>1.7240362327991419</v>
      </c>
      <c r="F302" s="6">
        <v>5.1458722881073742</v>
      </c>
      <c r="G302" s="6">
        <v>53.681483325037341</v>
      </c>
      <c r="I302" s="1">
        <v>-1.1984339503516435</v>
      </c>
      <c r="J302" s="1">
        <v>-2.6197998136292767E-3</v>
      </c>
      <c r="K302" s="1">
        <v>-0.23605576908633463</v>
      </c>
      <c r="L302" s="1">
        <v>1</v>
      </c>
      <c r="AF302" s="14">
        <v>90.518220070860551</v>
      </c>
      <c r="AG302">
        <v>181.2549342105263</v>
      </c>
      <c r="AH302" s="14">
        <v>2.5161924384130239</v>
      </c>
      <c r="AI302" s="14">
        <v>3.5577596895046089</v>
      </c>
      <c r="AJ302" s="14">
        <v>76.38909090909091</v>
      </c>
      <c r="AK302" s="14"/>
      <c r="AM302">
        <f t="shared" si="16"/>
        <v>1.3494947339130503</v>
      </c>
      <c r="AN302">
        <f t="shared" si="16"/>
        <v>0.30652890349939527</v>
      </c>
      <c r="AO302">
        <f t="shared" si="16"/>
        <v>0.26870117807308946</v>
      </c>
      <c r="AP302">
        <f t="shared" si="16"/>
        <v>-0.48522401125930753</v>
      </c>
      <c r="AQ302">
        <f t="shared" si="16"/>
        <v>0.87216141800403513</v>
      </c>
      <c r="AW302" s="1">
        <f t="shared" si="14"/>
        <v>1.4601024658571293</v>
      </c>
      <c r="AX302" s="1">
        <f t="shared" si="15"/>
        <v>0.16453015696169693</v>
      </c>
      <c r="AY302">
        <v>1.4601024658571307</v>
      </c>
      <c r="AZ302">
        <v>0.16453015696169582</v>
      </c>
    </row>
    <row r="303" spans="3:52" x14ac:dyDescent="0.2">
      <c r="C303" s="6">
        <v>83.560418348776849</v>
      </c>
      <c r="D303" s="11">
        <v>173.7782400000001</v>
      </c>
      <c r="E303" s="6">
        <v>2.2541063882328989</v>
      </c>
      <c r="F303" s="6">
        <v>5.2244832041343674</v>
      </c>
      <c r="G303" s="6">
        <v>45.19003091190109</v>
      </c>
      <c r="I303" s="1">
        <v>-0.25972290602214954</v>
      </c>
      <c r="J303" s="1">
        <v>0.1975801247513384</v>
      </c>
      <c r="K303" s="1">
        <v>-1.4512740961739909</v>
      </c>
      <c r="L303" s="1">
        <v>1</v>
      </c>
      <c r="AF303" s="14">
        <v>88.264642337038211</v>
      </c>
      <c r="AG303">
        <v>198.26827880512104</v>
      </c>
      <c r="AH303" s="14">
        <v>2.588780920326756</v>
      </c>
      <c r="AI303" s="14">
        <v>2.3180564396350518</v>
      </c>
      <c r="AJ303" s="14">
        <v>80.760869565217391</v>
      </c>
      <c r="AK303" s="14"/>
      <c r="AM303">
        <f t="shared" si="16"/>
        <v>0.91261903891685625</v>
      </c>
      <c r="AN303">
        <f t="shared" si="16"/>
        <v>0.91846970219736568</v>
      </c>
      <c r="AO303">
        <f t="shared" si="16"/>
        <v>0.41411834781311413</v>
      </c>
      <c r="AP303">
        <f t="shared" si="16"/>
        <v>-1.5812917418155941</v>
      </c>
      <c r="AQ303">
        <f t="shared" si="16"/>
        <v>1.1505806513725625</v>
      </c>
      <c r="AW303" s="1">
        <f t="shared" si="14"/>
        <v>2.0604246679921827</v>
      </c>
      <c r="AX303" s="1">
        <f t="shared" si="15"/>
        <v>-0.65498257461161147</v>
      </c>
      <c r="AY303">
        <v>2.0604246679921849</v>
      </c>
      <c r="AZ303">
        <v>-0.6549825746116118</v>
      </c>
    </row>
    <row r="304" spans="3:52" x14ac:dyDescent="0.2">
      <c r="C304" s="6">
        <v>78.932724760496498</v>
      </c>
      <c r="D304" s="11">
        <v>179.83673469387759</v>
      </c>
      <c r="E304" s="6">
        <v>1.9043947135664332</v>
      </c>
      <c r="F304" s="6">
        <v>5.6307312330854726</v>
      </c>
      <c r="G304" s="6">
        <v>60.996803546430243</v>
      </c>
      <c r="I304" s="1">
        <v>0.18246949430184059</v>
      </c>
      <c r="J304" s="1">
        <v>0.44768741801120671</v>
      </c>
      <c r="K304" s="1">
        <v>2.6623039273095561E-2</v>
      </c>
      <c r="L304" s="1">
        <v>1</v>
      </c>
      <c r="AF304" s="14">
        <v>83.835904322844186</v>
      </c>
      <c r="AG304">
        <v>199.93960029607746</v>
      </c>
      <c r="AH304" s="14">
        <v>1.6522597000561394</v>
      </c>
      <c r="AI304" s="14">
        <v>3.0101317935145828</v>
      </c>
      <c r="AJ304" s="14">
        <v>66.157149200710478</v>
      </c>
      <c r="AK304" s="14"/>
      <c r="AM304">
        <f t="shared" si="16"/>
        <v>5.4069556079443193E-2</v>
      </c>
      <c r="AN304">
        <f t="shared" si="16"/>
        <v>0.97858426711259627</v>
      </c>
      <c r="AO304">
        <f t="shared" si="16"/>
        <v>-1.4620231785392079</v>
      </c>
      <c r="AP304">
        <f t="shared" si="16"/>
        <v>-0.96940219277997353</v>
      </c>
      <c r="AQ304">
        <f t="shared" si="16"/>
        <v>0.22053433658110924</v>
      </c>
      <c r="AW304" s="1">
        <f t="shared" si="14"/>
        <v>-6.9951282710354556E-2</v>
      </c>
      <c r="AX304" s="1">
        <f t="shared" si="15"/>
        <v>-1.0814902189166704</v>
      </c>
      <c r="AY304">
        <v>-6.995128271034734E-2</v>
      </c>
      <c r="AZ304">
        <v>-1.0814902189166644</v>
      </c>
    </row>
    <row r="305" spans="3:52" x14ac:dyDescent="0.2">
      <c r="C305" s="6">
        <v>81.450261474316363</v>
      </c>
      <c r="D305" s="11">
        <v>171.80461811722944</v>
      </c>
      <c r="E305" s="6">
        <v>1.8739658518391618</v>
      </c>
      <c r="F305" s="6">
        <v>5.2673515267066957</v>
      </c>
      <c r="G305" s="6">
        <v>46.209454349000545</v>
      </c>
      <c r="I305" s="1">
        <v>-0.1266790119601563</v>
      </c>
      <c r="J305" s="1">
        <v>1.3369562691540853</v>
      </c>
      <c r="K305" s="1">
        <v>-0.76557603356020032</v>
      </c>
      <c r="L305" s="1">
        <v>1</v>
      </c>
      <c r="AF305" s="14">
        <v>83.586978681197479</v>
      </c>
      <c r="AG305">
        <v>220.291243243243</v>
      </c>
      <c r="AH305" s="14">
        <v>1.8333206526825334</v>
      </c>
      <c r="AI305" s="14">
        <v>3.108780422213258</v>
      </c>
      <c r="AJ305" s="14">
        <v>58.196366782006919</v>
      </c>
      <c r="AK305" s="14"/>
      <c r="AM305">
        <f t="shared" si="16"/>
        <v>5.8131498039310676E-3</v>
      </c>
      <c r="AN305">
        <f t="shared" si="16"/>
        <v>1.710597926781908</v>
      </c>
      <c r="AO305">
        <f t="shared" si="16"/>
        <v>-1.0993021160894645</v>
      </c>
      <c r="AP305">
        <f t="shared" si="16"/>
        <v>-0.88218327277502573</v>
      </c>
      <c r="AQ305">
        <f t="shared" si="16"/>
        <v>-0.28645266170231243</v>
      </c>
      <c r="AW305" s="1">
        <f t="shared" si="14"/>
        <v>-8.908582286331046E-2</v>
      </c>
      <c r="AX305" s="1">
        <f t="shared" si="15"/>
        <v>-0.54669124029520522</v>
      </c>
      <c r="AY305">
        <v>-8.9085822863304076E-2</v>
      </c>
      <c r="AZ305">
        <v>-0.54669124029519856</v>
      </c>
    </row>
    <row r="306" spans="3:52" x14ac:dyDescent="0.2">
      <c r="C306" s="6">
        <v>81.813133884074034</v>
      </c>
      <c r="D306" s="11">
        <v>137.1747957992996</v>
      </c>
      <c r="E306" s="6">
        <v>1.9663374895886954</v>
      </c>
      <c r="F306" s="6">
        <v>5.7825053751273057</v>
      </c>
      <c r="G306" s="6">
        <v>37.018615459882582</v>
      </c>
      <c r="I306" s="1">
        <v>-0.48834442166642794</v>
      </c>
      <c r="J306" s="1">
        <v>-0.17307326523930275</v>
      </c>
      <c r="K306" s="1">
        <v>0.13419136133373991</v>
      </c>
      <c r="L306" s="1">
        <v>1</v>
      </c>
      <c r="AF306" s="14">
        <v>82.483081398475548</v>
      </c>
      <c r="AG306">
        <v>166.24791133844815</v>
      </c>
      <c r="AH306" s="14">
        <v>2.1621056770458051</v>
      </c>
      <c r="AI306" s="14">
        <v>2.5579001544004116</v>
      </c>
      <c r="AJ306" s="14">
        <v>68.054828973843058</v>
      </c>
      <c r="AK306" s="14"/>
      <c r="AM306">
        <f t="shared" si="16"/>
        <v>-0.20818696448348367</v>
      </c>
      <c r="AN306">
        <f t="shared" si="16"/>
        <v>-0.23324794704037743</v>
      </c>
      <c r="AO306">
        <f t="shared" si="16"/>
        <v>-0.44064406958791236</v>
      </c>
      <c r="AP306">
        <f t="shared" si="16"/>
        <v>-1.3692369971347857</v>
      </c>
      <c r="AQ306">
        <f t="shared" si="16"/>
        <v>0.34138916231070537</v>
      </c>
      <c r="AW306" s="1">
        <f t="shared" si="14"/>
        <v>0.34386992093988844</v>
      </c>
      <c r="AX306" s="1">
        <f t="shared" si="15"/>
        <v>-1.3795981551833827</v>
      </c>
      <c r="AY306">
        <v>0.34386992093989022</v>
      </c>
      <c r="AZ306">
        <v>-1.3795981551833827</v>
      </c>
    </row>
    <row r="307" spans="3:52" x14ac:dyDescent="0.2">
      <c r="C307" s="6">
        <v>79.904621605282472</v>
      </c>
      <c r="D307" s="11">
        <v>145.97476340694038</v>
      </c>
      <c r="E307" s="6">
        <v>2.5787396188518903</v>
      </c>
      <c r="F307" s="6">
        <v>5.499576745583135</v>
      </c>
      <c r="G307" s="6">
        <v>67.41330685203576</v>
      </c>
      <c r="I307" s="1">
        <v>-2.320815068990087</v>
      </c>
      <c r="J307" s="1">
        <v>0.17678286241278995</v>
      </c>
      <c r="K307" s="1">
        <v>2.7488091263918022E-2</v>
      </c>
      <c r="L307" s="1">
        <v>1</v>
      </c>
      <c r="AF307" s="14">
        <v>77.926276438206827</v>
      </c>
      <c r="AG307">
        <v>176.46017943409242</v>
      </c>
      <c r="AH307" s="14">
        <v>1.8228829718075379</v>
      </c>
      <c r="AI307" s="14">
        <v>2.993913921563276</v>
      </c>
      <c r="AJ307" s="14">
        <v>65.532634457611664</v>
      </c>
      <c r="AK307" s="14"/>
      <c r="AM307">
        <f t="shared" si="16"/>
        <v>-1.0915633415667527</v>
      </c>
      <c r="AN307">
        <f t="shared" si="16"/>
        <v>0.13406980522285528</v>
      </c>
      <c r="AO307">
        <f t="shared" si="16"/>
        <v>-1.120212017653397</v>
      </c>
      <c r="AP307">
        <f t="shared" si="16"/>
        <v>-0.98374101628954469</v>
      </c>
      <c r="AQ307">
        <f t="shared" si="16"/>
        <v>0.18076175665937677</v>
      </c>
      <c r="AW307" s="1">
        <f t="shared" si="14"/>
        <v>-0.53748031009783603</v>
      </c>
      <c r="AX307" s="1">
        <f t="shared" si="15"/>
        <v>-1.6450633787911699</v>
      </c>
      <c r="AY307">
        <v>-0.53748031009783137</v>
      </c>
      <c r="AZ307">
        <v>-1.645063378791167</v>
      </c>
    </row>
    <row r="308" spans="3:52" x14ac:dyDescent="0.2">
      <c r="C308" s="6">
        <v>73.974132963848888</v>
      </c>
      <c r="D308" s="11">
        <v>175.2390328151987</v>
      </c>
      <c r="E308" s="6">
        <v>2.0958397426813296</v>
      </c>
      <c r="F308" s="6">
        <v>3.6369296220394824</v>
      </c>
      <c r="G308" s="6">
        <v>63.384664764621959</v>
      </c>
      <c r="I308" s="1">
        <v>-0.53889335736089461</v>
      </c>
      <c r="J308" s="1">
        <v>1.0688536197370893</v>
      </c>
      <c r="K308" s="1">
        <v>-0.46151102673903927</v>
      </c>
      <c r="L308" s="1">
        <v>1</v>
      </c>
      <c r="AF308" s="14">
        <v>79.26883907894377</v>
      </c>
      <c r="AG308">
        <v>183.87732041969332</v>
      </c>
      <c r="AH308" s="14">
        <v>1.5681537583024239</v>
      </c>
      <c r="AI308" s="14">
        <v>2.8149170476436929</v>
      </c>
      <c r="AJ308" s="14">
        <v>49.106945863125638</v>
      </c>
      <c r="AK308" s="14"/>
      <c r="AM308">
        <f t="shared" si="16"/>
        <v>-0.83129586645594433</v>
      </c>
      <c r="AN308">
        <f t="shared" si="16"/>
        <v>0.40085163366040355</v>
      </c>
      <c r="AO308">
        <f t="shared" si="16"/>
        <v>-1.6305133809198</v>
      </c>
      <c r="AP308">
        <f t="shared" si="16"/>
        <v>-1.1419988069296441</v>
      </c>
      <c r="AQ308">
        <f t="shared" si="16"/>
        <v>-0.86531765077315126</v>
      </c>
      <c r="AW308" s="1">
        <f t="shared" si="14"/>
        <v>-1.2372724061906004</v>
      </c>
      <c r="AX308" s="1">
        <f t="shared" si="15"/>
        <v>-1.4477312574562231</v>
      </c>
      <c r="AY308">
        <v>-1.2372724061905953</v>
      </c>
      <c r="AZ308">
        <v>-1.4477312574562173</v>
      </c>
    </row>
    <row r="309" spans="3:52" x14ac:dyDescent="0.2">
      <c r="C309" s="6">
        <v>75.138067288097048</v>
      </c>
      <c r="D309" s="11">
        <v>160.41936108422158</v>
      </c>
      <c r="E309" s="6">
        <v>2.197114411198164</v>
      </c>
      <c r="F309" s="6">
        <v>4.369890047927826</v>
      </c>
      <c r="G309" s="6">
        <v>46.778064516129035</v>
      </c>
      <c r="I309" s="1">
        <v>-1.1915363541599737</v>
      </c>
      <c r="J309" s="1">
        <v>7.4720645060999402E-4</v>
      </c>
      <c r="K309" s="1">
        <v>0.11370639574978414</v>
      </c>
      <c r="L309" s="1">
        <v>1</v>
      </c>
      <c r="AF309" s="14">
        <v>82.231958546236825</v>
      </c>
      <c r="AG309">
        <v>176.27619047619055</v>
      </c>
      <c r="AH309" s="14">
        <v>2.129634427633833</v>
      </c>
      <c r="AI309" s="14">
        <v>2.5013838003110256</v>
      </c>
      <c r="AJ309" s="14">
        <v>77.443203371970483</v>
      </c>
      <c r="AK309" s="14"/>
      <c r="AM309">
        <f t="shared" si="16"/>
        <v>-0.25686931919202888</v>
      </c>
      <c r="AN309">
        <f t="shared" si="16"/>
        <v>0.12745203825622067</v>
      </c>
      <c r="AO309">
        <f t="shared" si="16"/>
        <v>-0.50569402052948387</v>
      </c>
      <c r="AP309">
        <f t="shared" si="16"/>
        <v>-1.4192052068435099</v>
      </c>
      <c r="AQ309">
        <f t="shared" si="16"/>
        <v>0.93929317532387557</v>
      </c>
      <c r="AW309" s="1">
        <f t="shared" si="14"/>
        <v>0.74948607443973803</v>
      </c>
      <c r="AX309" s="1">
        <f t="shared" si="15"/>
        <v>-1.5675449088174809</v>
      </c>
      <c r="AY309">
        <v>0.74948607443974158</v>
      </c>
      <c r="AZ309">
        <v>-1.5675449088174804</v>
      </c>
    </row>
    <row r="310" spans="3:52" x14ac:dyDescent="0.2">
      <c r="C310" s="6">
        <v>76.05279575036981</v>
      </c>
      <c r="D310" s="11">
        <v>195.87767354596571</v>
      </c>
      <c r="E310" s="6">
        <v>2.1003702979318262</v>
      </c>
      <c r="F310" s="6">
        <v>4.1603377699971684</v>
      </c>
      <c r="G310" s="6">
        <v>45.512500000000003</v>
      </c>
      <c r="I310" s="1">
        <v>-2.0642248285068199</v>
      </c>
      <c r="J310" s="1">
        <v>0.79510217443162468</v>
      </c>
      <c r="K310" s="1">
        <v>-1.3549642960456088</v>
      </c>
      <c r="L310" s="1">
        <v>1</v>
      </c>
      <c r="AF310" s="14">
        <v>75.89296163577373</v>
      </c>
      <c r="AG310">
        <v>204.21828103683509</v>
      </c>
      <c r="AH310" s="14">
        <v>1.7184137239317168</v>
      </c>
      <c r="AI310" s="14">
        <v>2.8813743612047404</v>
      </c>
      <c r="AJ310" s="14">
        <v>56.167452830188687</v>
      </c>
      <c r="AK310" s="14"/>
      <c r="AM310">
        <f t="shared" si="16"/>
        <v>-1.48573914661091</v>
      </c>
      <c r="AN310">
        <f t="shared" si="16"/>
        <v>1.1324810682568407</v>
      </c>
      <c r="AO310">
        <f t="shared" si="16"/>
        <v>-1.329496217439053</v>
      </c>
      <c r="AP310">
        <f t="shared" si="16"/>
        <v>-1.0832414253858034</v>
      </c>
      <c r="AQ310">
        <f t="shared" si="16"/>
        <v>-0.41566521143749247</v>
      </c>
      <c r="AW310" s="1">
        <f t="shared" si="14"/>
        <v>-0.93313171290946573</v>
      </c>
      <c r="AX310" s="1">
        <f t="shared" si="15"/>
        <v>-1.5342571885010849</v>
      </c>
      <c r="AY310">
        <v>-0.93313171290945951</v>
      </c>
      <c r="AZ310">
        <v>-1.5342571885010785</v>
      </c>
    </row>
    <row r="311" spans="3:52" x14ac:dyDescent="0.2">
      <c r="C311" s="6">
        <v>79.360040182680549</v>
      </c>
      <c r="D311" s="11">
        <v>176.58287560581596</v>
      </c>
      <c r="E311" s="6">
        <v>2.5053640821621954</v>
      </c>
      <c r="F311" s="6">
        <v>3.1766595843913557</v>
      </c>
      <c r="G311" s="6">
        <v>56.313866231647637</v>
      </c>
      <c r="I311" s="1">
        <v>-1.6150376989810109</v>
      </c>
      <c r="J311" s="1">
        <v>-0.73299329148045544</v>
      </c>
      <c r="K311" s="1">
        <v>0.42669585825457329</v>
      </c>
      <c r="L311" s="1">
        <v>1</v>
      </c>
      <c r="AF311" s="14">
        <v>83.255582960838993</v>
      </c>
      <c r="AG311">
        <v>167.39720000000091</v>
      </c>
      <c r="AH311" s="14">
        <v>2.1346547881205211</v>
      </c>
      <c r="AI311" s="14">
        <v>2.8897279802727902</v>
      </c>
      <c r="AJ311" s="14">
        <v>60.764133333333341</v>
      </c>
      <c r="AK311" s="14"/>
      <c r="AM311">
        <f t="shared" si="16"/>
        <v>-5.8430800372491688E-2</v>
      </c>
      <c r="AN311">
        <f t="shared" si="16"/>
        <v>-0.19191000683851028</v>
      </c>
      <c r="AO311">
        <f t="shared" si="16"/>
        <v>-0.4956366864483488</v>
      </c>
      <c r="AP311">
        <f t="shared" si="16"/>
        <v>-1.0758556802126642</v>
      </c>
      <c r="AQ311">
        <f t="shared" si="16"/>
        <v>-0.12292297483498028</v>
      </c>
      <c r="AW311" s="1">
        <f t="shared" si="14"/>
        <v>-1.0035646605467116E-2</v>
      </c>
      <c r="AX311" s="1">
        <f t="shared" si="15"/>
        <v>-0.97566804002481278</v>
      </c>
      <c r="AY311">
        <v>-1.0035646605465923E-2</v>
      </c>
      <c r="AZ311">
        <v>-0.97566804002481178</v>
      </c>
    </row>
    <row r="312" spans="3:52" x14ac:dyDescent="0.2">
      <c r="C312" s="6">
        <v>79.169055922818416</v>
      </c>
      <c r="D312" s="11">
        <v>159.43112529928294</v>
      </c>
      <c r="E312" s="6">
        <v>2.3012893269976016</v>
      </c>
      <c r="F312" s="6">
        <v>4.2582488958170952</v>
      </c>
      <c r="G312" s="6">
        <v>55.3153447223917</v>
      </c>
      <c r="I312" s="1">
        <v>-2.403994121526547</v>
      </c>
      <c r="J312" s="1">
        <v>0.11168531475057253</v>
      </c>
      <c r="K312" s="1">
        <v>0.20599380850549309</v>
      </c>
      <c r="L312" s="1">
        <v>1</v>
      </c>
      <c r="AF312" s="14">
        <v>86.806969559293151</v>
      </c>
      <c r="AG312">
        <v>205.9145602365121</v>
      </c>
      <c r="AH312" s="14">
        <v>2.1760299064720314</v>
      </c>
      <c r="AI312" s="14">
        <v>3.6532747707014597</v>
      </c>
      <c r="AJ312" s="14">
        <v>68.964992927864216</v>
      </c>
      <c r="AK312" s="14"/>
      <c r="AM312">
        <f t="shared" si="16"/>
        <v>0.63003645998168045</v>
      </c>
      <c r="AN312">
        <f t="shared" si="16"/>
        <v>1.1934933191104964</v>
      </c>
      <c r="AO312">
        <f t="shared" si="16"/>
        <v>-0.41274953342198184</v>
      </c>
      <c r="AP312">
        <f t="shared" si="16"/>
        <v>-0.40077557709383493</v>
      </c>
      <c r="AQ312">
        <f t="shared" si="16"/>
        <v>0.39935347620915063</v>
      </c>
      <c r="AW312" s="1">
        <f t="shared" si="14"/>
        <v>0.66775541273841821</v>
      </c>
      <c r="AX312" s="1">
        <f t="shared" si="15"/>
        <v>-6.5569855353231066E-3</v>
      </c>
      <c r="AY312">
        <v>0.66775541273842232</v>
      </c>
      <c r="AZ312">
        <v>-6.5569855353197759E-3</v>
      </c>
    </row>
    <row r="313" spans="3:52" x14ac:dyDescent="0.2">
      <c r="C313" s="6">
        <v>76.863203351012999</v>
      </c>
      <c r="D313" s="11">
        <v>140.43916666666661</v>
      </c>
      <c r="E313" s="6">
        <v>2.1218635976177551</v>
      </c>
      <c r="F313" s="6">
        <v>4.0986991534173036</v>
      </c>
      <c r="G313" s="6">
        <v>48.379093198992443</v>
      </c>
      <c r="I313" s="1">
        <v>-0.19698799907295689</v>
      </c>
      <c r="J313" s="1">
        <v>0.15828606143117024</v>
      </c>
      <c r="K313" s="1">
        <v>-0.13915278372263634</v>
      </c>
      <c r="L313" s="1">
        <v>1</v>
      </c>
      <c r="AF313" s="14">
        <v>82.533630963097082</v>
      </c>
      <c r="AG313">
        <v>186.57973717676975</v>
      </c>
      <c r="AH313" s="14">
        <v>2.0546069121184583</v>
      </c>
      <c r="AI313" s="14">
        <v>3.0710429251082481</v>
      </c>
      <c r="AJ313" s="14">
        <v>60.348868581375115</v>
      </c>
      <c r="AK313" s="14"/>
      <c r="AM313">
        <f t="shared" si="16"/>
        <v>-0.19838749058722244</v>
      </c>
      <c r="AN313">
        <f t="shared" si="16"/>
        <v>0.49805292524333727</v>
      </c>
      <c r="AO313">
        <f t="shared" si="16"/>
        <v>-0.65599732859202109</v>
      </c>
      <c r="AP313">
        <f t="shared" si="16"/>
        <v>-0.91554839689897638</v>
      </c>
      <c r="AQ313">
        <f t="shared" si="16"/>
        <v>-0.14936934894935996</v>
      </c>
      <c r="AW313" s="1">
        <f t="shared" si="14"/>
        <v>-8.5396144501185448E-2</v>
      </c>
      <c r="AX313" s="1">
        <f t="shared" si="15"/>
        <v>-0.81621796074412567</v>
      </c>
      <c r="AY313">
        <v>-8.5396144501182519E-2</v>
      </c>
      <c r="AZ313">
        <v>-0.81621796074412301</v>
      </c>
    </row>
    <row r="314" spans="3:52" x14ac:dyDescent="0.2">
      <c r="C314" s="6">
        <v>78.858030167034158</v>
      </c>
      <c r="D314" s="11">
        <v>131.71383577053052</v>
      </c>
      <c r="E314" s="6">
        <v>2.6077310175571937</v>
      </c>
      <c r="F314" s="6">
        <v>4.8104880581516092</v>
      </c>
      <c r="G314" s="6">
        <v>60.946492174851592</v>
      </c>
      <c r="I314" s="1">
        <v>4.6525504654808092E-2</v>
      </c>
      <c r="J314" s="1">
        <v>-1.1019240284058864</v>
      </c>
      <c r="K314" s="1">
        <v>-0.25637299105221895</v>
      </c>
      <c r="L314" s="1">
        <v>1</v>
      </c>
      <c r="AF314" s="14">
        <v>85.01779319595785</v>
      </c>
      <c r="AG314">
        <v>183.04106194690263</v>
      </c>
      <c r="AH314" s="14">
        <v>2.8888895963699679</v>
      </c>
      <c r="AI314" s="14">
        <v>3.3978789637524405</v>
      </c>
      <c r="AJ314" s="14">
        <v>68.501630434782612</v>
      </c>
      <c r="AK314" s="14"/>
      <c r="AM314">
        <f t="shared" si="16"/>
        <v>0.28318902025431686</v>
      </c>
      <c r="AN314">
        <f t="shared" si="16"/>
        <v>0.37077285197746135</v>
      </c>
      <c r="AO314">
        <f t="shared" si="16"/>
        <v>1.0153288034401511</v>
      </c>
      <c r="AP314">
        <f t="shared" si="16"/>
        <v>-0.62658050464053416</v>
      </c>
      <c r="AQ314">
        <f t="shared" si="16"/>
        <v>0.36984396984045093</v>
      </c>
      <c r="AW314" s="1">
        <f t="shared" si="14"/>
        <v>1.1888364373485083</v>
      </c>
      <c r="AX314" s="1">
        <f t="shared" si="15"/>
        <v>9.1902970882109219E-2</v>
      </c>
      <c r="AY314">
        <v>1.1888364373485063</v>
      </c>
      <c r="AZ314">
        <v>9.1902970882106971E-2</v>
      </c>
    </row>
    <row r="315" spans="3:52" x14ac:dyDescent="0.2">
      <c r="C315" s="6">
        <v>84.296349026767714</v>
      </c>
      <c r="D315" s="11">
        <v>140.31529411764683</v>
      </c>
      <c r="E315" s="6">
        <v>3.4480748909408869</v>
      </c>
      <c r="F315" s="6">
        <v>5.0680825119398438</v>
      </c>
      <c r="G315" s="6">
        <v>72.114035087719301</v>
      </c>
      <c r="I315" s="1">
        <v>-2.0483530065667148</v>
      </c>
      <c r="J315" s="1">
        <v>-3.3407965702288562</v>
      </c>
      <c r="K315" s="1">
        <v>0.73568676346095319</v>
      </c>
      <c r="L315" s="1">
        <v>1</v>
      </c>
      <c r="AF315" s="14">
        <v>89.229278577395959</v>
      </c>
      <c r="AG315">
        <v>169.20423728813603</v>
      </c>
      <c r="AH315" s="14">
        <v>2.7559500827643286</v>
      </c>
      <c r="AI315" s="14">
        <v>4.5985930064142355</v>
      </c>
      <c r="AJ315" s="14">
        <v>63.206299212598417</v>
      </c>
      <c r="AK315" s="14"/>
      <c r="AM315">
        <f t="shared" si="16"/>
        <v>1.0996221857796971</v>
      </c>
      <c r="AN315">
        <f t="shared" si="16"/>
        <v>-0.12691397767856835</v>
      </c>
      <c r="AO315">
        <f t="shared" si="16"/>
        <v>0.74900985991792213</v>
      </c>
      <c r="AP315">
        <f t="shared" si="16"/>
        <v>0.43501541835624402</v>
      </c>
      <c r="AQ315">
        <f t="shared" si="16"/>
        <v>3.2607761130094684E-2</v>
      </c>
      <c r="AW315" s="1">
        <f t="shared" si="14"/>
        <v>0.67547838586637099</v>
      </c>
      <c r="AX315" s="1">
        <f t="shared" si="15"/>
        <v>1.0507543625841125</v>
      </c>
      <c r="AY315">
        <v>0.67547838586636821</v>
      </c>
      <c r="AZ315">
        <v>1.0507543625841103</v>
      </c>
    </row>
    <row r="316" spans="3:52" x14ac:dyDescent="0.2">
      <c r="C316" s="6">
        <v>84.820038492215815</v>
      </c>
      <c r="D316" s="11">
        <v>161.60719280719286</v>
      </c>
      <c r="E316" s="6">
        <v>3.2746101940436847</v>
      </c>
      <c r="F316" s="6">
        <v>4.3729970019642304</v>
      </c>
      <c r="G316" s="6">
        <v>72.957565011820336</v>
      </c>
      <c r="I316" s="1">
        <v>-2.2150570788033241</v>
      </c>
      <c r="J316" s="1">
        <v>-1.0931381755651561</v>
      </c>
      <c r="K316" s="1">
        <v>0.45781583689948308</v>
      </c>
      <c r="L316" s="1">
        <v>1</v>
      </c>
      <c r="AF316" s="14">
        <v>89.460596227783412</v>
      </c>
      <c r="AG316">
        <v>202.62266571632227</v>
      </c>
      <c r="AH316" s="14">
        <v>2.4212421611266439</v>
      </c>
      <c r="AI316" s="14">
        <v>4.9083566324945638</v>
      </c>
      <c r="AJ316" s="14">
        <v>51.380537974683541</v>
      </c>
      <c r="AK316" s="14"/>
      <c r="AM316">
        <f t="shared" si="16"/>
        <v>1.1444651294071619</v>
      </c>
      <c r="AN316">
        <f t="shared" si="16"/>
        <v>1.0750895243296372</v>
      </c>
      <c r="AO316">
        <f t="shared" si="16"/>
        <v>7.8486419133436361E-2</v>
      </c>
      <c r="AP316">
        <f t="shared" si="16"/>
        <v>0.70888895598105583</v>
      </c>
      <c r="AQ316">
        <f t="shared" si="16"/>
        <v>-0.72052263197557354</v>
      </c>
      <c r="AW316" s="1">
        <f t="shared" si="14"/>
        <v>1.7503822374180189E-2</v>
      </c>
      <c r="AX316" s="1">
        <f t="shared" si="15"/>
        <v>1.5170306446015835</v>
      </c>
      <c r="AY316">
        <v>1.7503822374180411E-2</v>
      </c>
      <c r="AZ316">
        <v>1.5170306446015864</v>
      </c>
    </row>
    <row r="317" spans="3:52" x14ac:dyDescent="0.2">
      <c r="C317" s="6">
        <v>83.8647531534275</v>
      </c>
      <c r="D317" s="11">
        <v>173.84186882300082</v>
      </c>
      <c r="E317" s="6">
        <v>2.8856304307423537</v>
      </c>
      <c r="F317" s="6">
        <v>4.6073664132391263</v>
      </c>
      <c r="G317" s="6">
        <v>62.797230320699711</v>
      </c>
      <c r="I317" s="1">
        <v>-3.0366743752408119</v>
      </c>
      <c r="J317" s="1">
        <v>-1.8827296594077845</v>
      </c>
      <c r="K317" s="1">
        <v>0.90542449269965164</v>
      </c>
      <c r="L317" s="1">
        <v>1</v>
      </c>
      <c r="AF317" s="14">
        <v>88.776395489529477</v>
      </c>
      <c r="AG317">
        <v>217.41278008298883</v>
      </c>
      <c r="AH317" s="14">
        <v>2.4975044833896036</v>
      </c>
      <c r="AI317" s="14">
        <v>3.7962939099507742</v>
      </c>
      <c r="AJ317" s="14">
        <v>57.492226748133064</v>
      </c>
      <c r="AK317" s="14"/>
      <c r="AM317">
        <f t="shared" si="16"/>
        <v>1.0118268500367813</v>
      </c>
      <c r="AN317">
        <f t="shared" si="16"/>
        <v>1.6070645482909882</v>
      </c>
      <c r="AO317">
        <f t="shared" si="16"/>
        <v>0.23126342684742909</v>
      </c>
      <c r="AP317">
        <f t="shared" si="16"/>
        <v>-0.27432703918800622</v>
      </c>
      <c r="AQ317">
        <f t="shared" si="16"/>
        <v>-0.33129622397656311</v>
      </c>
      <c r="AW317" s="1">
        <f t="shared" si="14"/>
        <v>0.7539724159607808</v>
      </c>
      <c r="AX317" s="1">
        <f t="shared" si="15"/>
        <v>0.85541351440013791</v>
      </c>
      <c r="AY317">
        <v>0.75397241596078235</v>
      </c>
      <c r="AZ317">
        <v>0.85541351440014102</v>
      </c>
    </row>
    <row r="318" spans="3:52" x14ac:dyDescent="0.2">
      <c r="C318" s="6">
        <v>76.558434817284549</v>
      </c>
      <c r="D318" s="11">
        <v>148.2616071428576</v>
      </c>
      <c r="E318" s="6">
        <v>2.7535691513514613</v>
      </c>
      <c r="F318" s="6">
        <v>4.425369811507446</v>
      </c>
      <c r="G318" s="6">
        <v>76.849999999999994</v>
      </c>
      <c r="I318" s="1">
        <v>-0.75315111562283454</v>
      </c>
      <c r="J318" s="1">
        <v>-2.5853077666777788</v>
      </c>
      <c r="K318" s="1">
        <v>0.88417363761699397</v>
      </c>
      <c r="L318" s="1">
        <v>1</v>
      </c>
      <c r="AF318" s="14">
        <v>91.096231605757154</v>
      </c>
      <c r="AG318">
        <v>208.77128782547481</v>
      </c>
      <c r="AH318" s="14">
        <v>3.2018425672577799</v>
      </c>
      <c r="AI318" s="14">
        <v>4.5532397038286208</v>
      </c>
      <c r="AJ318" s="14">
        <v>59.555671296296303</v>
      </c>
      <c r="AK318" s="14"/>
      <c r="AM318">
        <f t="shared" si="16"/>
        <v>1.4615473102381933</v>
      </c>
      <c r="AN318">
        <f t="shared" si="16"/>
        <v>1.2962449064149566</v>
      </c>
      <c r="AO318">
        <f t="shared" si="16"/>
        <v>1.6422703524082489</v>
      </c>
      <c r="AP318">
        <f t="shared" si="16"/>
        <v>0.39491687748085474</v>
      </c>
      <c r="AQ318">
        <f t="shared" si="16"/>
        <v>-0.19988457339059723</v>
      </c>
      <c r="AW318" s="1">
        <f t="shared" si="14"/>
        <v>1.4610801997105292</v>
      </c>
      <c r="AX318" s="1">
        <f t="shared" si="15"/>
        <v>1.9812236927327664</v>
      </c>
      <c r="AY318">
        <v>1.4610801997105258</v>
      </c>
      <c r="AZ318">
        <v>1.9812236927327651</v>
      </c>
    </row>
    <row r="319" spans="3:52" x14ac:dyDescent="0.2">
      <c r="C319" s="6">
        <v>77.399455905813369</v>
      </c>
      <c r="D319" s="11">
        <v>186.26097087378656</v>
      </c>
      <c r="E319" s="6">
        <v>3.1325060391615156</v>
      </c>
      <c r="F319" s="6">
        <v>4.634736332849541</v>
      </c>
      <c r="G319" s="6">
        <v>65.791863256784978</v>
      </c>
      <c r="I319" s="1">
        <v>-2.8837996687571366</v>
      </c>
      <c r="J319" s="1">
        <v>-2.4480007122372291</v>
      </c>
      <c r="K319" s="1">
        <v>1.6311984565665965</v>
      </c>
      <c r="L319" s="1">
        <v>1</v>
      </c>
      <c r="AF319" s="14">
        <v>88.972911045237524</v>
      </c>
      <c r="AG319">
        <v>194.90485436893226</v>
      </c>
      <c r="AH319" s="14">
        <v>2.9331718001859972</v>
      </c>
      <c r="AI319" s="14">
        <v>3.9723661485319512</v>
      </c>
      <c r="AJ319" s="14">
        <v>61.15</v>
      </c>
      <c r="AK319" s="14"/>
      <c r="AM319">
        <f t="shared" si="16"/>
        <v>1.0499231041348811</v>
      </c>
      <c r="AN319">
        <f t="shared" si="16"/>
        <v>0.79749309913158506</v>
      </c>
      <c r="AO319">
        <f t="shared" si="16"/>
        <v>1.1040397473669137</v>
      </c>
      <c r="AP319">
        <f t="shared" si="16"/>
        <v>-0.1186550273771619</v>
      </c>
      <c r="AQ319">
        <f t="shared" si="16"/>
        <v>-9.8348834658590747E-2</v>
      </c>
      <c r="AW319" s="1">
        <f t="shared" si="14"/>
        <v>1.1566510925947728</v>
      </c>
      <c r="AX319" s="1">
        <f t="shared" si="15"/>
        <v>1.0689953857930476</v>
      </c>
      <c r="AY319">
        <v>1.1566510925947704</v>
      </c>
      <c r="AZ319">
        <v>1.0689953857930465</v>
      </c>
    </row>
    <row r="320" spans="3:52" x14ac:dyDescent="0.2">
      <c r="C320" s="6">
        <v>75.975783688827846</v>
      </c>
      <c r="D320" s="11">
        <v>167.70481283422475</v>
      </c>
      <c r="E320" s="6">
        <v>2.8013110562236943</v>
      </c>
      <c r="F320" s="6">
        <v>4.390541881951691</v>
      </c>
      <c r="G320" s="6">
        <v>62.393710144927539</v>
      </c>
      <c r="I320" s="1">
        <v>-1.26826791335542</v>
      </c>
      <c r="J320" s="1">
        <v>-1.0620632028325694</v>
      </c>
      <c r="K320" s="1">
        <v>0.75968079055621096</v>
      </c>
      <c r="L320" s="1">
        <v>1</v>
      </c>
      <c r="AF320" s="14">
        <v>80.331868524696532</v>
      </c>
      <c r="AG320">
        <v>206.94104738154556</v>
      </c>
      <c r="AH320" s="14">
        <v>2.6674612387309522</v>
      </c>
      <c r="AI320" s="14">
        <v>4.1619019759061775</v>
      </c>
      <c r="AJ320" s="14">
        <v>85.65</v>
      </c>
      <c r="AK320" s="14"/>
      <c r="AM320">
        <f t="shared" si="16"/>
        <v>-0.62521833873429866</v>
      </c>
      <c r="AN320">
        <f t="shared" si="16"/>
        <v>1.2304142995733585</v>
      </c>
      <c r="AO320">
        <f t="shared" si="16"/>
        <v>0.57173934931277104</v>
      </c>
      <c r="AP320">
        <f t="shared" si="16"/>
        <v>4.8920643809499384E-2</v>
      </c>
      <c r="AQ320">
        <f t="shared" si="16"/>
        <v>1.4619477297545675</v>
      </c>
      <c r="AW320" s="1">
        <f t="shared" si="14"/>
        <v>1.1890018783768395</v>
      </c>
      <c r="AX320" s="1">
        <f t="shared" si="15"/>
        <v>-0.17287424747737384</v>
      </c>
      <c r="AY320">
        <v>1.1890018783768419</v>
      </c>
      <c r="AZ320">
        <v>-0.17287424747737407</v>
      </c>
    </row>
    <row r="321" spans="3:52" x14ac:dyDescent="0.2">
      <c r="C321" s="6">
        <v>75.728346025998334</v>
      </c>
      <c r="D321" s="11">
        <v>151.49486166007819</v>
      </c>
      <c r="E321" s="6">
        <v>2.3993429253915481</v>
      </c>
      <c r="F321" s="6">
        <v>5.4817586529466791</v>
      </c>
      <c r="G321" s="6">
        <v>62.464737201365189</v>
      </c>
      <c r="I321" s="1">
        <v>-1.5322059606987608</v>
      </c>
      <c r="J321" s="1">
        <v>-1.0155125244274663</v>
      </c>
      <c r="K321" s="1">
        <v>0.65288987312076097</v>
      </c>
      <c r="L321" s="1">
        <v>1</v>
      </c>
      <c r="AF321" s="14">
        <v>87.138342429419694</v>
      </c>
      <c r="AG321">
        <v>210.84102564102636</v>
      </c>
      <c r="AH321" s="14">
        <v>2.8838402003369032</v>
      </c>
      <c r="AI321" s="14">
        <v>2.7313199374323185</v>
      </c>
      <c r="AJ321" s="14">
        <v>67.080616740088104</v>
      </c>
      <c r="AK321" s="14"/>
      <c r="AM321">
        <f t="shared" ref="AM321:AQ349" si="17">(AF321-AVERAGE(AF:AF))/STDEV(AF:AF)</f>
        <v>0.69427598044138605</v>
      </c>
      <c r="AN321">
        <f t="shared" si="17"/>
        <v>1.3706898225748516</v>
      </c>
      <c r="AO321">
        <f t="shared" si="17"/>
        <v>1.0052133021833896</v>
      </c>
      <c r="AP321">
        <f t="shared" si="17"/>
        <v>-1.2159101198830353</v>
      </c>
      <c r="AQ321">
        <f t="shared" si="17"/>
        <v>0.27934589695000644</v>
      </c>
      <c r="AW321" s="1">
        <f t="shared" si="14"/>
        <v>1.7123843444853044</v>
      </c>
      <c r="AX321" s="1">
        <f t="shared" si="15"/>
        <v>0.14031999414473234</v>
      </c>
      <c r="AY321">
        <v>1.7123843444853042</v>
      </c>
      <c r="AZ321">
        <v>0.14031999414473242</v>
      </c>
    </row>
    <row r="322" spans="3:52" x14ac:dyDescent="0.2">
      <c r="C322" s="6">
        <v>82.455393677584922</v>
      </c>
      <c r="D322" s="11">
        <v>129.87114716106618</v>
      </c>
      <c r="E322" s="6">
        <v>2.6458867576335856</v>
      </c>
      <c r="F322" s="6">
        <v>4.9702698582100933</v>
      </c>
      <c r="G322" s="6">
        <v>66.213190184049083</v>
      </c>
      <c r="I322" s="1">
        <v>-0.2684774031477194</v>
      </c>
      <c r="J322" s="1">
        <v>-0.26668287801702423</v>
      </c>
      <c r="K322" s="1">
        <v>0.17389435908961623</v>
      </c>
      <c r="L322" s="1">
        <v>1</v>
      </c>
      <c r="AF322" s="14">
        <v>88.904591468895788</v>
      </c>
      <c r="AG322">
        <v>216.14764542936325</v>
      </c>
      <c r="AH322" s="14">
        <v>3.1243533539252133</v>
      </c>
      <c r="AI322" s="14">
        <v>5.3739339602011809</v>
      </c>
      <c r="AJ322" s="14">
        <v>67.891378433367237</v>
      </c>
      <c r="AK322" s="14"/>
      <c r="AM322">
        <f t="shared" si="17"/>
        <v>1.0366787585113926</v>
      </c>
      <c r="AN322">
        <f t="shared" si="17"/>
        <v>1.5615598266240867</v>
      </c>
      <c r="AO322">
        <f t="shared" si="17"/>
        <v>1.4870355025928939</v>
      </c>
      <c r="AP322">
        <f t="shared" si="17"/>
        <v>1.1205231797612605</v>
      </c>
      <c r="AQ322">
        <f t="shared" si="17"/>
        <v>0.33097972081046467</v>
      </c>
      <c r="AW322" s="1">
        <f t="shared" si="14"/>
        <v>1.3236695930444806</v>
      </c>
      <c r="AX322" s="1">
        <f t="shared" si="15"/>
        <v>2.1190960475371687</v>
      </c>
      <c r="AY322">
        <v>1.3236695930444786</v>
      </c>
      <c r="AZ322">
        <v>2.1190960475371678</v>
      </c>
    </row>
    <row r="323" spans="3:52" x14ac:dyDescent="0.2">
      <c r="C323" s="6">
        <v>83.195498806435793</v>
      </c>
      <c r="D323" s="11">
        <v>175.2332778702164</v>
      </c>
      <c r="E323" s="6">
        <v>2.5620018674957228</v>
      </c>
      <c r="F323" s="6">
        <v>4.8097592433361998</v>
      </c>
      <c r="G323" s="6">
        <v>68.478525139664796</v>
      </c>
      <c r="I323" s="1">
        <v>-2.4364147738084942</v>
      </c>
      <c r="J323" s="1">
        <v>-1.6625622079232223</v>
      </c>
      <c r="K323" s="1">
        <v>0.43926994620809262</v>
      </c>
      <c r="L323" s="1">
        <v>1</v>
      </c>
      <c r="AF323" s="14">
        <v>87.489457400815922</v>
      </c>
      <c r="AG323">
        <v>187.80830188679226</v>
      </c>
      <c r="AH323" s="14">
        <v>2.8241022997402174</v>
      </c>
      <c r="AI323" s="14">
        <v>5.7098476124159729</v>
      </c>
      <c r="AJ323" s="14">
        <v>72.898569418386487</v>
      </c>
      <c r="AK323" s="14"/>
      <c r="AM323">
        <f t="shared" si="17"/>
        <v>0.76234267938419198</v>
      </c>
      <c r="AN323">
        <f t="shared" si="17"/>
        <v>0.54224228881751479</v>
      </c>
      <c r="AO323">
        <f t="shared" si="17"/>
        <v>0.88553981953217564</v>
      </c>
      <c r="AP323">
        <f t="shared" si="17"/>
        <v>1.4175169276478468</v>
      </c>
      <c r="AQ323">
        <f t="shared" si="17"/>
        <v>0.64986555310785532</v>
      </c>
      <c r="AW323" s="1">
        <f t="shared" ref="AW323:AW349" si="18">AM323*$AT$2+AN323*$AT$3+AO323*$AT$4+AP323*$AT$5+AQ323*$AT$6</f>
        <v>0.77106332410182743</v>
      </c>
      <c r="AX323" s="1">
        <f t="shared" ref="AX323:AX349" si="19">AM323*$AU$2+AN323*$AU$3+AO323*$AU$4+AP323*$AU$5+AQ323*$AU$6</f>
        <v>1.5959928906324368</v>
      </c>
      <c r="AY323">
        <v>0.77106332410182632</v>
      </c>
      <c r="AZ323">
        <v>1.595992890632435</v>
      </c>
    </row>
    <row r="324" spans="3:52" x14ac:dyDescent="0.2">
      <c r="C324" s="6">
        <v>85.186170270542746</v>
      </c>
      <c r="D324" s="11">
        <v>157.85333333333421</v>
      </c>
      <c r="E324" s="6">
        <v>2.7793786262795752</v>
      </c>
      <c r="F324" s="6">
        <v>5.7132046916382899</v>
      </c>
      <c r="G324" s="6">
        <v>61.422533333333334</v>
      </c>
      <c r="I324" s="1">
        <v>-1.4241183458836628</v>
      </c>
      <c r="J324" s="1">
        <v>-2.2205363192406509</v>
      </c>
      <c r="K324" s="1">
        <v>1.1350451847389342</v>
      </c>
      <c r="L324" s="1">
        <v>1</v>
      </c>
      <c r="AF324" s="14">
        <v>88.421168715823043</v>
      </c>
      <c r="AG324">
        <v>193.04378881987606</v>
      </c>
      <c r="AH324" s="14">
        <v>3.1697114229775236</v>
      </c>
      <c r="AI324" s="14">
        <v>4.8946667710862242</v>
      </c>
      <c r="AJ324" s="14">
        <v>69.546991999999989</v>
      </c>
      <c r="AK324" s="14"/>
      <c r="AM324">
        <f t="shared" si="17"/>
        <v>0.942963042361049</v>
      </c>
      <c r="AN324">
        <f t="shared" si="17"/>
        <v>0.73055376617523293</v>
      </c>
      <c r="AO324">
        <f t="shared" si="17"/>
        <v>1.5779017371877764</v>
      </c>
      <c r="AP324">
        <f t="shared" si="17"/>
        <v>0.6967852405741245</v>
      </c>
      <c r="AQ324">
        <f t="shared" si="17"/>
        <v>0.43641842121915436</v>
      </c>
      <c r="AW324" s="1">
        <f t="shared" si="18"/>
        <v>1.3844170722538942</v>
      </c>
      <c r="AX324" s="1">
        <f t="shared" si="19"/>
        <v>1.5878069171201323</v>
      </c>
      <c r="AY324">
        <v>1.3844170722538909</v>
      </c>
      <c r="AZ324">
        <v>1.5878069171201292</v>
      </c>
    </row>
    <row r="325" spans="3:52" x14ac:dyDescent="0.2">
      <c r="C325" s="6">
        <v>78.139871028349276</v>
      </c>
      <c r="D325" s="11">
        <v>166.54873323397914</v>
      </c>
      <c r="E325" s="6">
        <v>2.5145347995904062</v>
      </c>
      <c r="F325" s="6">
        <v>4.4381584081154895</v>
      </c>
      <c r="G325" s="6">
        <v>61.225652747252752</v>
      </c>
      <c r="I325" s="1">
        <v>-1.4471173466249863</v>
      </c>
      <c r="J325" s="1">
        <v>-0.53605506626325927</v>
      </c>
      <c r="K325" s="1">
        <v>-0.77039559738988583</v>
      </c>
      <c r="L325" s="1">
        <v>1</v>
      </c>
      <c r="AF325" s="14">
        <v>84.596126132869657</v>
      </c>
      <c r="AG325">
        <v>186.09550898203605</v>
      </c>
      <c r="AH325" s="14">
        <v>2.6126074114705582</v>
      </c>
      <c r="AI325" s="14">
        <v>3.691703235023982</v>
      </c>
      <c r="AJ325" s="14">
        <v>69.139080856945412</v>
      </c>
      <c r="AK325" s="14"/>
      <c r="AM325">
        <f t="shared" si="17"/>
        <v>0.20144518311975046</v>
      </c>
      <c r="AN325">
        <f t="shared" si="17"/>
        <v>0.48063606834081141</v>
      </c>
      <c r="AO325">
        <f t="shared" si="17"/>
        <v>0.46185017544776841</v>
      </c>
      <c r="AP325">
        <f t="shared" si="17"/>
        <v>-0.36679954316540708</v>
      </c>
      <c r="AQ325">
        <f t="shared" si="17"/>
        <v>0.41044036590919925</v>
      </c>
      <c r="AW325" s="1">
        <f t="shared" si="18"/>
        <v>0.81257974567121993</v>
      </c>
      <c r="AX325" s="1">
        <f t="shared" si="19"/>
        <v>1.5897455767325125E-2</v>
      </c>
      <c r="AY325">
        <v>0.81257974567121982</v>
      </c>
      <c r="AZ325">
        <v>1.5897455767324487E-2</v>
      </c>
    </row>
    <row r="326" spans="3:52" x14ac:dyDescent="0.2">
      <c r="C326" s="6">
        <v>76.154502366052128</v>
      </c>
      <c r="D326" s="11">
        <v>157.43001007049247</v>
      </c>
      <c r="E326" s="6">
        <v>1.875339921837692</v>
      </c>
      <c r="F326" s="6">
        <v>5.9281149756257738</v>
      </c>
      <c r="G326" s="6">
        <v>49.869982956966339</v>
      </c>
      <c r="I326" s="1">
        <v>-2.89769197774373</v>
      </c>
      <c r="J326" s="1">
        <v>-2.86888202347627</v>
      </c>
      <c r="K326" s="1">
        <v>0.32718815609231305</v>
      </c>
      <c r="L326" s="1">
        <v>1</v>
      </c>
      <c r="AF326" s="14">
        <v>84.801383279554415</v>
      </c>
      <c r="AG326">
        <v>205.06656869948597</v>
      </c>
      <c r="AH326" s="14">
        <v>3.1768604601847561</v>
      </c>
      <c r="AI326" s="14">
        <v>4.2874204791966273</v>
      </c>
      <c r="AJ326" s="14">
        <v>77.024076179647537</v>
      </c>
      <c r="AK326" s="14"/>
      <c r="AM326">
        <f t="shared" si="17"/>
        <v>0.24123607085573512</v>
      </c>
      <c r="AN326">
        <f t="shared" si="17"/>
        <v>1.1629925192488539</v>
      </c>
      <c r="AO326">
        <f t="shared" si="17"/>
        <v>1.5922234688128762</v>
      </c>
      <c r="AP326">
        <f t="shared" si="17"/>
        <v>0.15989621885849684</v>
      </c>
      <c r="AQ326">
        <f t="shared" si="17"/>
        <v>0.91260081947760507</v>
      </c>
      <c r="AW326" s="1">
        <f t="shared" si="18"/>
        <v>1.6891303735333689</v>
      </c>
      <c r="AX326" s="1">
        <f t="shared" si="19"/>
        <v>0.87127094411885508</v>
      </c>
      <c r="AY326">
        <v>1.6891303735333669</v>
      </c>
      <c r="AZ326">
        <v>0.87127094411885242</v>
      </c>
    </row>
    <row r="327" spans="3:52" x14ac:dyDescent="0.2">
      <c r="C327" s="6">
        <v>84.4691640841164</v>
      </c>
      <c r="D327" s="11">
        <v>163.03890641430041</v>
      </c>
      <c r="E327" s="6">
        <v>2.6466721097242725</v>
      </c>
      <c r="F327" s="6">
        <v>5.0791064032049977</v>
      </c>
      <c r="G327" s="6">
        <v>49.741176470588236</v>
      </c>
      <c r="I327" s="1">
        <v>-2.6574001614557052</v>
      </c>
      <c r="J327" s="1">
        <v>-2.4567857684613932</v>
      </c>
      <c r="K327" s="1">
        <v>0.35726176682436639</v>
      </c>
      <c r="L327" s="1">
        <v>1</v>
      </c>
      <c r="AF327" s="14">
        <v>88.143794644195211</v>
      </c>
      <c r="AG327">
        <v>186.72727272727269</v>
      </c>
      <c r="AH327" s="14">
        <v>3.4271098537298874</v>
      </c>
      <c r="AI327" s="14">
        <v>3.985860555826426</v>
      </c>
      <c r="AJ327" s="14">
        <v>71</v>
      </c>
      <c r="AK327" s="14"/>
      <c r="AM327">
        <f t="shared" si="17"/>
        <v>0.88919165986216309</v>
      </c>
      <c r="AN327">
        <f t="shared" si="17"/>
        <v>0.50335952572445575</v>
      </c>
      <c r="AO327">
        <f t="shared" si="17"/>
        <v>2.0935503677792853</v>
      </c>
      <c r="AP327">
        <f t="shared" si="17"/>
        <v>-0.10672412021852259</v>
      </c>
      <c r="AQ327">
        <f t="shared" si="17"/>
        <v>0.52895406980955639</v>
      </c>
      <c r="AW327" s="1">
        <f t="shared" si="18"/>
        <v>1.9428932124660345</v>
      </c>
      <c r="AX327" s="1">
        <f t="shared" si="19"/>
        <v>1.1449188681174602</v>
      </c>
      <c r="AY327">
        <v>1.9428932124660292</v>
      </c>
      <c r="AZ327">
        <v>1.1449188681174551</v>
      </c>
    </row>
    <row r="328" spans="3:52" x14ac:dyDescent="0.2">
      <c r="C328" s="6">
        <v>81.091376256472998</v>
      </c>
      <c r="D328" s="11">
        <v>169.24384615384588</v>
      </c>
      <c r="E328" s="6">
        <v>2.021962439955034</v>
      </c>
      <c r="F328" s="6">
        <v>4.6421859921783737</v>
      </c>
      <c r="G328" s="6">
        <v>52.083041575492352</v>
      </c>
      <c r="I328" s="1">
        <v>-2.423818617875741</v>
      </c>
      <c r="J328" s="1">
        <v>-1.6380138197727707</v>
      </c>
      <c r="K328" s="1">
        <v>0.55622785126127683</v>
      </c>
      <c r="L328" s="1">
        <v>1</v>
      </c>
      <c r="AF328" s="14">
        <v>87.535451291422419</v>
      </c>
      <c r="AG328">
        <v>190.41932841932868</v>
      </c>
      <c r="AH328" s="14">
        <v>2.732923851835273</v>
      </c>
      <c r="AI328" s="14">
        <v>3.91674127126231</v>
      </c>
      <c r="AJ328" s="14">
        <v>63.949285714285715</v>
      </c>
      <c r="AK328" s="14"/>
      <c r="AM328">
        <f t="shared" si="17"/>
        <v>0.77125899614696491</v>
      </c>
      <c r="AN328">
        <f t="shared" si="17"/>
        <v>0.63615643091098395</v>
      </c>
      <c r="AO328">
        <f t="shared" si="17"/>
        <v>0.70288120089095818</v>
      </c>
      <c r="AP328">
        <f t="shared" si="17"/>
        <v>-0.16783504928790777</v>
      </c>
      <c r="AQ328">
        <f t="shared" si="17"/>
        <v>7.9925283007157621E-2</v>
      </c>
      <c r="AW328" s="1">
        <f t="shared" si="18"/>
        <v>0.92521953069617324</v>
      </c>
      <c r="AX328" s="1">
        <f t="shared" si="19"/>
        <v>0.64789568929675501</v>
      </c>
      <c r="AY328">
        <v>0.92521953069617213</v>
      </c>
      <c r="AZ328">
        <v>0.64789568929675434</v>
      </c>
    </row>
    <row r="329" spans="3:52" x14ac:dyDescent="0.2">
      <c r="C329" s="6">
        <v>81.570528651071328</v>
      </c>
      <c r="D329" s="11">
        <v>128.4555701179554</v>
      </c>
      <c r="E329" s="6">
        <v>2.228095490057</v>
      </c>
      <c r="F329" s="6">
        <v>5.8035301728121249</v>
      </c>
      <c r="G329" s="6">
        <v>40.469320594479839</v>
      </c>
      <c r="I329" s="1">
        <v>-1.5579748000541305</v>
      </c>
      <c r="J329" s="1">
        <v>1.1679930878896585</v>
      </c>
      <c r="K329" s="1">
        <v>-1.0501787515985861</v>
      </c>
      <c r="L329" s="1">
        <v>1</v>
      </c>
      <c r="AF329" s="14">
        <v>85.531457169702819</v>
      </c>
      <c r="AG329">
        <v>154.93526745240234</v>
      </c>
      <c r="AH329" s="14">
        <v>2.9760901492448384</v>
      </c>
      <c r="AI329" s="14">
        <v>4.0364622121600284</v>
      </c>
      <c r="AJ329" s="14">
        <v>59.116494464944651</v>
      </c>
      <c r="AK329" s="14"/>
      <c r="AM329">
        <f t="shared" si="17"/>
        <v>0.38276726073671552</v>
      </c>
      <c r="AN329">
        <f t="shared" si="17"/>
        <v>-0.64014432749763106</v>
      </c>
      <c r="AO329">
        <f t="shared" si="17"/>
        <v>1.1900184685842596</v>
      </c>
      <c r="AP329">
        <f t="shared" si="17"/>
        <v>-6.1985314681151718E-2</v>
      </c>
      <c r="AQ329">
        <f t="shared" si="17"/>
        <v>-0.2278538020080601</v>
      </c>
      <c r="AW329" s="1">
        <f t="shared" si="18"/>
        <v>0.54106364410610319</v>
      </c>
      <c r="AX329" s="1">
        <f t="shared" si="19"/>
        <v>0.5397552031002153</v>
      </c>
      <c r="AY329">
        <v>0.54106364410609764</v>
      </c>
      <c r="AZ329">
        <v>0.53975520310021108</v>
      </c>
    </row>
    <row r="330" spans="3:52" x14ac:dyDescent="0.2">
      <c r="C330" s="6">
        <v>78.185549931917393</v>
      </c>
      <c r="D330" s="11">
        <v>170.18419117647107</v>
      </c>
      <c r="E330" s="6">
        <v>1.7246781522389933</v>
      </c>
      <c r="F330" s="6">
        <v>4.2129585667711202</v>
      </c>
      <c r="G330" s="6">
        <v>51.436927122464311</v>
      </c>
      <c r="I330" s="1">
        <v>-1.6981893297844812</v>
      </c>
      <c r="J330" s="1">
        <v>-0.22713516802133277</v>
      </c>
      <c r="K330" s="1">
        <v>-0.70082797417547182</v>
      </c>
      <c r="L330" s="1">
        <v>1</v>
      </c>
      <c r="AF330" s="14">
        <v>89.229345218947032</v>
      </c>
      <c r="AG330">
        <v>161.77509881423009</v>
      </c>
      <c r="AH330" s="14">
        <v>3.2741780616417109</v>
      </c>
      <c r="AI330" s="14">
        <v>4.9657389391760427</v>
      </c>
      <c r="AJ330" s="14">
        <v>74.098154457694491</v>
      </c>
      <c r="AK330" s="14"/>
      <c r="AM330">
        <f t="shared" si="17"/>
        <v>1.0996351048254895</v>
      </c>
      <c r="AN330">
        <f t="shared" si="17"/>
        <v>-0.39412733517467041</v>
      </c>
      <c r="AO330">
        <f t="shared" si="17"/>
        <v>1.7871807099159014</v>
      </c>
      <c r="AP330">
        <f t="shared" si="17"/>
        <v>0.75962278656919957</v>
      </c>
      <c r="AQ330">
        <f t="shared" si="17"/>
        <v>0.72626181496719011</v>
      </c>
      <c r="AW330" s="1">
        <f t="shared" si="18"/>
        <v>1.4840470056322927</v>
      </c>
      <c r="AX330" s="1">
        <f t="shared" si="19"/>
        <v>1.4162781443221915</v>
      </c>
      <c r="AY330">
        <v>1.4840470056322874</v>
      </c>
      <c r="AZ330">
        <v>1.4162781443221852</v>
      </c>
    </row>
    <row r="331" spans="3:52" x14ac:dyDescent="0.2">
      <c r="C331" s="6">
        <v>78.94147344554078</v>
      </c>
      <c r="D331" s="11">
        <v>165.89522983521169</v>
      </c>
      <c r="E331" s="6">
        <v>1.691968968744147</v>
      </c>
      <c r="F331" s="6">
        <v>5.2132701421800949</v>
      </c>
      <c r="G331" s="6">
        <v>39.755489964580875</v>
      </c>
      <c r="I331" s="1">
        <v>-1.7080769791946337</v>
      </c>
      <c r="J331" s="1">
        <v>0.49994165450556693</v>
      </c>
      <c r="K331" s="1">
        <v>-0.16025797489456783</v>
      </c>
      <c r="L331" s="1">
        <v>1</v>
      </c>
      <c r="AF331" s="14">
        <v>90.59268974433266</v>
      </c>
      <c r="AG331">
        <v>140.5509761388289</v>
      </c>
      <c r="AH331" s="14">
        <v>2.3971130383204127</v>
      </c>
      <c r="AI331" s="14">
        <v>4.4500234502165696</v>
      </c>
      <c r="AJ331" s="14">
        <v>45.656881587104778</v>
      </c>
      <c r="AK331" s="14"/>
      <c r="AM331">
        <f t="shared" si="17"/>
        <v>1.3639313294943731</v>
      </c>
      <c r="AN331">
        <f t="shared" si="17"/>
        <v>-1.1575225929051851</v>
      </c>
      <c r="AO331">
        <f t="shared" si="17"/>
        <v>3.0148326721452103E-2</v>
      </c>
      <c r="AP331">
        <f t="shared" si="17"/>
        <v>0.30365955048345694</v>
      </c>
      <c r="AQ331">
        <f t="shared" si="17"/>
        <v>-1.0850369747274335</v>
      </c>
      <c r="AW331" s="1">
        <f t="shared" si="18"/>
        <v>-0.45374725863519372</v>
      </c>
      <c r="AX331" s="1">
        <f t="shared" si="19"/>
        <v>0.88504003818905774</v>
      </c>
      <c r="AY331">
        <v>-0.45374725863519766</v>
      </c>
      <c r="AZ331">
        <v>0.88504003818905619</v>
      </c>
    </row>
    <row r="332" spans="3:52" x14ac:dyDescent="0.2">
      <c r="C332" s="6">
        <v>84.494828950171495</v>
      </c>
      <c r="D332" s="11">
        <v>169.85064377682465</v>
      </c>
      <c r="E332" s="6">
        <v>2.4383512026704968</v>
      </c>
      <c r="F332" s="6">
        <v>3.8623802204271183</v>
      </c>
      <c r="G332" s="6">
        <v>52.796104995766306</v>
      </c>
      <c r="I332" s="1">
        <v>-1.8249963681174703</v>
      </c>
      <c r="J332" s="1">
        <v>0.35944636804188146</v>
      </c>
      <c r="K332" s="1">
        <v>-0.36036922692815504</v>
      </c>
      <c r="L332" s="1">
        <v>1</v>
      </c>
      <c r="AF332" s="14">
        <v>83.741930280334245</v>
      </c>
      <c r="AG332">
        <v>155.33824192336505</v>
      </c>
      <c r="AH332" s="14">
        <v>1.6141504178964905</v>
      </c>
      <c r="AI332" s="14">
        <v>2.9749554341155497</v>
      </c>
      <c r="AJ332" s="14">
        <v>71.866895874263264</v>
      </c>
      <c r="AK332" s="14"/>
      <c r="AM332">
        <f t="shared" si="17"/>
        <v>3.5851868481199832E-2</v>
      </c>
      <c r="AN332">
        <f t="shared" si="17"/>
        <v>-0.62565002755297738</v>
      </c>
      <c r="AO332">
        <f t="shared" si="17"/>
        <v>-1.5383678520518218</v>
      </c>
      <c r="AP332">
        <f t="shared" si="17"/>
        <v>-1.0005029198449282</v>
      </c>
      <c r="AQ332">
        <f t="shared" si="17"/>
        <v>0.5841628312102467</v>
      </c>
      <c r="AW332" s="1">
        <f t="shared" si="18"/>
        <v>-0.2115079866956599</v>
      </c>
      <c r="AX332" s="1">
        <f t="shared" si="19"/>
        <v>-1.6552769036998223</v>
      </c>
      <c r="AY332">
        <v>-0.21150798669565474</v>
      </c>
      <c r="AZ332">
        <v>-1.6552769036998205</v>
      </c>
    </row>
    <row r="333" spans="3:52" x14ac:dyDescent="0.2">
      <c r="C333" s="6">
        <v>77.898919974234815</v>
      </c>
      <c r="D333" s="11">
        <v>153.03496503496569</v>
      </c>
      <c r="E333" s="6">
        <v>2.5492736839614407</v>
      </c>
      <c r="F333" s="6">
        <v>3.3014494168171393</v>
      </c>
      <c r="G333" s="6">
        <v>67.567184035476714</v>
      </c>
      <c r="I333" s="1">
        <v>-0.87591933688189305</v>
      </c>
      <c r="J333" s="1">
        <v>0.31483115895732605</v>
      </c>
      <c r="K333" s="1">
        <v>-0.27316199305303718</v>
      </c>
      <c r="L333" s="1">
        <v>1</v>
      </c>
      <c r="AF333" s="14">
        <v>59.686077104349565</v>
      </c>
      <c r="AG333">
        <v>145.60864440078649</v>
      </c>
      <c r="AH333" s="14">
        <v>2.0948820819778788</v>
      </c>
      <c r="AI333" s="14">
        <v>3.2856213402732592</v>
      </c>
      <c r="AJ333" s="14">
        <v>77.178307830783083</v>
      </c>
      <c r="AK333" s="14"/>
      <c r="AM333">
        <f t="shared" si="17"/>
        <v>-4.6275850377574281</v>
      </c>
      <c r="AN333">
        <f t="shared" si="17"/>
        <v>-0.97560694789115265</v>
      </c>
      <c r="AO333">
        <f t="shared" si="17"/>
        <v>-0.57531371244041052</v>
      </c>
      <c r="AP333">
        <f t="shared" si="17"/>
        <v>-0.72583164286043877</v>
      </c>
      <c r="AQ333">
        <f t="shared" si="17"/>
        <v>0.92242315071803616</v>
      </c>
      <c r="AW333" s="1">
        <f t="shared" si="18"/>
        <v>-1.5256576540413496</v>
      </c>
      <c r="AX333" s="1">
        <f t="shared" si="19"/>
        <v>-3.3036716500041847</v>
      </c>
      <c r="AY333">
        <v>-1.525657654041348</v>
      </c>
      <c r="AZ333">
        <v>-3.3036716500041861</v>
      </c>
    </row>
    <row r="334" spans="3:52" x14ac:dyDescent="0.2">
      <c r="C334" s="6">
        <v>56.838560212175494</v>
      </c>
      <c r="D334" s="11">
        <v>136.64360189573415</v>
      </c>
      <c r="E334" s="6">
        <v>2.2315771016099717</v>
      </c>
      <c r="F334" s="6">
        <v>3.2114030568435514</v>
      </c>
      <c r="G334" s="6">
        <v>66.804901960784321</v>
      </c>
      <c r="I334" s="1">
        <v>-1.5203788756780447</v>
      </c>
      <c r="J334" s="1">
        <v>-1.1093342863721054</v>
      </c>
      <c r="K334" s="1">
        <v>0.13152119516560051</v>
      </c>
      <c r="L334" s="1">
        <v>1</v>
      </c>
      <c r="AF334" s="14">
        <v>87.406579060356663</v>
      </c>
      <c r="AG334">
        <v>156.35411089866153</v>
      </c>
      <c r="AH334" s="14">
        <v>2.6141594741520788</v>
      </c>
      <c r="AI334" s="14">
        <v>3.3062089715536107</v>
      </c>
      <c r="AJ334" s="14">
        <v>65.512926577042393</v>
      </c>
      <c r="AK334" s="14"/>
      <c r="AM334">
        <f t="shared" si="17"/>
        <v>0.74627599038347225</v>
      </c>
      <c r="AN334">
        <f t="shared" si="17"/>
        <v>-0.58911096442761623</v>
      </c>
      <c r="AO334">
        <f t="shared" si="17"/>
        <v>0.46495943681342244</v>
      </c>
      <c r="AP334">
        <f t="shared" si="17"/>
        <v>-0.7076293526773979</v>
      </c>
      <c r="AQ334">
        <f t="shared" si="17"/>
        <v>0.17950664897186255</v>
      </c>
      <c r="AW334" s="1">
        <f t="shared" si="18"/>
        <v>0.79569858177920627</v>
      </c>
      <c r="AX334" s="1">
        <f t="shared" si="19"/>
        <v>-0.16526828751474543</v>
      </c>
      <c r="AY334">
        <v>0.79569858177920416</v>
      </c>
      <c r="AZ334">
        <v>-0.16526828751474809</v>
      </c>
    </row>
    <row r="335" spans="3:52" x14ac:dyDescent="0.2">
      <c r="C335" s="6">
        <v>70.257454012382922</v>
      </c>
      <c r="D335" s="11">
        <v>155.76406249999809</v>
      </c>
      <c r="E335" s="6">
        <v>2.1681618028043537</v>
      </c>
      <c r="F335" s="6">
        <v>3.9414385741565883</v>
      </c>
      <c r="G335" s="6">
        <v>40.151550387596899</v>
      </c>
      <c r="I335" s="1">
        <v>-1.945674396522066</v>
      </c>
      <c r="J335" s="1">
        <v>1.0462653152488581</v>
      </c>
      <c r="K335" s="1">
        <v>-0.38340671098989976</v>
      </c>
      <c r="L335" s="1">
        <v>1</v>
      </c>
      <c r="AF335" s="14">
        <v>78.901330307592772</v>
      </c>
      <c r="AG335">
        <v>179.37142857142857</v>
      </c>
      <c r="AH335" s="14">
        <v>2.7822149180510642</v>
      </c>
      <c r="AI335" s="14">
        <v>2.2549894079607538</v>
      </c>
      <c r="AJ335" s="14">
        <v>83.045735475896166</v>
      </c>
      <c r="AK335" s="14"/>
      <c r="AM335">
        <f t="shared" si="17"/>
        <v>-0.90254064647462284</v>
      </c>
      <c r="AN335">
        <f t="shared" si="17"/>
        <v>0.23878243902657281</v>
      </c>
      <c r="AO335">
        <f t="shared" si="17"/>
        <v>0.80162644467615074</v>
      </c>
      <c r="AP335">
        <f t="shared" si="17"/>
        <v>-1.6370516491058611</v>
      </c>
      <c r="AQ335">
        <f t="shared" si="17"/>
        <v>1.2960936485389638</v>
      </c>
      <c r="AW335" s="1">
        <f t="shared" si="18"/>
        <v>1.5124030136178077</v>
      </c>
      <c r="AX335" s="1">
        <f t="shared" si="19"/>
        <v>-1.5406634816282421</v>
      </c>
      <c r="AY335">
        <v>1.5124030136178077</v>
      </c>
      <c r="AZ335">
        <v>-1.540663481628245</v>
      </c>
    </row>
    <row r="336" spans="3:52" x14ac:dyDescent="0.2">
      <c r="I336" s="1">
        <v>-1.2601768986487554</v>
      </c>
      <c r="J336" s="1">
        <v>-0.59415787746248139</v>
      </c>
      <c r="K336" s="1">
        <v>-1.0340377211273033</v>
      </c>
      <c r="L336" s="1">
        <v>1</v>
      </c>
      <c r="AF336" s="14">
        <v>87.425322380391606</v>
      </c>
      <c r="AG336">
        <v>173.25926910298995</v>
      </c>
      <c r="AH336" s="14">
        <v>3.3269027374824516</v>
      </c>
      <c r="AI336" s="14">
        <v>2.7920761191701762</v>
      </c>
      <c r="AJ336" s="14">
        <v>77.849813780260703</v>
      </c>
      <c r="AK336" s="14"/>
      <c r="AM336">
        <f t="shared" si="17"/>
        <v>0.74990954641480256</v>
      </c>
      <c r="AN336">
        <f t="shared" si="17"/>
        <v>1.8938555533258714E-2</v>
      </c>
      <c r="AO336">
        <f t="shared" si="17"/>
        <v>1.8928045352678728</v>
      </c>
      <c r="AP336">
        <f t="shared" si="17"/>
        <v>-1.1621933209299906</v>
      </c>
      <c r="AQ336">
        <f t="shared" si="17"/>
        <v>0.96518839259366584</v>
      </c>
      <c r="AW336" s="1">
        <f t="shared" si="18"/>
        <v>2.3348340595338759</v>
      </c>
      <c r="AX336" s="1">
        <f t="shared" si="19"/>
        <v>1.779732937031836E-2</v>
      </c>
      <c r="AY336">
        <v>2.3348340595338715</v>
      </c>
      <c r="AZ336">
        <v>1.779732937031242E-2</v>
      </c>
    </row>
    <row r="337" spans="3:52" x14ac:dyDescent="0.2">
      <c r="C337" s="6">
        <v>54.437273063804071</v>
      </c>
      <c r="D337" s="11">
        <v>141.00298507462696</v>
      </c>
      <c r="E337" s="6">
        <v>2.2920826360160365</v>
      </c>
      <c r="F337" s="6">
        <v>5.7437246519785159</v>
      </c>
      <c r="G337" s="6">
        <v>64.75</v>
      </c>
      <c r="I337" s="1">
        <v>-2.3288733447815746</v>
      </c>
      <c r="J337" s="1">
        <v>9.4793814263099907E-2</v>
      </c>
      <c r="K337" s="1">
        <v>-0.83211891292782358</v>
      </c>
      <c r="L337" s="1">
        <v>1</v>
      </c>
      <c r="AF337" s="14">
        <v>89.069634453008177</v>
      </c>
      <c r="AG337">
        <v>177.73684210526324</v>
      </c>
      <c r="AH337" s="14">
        <v>3.1125685736017443</v>
      </c>
      <c r="AI337" s="14">
        <v>2.8446833324882106</v>
      </c>
      <c r="AJ337" s="14">
        <v>74.653030303030306</v>
      </c>
      <c r="AK337" s="14"/>
      <c r="AM337">
        <f t="shared" si="17"/>
        <v>1.0686737801634969</v>
      </c>
      <c r="AN337">
        <f t="shared" si="17"/>
        <v>0.17998916989100858</v>
      </c>
      <c r="AO337">
        <f t="shared" si="17"/>
        <v>1.4634269443827435</v>
      </c>
      <c r="AP337">
        <f t="shared" si="17"/>
        <v>-1.1156813279038729</v>
      </c>
      <c r="AQ337">
        <f t="shared" si="17"/>
        <v>0.76159940170814189</v>
      </c>
      <c r="AW337" s="1">
        <f t="shared" si="18"/>
        <v>2.1234100006522243</v>
      </c>
      <c r="AX337" s="1">
        <f t="shared" si="19"/>
        <v>0.11524862012302239</v>
      </c>
      <c r="AY337">
        <v>2.1234100006522207</v>
      </c>
      <c r="AZ337">
        <v>0.11524862012301809</v>
      </c>
    </row>
    <row r="338" spans="3:52" x14ac:dyDescent="0.2">
      <c r="C338" s="6">
        <v>66.793752662628222</v>
      </c>
      <c r="D338" s="11">
        <v>161.28784576697467</v>
      </c>
      <c r="E338" s="6">
        <v>2.44432177993543</v>
      </c>
      <c r="F338" s="6">
        <v>2.2283516004935762</v>
      </c>
      <c r="G338" s="6">
        <v>61.598697068403908</v>
      </c>
      <c r="I338" s="1">
        <v>-2.0912534752174978</v>
      </c>
      <c r="J338" s="1">
        <v>0.61973815840414059</v>
      </c>
      <c r="K338" s="1">
        <v>-1.0881468919227577</v>
      </c>
      <c r="L338" s="1">
        <v>1</v>
      </c>
      <c r="AF338" s="14">
        <v>82.844030480694059</v>
      </c>
      <c r="AG338">
        <v>178.87894736842111</v>
      </c>
      <c r="AH338" s="14">
        <v>2.7121506015693111</v>
      </c>
      <c r="AI338" s="14">
        <v>2.7420761031583094</v>
      </c>
      <c r="AJ338" s="14">
        <v>87.384871794871799</v>
      </c>
      <c r="AK338" s="14"/>
      <c r="AM338">
        <f t="shared" si="17"/>
        <v>-0.13821383740390908</v>
      </c>
      <c r="AN338">
        <f t="shared" si="17"/>
        <v>0.22106873558416629</v>
      </c>
      <c r="AO338">
        <f t="shared" si="17"/>
        <v>0.66126595863299975</v>
      </c>
      <c r="AP338">
        <f t="shared" si="17"/>
        <v>-1.2064001938922673</v>
      </c>
      <c r="AQ338">
        <f t="shared" si="17"/>
        <v>1.5724340359274551</v>
      </c>
      <c r="AW338" s="1">
        <f t="shared" si="18"/>
        <v>1.7519314009136571</v>
      </c>
      <c r="AX338" s="1">
        <f t="shared" si="19"/>
        <v>-1.0641680944083283</v>
      </c>
      <c r="AY338">
        <v>1.7519314009136577</v>
      </c>
      <c r="AZ338">
        <v>-1.0641680944083309</v>
      </c>
    </row>
    <row r="339" spans="3:52" x14ac:dyDescent="0.2">
      <c r="C339" s="6">
        <v>65.721759909500406</v>
      </c>
      <c r="D339" s="11">
        <v>176.61584754262793</v>
      </c>
      <c r="E339" s="6">
        <v>1.2761525390436586</v>
      </c>
      <c r="F339" s="6">
        <v>3.5946870745796389</v>
      </c>
      <c r="G339" s="6">
        <v>49.676765609007163</v>
      </c>
      <c r="I339" s="1">
        <v>-1.7673278959102512</v>
      </c>
      <c r="J339" s="1">
        <v>0.71756083207445021</v>
      </c>
      <c r="K339" s="1">
        <v>-0.55871561742161835</v>
      </c>
      <c r="L339" s="1">
        <v>1</v>
      </c>
      <c r="AF339" s="14">
        <v>85.19097624639997</v>
      </c>
      <c r="AG339">
        <v>192.57560975609721</v>
      </c>
      <c r="AH339" s="14">
        <v>2.2122737592582999</v>
      </c>
      <c r="AI339" s="14">
        <v>3.1025016833272905</v>
      </c>
      <c r="AJ339" s="14">
        <v>96.078714524207015</v>
      </c>
      <c r="AK339" s="14"/>
      <c r="AM339">
        <f t="shared" si="17"/>
        <v>0.3167620647461678</v>
      </c>
      <c r="AN339">
        <f t="shared" si="17"/>
        <v>0.71371416896202422</v>
      </c>
      <c r="AO339">
        <f t="shared" si="17"/>
        <v>-0.3401418916349972</v>
      </c>
      <c r="AP339">
        <f t="shared" si="17"/>
        <v>-0.88773453924320844</v>
      </c>
      <c r="AQ339">
        <f t="shared" si="17"/>
        <v>2.1261064009123549</v>
      </c>
      <c r="AW339" s="1">
        <f t="shared" si="18"/>
        <v>1.7231876777352495</v>
      </c>
      <c r="AX339" s="1">
        <f t="shared" si="19"/>
        <v>-1.1244886934593332</v>
      </c>
      <c r="AY339">
        <v>1.7231876777352555</v>
      </c>
      <c r="AZ339">
        <v>-1.1244886934593328</v>
      </c>
    </row>
    <row r="340" spans="3:52" x14ac:dyDescent="0.2">
      <c r="C340" s="6">
        <v>74.352070653782008</v>
      </c>
      <c r="D340" s="11">
        <v>174.35487179487131</v>
      </c>
      <c r="E340" s="6">
        <v>1.7493326273297927</v>
      </c>
      <c r="F340" s="6">
        <v>4.7858486470843582</v>
      </c>
      <c r="G340" s="6">
        <v>71.146636432350718</v>
      </c>
      <c r="I340" s="1">
        <v>-0.99298417172853348</v>
      </c>
      <c r="J340" s="1">
        <v>0.90851901097137011</v>
      </c>
      <c r="K340" s="1">
        <v>-0.89876739152129459</v>
      </c>
      <c r="L340" s="1">
        <v>1</v>
      </c>
      <c r="AF340" s="14">
        <v>82.431825997071527</v>
      </c>
      <c r="AG340">
        <v>206.03481727574791</v>
      </c>
      <c r="AH340" s="14">
        <v>2.509973811847221</v>
      </c>
      <c r="AI340" s="14">
        <v>3.420497573123936</v>
      </c>
      <c r="AJ340" s="14">
        <v>100.54494799405646</v>
      </c>
      <c r="AK340" s="14"/>
      <c r="AM340">
        <f t="shared" si="17"/>
        <v>-0.21812327099495707</v>
      </c>
      <c r="AN340">
        <f t="shared" si="17"/>
        <v>1.1978187583696527</v>
      </c>
      <c r="AO340">
        <f t="shared" si="17"/>
        <v>0.25624334659586018</v>
      </c>
      <c r="AP340">
        <f t="shared" si="17"/>
        <v>-0.60658255122324434</v>
      </c>
      <c r="AQ340">
        <f t="shared" si="17"/>
        <v>2.4105410433153405</v>
      </c>
      <c r="AW340" s="1">
        <f t="shared" si="18"/>
        <v>1.9995231848879569</v>
      </c>
      <c r="AX340" s="1">
        <f t="shared" si="19"/>
        <v>-0.89031802575051766</v>
      </c>
      <c r="AY340">
        <v>1.9995231848879618</v>
      </c>
      <c r="AZ340">
        <v>-0.89031802575051788</v>
      </c>
    </row>
    <row r="341" spans="3:52" x14ac:dyDescent="0.2">
      <c r="I341" s="1">
        <v>-2.1105634850471575</v>
      </c>
      <c r="J341" s="1">
        <v>0.60889397131251655</v>
      </c>
      <c r="K341" s="1">
        <v>0.3273070312986589</v>
      </c>
      <c r="L341" s="1">
        <v>1</v>
      </c>
      <c r="AF341" s="14">
        <v>86.08439487556835</v>
      </c>
      <c r="AG341">
        <v>198.13965156794416</v>
      </c>
      <c r="AH341" s="14">
        <v>2.3351804916264398</v>
      </c>
      <c r="AI341" s="14">
        <v>2.8720908281869422</v>
      </c>
      <c r="AJ341" s="14">
        <v>111.45917370892019</v>
      </c>
      <c r="AK341" s="14"/>
      <c r="AM341">
        <f t="shared" si="17"/>
        <v>0.48995905665931794</v>
      </c>
      <c r="AN341">
        <f t="shared" si="17"/>
        <v>0.91384320128717167</v>
      </c>
      <c r="AO341">
        <f t="shared" si="17"/>
        <v>-9.392171052953649E-2</v>
      </c>
      <c r="AP341">
        <f t="shared" si="17"/>
        <v>-1.0914493420525002</v>
      </c>
      <c r="AQ341">
        <f t="shared" si="17"/>
        <v>3.1056197733615289</v>
      </c>
      <c r="AW341" s="1">
        <f t="shared" si="18"/>
        <v>2.6420988918171022</v>
      </c>
      <c r="AX341" s="1">
        <f t="shared" si="19"/>
        <v>-1.353354550964494</v>
      </c>
      <c r="AY341">
        <v>2.6420988918171089</v>
      </c>
      <c r="AZ341">
        <v>-1.3533545509644944</v>
      </c>
    </row>
    <row r="342" spans="3:52" x14ac:dyDescent="0.2">
      <c r="C342" s="6">
        <v>75.40742501842665</v>
      </c>
      <c r="D342" s="11">
        <v>171.12250372578285</v>
      </c>
      <c r="E342" s="6">
        <v>2.0380799809527201</v>
      </c>
      <c r="F342" s="6">
        <v>3.426809401908308</v>
      </c>
      <c r="G342" s="6">
        <v>43.813794567062814</v>
      </c>
      <c r="I342" s="1">
        <v>-1.274708493926954</v>
      </c>
      <c r="J342" s="1">
        <v>0.57144109744795379</v>
      </c>
      <c r="K342" s="1">
        <v>-0.56400567778551491</v>
      </c>
      <c r="L342" s="1">
        <v>1</v>
      </c>
      <c r="AF342" s="14">
        <v>86.786121641013139</v>
      </c>
      <c r="AG342">
        <v>217.93076923076893</v>
      </c>
      <c r="AH342" s="14">
        <v>2.3936214486957406</v>
      </c>
      <c r="AI342" s="14">
        <v>2.8326879967393519</v>
      </c>
      <c r="AJ342" s="14">
        <v>62.813174460431654</v>
      </c>
      <c r="AK342" s="14"/>
      <c r="AM342">
        <f t="shared" si="17"/>
        <v>0.62599490922835643</v>
      </c>
      <c r="AN342">
        <f t="shared" si="17"/>
        <v>1.6256957287180362</v>
      </c>
      <c r="AO342">
        <f t="shared" si="17"/>
        <v>2.3153593290921429E-2</v>
      </c>
      <c r="AP342">
        <f t="shared" si="17"/>
        <v>-1.1262868501793817</v>
      </c>
      <c r="AQ342">
        <f t="shared" si="17"/>
        <v>7.5713856120712469E-3</v>
      </c>
      <c r="AW342" s="1">
        <f t="shared" si="18"/>
        <v>1.0120668816574867</v>
      </c>
      <c r="AX342" s="1">
        <f t="shared" si="19"/>
        <v>-8.8383085353939211E-2</v>
      </c>
      <c r="AY342">
        <v>1.0120668816574896</v>
      </c>
      <c r="AZ342">
        <v>-8.8383085353936117E-2</v>
      </c>
    </row>
    <row r="343" spans="3:52" x14ac:dyDescent="0.2">
      <c r="C343" s="6">
        <v>84.119458093134497</v>
      </c>
      <c r="D343" s="11">
        <v>177.22100082034467</v>
      </c>
      <c r="E343" s="6">
        <v>1.9774177159623751</v>
      </c>
      <c r="F343" s="6">
        <v>4.1796219354483668</v>
      </c>
      <c r="G343" s="6">
        <v>65.555115207373277</v>
      </c>
      <c r="I343" s="1">
        <v>-1.2190587611304837</v>
      </c>
      <c r="J343" s="1">
        <v>0.13159240242116285</v>
      </c>
      <c r="K343" s="1">
        <v>4.9551853653991194E-2</v>
      </c>
      <c r="L343" s="1">
        <v>1</v>
      </c>
      <c r="AF343" s="14">
        <v>85.757046404594362</v>
      </c>
      <c r="AG343">
        <v>175.32481327800809</v>
      </c>
      <c r="AH343" s="14">
        <v>2.0430500678521288</v>
      </c>
      <c r="AI343" s="14">
        <v>3.3770082670410235</v>
      </c>
      <c r="AJ343" s="14">
        <v>50.554387990762123</v>
      </c>
      <c r="AK343" s="14"/>
      <c r="AM343">
        <f t="shared" si="17"/>
        <v>0.42649970106826895</v>
      </c>
      <c r="AN343">
        <f t="shared" si="17"/>
        <v>9.3232633642281668E-2</v>
      </c>
      <c r="AO343">
        <f t="shared" si="17"/>
        <v>-0.67914926041411272</v>
      </c>
      <c r="AP343">
        <f t="shared" si="17"/>
        <v>-0.64503306349445211</v>
      </c>
      <c r="AQ343">
        <f t="shared" si="17"/>
        <v>-0.77313646795935209</v>
      </c>
      <c r="AW343" s="1">
        <f t="shared" si="18"/>
        <v>-0.41329914597769074</v>
      </c>
      <c r="AX343" s="1">
        <f t="shared" si="19"/>
        <v>-0.26443478028276451</v>
      </c>
      <c r="AY343">
        <v>-0.41329914597768946</v>
      </c>
      <c r="AZ343">
        <v>-0.26443478028276196</v>
      </c>
    </row>
    <row r="344" spans="3:52" x14ac:dyDescent="0.2">
      <c r="C344" s="6">
        <v>74.972067888263453</v>
      </c>
      <c r="D344" s="11">
        <v>160.19620853080556</v>
      </c>
      <c r="E344" s="6">
        <v>1.3299458901311882</v>
      </c>
      <c r="F344" s="6">
        <v>3.5738105824811024</v>
      </c>
      <c r="G344" s="6">
        <v>44.230575427682737</v>
      </c>
      <c r="I344" s="1">
        <v>-2.1430298691521625</v>
      </c>
      <c r="J344" s="1">
        <v>1.4127972083710896</v>
      </c>
      <c r="K344" s="1">
        <v>-0.65514717977509784</v>
      </c>
      <c r="L344" s="1">
        <v>1</v>
      </c>
      <c r="AF344" s="14">
        <v>85.336244707205594</v>
      </c>
      <c r="AG344">
        <v>191.65128205128229</v>
      </c>
      <c r="AH344" s="14">
        <v>2.2988293771267938</v>
      </c>
      <c r="AI344" s="14">
        <v>3.0601173743650443</v>
      </c>
      <c r="AJ344" s="14">
        <v>55.762530217566471</v>
      </c>
      <c r="AK344" s="14"/>
      <c r="AM344">
        <f t="shared" si="17"/>
        <v>0.34492362262056225</v>
      </c>
      <c r="AN344">
        <f t="shared" si="17"/>
        <v>0.68046768818934855</v>
      </c>
      <c r="AO344">
        <f t="shared" si="17"/>
        <v>-0.16674423068798724</v>
      </c>
      <c r="AP344">
        <f t="shared" si="17"/>
        <v>-0.92520808248053865</v>
      </c>
      <c r="AQ344">
        <f t="shared" si="17"/>
        <v>-0.44145294047127381</v>
      </c>
      <c r="AW344" s="1">
        <f t="shared" si="18"/>
        <v>0.25483378714478128</v>
      </c>
      <c r="AX344" s="1">
        <f t="shared" si="19"/>
        <v>-0.24040862781010336</v>
      </c>
      <c r="AY344">
        <v>0.25483378714478233</v>
      </c>
      <c r="AZ344">
        <v>-0.24040862781010125</v>
      </c>
    </row>
    <row r="345" spans="3:52" x14ac:dyDescent="0.2">
      <c r="C345" s="6">
        <v>71.794933430958224</v>
      </c>
      <c r="D345" s="11">
        <v>176.81822916666681</v>
      </c>
      <c r="E345" s="6">
        <v>1.36663110293969</v>
      </c>
      <c r="F345" s="6">
        <v>3.8334556126192223</v>
      </c>
      <c r="G345" s="6">
        <v>74.376069719753929</v>
      </c>
      <c r="I345" s="1">
        <v>-0.87131349902587907</v>
      </c>
      <c r="J345" s="1">
        <v>1.2774894709855236</v>
      </c>
      <c r="K345" s="1">
        <v>-1.20874896211639</v>
      </c>
      <c r="L345" s="1">
        <v>1</v>
      </c>
      <c r="AF345" s="14">
        <v>87.752983103786562</v>
      </c>
      <c r="AG345">
        <v>212.30909090909068</v>
      </c>
      <c r="AH345" s="14">
        <v>1.8595760497621658</v>
      </c>
      <c r="AI345" s="14">
        <v>3.3028418099768269</v>
      </c>
      <c r="AJ345" s="14">
        <v>41.707311669128508</v>
      </c>
      <c r="AK345" s="14"/>
      <c r="AM345">
        <f t="shared" si="17"/>
        <v>0.81342943486051089</v>
      </c>
      <c r="AN345">
        <f t="shared" si="17"/>
        <v>1.4234936100773659</v>
      </c>
      <c r="AO345">
        <f t="shared" si="17"/>
        <v>-1.0467044389778513</v>
      </c>
      <c r="AP345">
        <f t="shared" si="17"/>
        <v>-0.71060638540540777</v>
      </c>
      <c r="AQ345">
        <f t="shared" si="17"/>
        <v>-1.336567602234696</v>
      </c>
      <c r="AW345" s="1">
        <f t="shared" si="18"/>
        <v>-0.50534813459576877</v>
      </c>
      <c r="AX345" s="1">
        <f t="shared" si="19"/>
        <v>0.21650305659020441</v>
      </c>
      <c r="AY345">
        <v>-0.505348134595765</v>
      </c>
      <c r="AZ345">
        <v>0.2165030565902113</v>
      </c>
    </row>
    <row r="346" spans="3:52" x14ac:dyDescent="0.2">
      <c r="C346" s="6">
        <v>83.593051901236407</v>
      </c>
      <c r="D346" s="11">
        <v>144.77240377632518</v>
      </c>
      <c r="E346" s="6">
        <v>1.8515530241158111</v>
      </c>
      <c r="F346" s="6">
        <v>3.6378858670699761</v>
      </c>
      <c r="G346" s="6">
        <v>41.581180400890865</v>
      </c>
      <c r="I346" s="1">
        <v>-2.0145991732060362</v>
      </c>
      <c r="J346" s="1">
        <v>0.45020499954262105</v>
      </c>
      <c r="K346" s="1">
        <v>-7.1071672243853315E-2</v>
      </c>
      <c r="L346" s="1">
        <v>1</v>
      </c>
      <c r="AF346" s="14">
        <v>87.793780304482041</v>
      </c>
      <c r="AG346">
        <v>197.54038680318524</v>
      </c>
      <c r="AH346" s="14">
        <v>1.6262567669567827</v>
      </c>
      <c r="AI346" s="14">
        <v>3.6289515806322532</v>
      </c>
      <c r="AJ346" s="14">
        <v>36.971674707098551</v>
      </c>
      <c r="AK346" s="14"/>
      <c r="AM346">
        <f t="shared" si="17"/>
        <v>0.82133832796867379</v>
      </c>
      <c r="AN346">
        <f t="shared" si="17"/>
        <v>0.89228867644115006</v>
      </c>
      <c r="AO346">
        <f t="shared" si="17"/>
        <v>-1.514115092250002</v>
      </c>
      <c r="AP346">
        <f t="shared" si="17"/>
        <v>-0.42228061367565362</v>
      </c>
      <c r="AQ346">
        <f t="shared" si="17"/>
        <v>-1.6381593606903411</v>
      </c>
      <c r="AW346" s="1">
        <f t="shared" si="18"/>
        <v>-1.1518781916315721</v>
      </c>
      <c r="AX346" s="1">
        <f t="shared" si="19"/>
        <v>0.18861894668577622</v>
      </c>
      <c r="AY346">
        <v>-1.1518781916315681</v>
      </c>
      <c r="AZ346">
        <v>0.1886189466857835</v>
      </c>
    </row>
    <row r="347" spans="3:52" x14ac:dyDescent="0.2">
      <c r="C347" s="6">
        <v>66.352412862007498</v>
      </c>
      <c r="D347" s="11">
        <v>138.54257425742583</v>
      </c>
      <c r="E347" s="6">
        <v>1.4267785469229837</v>
      </c>
      <c r="F347" s="6">
        <v>3.0548022309778435</v>
      </c>
      <c r="G347" s="6">
        <v>46.656197654941373</v>
      </c>
      <c r="I347" s="1">
        <v>-2.0327001120431496</v>
      </c>
      <c r="J347" s="1">
        <v>1.3721362572716846</v>
      </c>
      <c r="K347" s="1">
        <v>-0.14915631177291921</v>
      </c>
      <c r="L347" s="1">
        <v>1</v>
      </c>
      <c r="AF347" s="14">
        <v>75.920186631155843</v>
      </c>
      <c r="AG347">
        <v>201.11555555555486</v>
      </c>
      <c r="AH347" s="14">
        <v>1.6115704540362932</v>
      </c>
      <c r="AI347" s="14">
        <v>2.9273392577104027</v>
      </c>
      <c r="AJ347" s="14">
        <v>39.795833333333327</v>
      </c>
      <c r="AK347" s="14"/>
      <c r="AM347">
        <f t="shared" si="17"/>
        <v>-1.480461343852957</v>
      </c>
      <c r="AN347">
        <f t="shared" si="17"/>
        <v>1.0208813590639525</v>
      </c>
      <c r="AO347">
        <f t="shared" si="17"/>
        <v>-1.5435363172502994</v>
      </c>
      <c r="AP347">
        <f t="shared" si="17"/>
        <v>-1.042602151589016</v>
      </c>
      <c r="AQ347">
        <f t="shared" si="17"/>
        <v>-1.4583011973486308</v>
      </c>
      <c r="AW347" s="1">
        <f t="shared" si="18"/>
        <v>-1.7245220278643614</v>
      </c>
      <c r="AX347" s="1">
        <f t="shared" si="19"/>
        <v>-1.2829312090142264</v>
      </c>
      <c r="AY347">
        <v>-1.7245220278643565</v>
      </c>
      <c r="AZ347">
        <v>-1.2829312090142193</v>
      </c>
    </row>
    <row r="348" spans="3:52" x14ac:dyDescent="0.2">
      <c r="C348" s="6">
        <v>70.234114944739275</v>
      </c>
      <c r="D348" s="11">
        <v>147.35362318840612</v>
      </c>
      <c r="E348" s="6">
        <v>1.3469008170563641</v>
      </c>
      <c r="F348" s="6">
        <v>3.1707440611862432</v>
      </c>
      <c r="G348" s="6">
        <v>46.592172523961658</v>
      </c>
      <c r="I348" s="1">
        <v>-2.166893289936298</v>
      </c>
      <c r="J348" s="1">
        <v>1.4524831908164924</v>
      </c>
      <c r="K348" s="1">
        <v>0.33800764628679131</v>
      </c>
      <c r="L348" s="1">
        <v>1</v>
      </c>
      <c r="AF348" s="14">
        <v>76.997961814546272</v>
      </c>
      <c r="AG348">
        <v>201.11555555555486</v>
      </c>
      <c r="AH348" s="14">
        <v>1.9486398518192487</v>
      </c>
      <c r="AI348" s="14">
        <v>3.9196987480438183</v>
      </c>
      <c r="AJ348" s="14">
        <v>46.688802245789141</v>
      </c>
      <c r="AK348" s="14"/>
      <c r="AM348">
        <f t="shared" si="17"/>
        <v>-1.2715252263067833</v>
      </c>
      <c r="AN348">
        <f t="shared" si="17"/>
        <v>1.0208813590639525</v>
      </c>
      <c r="AO348">
        <f t="shared" si="17"/>
        <v>-0.86828210970502118</v>
      </c>
      <c r="AP348">
        <f t="shared" si="17"/>
        <v>-0.16522023411788875</v>
      </c>
      <c r="AQ348">
        <f t="shared" si="17"/>
        <v>-1.0193185151971407</v>
      </c>
      <c r="AW348" s="1">
        <f t="shared" si="18"/>
        <v>-1.3305403181333342</v>
      </c>
      <c r="AX348" s="1">
        <f t="shared" si="19"/>
        <v>-0.45155890714128677</v>
      </c>
      <c r="AY348">
        <v>-1.3305403181333308</v>
      </c>
      <c r="AZ348">
        <v>-0.45155890714128144</v>
      </c>
    </row>
    <row r="349" spans="3:52" x14ac:dyDescent="0.2">
      <c r="C349" s="6">
        <v>69.339404432094227</v>
      </c>
      <c r="D349" s="11">
        <v>155.85663531870409</v>
      </c>
      <c r="E349" s="6">
        <v>1.5315129542925761</v>
      </c>
      <c r="F349" s="6">
        <v>4.75487743871936</v>
      </c>
      <c r="G349" s="6">
        <v>60.75</v>
      </c>
      <c r="I349" s="1">
        <v>-3.3952730161071316</v>
      </c>
      <c r="J349" s="1">
        <v>2.5899633850464685</v>
      </c>
      <c r="K349" s="1">
        <v>0.44137818409307855</v>
      </c>
      <c r="L349" s="1">
        <v>1</v>
      </c>
      <c r="AF349" s="14">
        <v>76.110251772521181</v>
      </c>
      <c r="AG349">
        <v>201.11555555555486</v>
      </c>
      <c r="AH349" s="14">
        <v>1.8230850890249644</v>
      </c>
      <c r="AI349" s="14">
        <v>2.9080000991645387</v>
      </c>
      <c r="AJ349" s="14">
        <v>42.87</v>
      </c>
      <c r="AK349" s="14"/>
      <c r="AM349">
        <f t="shared" si="17"/>
        <v>-1.4436155588230817</v>
      </c>
      <c r="AN349">
        <f t="shared" si="17"/>
        <v>1.0208813590639525</v>
      </c>
      <c r="AO349">
        <f t="shared" si="17"/>
        <v>-1.1198071143830843</v>
      </c>
      <c r="AP349">
        <f t="shared" si="17"/>
        <v>-1.0597006206141346</v>
      </c>
      <c r="AQ349">
        <f t="shared" si="17"/>
        <v>-1.2625211284329796</v>
      </c>
      <c r="AW349" s="1">
        <f t="shared" si="18"/>
        <v>-1.3564663960146341</v>
      </c>
      <c r="AX349" s="1">
        <f t="shared" si="19"/>
        <v>-1.1646801816985528</v>
      </c>
      <c r="AY349">
        <v>-1.3564663960146306</v>
      </c>
      <c r="AZ349">
        <v>-1.1646801816985468</v>
      </c>
    </row>
    <row r="350" spans="3:52" x14ac:dyDescent="0.2">
      <c r="C350" s="6">
        <v>83.405461130403381</v>
      </c>
      <c r="D350" s="11">
        <v>143.22891125343125</v>
      </c>
      <c r="E350" s="6">
        <v>2.1262396186335395</v>
      </c>
      <c r="F350" s="6">
        <v>6.6422976501305477</v>
      </c>
      <c r="G350" s="6">
        <v>56.691391509433963</v>
      </c>
    </row>
    <row r="351" spans="3:52" x14ac:dyDescent="0.2">
      <c r="C351" s="6">
        <v>83.153721613670811</v>
      </c>
      <c r="D351" s="11">
        <v>146.97279999999978</v>
      </c>
      <c r="E351" s="6">
        <v>1.7187312846863134</v>
      </c>
      <c r="F351" s="6">
        <v>4.5373055628789878</v>
      </c>
      <c r="G351" s="6">
        <v>46.683047646717021</v>
      </c>
    </row>
    <row r="352" spans="3:52" x14ac:dyDescent="0.2">
      <c r="C352" s="6">
        <v>83.693084560128071</v>
      </c>
      <c r="D352" s="11">
        <v>165.25121731289437</v>
      </c>
      <c r="E352" s="6">
        <v>2.0056012522891149</v>
      </c>
      <c r="F352" s="6">
        <v>4.5803008248423094</v>
      </c>
      <c r="G352" s="6">
        <v>34.43408368644068</v>
      </c>
    </row>
    <row r="353" spans="3:7" x14ac:dyDescent="0.2">
      <c r="C353" s="6">
        <v>83.895040458626895</v>
      </c>
      <c r="D353" s="11">
        <v>159.34374412041473</v>
      </c>
      <c r="E353" s="6">
        <v>1.8204176463368456</v>
      </c>
      <c r="F353" s="6">
        <v>4.8281938325991192</v>
      </c>
      <c r="G353" s="6">
        <v>39.271480709071959</v>
      </c>
    </row>
    <row r="354" spans="3:7" x14ac:dyDescent="0.2">
      <c r="C354" s="6">
        <v>83.767005703143269</v>
      </c>
      <c r="D354" s="11">
        <v>164.33383742911121</v>
      </c>
      <c r="E354" s="6">
        <v>2.0669209838489109</v>
      </c>
      <c r="F354" s="6">
        <v>4.9724751762103203</v>
      </c>
      <c r="G354" s="6">
        <v>57.262881531298497</v>
      </c>
    </row>
    <row r="355" spans="3:7" x14ac:dyDescent="0.2">
      <c r="C355" s="6">
        <v>75.479715565231459</v>
      </c>
      <c r="D355" s="11">
        <v>156.81747967479794</v>
      </c>
      <c r="E355" s="6">
        <v>1.8306810676914782</v>
      </c>
      <c r="F355" s="6">
        <v>4.2947903430749683</v>
      </c>
      <c r="G355" s="6">
        <v>59.498076923076923</v>
      </c>
    </row>
    <row r="356" spans="3:7" x14ac:dyDescent="0.2">
      <c r="C356" s="6">
        <v>82.283873264328804</v>
      </c>
      <c r="D356" s="11">
        <v>158.61485507246363</v>
      </c>
      <c r="E356" s="6">
        <v>2.062039471594189</v>
      </c>
      <c r="F356" s="6">
        <v>5.9717670783967733</v>
      </c>
      <c r="G356" s="6">
        <v>42.344364710848467</v>
      </c>
    </row>
    <row r="357" spans="3:7" x14ac:dyDescent="0.2">
      <c r="C357" s="6">
        <v>82.296521436162323</v>
      </c>
      <c r="D357" s="11">
        <v>135.82736842105294</v>
      </c>
      <c r="E357" s="6">
        <v>1.9777041504296999</v>
      </c>
      <c r="F357" s="6">
        <v>3.9617486338797816</v>
      </c>
      <c r="G357" s="6">
        <v>49.823326572008114</v>
      </c>
    </row>
    <row r="358" spans="3:7" x14ac:dyDescent="0.2">
      <c r="C358" s="6">
        <v>80.918624428471759</v>
      </c>
      <c r="D358" s="11">
        <v>139.25833333333338</v>
      </c>
      <c r="E358" s="6">
        <v>1.8057224116437383</v>
      </c>
      <c r="F358" s="6">
        <v>5.1059262477319773</v>
      </c>
      <c r="G358" s="6">
        <v>38.769902402402401</v>
      </c>
    </row>
    <row r="359" spans="3:7" x14ac:dyDescent="0.2">
      <c r="C359" s="6">
        <v>83.65880149028176</v>
      </c>
      <c r="D359" s="11">
        <v>138.30011402508563</v>
      </c>
      <c r="E359" s="6">
        <v>2.0131522632293946</v>
      </c>
      <c r="F359" s="6">
        <v>5.1671087533156497</v>
      </c>
      <c r="G359" s="6">
        <v>34.422792607802869</v>
      </c>
    </row>
    <row r="360" spans="3:7" x14ac:dyDescent="0.2">
      <c r="C360" s="6">
        <v>84.502628617696487</v>
      </c>
      <c r="D360" s="11">
        <v>156.44062758051206</v>
      </c>
      <c r="E360" s="6">
        <v>1.809098771076594</v>
      </c>
      <c r="F360" s="6">
        <v>5.6694135273972606</v>
      </c>
      <c r="G360" s="6">
        <v>47.338249174138745</v>
      </c>
    </row>
    <row r="361" spans="3:7" x14ac:dyDescent="0.2">
      <c r="C361" s="6">
        <v>84.693668738198141</v>
      </c>
      <c r="D361" s="11">
        <v>149.43966597077377</v>
      </c>
      <c r="E361" s="6">
        <v>2.3584027351304115</v>
      </c>
      <c r="F361" s="6">
        <v>5.4240358248006233</v>
      </c>
      <c r="G361" s="6">
        <v>50.993181818181817</v>
      </c>
    </row>
    <row r="362" spans="3:7" x14ac:dyDescent="0.2">
      <c r="C362" s="6">
        <v>80.253577371871245</v>
      </c>
      <c r="D362" s="11">
        <v>174.08283582089564</v>
      </c>
      <c r="E362" s="6">
        <v>1.7826139065910445</v>
      </c>
      <c r="F362" s="6">
        <v>5.8020218399250041</v>
      </c>
      <c r="G362" s="6">
        <v>45.488668122270738</v>
      </c>
    </row>
    <row r="363" spans="3:7" x14ac:dyDescent="0.2">
      <c r="C363" s="6">
        <v>86.590448613161726</v>
      </c>
      <c r="D363" s="11">
        <v>159.35243781094471</v>
      </c>
      <c r="E363" s="6">
        <v>2.1040273882929985</v>
      </c>
      <c r="F363" s="6">
        <v>4.2862750228967688</v>
      </c>
      <c r="G363" s="6">
        <v>35.752417582417579</v>
      </c>
    </row>
    <row r="364" spans="3:7" x14ac:dyDescent="0.2">
      <c r="C364" s="6">
        <v>80.640189537384529</v>
      </c>
      <c r="D364" s="11">
        <v>167.11134564643828</v>
      </c>
      <c r="E364" s="6">
        <v>2.1106580810153632</v>
      </c>
      <c r="F364" s="6">
        <v>4.8168628246753249</v>
      </c>
      <c r="G364" s="6">
        <v>51.689652448657185</v>
      </c>
    </row>
    <row r="365" spans="3:7" x14ac:dyDescent="0.2">
      <c r="C365" s="6">
        <v>85.068158523971377</v>
      </c>
      <c r="D365" s="11">
        <v>155.77975858867296</v>
      </c>
      <c r="E365" s="6">
        <v>1.9554454284206115</v>
      </c>
      <c r="F365" s="6">
        <v>6.1971455248766176</v>
      </c>
      <c r="G365" s="6">
        <v>37.103551442100731</v>
      </c>
    </row>
    <row r="366" spans="3:7" x14ac:dyDescent="0.2">
      <c r="C366" s="6">
        <v>85.118001732658655</v>
      </c>
      <c r="D366" s="11">
        <v>142.36004119464496</v>
      </c>
      <c r="E366" s="6">
        <v>2.7455460009630857</v>
      </c>
      <c r="F366" s="6">
        <v>5.2547144111148105</v>
      </c>
      <c r="G366" s="6">
        <v>42.60282258064516</v>
      </c>
    </row>
    <row r="367" spans="3:7" x14ac:dyDescent="0.2">
      <c r="C367" s="6">
        <v>77.834208193266861</v>
      </c>
      <c r="D367" s="11">
        <v>158.1822380106579</v>
      </c>
      <c r="E367" s="6">
        <v>2.2486365647598081</v>
      </c>
      <c r="F367" s="6">
        <v>5.2136899343060303</v>
      </c>
      <c r="G367" s="6">
        <v>38.113945257196796</v>
      </c>
    </row>
    <row r="368" spans="3:7" x14ac:dyDescent="0.2">
      <c r="C368" s="6">
        <v>80.070120209982349</v>
      </c>
      <c r="D368" s="11">
        <v>162.73513513513495</v>
      </c>
      <c r="E368" s="6">
        <v>2.3307772538859863</v>
      </c>
      <c r="F368" s="6">
        <v>6.2689462834970291</v>
      </c>
      <c r="G368" s="6">
        <v>38.831172147001929</v>
      </c>
    </row>
    <row r="369" spans="3:7" x14ac:dyDescent="0.2">
      <c r="C369" s="6">
        <v>77.975105708580216</v>
      </c>
      <c r="D369" s="11">
        <v>173.24628890662422</v>
      </c>
      <c r="E369" s="6">
        <v>2.4380506987822859</v>
      </c>
      <c r="F369" s="6">
        <v>6.2431544359255202</v>
      </c>
      <c r="G369" s="6">
        <v>34.428947368421049</v>
      </c>
    </row>
    <row r="370" spans="3:7" x14ac:dyDescent="0.2">
      <c r="C370" s="6">
        <v>77.668670708149719</v>
      </c>
      <c r="D370" s="11">
        <v>177.59</v>
      </c>
      <c r="E370" s="6">
        <v>1.9515902130521585</v>
      </c>
      <c r="F370" s="6">
        <v>8.9069442681223805</v>
      </c>
      <c r="G370" s="6">
        <v>38.149059293044473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9"/>
  <sheetViews>
    <sheetView workbookViewId="0">
      <selection sqref="A1:A2"/>
    </sheetView>
  </sheetViews>
  <sheetFormatPr defaultRowHeight="12.75" x14ac:dyDescent="0.2"/>
  <cols>
    <col min="1" max="1" width="19.85546875" customWidth="1"/>
    <col min="2" max="2" width="7" style="1" bestFit="1" customWidth="1"/>
    <col min="3" max="3" width="7.7109375" style="1" bestFit="1" customWidth="1"/>
    <col min="4" max="4" width="11.28515625" style="1" bestFit="1" customWidth="1"/>
    <col min="5" max="5" width="5.7109375" style="1" bestFit="1" customWidth="1"/>
    <col min="6" max="6" width="14.140625" style="1" bestFit="1" customWidth="1"/>
    <col min="7" max="7" width="8.140625" customWidth="1"/>
    <col min="8" max="10" width="9.140625" style="1" customWidth="1"/>
  </cols>
  <sheetData>
    <row r="1" spans="1:10" ht="15" x14ac:dyDescent="0.25">
      <c r="A1" s="33" t="s">
        <v>61</v>
      </c>
      <c r="B1" s="35" t="s">
        <v>63</v>
      </c>
      <c r="C1" s="35" t="s">
        <v>64</v>
      </c>
      <c r="D1" s="35" t="s">
        <v>65</v>
      </c>
      <c r="E1" s="35" t="s">
        <v>66</v>
      </c>
      <c r="F1" s="35" t="s">
        <v>67</v>
      </c>
      <c r="G1" s="33"/>
      <c r="H1" s="36" t="s">
        <v>33</v>
      </c>
      <c r="I1" s="3" t="s">
        <v>32</v>
      </c>
      <c r="J1" s="7" t="s">
        <v>68</v>
      </c>
    </row>
    <row r="2" spans="1:10" ht="15" x14ac:dyDescent="0.25">
      <c r="A2" s="33" t="s">
        <v>62</v>
      </c>
      <c r="B2" s="34">
        <v>2.7614694379910403</v>
      </c>
      <c r="C2" s="34">
        <v>0.18106340360702405</v>
      </c>
      <c r="D2" s="34">
        <v>5.1454237904817868</v>
      </c>
      <c r="E2" s="34">
        <v>1.69877087533739</v>
      </c>
      <c r="F2" s="34">
        <v>0.21327249258275915</v>
      </c>
      <c r="G2" s="33"/>
      <c r="H2" s="21">
        <v>79.02569895840459</v>
      </c>
      <c r="I2" s="1">
        <v>2</v>
      </c>
      <c r="J2" s="6">
        <v>28.419255829299296</v>
      </c>
    </row>
    <row r="3" spans="1:10" ht="15" x14ac:dyDescent="0.25">
      <c r="A3" s="4"/>
      <c r="B3" s="34">
        <v>1.3926630526453423</v>
      </c>
      <c r="C3" s="34">
        <v>0</v>
      </c>
      <c r="D3" s="34">
        <v>6.180860801498639</v>
      </c>
      <c r="E3" s="34">
        <v>2.3642986256771321</v>
      </c>
      <c r="F3" s="34">
        <v>6.2177520178886739E-2</v>
      </c>
      <c r="G3" s="4"/>
      <c r="H3" s="21">
        <v>80.408157949148531</v>
      </c>
      <c r="I3" s="1">
        <v>2</v>
      </c>
      <c r="J3" s="6">
        <v>25.017920782972404</v>
      </c>
    </row>
    <row r="4" spans="1:10" ht="15" x14ac:dyDescent="0.25">
      <c r="B4" s="34">
        <v>0.92020672564631656</v>
      </c>
      <c r="C4" s="34">
        <v>0.82321374184872409</v>
      </c>
      <c r="D4" s="34">
        <v>5.3573962993959459</v>
      </c>
      <c r="E4" s="34">
        <v>2.8991832331090146</v>
      </c>
      <c r="F4" s="34">
        <v>0</v>
      </c>
      <c r="H4" s="21">
        <v>82.695450547487141</v>
      </c>
      <c r="I4" s="1">
        <v>2</v>
      </c>
      <c r="J4" s="6">
        <v>26.645971164255961</v>
      </c>
    </row>
    <row r="5" spans="1:10" ht="15" x14ac:dyDescent="0.25">
      <c r="A5" s="22"/>
      <c r="B5" s="34">
        <v>1.5748594915516994</v>
      </c>
      <c r="C5" s="34">
        <v>0.62715162387182977</v>
      </c>
      <c r="D5" s="34">
        <v>6.134021238685011</v>
      </c>
      <c r="E5" s="34">
        <v>1.5500537329343664</v>
      </c>
      <c r="F5" s="34">
        <v>0.11391391295709366</v>
      </c>
      <c r="G5" s="22"/>
      <c r="H5" s="21">
        <v>76.70841007799109</v>
      </c>
      <c r="I5" s="1">
        <v>2</v>
      </c>
      <c r="J5" s="6">
        <v>29.758452627575096</v>
      </c>
    </row>
    <row r="6" spans="1:10" ht="15" x14ac:dyDescent="0.25">
      <c r="A6" s="23"/>
      <c r="B6" s="34">
        <v>1.4696296253841186</v>
      </c>
      <c r="C6" s="34">
        <v>0.4519434398509703</v>
      </c>
      <c r="D6" s="34">
        <v>6.1822685258053687</v>
      </c>
      <c r="E6" s="34">
        <v>1.8251579977870338</v>
      </c>
      <c r="F6" s="34">
        <v>7.100041117250884E-2</v>
      </c>
      <c r="G6" s="23"/>
      <c r="H6" s="21">
        <v>78.725628820788074</v>
      </c>
      <c r="I6" s="1">
        <v>2</v>
      </c>
      <c r="J6" s="6">
        <v>28.850780873275657</v>
      </c>
    </row>
    <row r="7" spans="1:10" ht="15" x14ac:dyDescent="0.25">
      <c r="A7" s="22"/>
      <c r="B7" s="34">
        <v>1.5852270675876596</v>
      </c>
      <c r="C7" s="34">
        <v>0.6450393088552332</v>
      </c>
      <c r="D7" s="34">
        <v>6.0336720886056341</v>
      </c>
      <c r="E7" s="34">
        <v>1.6354463379267861</v>
      </c>
      <c r="F7" s="34">
        <v>0.10061519702468623</v>
      </c>
      <c r="G7" s="22"/>
      <c r="H7" s="21">
        <v>82.118593639794327</v>
      </c>
      <c r="I7" s="1">
        <v>2</v>
      </c>
      <c r="J7" s="6">
        <v>31.659504484891485</v>
      </c>
    </row>
    <row r="8" spans="1:10" ht="15" x14ac:dyDescent="0.25">
      <c r="A8" s="22"/>
      <c r="B8" s="34">
        <v>1.9970830764822292</v>
      </c>
      <c r="C8" s="34">
        <v>0.17402116799845671</v>
      </c>
      <c r="D8" s="34">
        <v>5.7319049296915825</v>
      </c>
      <c r="E8" s="34">
        <v>1.9824537826801665</v>
      </c>
      <c r="F8" s="34">
        <v>0.11453704314756735</v>
      </c>
      <c r="G8" s="22"/>
      <c r="H8" s="21">
        <v>83.902121442436666</v>
      </c>
      <c r="I8" s="1">
        <v>2</v>
      </c>
      <c r="J8" s="6">
        <v>29.373519478612621</v>
      </c>
    </row>
    <row r="9" spans="1:10" ht="15" x14ac:dyDescent="0.25">
      <c r="B9" s="34">
        <v>2.4136815620651593</v>
      </c>
      <c r="C9" s="34">
        <v>0.20465574859044935</v>
      </c>
      <c r="D9" s="34">
        <v>5.521368845344953</v>
      </c>
      <c r="E9" s="34">
        <v>1.7299817118468543</v>
      </c>
      <c r="F9" s="34">
        <v>0.1303121321525833</v>
      </c>
      <c r="H9" s="21">
        <v>86.594024849416627</v>
      </c>
      <c r="I9" s="1">
        <v>2</v>
      </c>
      <c r="J9" s="6">
        <v>32.712602410434897</v>
      </c>
    </row>
    <row r="10" spans="1:10" ht="15" x14ac:dyDescent="0.25">
      <c r="B10" s="34">
        <v>2.7545595182206699</v>
      </c>
      <c r="C10" s="34">
        <v>0.64062661874360483</v>
      </c>
      <c r="D10" s="34">
        <v>5.2654697585247865</v>
      </c>
      <c r="E10" s="34">
        <v>1.1735586625116559</v>
      </c>
      <c r="F10" s="34">
        <v>0.16578544199928225</v>
      </c>
      <c r="H10" s="21">
        <v>86.194210619363375</v>
      </c>
      <c r="I10" s="1">
        <v>1</v>
      </c>
      <c r="J10" s="6">
        <v>31.281199653873781</v>
      </c>
    </row>
    <row r="11" spans="1:10" ht="15" x14ac:dyDescent="0.25">
      <c r="B11" s="34">
        <v>2.0758037501339119</v>
      </c>
      <c r="C11" s="34">
        <v>0.79976258234672626</v>
      </c>
      <c r="D11" s="34">
        <v>6.1901674985534303</v>
      </c>
      <c r="E11" s="34">
        <v>0.78988790283240684</v>
      </c>
      <c r="F11" s="34">
        <v>0.14437826613352436</v>
      </c>
      <c r="H11" s="21">
        <v>86.98764133702403</v>
      </c>
      <c r="I11" s="1">
        <v>2</v>
      </c>
      <c r="J11" s="6">
        <v>31.42012935015007</v>
      </c>
    </row>
    <row r="12" spans="1:10" ht="15" x14ac:dyDescent="0.25">
      <c r="B12" s="34">
        <v>2.051938642289322</v>
      </c>
      <c r="C12" s="34">
        <v>0</v>
      </c>
      <c r="D12" s="34">
        <v>6.1210629835023846</v>
      </c>
      <c r="E12" s="34">
        <v>1.6203245473917229</v>
      </c>
      <c r="F12" s="34">
        <v>0.2066738268165709</v>
      </c>
      <c r="H12" s="21">
        <v>78.574092609466248</v>
      </c>
      <c r="I12" s="1">
        <v>2</v>
      </c>
      <c r="J12" s="6">
        <v>24.675961560557386</v>
      </c>
    </row>
    <row r="13" spans="1:10" ht="15" x14ac:dyDescent="0.25">
      <c r="B13" s="34">
        <v>1.660117092623884</v>
      </c>
      <c r="C13" s="34">
        <v>0.23573911810463138</v>
      </c>
      <c r="D13" s="34">
        <v>4.7818522168138475</v>
      </c>
      <c r="E13" s="34">
        <v>3.3222915724576367</v>
      </c>
      <c r="F13" s="34">
        <v>0</v>
      </c>
      <c r="H13" s="21">
        <v>80.924512473413145</v>
      </c>
      <c r="I13" s="1">
        <v>2</v>
      </c>
      <c r="J13" s="6">
        <v>24.750455270690107</v>
      </c>
    </row>
    <row r="14" spans="1:10" ht="15" x14ac:dyDescent="0.25">
      <c r="B14" s="34">
        <v>0.55967572412634858</v>
      </c>
      <c r="C14" s="34">
        <v>1.834514774918214</v>
      </c>
      <c r="D14" s="34">
        <v>1.3527523867092976</v>
      </c>
      <c r="E14" s="34">
        <v>6.2530571142461397</v>
      </c>
      <c r="F14" s="34">
        <v>0</v>
      </c>
      <c r="H14" s="21">
        <v>72.144315054460691</v>
      </c>
      <c r="I14" s="1">
        <v>3</v>
      </c>
      <c r="J14" s="6">
        <v>20.829840356637373</v>
      </c>
    </row>
    <row r="15" spans="1:10" ht="15" x14ac:dyDescent="0.25">
      <c r="B15" s="34">
        <v>1.1821131788580712</v>
      </c>
      <c r="C15" s="34">
        <v>1.6937052947070925</v>
      </c>
      <c r="D15" s="34">
        <v>1.8573983573123907</v>
      </c>
      <c r="E15" s="34">
        <v>5.266783169122446</v>
      </c>
      <c r="F15" s="34">
        <v>0</v>
      </c>
      <c r="H15" s="21">
        <v>78.764308891487531</v>
      </c>
      <c r="I15" s="1">
        <v>3</v>
      </c>
      <c r="J15" s="6">
        <v>24.73488087630632</v>
      </c>
    </row>
    <row r="16" spans="1:10" ht="15" x14ac:dyDescent="0.25">
      <c r="B16" s="34">
        <v>1.2287208225256021</v>
      </c>
      <c r="C16" s="34">
        <v>2.5296758208936252</v>
      </c>
      <c r="D16" s="34">
        <v>1.2007239035961912</v>
      </c>
      <c r="E16" s="34">
        <v>5.04087945298458</v>
      </c>
      <c r="F16" s="34">
        <v>0</v>
      </c>
      <c r="H16" s="21">
        <v>81.069747412432548</v>
      </c>
      <c r="I16" s="1">
        <v>3</v>
      </c>
      <c r="J16" s="6">
        <v>27.136077413506502</v>
      </c>
    </row>
    <row r="17" spans="2:10" ht="15" x14ac:dyDescent="0.25">
      <c r="B17" s="34">
        <v>2.24095110248017</v>
      </c>
      <c r="C17" s="34">
        <v>0.20980079796815398</v>
      </c>
      <c r="D17" s="34">
        <v>5.0700441279703368</v>
      </c>
      <c r="E17" s="34">
        <v>2.3325777482919876</v>
      </c>
      <c r="F17" s="34">
        <v>0.14662622328935127</v>
      </c>
      <c r="H17" s="21">
        <v>82.052739719846386</v>
      </c>
      <c r="I17" s="1">
        <v>2</v>
      </c>
      <c r="J17" s="6">
        <v>28.380586958726635</v>
      </c>
    </row>
    <row r="18" spans="2:10" ht="15" x14ac:dyDescent="0.25">
      <c r="B18" s="34">
        <v>2.247451545699533</v>
      </c>
      <c r="C18" s="34">
        <v>0.39366856055801458</v>
      </c>
      <c r="D18" s="34">
        <v>4.5831986082485443</v>
      </c>
      <c r="E18" s="34">
        <v>2.7756812854939081</v>
      </c>
      <c r="F18" s="34">
        <v>0</v>
      </c>
      <c r="H18" s="21">
        <v>83.376816107728175</v>
      </c>
      <c r="I18" s="1">
        <v>2</v>
      </c>
      <c r="J18" s="6">
        <v>29.003373222509637</v>
      </c>
    </row>
    <row r="19" spans="2:10" ht="15" x14ac:dyDescent="0.25">
      <c r="B19" s="34">
        <v>2.503764334580636</v>
      </c>
      <c r="C19" s="34">
        <v>0.77643692492550431</v>
      </c>
      <c r="D19" s="34">
        <v>4.1522579694212967</v>
      </c>
      <c r="E19" s="34">
        <v>2.5675407710725628</v>
      </c>
      <c r="F19" s="34">
        <v>0</v>
      </c>
      <c r="H19" s="21">
        <v>87.163238725499767</v>
      </c>
      <c r="I19" s="1">
        <v>3</v>
      </c>
      <c r="J19" s="6">
        <v>30.699630501625965</v>
      </c>
    </row>
    <row r="20" spans="2:10" ht="15" x14ac:dyDescent="0.25">
      <c r="B20" s="34">
        <v>2.0902949600129537</v>
      </c>
      <c r="C20" s="34">
        <v>0.93490530584291298</v>
      </c>
      <c r="D20" s="34">
        <v>3.8260919758198284</v>
      </c>
      <c r="E20" s="34">
        <v>3.1487077583243037</v>
      </c>
      <c r="F20" s="34">
        <v>0</v>
      </c>
      <c r="H20" s="21">
        <v>85.893229437685534</v>
      </c>
      <c r="I20" s="1">
        <v>3</v>
      </c>
      <c r="J20" s="6">
        <v>29.508392822709929</v>
      </c>
    </row>
    <row r="21" spans="2:10" ht="15" x14ac:dyDescent="0.25">
      <c r="B21" s="34">
        <v>2.4593037952808574</v>
      </c>
      <c r="C21" s="34">
        <v>0.22908251339860813</v>
      </c>
      <c r="D21" s="34">
        <v>4.9930795925305569</v>
      </c>
      <c r="E21" s="34">
        <v>2.2925688316971513</v>
      </c>
      <c r="F21" s="34">
        <v>2.5965267092827482E-2</v>
      </c>
      <c r="H21" s="21">
        <v>84.055134956917414</v>
      </c>
      <c r="I21" s="1">
        <v>2</v>
      </c>
      <c r="J21" s="6">
        <v>28.929355123764303</v>
      </c>
    </row>
    <row r="22" spans="2:10" ht="15" x14ac:dyDescent="0.25">
      <c r="B22" s="34">
        <v>2.3768617196559325</v>
      </c>
      <c r="C22" s="34">
        <v>0.47810404958198155</v>
      </c>
      <c r="D22" s="34">
        <v>4.5329192086175398</v>
      </c>
      <c r="E22" s="34">
        <v>2.6121150221445468</v>
      </c>
      <c r="F22" s="34">
        <v>0</v>
      </c>
      <c r="H22" s="21">
        <v>82.097761504450162</v>
      </c>
      <c r="I22" s="1">
        <v>2</v>
      </c>
      <c r="J22" s="6">
        <v>28.846335531592803</v>
      </c>
    </row>
    <row r="23" spans="2:10" ht="15" x14ac:dyDescent="0.25">
      <c r="B23" s="34">
        <v>2.570234112835049</v>
      </c>
      <c r="C23" s="34">
        <v>0.7877973879423068</v>
      </c>
      <c r="D23" s="34">
        <v>4.9044211310548089</v>
      </c>
      <c r="E23" s="34">
        <v>1.6347158094445371</v>
      </c>
      <c r="F23" s="34">
        <v>0.10283155872329844</v>
      </c>
      <c r="H23" s="21">
        <v>78.54782437132053</v>
      </c>
      <c r="I23" s="1">
        <v>2</v>
      </c>
      <c r="J23" s="6">
        <v>30.167171222950689</v>
      </c>
    </row>
    <row r="24" spans="2:10" ht="15" x14ac:dyDescent="0.25">
      <c r="B24" s="34">
        <v>2.4814032956183336</v>
      </c>
      <c r="C24" s="34">
        <v>0.69229752388270571</v>
      </c>
      <c r="D24" s="34">
        <v>5.0283184261071101</v>
      </c>
      <c r="E24" s="34">
        <v>1.5153244222132476</v>
      </c>
      <c r="F24" s="34">
        <v>0.28265633217860359</v>
      </c>
      <c r="H24" s="21">
        <v>81.734845281002578</v>
      </c>
      <c r="I24" s="1">
        <v>2</v>
      </c>
      <c r="J24" s="6">
        <v>28.599077388213843</v>
      </c>
    </row>
    <row r="25" spans="2:10" ht="15" x14ac:dyDescent="0.25">
      <c r="B25" s="34">
        <v>2.4260203926673602</v>
      </c>
      <c r="C25" s="34">
        <v>0.59731454473460521</v>
      </c>
      <c r="D25" s="34">
        <v>5.2944283959021039</v>
      </c>
      <c r="E25" s="34">
        <v>1.6822366666959305</v>
      </c>
      <c r="F25" s="34">
        <v>0</v>
      </c>
      <c r="H25" s="21">
        <v>82.887890177013261</v>
      </c>
      <c r="I25" s="1">
        <v>2</v>
      </c>
      <c r="J25" s="6">
        <v>29.649696926112558</v>
      </c>
    </row>
    <row r="26" spans="2:10" ht="15" x14ac:dyDescent="0.25">
      <c r="B26" s="34">
        <v>2.3271218033567562</v>
      </c>
      <c r="C26" s="34">
        <v>5.1513490654235591E-2</v>
      </c>
      <c r="D26" s="34">
        <v>5.1352600830034305</v>
      </c>
      <c r="E26" s="34">
        <v>2.486104622985577</v>
      </c>
      <c r="F26" s="34">
        <v>0</v>
      </c>
      <c r="H26" s="21">
        <v>81.823345060632747</v>
      </c>
      <c r="I26" s="1">
        <v>2</v>
      </c>
      <c r="J26" s="6">
        <v>28.215266029592126</v>
      </c>
    </row>
    <row r="27" spans="2:10" ht="15" x14ac:dyDescent="0.25">
      <c r="B27" s="34">
        <v>1.3203136170370042</v>
      </c>
      <c r="C27" s="34">
        <v>0.95784818238235203</v>
      </c>
      <c r="D27" s="34">
        <v>4.3599500183367343</v>
      </c>
      <c r="E27" s="34">
        <v>3.3618881822439093</v>
      </c>
      <c r="F27" s="34">
        <v>0</v>
      </c>
      <c r="H27" s="21">
        <v>82.172805852319044</v>
      </c>
      <c r="I27" s="1">
        <v>3</v>
      </c>
      <c r="J27" s="6">
        <v>26.079733198536033</v>
      </c>
    </row>
    <row r="28" spans="2:10" ht="15" x14ac:dyDescent="0.25">
      <c r="B28" s="34">
        <v>1.5978311135617478</v>
      </c>
      <c r="C28" s="34">
        <v>0.66587173493283125</v>
      </c>
      <c r="D28" s="34">
        <v>5.3293662827189356</v>
      </c>
      <c r="E28" s="34">
        <v>2.3019485487691651</v>
      </c>
      <c r="F28" s="34">
        <v>0.10498232001731897</v>
      </c>
      <c r="H28" s="21">
        <v>81.700545308751174</v>
      </c>
      <c r="I28" s="1">
        <v>2</v>
      </c>
      <c r="J28" s="6">
        <v>27.309168574798193</v>
      </c>
    </row>
    <row r="29" spans="2:10" ht="15" x14ac:dyDescent="0.25">
      <c r="B29" s="34">
        <v>1.8766863094654354</v>
      </c>
      <c r="C29" s="34">
        <v>0.46317710527394218</v>
      </c>
      <c r="D29" s="34">
        <v>5.1844075221987058</v>
      </c>
      <c r="E29" s="34">
        <v>2.417306649060921</v>
      </c>
      <c r="F29" s="34">
        <v>5.8422414000996799E-2</v>
      </c>
      <c r="H29" s="21">
        <v>81.600342501440096</v>
      </c>
      <c r="I29" s="1">
        <v>2</v>
      </c>
      <c r="J29" s="6">
        <v>27.649741269791946</v>
      </c>
    </row>
    <row r="30" spans="2:10" ht="15" x14ac:dyDescent="0.25">
      <c r="B30" s="34">
        <v>1.8327546194391822</v>
      </c>
      <c r="C30" s="34">
        <v>0.40451528407491943</v>
      </c>
      <c r="D30" s="34">
        <v>5.5469474951702171</v>
      </c>
      <c r="E30" s="34">
        <v>2.2157826013156807</v>
      </c>
      <c r="F30" s="34">
        <v>0</v>
      </c>
      <c r="H30" s="21">
        <v>83.029329774074824</v>
      </c>
      <c r="I30" s="1">
        <v>2</v>
      </c>
      <c r="J30" s="6">
        <v>26.040438537316643</v>
      </c>
    </row>
    <row r="31" spans="2:10" ht="15" x14ac:dyDescent="0.25">
      <c r="B31" s="34">
        <v>1.962673932387873</v>
      </c>
      <c r="C31" s="34">
        <v>0.49728376313112865</v>
      </c>
      <c r="D31" s="34">
        <v>5.2656547328554044</v>
      </c>
      <c r="E31" s="34">
        <v>2.2743875716255948</v>
      </c>
      <c r="F31" s="34">
        <v>0</v>
      </c>
      <c r="H31" s="21">
        <v>83.955171262946962</v>
      </c>
      <c r="I31" s="1">
        <v>2</v>
      </c>
      <c r="J31" s="6">
        <v>28.935897709763477</v>
      </c>
    </row>
    <row r="32" spans="2:10" ht="15" x14ac:dyDescent="0.25">
      <c r="B32" s="34">
        <v>1.1730145848930256</v>
      </c>
      <c r="C32" s="34">
        <v>0.71687262811746977</v>
      </c>
      <c r="D32" s="34">
        <v>3.8670202535941494</v>
      </c>
      <c r="E32" s="34">
        <v>4.2430925333953553</v>
      </c>
      <c r="F32" s="34">
        <v>0</v>
      </c>
      <c r="H32" s="21">
        <v>82.332897439400313</v>
      </c>
      <c r="I32" s="1">
        <v>3</v>
      </c>
      <c r="J32" s="6">
        <v>23.78564811821381</v>
      </c>
    </row>
    <row r="33" spans="2:10" ht="15" x14ac:dyDescent="0.25">
      <c r="B33" s="34">
        <v>1.6536341948442412</v>
      </c>
      <c r="C33" s="34">
        <v>0</v>
      </c>
      <c r="D33" s="34">
        <v>5.5095270056028669</v>
      </c>
      <c r="E33" s="34">
        <v>2.7210836330217267</v>
      </c>
      <c r="F33" s="34">
        <v>0.11575516653116473</v>
      </c>
      <c r="H33" s="21">
        <v>79.62254799519765</v>
      </c>
      <c r="I33" s="1">
        <v>2</v>
      </c>
      <c r="J33" s="6">
        <v>26.512702375547619</v>
      </c>
    </row>
    <row r="34" spans="2:10" ht="15" x14ac:dyDescent="0.25">
      <c r="B34" s="34">
        <v>1.9247759270640703</v>
      </c>
      <c r="C34" s="34">
        <v>7.2627429969795196E-2</v>
      </c>
      <c r="D34" s="34">
        <v>5.8084879468916313</v>
      </c>
      <c r="E34" s="34">
        <v>1.8968688211300271</v>
      </c>
      <c r="F34" s="34">
        <v>0.29723987494447524</v>
      </c>
      <c r="H34" s="21">
        <v>80.204025117414588</v>
      </c>
      <c r="I34" s="1">
        <v>2</v>
      </c>
      <c r="J34" s="6">
        <v>28.911446175211768</v>
      </c>
    </row>
    <row r="35" spans="2:10" ht="15" x14ac:dyDescent="0.25">
      <c r="B35" s="34">
        <v>1.5779014105122706</v>
      </c>
      <c r="C35" s="34">
        <v>0.98919245553890744</v>
      </c>
      <c r="D35" s="34">
        <v>3.7657906576471141</v>
      </c>
      <c r="E35" s="34">
        <v>3.6671154763017078</v>
      </c>
      <c r="F35" s="34">
        <v>0</v>
      </c>
      <c r="H35" s="21">
        <v>76.180833060239848</v>
      </c>
      <c r="I35" s="1">
        <v>3</v>
      </c>
      <c r="J35" s="6">
        <v>27.86109972399802</v>
      </c>
    </row>
    <row r="36" spans="2:10" ht="15" x14ac:dyDescent="0.25">
      <c r="B36" s="34">
        <v>1.7074146032705528</v>
      </c>
      <c r="C36" s="34">
        <v>0.85113293524678757</v>
      </c>
      <c r="D36" s="34">
        <v>3.4695277355066887</v>
      </c>
      <c r="E36" s="34">
        <v>3.9719247259759713</v>
      </c>
      <c r="F36" s="34">
        <v>0</v>
      </c>
      <c r="H36" s="21">
        <v>83.277793953630436</v>
      </c>
      <c r="I36" s="1">
        <v>3</v>
      </c>
      <c r="J36" s="6">
        <v>22.622070374587572</v>
      </c>
    </row>
    <row r="37" spans="2:10" ht="15" x14ac:dyDescent="0.25">
      <c r="B37" s="34">
        <v>3.340069353994644</v>
      </c>
      <c r="C37" s="34">
        <v>0</v>
      </c>
      <c r="D37" s="34">
        <v>4.7871047939804967</v>
      </c>
      <c r="E37" s="34">
        <v>1.8500576197353382</v>
      </c>
      <c r="F37" s="34">
        <v>2.2768232289522225E-2</v>
      </c>
      <c r="H37" s="21">
        <v>84.476284145358591</v>
      </c>
      <c r="I37" s="1">
        <v>1</v>
      </c>
      <c r="J37" s="6">
        <v>30.745693962564349</v>
      </c>
    </row>
    <row r="38" spans="2:10" ht="15" x14ac:dyDescent="0.25">
      <c r="B38" s="34">
        <v>0.81583608977138566</v>
      </c>
      <c r="C38" s="34">
        <v>1.4000794525003646</v>
      </c>
      <c r="D38" s="34">
        <v>3.9097791270359683</v>
      </c>
      <c r="E38" s="34">
        <v>3.8743053306922812</v>
      </c>
      <c r="F38" s="34">
        <v>0</v>
      </c>
      <c r="H38" s="21">
        <v>78.846617118579942</v>
      </c>
      <c r="I38" s="1">
        <v>3</v>
      </c>
      <c r="J38" s="6">
        <v>25.176214312832563</v>
      </c>
    </row>
    <row r="39" spans="2:10" ht="15" x14ac:dyDescent="0.25">
      <c r="B39" s="34">
        <v>0.96827132397390359</v>
      </c>
      <c r="C39" s="34">
        <v>0</v>
      </c>
      <c r="D39" s="34">
        <v>6.1001801308570602</v>
      </c>
      <c r="E39" s="34">
        <v>2.8917526100413622</v>
      </c>
      <c r="F39" s="34">
        <v>3.9795935127674327E-2</v>
      </c>
      <c r="H39" s="21">
        <v>76.46523355029305</v>
      </c>
      <c r="I39" s="1">
        <v>2</v>
      </c>
      <c r="J39" s="6">
        <v>23.845048757672558</v>
      </c>
    </row>
    <row r="40" spans="2:10" ht="15" x14ac:dyDescent="0.25">
      <c r="B40" s="34">
        <v>0.1312195945471028</v>
      </c>
      <c r="C40" s="34">
        <v>1.1395319951543623</v>
      </c>
      <c r="D40" s="34">
        <v>3.287889205434134</v>
      </c>
      <c r="E40" s="34">
        <v>5.4413592048643995</v>
      </c>
      <c r="F40" s="34">
        <v>0</v>
      </c>
      <c r="H40" s="21">
        <v>77.163673560229725</v>
      </c>
      <c r="I40" s="1">
        <v>3</v>
      </c>
      <c r="J40" s="6">
        <v>18.54278610916133</v>
      </c>
    </row>
    <row r="41" spans="2:10" ht="15" x14ac:dyDescent="0.25">
      <c r="B41" s="34">
        <v>1.6976931695427262</v>
      </c>
      <c r="C41" s="34">
        <v>0.71860420703191485</v>
      </c>
      <c r="D41" s="34">
        <v>5.3428214883807632</v>
      </c>
      <c r="E41" s="34">
        <v>2.2408811350445967</v>
      </c>
      <c r="F41" s="34">
        <v>0</v>
      </c>
      <c r="H41" s="21">
        <v>77.296411931740792</v>
      </c>
      <c r="I41" s="1">
        <v>2</v>
      </c>
      <c r="J41" s="6">
        <v>30.711824891905675</v>
      </c>
    </row>
    <row r="42" spans="2:10" ht="15" x14ac:dyDescent="0.25">
      <c r="B42" s="34">
        <v>2.5601362345495735</v>
      </c>
      <c r="C42" s="34">
        <v>0</v>
      </c>
      <c r="D42" s="34">
        <v>5.2170508389259771</v>
      </c>
      <c r="E42" s="34">
        <v>2.1753675778347099</v>
      </c>
      <c r="F42" s="34">
        <v>4.7445348689738452E-2</v>
      </c>
      <c r="H42" s="21">
        <v>87.907431830267782</v>
      </c>
      <c r="I42" s="1">
        <v>2</v>
      </c>
      <c r="J42" s="6">
        <v>29.839348683555688</v>
      </c>
    </row>
    <row r="43" spans="2:10" ht="15" x14ac:dyDescent="0.25">
      <c r="B43" s="34">
        <v>4.3121476060839043</v>
      </c>
      <c r="C43" s="34">
        <v>0</v>
      </c>
      <c r="D43" s="34">
        <v>3.7753398803909688</v>
      </c>
      <c r="E43" s="34">
        <v>1.7990231427707306</v>
      </c>
      <c r="F43" s="34">
        <v>0.11348937075439536</v>
      </c>
      <c r="H43" s="21">
        <v>90.231126699938315</v>
      </c>
      <c r="I43" s="1">
        <v>1</v>
      </c>
      <c r="J43" s="6">
        <v>33.649129556425386</v>
      </c>
    </row>
    <row r="44" spans="2:10" ht="15" x14ac:dyDescent="0.25">
      <c r="B44" s="34">
        <v>4.3346155884886972</v>
      </c>
      <c r="C44" s="34">
        <v>0.58991645257439851</v>
      </c>
      <c r="D44" s="34">
        <v>3.0568085442804183</v>
      </c>
      <c r="E44" s="34">
        <v>2.0186594146564869</v>
      </c>
      <c r="F44" s="34">
        <v>0</v>
      </c>
      <c r="H44" s="21">
        <v>89.974704687184342</v>
      </c>
      <c r="I44" s="1">
        <v>1</v>
      </c>
      <c r="J44" s="6">
        <v>36.659457205499777</v>
      </c>
    </row>
    <row r="45" spans="2:10" ht="15" x14ac:dyDescent="0.25">
      <c r="B45" s="34">
        <v>4.1537950565266373</v>
      </c>
      <c r="C45" s="34">
        <v>2.3259832195355132E-2</v>
      </c>
      <c r="D45" s="34">
        <v>4.9855313342144028</v>
      </c>
      <c r="E45" s="34">
        <v>0.59661558511778134</v>
      </c>
      <c r="F45" s="34">
        <v>0.2407981919458233</v>
      </c>
      <c r="H45" s="21">
        <v>85.43938424867703</v>
      </c>
      <c r="I45" s="1">
        <v>1</v>
      </c>
      <c r="J45" s="6">
        <v>32.332836461045446</v>
      </c>
    </row>
    <row r="46" spans="2:10" ht="15" x14ac:dyDescent="0.25">
      <c r="B46" s="34">
        <v>4.0529827272045438</v>
      </c>
      <c r="C46" s="34">
        <v>0</v>
      </c>
      <c r="D46" s="34">
        <v>4.2810420721860512</v>
      </c>
      <c r="E46" s="34">
        <v>1.4217533917510947</v>
      </c>
      <c r="F46" s="34">
        <v>0.2442218088583118</v>
      </c>
      <c r="H46" s="21">
        <v>87.465181648273031</v>
      </c>
      <c r="I46" s="1">
        <v>1</v>
      </c>
      <c r="J46" s="6">
        <v>31.385657544549048</v>
      </c>
    </row>
    <row r="47" spans="2:10" ht="15" x14ac:dyDescent="0.25">
      <c r="B47" s="34">
        <v>3.7117489391806231</v>
      </c>
      <c r="C47" s="34">
        <v>0</v>
      </c>
      <c r="D47" s="34">
        <v>5.1047177943414432</v>
      </c>
      <c r="E47" s="34">
        <v>1.0030274090844451</v>
      </c>
      <c r="F47" s="34">
        <v>0.18050585739348912</v>
      </c>
      <c r="H47" s="21">
        <v>84.040368926428599</v>
      </c>
      <c r="I47" s="1">
        <v>1</v>
      </c>
      <c r="J47" s="6">
        <v>29.459802303381281</v>
      </c>
    </row>
    <row r="48" spans="2:10" ht="15" x14ac:dyDescent="0.25">
      <c r="B48" s="34">
        <v>4.1333320128180766</v>
      </c>
      <c r="C48" s="34">
        <v>1.1286970246944254E-2</v>
      </c>
      <c r="D48" s="34">
        <v>4.7010870143968821</v>
      </c>
      <c r="E48" s="34">
        <v>0.97919483996767143</v>
      </c>
      <c r="F48" s="34">
        <v>0.17509916257042646</v>
      </c>
      <c r="H48" s="21">
        <v>83.305374378243016</v>
      </c>
      <c r="I48" s="1">
        <v>1</v>
      </c>
      <c r="J48" s="6">
        <v>32.518288486289819</v>
      </c>
    </row>
    <row r="49" spans="2:10" ht="15" x14ac:dyDescent="0.25">
      <c r="B49" s="34">
        <v>2.8085827107433508</v>
      </c>
      <c r="C49" s="34">
        <v>0.20771601328238709</v>
      </c>
      <c r="D49" s="34">
        <v>5.4909962742716187</v>
      </c>
      <c r="E49" s="34">
        <v>1.2378033064012472</v>
      </c>
      <c r="F49" s="34">
        <v>0.25490169530139584</v>
      </c>
      <c r="H49" s="21">
        <v>82.53024782228708</v>
      </c>
      <c r="I49" s="1">
        <v>2</v>
      </c>
      <c r="J49" s="6">
        <v>29.36257446965757</v>
      </c>
    </row>
    <row r="50" spans="2:10" ht="15" x14ac:dyDescent="0.25">
      <c r="B50" s="34">
        <v>2.7627618187504028</v>
      </c>
      <c r="C50" s="34">
        <v>0.61969249430952489</v>
      </c>
      <c r="D50" s="34">
        <v>5.518199285281967</v>
      </c>
      <c r="E50" s="34">
        <v>0.90918620157115626</v>
      </c>
      <c r="F50" s="34">
        <v>0.19016020008694778</v>
      </c>
      <c r="H50" s="21">
        <v>85.708769905703292</v>
      </c>
      <c r="I50" s="1">
        <v>2</v>
      </c>
      <c r="J50" s="6">
        <v>32.785443270270761</v>
      </c>
    </row>
    <row r="51" spans="2:10" ht="15" x14ac:dyDescent="0.25">
      <c r="B51" s="34">
        <v>2.9942877238144217</v>
      </c>
      <c r="C51" s="34">
        <v>0.38541115994392366</v>
      </c>
      <c r="D51" s="34">
        <v>5.1229124479745733</v>
      </c>
      <c r="E51" s="34">
        <v>1.3308314138335888</v>
      </c>
      <c r="F51" s="34">
        <v>0.16655725443349062</v>
      </c>
      <c r="H51" s="21">
        <v>84.300409629625392</v>
      </c>
      <c r="I51" s="1">
        <v>1</v>
      </c>
      <c r="J51" s="6">
        <v>27.445534923468884</v>
      </c>
    </row>
    <row r="52" spans="2:10" ht="15" x14ac:dyDescent="0.25">
      <c r="B52" s="34">
        <v>2.5316839671041373</v>
      </c>
      <c r="C52" s="34">
        <v>0.22328551031575611</v>
      </c>
      <c r="D52" s="34">
        <v>5.5440519698835296</v>
      </c>
      <c r="E52" s="34">
        <v>1.6762264696831437</v>
      </c>
      <c r="F52" s="34">
        <v>2.4752083013433197E-2</v>
      </c>
      <c r="H52" s="21">
        <v>84.929395943026861</v>
      </c>
      <c r="I52" s="1">
        <v>2</v>
      </c>
      <c r="J52" s="6">
        <v>29.404031271010449</v>
      </c>
    </row>
    <row r="53" spans="2:10" ht="15" x14ac:dyDescent="0.25">
      <c r="B53" s="34">
        <v>2.3150974440906107</v>
      </c>
      <c r="C53" s="34">
        <v>0.19350455128407704</v>
      </c>
      <c r="D53" s="34">
        <v>5.3585569754742766</v>
      </c>
      <c r="E53" s="34">
        <v>2.1328410291510362</v>
      </c>
      <c r="F53" s="34">
        <v>0</v>
      </c>
      <c r="H53" s="21">
        <v>88.984721250820485</v>
      </c>
      <c r="I53" s="1">
        <v>2</v>
      </c>
      <c r="J53" s="6">
        <v>30.230337012261103</v>
      </c>
    </row>
    <row r="54" spans="2:10" ht="15" x14ac:dyDescent="0.25">
      <c r="B54" s="34">
        <v>2.3491051053013687</v>
      </c>
      <c r="C54" s="34">
        <v>0.43046571718823395</v>
      </c>
      <c r="D54" s="34">
        <v>4.5986537162174281</v>
      </c>
      <c r="E54" s="34">
        <v>2.6217754612929696</v>
      </c>
      <c r="F54" s="34">
        <v>0</v>
      </c>
      <c r="H54" s="21">
        <v>87.767959677213668</v>
      </c>
      <c r="I54" s="1">
        <v>2</v>
      </c>
      <c r="J54" s="6">
        <v>30.366846638626289</v>
      </c>
    </row>
    <row r="55" spans="2:10" ht="15" x14ac:dyDescent="0.25">
      <c r="B55" s="34">
        <v>1.7231479853692147</v>
      </c>
      <c r="C55" s="34">
        <v>0.47761166731702476</v>
      </c>
      <c r="D55" s="34">
        <v>4.8331198421529038</v>
      </c>
      <c r="E55" s="34">
        <v>2.9661205051608559</v>
      </c>
      <c r="F55" s="34">
        <v>0</v>
      </c>
      <c r="H55" s="21">
        <v>84.914036628415701</v>
      </c>
      <c r="I55" s="1">
        <v>2</v>
      </c>
      <c r="J55" s="6">
        <v>27.129710793988089</v>
      </c>
    </row>
    <row r="56" spans="2:10" ht="15" x14ac:dyDescent="0.25">
      <c r="B56" s="34">
        <v>1.9359718705786957</v>
      </c>
      <c r="C56" s="34">
        <v>0</v>
      </c>
      <c r="D56" s="34">
        <v>4.817626838199434</v>
      </c>
      <c r="E56" s="34">
        <v>3.2464012912218694</v>
      </c>
      <c r="F56" s="34">
        <v>0</v>
      </c>
      <c r="H56" s="21">
        <v>78.463340967081308</v>
      </c>
      <c r="I56" s="1">
        <v>2</v>
      </c>
      <c r="J56" s="6">
        <v>25.440319033340302</v>
      </c>
    </row>
    <row r="57" spans="2:10" ht="15" x14ac:dyDescent="0.25">
      <c r="B57" s="34">
        <v>1.6851482061512255</v>
      </c>
      <c r="C57" s="34">
        <v>1.3529040165163431</v>
      </c>
      <c r="D57" s="34">
        <v>2.8474193557314127</v>
      </c>
      <c r="E57" s="34">
        <v>4.1145284216010189</v>
      </c>
      <c r="F57" s="34">
        <v>0</v>
      </c>
      <c r="H57" s="21">
        <v>84.156587759519056</v>
      </c>
      <c r="I57" s="1">
        <v>3</v>
      </c>
      <c r="J57" s="6">
        <v>27.343519921581166</v>
      </c>
    </row>
    <row r="58" spans="2:10" ht="15" x14ac:dyDescent="0.25">
      <c r="B58" s="34">
        <v>2.5242190901120338</v>
      </c>
      <c r="C58" s="34">
        <v>0.18451861171057798</v>
      </c>
      <c r="D58" s="34">
        <v>5.782322192881864</v>
      </c>
      <c r="E58" s="34">
        <v>1.5089401052955251</v>
      </c>
      <c r="F58" s="34">
        <v>0</v>
      </c>
      <c r="H58" s="21">
        <v>87.333086365780204</v>
      </c>
      <c r="I58" s="1">
        <v>1</v>
      </c>
      <c r="J58" s="6">
        <v>32.300163609721423</v>
      </c>
    </row>
    <row r="59" spans="2:10" ht="15" x14ac:dyDescent="0.25">
      <c r="B59" s="34">
        <v>2.2428100465537608</v>
      </c>
      <c r="C59" s="34">
        <v>0.54661443978121271</v>
      </c>
      <c r="D59" s="34">
        <v>5.1065554964062487</v>
      </c>
      <c r="E59" s="34">
        <v>2.1040200172587791</v>
      </c>
      <c r="F59" s="34">
        <v>0</v>
      </c>
      <c r="H59" s="21">
        <v>88.185696445599817</v>
      </c>
      <c r="I59" s="1">
        <v>2</v>
      </c>
      <c r="J59" s="6">
        <v>30.25773720476607</v>
      </c>
    </row>
    <row r="60" spans="2:10" ht="15" x14ac:dyDescent="0.25">
      <c r="B60" s="34">
        <v>3.2081399602967133</v>
      </c>
      <c r="C60" s="34">
        <v>0.19925383742004804</v>
      </c>
      <c r="D60" s="34">
        <v>5.5194178553360471</v>
      </c>
      <c r="E60" s="34">
        <v>0.92190611214479978</v>
      </c>
      <c r="F60" s="34">
        <v>0.15128223480239067</v>
      </c>
      <c r="H60" s="21">
        <v>87.609796017774627</v>
      </c>
      <c r="I60" s="1">
        <v>1</v>
      </c>
      <c r="J60" s="6">
        <v>31.080341700736149</v>
      </c>
    </row>
    <row r="61" spans="2:10" ht="15" x14ac:dyDescent="0.25">
      <c r="B61" s="34">
        <v>3.8479539984007207</v>
      </c>
      <c r="C61" s="34">
        <v>0</v>
      </c>
      <c r="D61" s="34">
        <v>4.7233432877024324</v>
      </c>
      <c r="E61" s="34">
        <v>1.310392761011467</v>
      </c>
      <c r="F61" s="34">
        <v>0.11830995288538113</v>
      </c>
      <c r="H61" s="21">
        <v>86.530242707612601</v>
      </c>
      <c r="I61" s="1">
        <v>1</v>
      </c>
      <c r="J61" s="6">
        <v>33.242308258195784</v>
      </c>
    </row>
    <row r="62" spans="2:10" ht="15" x14ac:dyDescent="0.25">
      <c r="B62" s="34">
        <v>4.4507582832142534</v>
      </c>
      <c r="C62" s="34">
        <v>0</v>
      </c>
      <c r="D62" s="34">
        <v>3.7827694607809663</v>
      </c>
      <c r="E62" s="34">
        <v>1.6186651144691677</v>
      </c>
      <c r="F62" s="34">
        <v>0.14780714153561131</v>
      </c>
      <c r="H62" s="21">
        <v>87.509108098957654</v>
      </c>
      <c r="I62" s="1">
        <v>1</v>
      </c>
      <c r="J62" s="6">
        <v>34.578428978009349</v>
      </c>
    </row>
    <row r="63" spans="2:10" ht="15" x14ac:dyDescent="0.25">
      <c r="B63" s="34">
        <v>3.3173938745556737</v>
      </c>
      <c r="C63" s="34">
        <v>0.81319557275928533</v>
      </c>
      <c r="D63" s="34">
        <v>4.3655749786763751</v>
      </c>
      <c r="E63" s="34">
        <v>1.503835574008666</v>
      </c>
      <c r="F63" s="34">
        <v>0</v>
      </c>
      <c r="H63" s="21">
        <v>85.361289505589411</v>
      </c>
      <c r="I63" s="1">
        <v>1</v>
      </c>
      <c r="J63" s="6">
        <v>37.511756035994075</v>
      </c>
    </row>
    <row r="64" spans="2:10" ht="15" x14ac:dyDescent="0.25">
      <c r="B64" s="34">
        <v>2.6815678328852677</v>
      </c>
      <c r="C64" s="34">
        <v>1.1344297674357247</v>
      </c>
      <c r="D64" s="34">
        <v>5.945627978120509</v>
      </c>
      <c r="E64" s="34">
        <v>0.23837442155849861</v>
      </c>
      <c r="F64" s="34">
        <v>0</v>
      </c>
      <c r="H64" s="21">
        <v>87.992686069900984</v>
      </c>
      <c r="I64" s="1">
        <v>1</v>
      </c>
      <c r="J64" s="6">
        <v>38.837967991850377</v>
      </c>
    </row>
    <row r="65" spans="2:10" ht="15" x14ac:dyDescent="0.25">
      <c r="B65" s="34">
        <v>2.2257204974596818</v>
      </c>
      <c r="C65" s="34">
        <v>0.86837296606684389</v>
      </c>
      <c r="D65" s="34">
        <v>6.3098170883240172</v>
      </c>
      <c r="E65" s="34">
        <v>0.59537191999035555</v>
      </c>
      <c r="F65" s="34">
        <v>7.1752815910148702E-4</v>
      </c>
      <c r="H65" s="21">
        <v>86.814571802356767</v>
      </c>
      <c r="I65" s="1">
        <v>2</v>
      </c>
      <c r="J65" s="6">
        <v>36.011236107889779</v>
      </c>
    </row>
    <row r="66" spans="2:10" ht="15" x14ac:dyDescent="0.25">
      <c r="B66" s="34">
        <v>2.1275688796390675</v>
      </c>
      <c r="C66" s="34">
        <v>0.70688373817018091</v>
      </c>
      <c r="D66" s="34">
        <v>5.8505428653135958</v>
      </c>
      <c r="E66" s="34">
        <v>1.3150045168771536</v>
      </c>
      <c r="F66" s="34">
        <v>0</v>
      </c>
      <c r="H66" s="21">
        <v>88.424889482237106</v>
      </c>
      <c r="I66" s="1">
        <v>2</v>
      </c>
      <c r="J66" s="6">
        <v>32.243421201896119</v>
      </c>
    </row>
    <row r="67" spans="2:10" ht="15" x14ac:dyDescent="0.25">
      <c r="B67" s="34">
        <v>1.7037528680206324</v>
      </c>
      <c r="C67" s="34">
        <v>0.57097899950470732</v>
      </c>
      <c r="D67" s="34">
        <v>6.109818742145487</v>
      </c>
      <c r="E67" s="34">
        <v>1.6154493903291736</v>
      </c>
      <c r="F67" s="34">
        <v>0</v>
      </c>
      <c r="H67" s="21">
        <v>86.417133714781201</v>
      </c>
      <c r="I67" s="1">
        <v>2</v>
      </c>
      <c r="J67" s="6">
        <v>29.705356661488114</v>
      </c>
    </row>
    <row r="68" spans="2:10" ht="15" x14ac:dyDescent="0.25">
      <c r="B68" s="34">
        <v>2.5059483618588931</v>
      </c>
      <c r="C68" s="34">
        <v>0.34963811409882672</v>
      </c>
      <c r="D68" s="34">
        <v>6.3137757736626803</v>
      </c>
      <c r="E68" s="34">
        <v>0.78852930250712006</v>
      </c>
      <c r="F68" s="34">
        <v>4.2108447872482399E-2</v>
      </c>
      <c r="H68" s="21">
        <v>87.837719216585768</v>
      </c>
      <c r="I68" s="1">
        <v>1</v>
      </c>
      <c r="J68" s="6">
        <v>31.647316086453007</v>
      </c>
    </row>
    <row r="69" spans="2:10" ht="15" x14ac:dyDescent="0.25">
      <c r="B69" s="34">
        <v>2.9662788585975886</v>
      </c>
      <c r="C69" s="34">
        <v>0.56647198650645225</v>
      </c>
      <c r="D69" s="34">
        <v>5.7291484493467628</v>
      </c>
      <c r="E69" s="34">
        <v>0.71617897516661011</v>
      </c>
      <c r="F69" s="34">
        <v>2.1921730382584676E-2</v>
      </c>
      <c r="H69" s="21">
        <v>86.762516382964236</v>
      </c>
      <c r="I69" s="1">
        <v>1</v>
      </c>
      <c r="J69" s="6">
        <v>34.66496935304459</v>
      </c>
    </row>
    <row r="70" spans="2:10" ht="15" x14ac:dyDescent="0.25">
      <c r="B70" s="34">
        <v>1.9626530563437552</v>
      </c>
      <c r="C70" s="34">
        <v>1.0858581799373377</v>
      </c>
      <c r="D70" s="34">
        <v>6.1749279909039547</v>
      </c>
      <c r="E70" s="34">
        <v>0.77656077281495195</v>
      </c>
      <c r="F70" s="34">
        <v>0</v>
      </c>
      <c r="H70" s="21">
        <v>85.950411566885933</v>
      </c>
      <c r="I70" s="1">
        <v>2</v>
      </c>
      <c r="J70" s="6">
        <v>31.144463612215251</v>
      </c>
    </row>
    <row r="71" spans="2:10" ht="15" x14ac:dyDescent="0.25">
      <c r="B71" s="34">
        <v>2.7634707201944519</v>
      </c>
      <c r="C71" s="34">
        <v>0.60809546122004954</v>
      </c>
      <c r="D71" s="34">
        <v>5.7506112233882618</v>
      </c>
      <c r="E71" s="34">
        <v>0.8107732301256525</v>
      </c>
      <c r="F71" s="34">
        <v>6.7049365071583461E-2</v>
      </c>
      <c r="H71" s="21">
        <v>88.705982310601073</v>
      </c>
      <c r="I71" s="1">
        <v>1</v>
      </c>
      <c r="J71" s="6">
        <v>33.320781629271671</v>
      </c>
    </row>
    <row r="72" spans="2:10" ht="15" x14ac:dyDescent="0.25">
      <c r="B72" s="34">
        <v>3.1841879559304713</v>
      </c>
      <c r="C72" s="34">
        <v>0.48069594853531339</v>
      </c>
      <c r="D72" s="34">
        <v>5.1757263934266682</v>
      </c>
      <c r="E72" s="34">
        <v>1.0796421564412038</v>
      </c>
      <c r="F72" s="34">
        <v>7.9747545666341568E-2</v>
      </c>
      <c r="H72" s="21">
        <v>84.280141083591047</v>
      </c>
      <c r="I72" s="1">
        <v>1</v>
      </c>
      <c r="J72" s="6">
        <v>33.008219863538862</v>
      </c>
    </row>
    <row r="73" spans="2:10" ht="15" x14ac:dyDescent="0.25">
      <c r="B73" s="34">
        <v>3.3069144185259445</v>
      </c>
      <c r="C73" s="34">
        <v>0.58647788593618166</v>
      </c>
      <c r="D73" s="34">
        <v>4.7042221625036191</v>
      </c>
      <c r="E73" s="34">
        <v>1.4023855330342549</v>
      </c>
      <c r="F73" s="34">
        <v>0</v>
      </c>
      <c r="H73" s="21">
        <v>85.876572002843986</v>
      </c>
      <c r="I73" s="1">
        <v>1</v>
      </c>
      <c r="J73" s="6">
        <v>32.538984904753434</v>
      </c>
    </row>
    <row r="74" spans="2:10" ht="15" x14ac:dyDescent="0.25">
      <c r="B74" s="34">
        <v>3.7705695128865395</v>
      </c>
      <c r="C74" s="34">
        <v>0.58353099472912262</v>
      </c>
      <c r="D74" s="34">
        <v>4.156509246813858</v>
      </c>
      <c r="E74" s="34">
        <v>1.2398862337200218</v>
      </c>
      <c r="F74" s="34">
        <v>0.24950401185045923</v>
      </c>
      <c r="H74" s="21">
        <v>88.742050302730377</v>
      </c>
      <c r="I74" s="1">
        <v>1</v>
      </c>
      <c r="J74" s="6">
        <v>33.296813136594892</v>
      </c>
    </row>
    <row r="75" spans="2:10" ht="15" x14ac:dyDescent="0.25">
      <c r="B75" s="34">
        <v>3.943308719761387</v>
      </c>
      <c r="C75" s="34">
        <v>0.52661412609028668</v>
      </c>
      <c r="D75" s="34">
        <v>4.1985248876706702</v>
      </c>
      <c r="E75" s="34">
        <v>1.2055508660761367</v>
      </c>
      <c r="F75" s="34">
        <v>0.12600140040151966</v>
      </c>
      <c r="H75" s="21">
        <v>90.767557387013937</v>
      </c>
      <c r="I75" s="1">
        <v>1</v>
      </c>
      <c r="J75" s="6">
        <v>40.276329960705375</v>
      </c>
    </row>
    <row r="76" spans="2:10" ht="15" x14ac:dyDescent="0.25">
      <c r="B76" s="34">
        <v>3.9609416840979894</v>
      </c>
      <c r="C76" s="34">
        <v>0.28927489527296019</v>
      </c>
      <c r="D76" s="34">
        <v>4.1982562386090105</v>
      </c>
      <c r="E76" s="34">
        <v>1.3925679159193403</v>
      </c>
      <c r="F76" s="34">
        <v>0.15895926610069913</v>
      </c>
      <c r="H76" s="21">
        <v>91.360438994164042</v>
      </c>
      <c r="I76" s="1">
        <v>1</v>
      </c>
      <c r="J76" s="6">
        <v>36.5458150660074</v>
      </c>
    </row>
    <row r="77" spans="2:10" ht="15" x14ac:dyDescent="0.25">
      <c r="B77" s="34">
        <v>4.1028096752857275</v>
      </c>
      <c r="C77" s="34">
        <v>0.18319494613333101</v>
      </c>
      <c r="D77" s="34">
        <v>4.146995363307628</v>
      </c>
      <c r="E77" s="34">
        <v>1.5136981670732714</v>
      </c>
      <c r="F77" s="34">
        <v>5.3301848200042183E-2</v>
      </c>
      <c r="H77" s="21">
        <v>90.397306374815358</v>
      </c>
      <c r="I77" s="1">
        <v>1</v>
      </c>
      <c r="J77" s="6">
        <v>35.129210640542894</v>
      </c>
    </row>
    <row r="78" spans="2:10" ht="15" x14ac:dyDescent="0.25">
      <c r="B78" s="34">
        <v>4.0347565567776291</v>
      </c>
      <c r="C78" s="34">
        <v>3.4031010141345299E-3</v>
      </c>
      <c r="D78" s="34">
        <v>4.8387761421586895</v>
      </c>
      <c r="E78" s="34">
        <v>1.0904488645471597</v>
      </c>
      <c r="F78" s="34">
        <v>3.2615335502387224E-2</v>
      </c>
      <c r="H78" s="21">
        <v>89.766301250611875</v>
      </c>
      <c r="I78" s="1">
        <v>1</v>
      </c>
      <c r="J78" s="6">
        <v>36.723993058419502</v>
      </c>
    </row>
    <row r="79" spans="2:10" ht="15" x14ac:dyDescent="0.25">
      <c r="B79" s="34">
        <v>4.0888296413479486</v>
      </c>
      <c r="C79" s="34">
        <v>0.15583400601942948</v>
      </c>
      <c r="D79" s="34">
        <v>4.9621138367072977</v>
      </c>
      <c r="E79" s="34">
        <v>0.7817185721474007</v>
      </c>
      <c r="F79" s="34">
        <v>1.1503943777924111E-2</v>
      </c>
      <c r="H79" s="21">
        <v>90.205843897815541</v>
      </c>
      <c r="I79" s="1">
        <v>1</v>
      </c>
      <c r="J79" s="6">
        <v>37.858648633294294</v>
      </c>
    </row>
    <row r="80" spans="2:10" ht="15" x14ac:dyDescent="0.25">
      <c r="B80" s="34">
        <v>3.8036062433653184</v>
      </c>
      <c r="C80" s="34">
        <v>0.19113526306887418</v>
      </c>
      <c r="D80" s="34">
        <v>4.8293014711194493</v>
      </c>
      <c r="E80" s="34">
        <v>1.0622078998384392</v>
      </c>
      <c r="F80" s="34">
        <v>0.11374912260791818</v>
      </c>
      <c r="H80" s="21">
        <v>90.569098886298164</v>
      </c>
      <c r="I80" s="1">
        <v>1</v>
      </c>
      <c r="J80" s="6">
        <v>38.741397130047552</v>
      </c>
    </row>
    <row r="81" spans="2:10" ht="15" x14ac:dyDescent="0.25">
      <c r="B81" s="34">
        <v>4.1828526467537266</v>
      </c>
      <c r="C81" s="34">
        <v>0</v>
      </c>
      <c r="D81" s="34">
        <v>3.9895314748893149</v>
      </c>
      <c r="E81" s="34">
        <v>1.650790855644396</v>
      </c>
      <c r="F81" s="34">
        <v>0.1768250227125602</v>
      </c>
      <c r="H81" s="21">
        <v>92.236691506599811</v>
      </c>
      <c r="I81" s="1">
        <v>1</v>
      </c>
      <c r="J81" s="6">
        <v>35.268259260002189</v>
      </c>
    </row>
    <row r="82" spans="2:10" ht="15" x14ac:dyDescent="0.25">
      <c r="B82" s="34">
        <v>3.8124006285687799</v>
      </c>
      <c r="C82" s="34">
        <v>0.19580950483951581</v>
      </c>
      <c r="D82" s="34">
        <v>4.9483899060316583</v>
      </c>
      <c r="E82" s="34">
        <v>1.0104546294122954</v>
      </c>
      <c r="F82" s="34">
        <v>3.2945331147749751E-2</v>
      </c>
      <c r="H82" s="21">
        <v>91.473646514044873</v>
      </c>
      <c r="I82" s="1">
        <v>1</v>
      </c>
      <c r="J82" s="6">
        <v>34.866165136153917</v>
      </c>
    </row>
    <row r="83" spans="2:10" ht="15" x14ac:dyDescent="0.25">
      <c r="B83" s="34">
        <v>4.0067705514264187</v>
      </c>
      <c r="C83" s="34">
        <v>0.53965024675553075</v>
      </c>
      <c r="D83" s="34">
        <v>4.5150931371778977</v>
      </c>
      <c r="E83" s="34">
        <v>0.66096673482933566</v>
      </c>
      <c r="F83" s="34">
        <v>0.27751932981081745</v>
      </c>
      <c r="H83" s="21">
        <v>92.299555898860675</v>
      </c>
      <c r="I83" s="1">
        <v>1</v>
      </c>
      <c r="J83" s="6">
        <v>37.46690284972091</v>
      </c>
    </row>
    <row r="84" spans="2:10" ht="15" x14ac:dyDescent="0.25">
      <c r="B84" s="34">
        <v>4.7273636586003089</v>
      </c>
      <c r="C84" s="34">
        <v>7.8282662020638993E-2</v>
      </c>
      <c r="D84" s="34">
        <v>4.1215702161158818</v>
      </c>
      <c r="E84" s="34">
        <v>0.82332623609536359</v>
      </c>
      <c r="F84" s="34">
        <v>0.24945722716780688</v>
      </c>
      <c r="H84" s="21">
        <v>90.296935000636296</v>
      </c>
      <c r="I84" s="1">
        <v>1</v>
      </c>
      <c r="J84" s="6">
        <v>36.004886836413789</v>
      </c>
    </row>
    <row r="85" spans="2:10" ht="15" x14ac:dyDescent="0.25">
      <c r="B85" s="34">
        <v>4.7022299354812729</v>
      </c>
      <c r="C85" s="34">
        <v>0</v>
      </c>
      <c r="D85" s="34">
        <v>4.0902821410536125</v>
      </c>
      <c r="E85" s="34">
        <v>1.0128071921171855</v>
      </c>
      <c r="F85" s="34">
        <v>0.19468073134792985</v>
      </c>
      <c r="H85" s="21">
        <v>88.016273463985783</v>
      </c>
      <c r="I85" s="1">
        <v>1</v>
      </c>
      <c r="J85" s="6">
        <v>31.797875253317795</v>
      </c>
    </row>
    <row r="86" spans="2:10" ht="15" x14ac:dyDescent="0.25">
      <c r="B86" s="34">
        <v>4.3398275845028706</v>
      </c>
      <c r="C86" s="34">
        <v>7.9261914968706675E-5</v>
      </c>
      <c r="D86" s="34">
        <v>4.6341427270637077</v>
      </c>
      <c r="E86" s="34">
        <v>0.97915983398470829</v>
      </c>
      <c r="F86" s="34">
        <v>4.6790592533744277E-2</v>
      </c>
      <c r="H86" s="21">
        <v>86.355590897632908</v>
      </c>
      <c r="I86" s="1">
        <v>1</v>
      </c>
      <c r="J86" s="6">
        <v>31.472019026336746</v>
      </c>
    </row>
    <row r="87" spans="2:10" ht="15" x14ac:dyDescent="0.25">
      <c r="B87" s="34">
        <v>4.0194813682445734</v>
      </c>
      <c r="C87" s="34">
        <v>0.69254485078208694</v>
      </c>
      <c r="D87" s="34">
        <v>4.1498353503094174</v>
      </c>
      <c r="E87" s="34">
        <v>1.1381384306639217</v>
      </c>
      <c r="F87" s="34">
        <v>0</v>
      </c>
      <c r="H87" s="21">
        <v>89.363625893225475</v>
      </c>
      <c r="I87" s="1">
        <v>1</v>
      </c>
      <c r="J87" s="6">
        <v>37.147231195305366</v>
      </c>
    </row>
    <row r="88" spans="2:10" ht="15" x14ac:dyDescent="0.25">
      <c r="B88" s="34">
        <v>4.1557694392368845</v>
      </c>
      <c r="C88" s="34">
        <v>0.17858072468164163</v>
      </c>
      <c r="D88" s="34">
        <v>4.8406591718330745</v>
      </c>
      <c r="E88" s="34">
        <v>0.82499066424839795</v>
      </c>
      <c r="F88" s="34">
        <v>0</v>
      </c>
      <c r="H88" s="21">
        <v>90.130129943691458</v>
      </c>
      <c r="I88" s="1">
        <v>1</v>
      </c>
      <c r="J88" s="6">
        <v>38.382920751337288</v>
      </c>
    </row>
    <row r="89" spans="2:10" ht="15" x14ac:dyDescent="0.25">
      <c r="B89" s="34">
        <v>3.9485021816689292</v>
      </c>
      <c r="C89" s="34">
        <v>0.11607704147625833</v>
      </c>
      <c r="D89" s="34">
        <v>5.2038440450617607</v>
      </c>
      <c r="E89" s="34">
        <v>0.44910569760133628</v>
      </c>
      <c r="F89" s="34">
        <v>0.28247103419171815</v>
      </c>
      <c r="H89" s="21">
        <v>89.934766873113688</v>
      </c>
      <c r="I89" s="1">
        <v>1</v>
      </c>
      <c r="J89" s="6">
        <v>37.334792478228202</v>
      </c>
    </row>
    <row r="90" spans="2:10" ht="15" x14ac:dyDescent="0.25">
      <c r="B90" s="34">
        <v>4.0312184772029287</v>
      </c>
      <c r="C90" s="34">
        <v>0</v>
      </c>
      <c r="D90" s="34">
        <v>4.9167487211391983</v>
      </c>
      <c r="E90" s="34">
        <v>0.97060406536630461</v>
      </c>
      <c r="F90" s="34">
        <v>8.142873629156909E-2</v>
      </c>
      <c r="H90" s="21">
        <v>89.852905549000795</v>
      </c>
      <c r="I90" s="1">
        <v>1</v>
      </c>
      <c r="J90" s="6">
        <v>38.003181972029118</v>
      </c>
    </row>
    <row r="91" spans="2:10" ht="15" x14ac:dyDescent="0.25">
      <c r="B91" s="34">
        <v>3.6325476755879911</v>
      </c>
      <c r="C91" s="34">
        <v>7.74308056279953E-2</v>
      </c>
      <c r="D91" s="34">
        <v>5.2382152137373588</v>
      </c>
      <c r="E91" s="34">
        <v>0.87447418998176651</v>
      </c>
      <c r="F91" s="34">
        <v>0.17733211506488977</v>
      </c>
      <c r="H91" s="21">
        <v>88.428421375628076</v>
      </c>
      <c r="I91" s="1">
        <v>1</v>
      </c>
      <c r="J91" s="6">
        <v>32.714060211695937</v>
      </c>
    </row>
    <row r="92" spans="2:10" ht="15" x14ac:dyDescent="0.25">
      <c r="B92" s="34">
        <v>3.2493809056443919</v>
      </c>
      <c r="C92" s="34">
        <v>9.8488071654630832E-2</v>
      </c>
      <c r="D92" s="34">
        <v>5.346438739584527</v>
      </c>
      <c r="E92" s="34">
        <v>1.1799274943457847</v>
      </c>
      <c r="F92" s="34">
        <v>0.12576478877066538</v>
      </c>
      <c r="H92" s="21">
        <v>88.192711363352814</v>
      </c>
      <c r="I92" s="1">
        <v>1</v>
      </c>
      <c r="J92" s="6">
        <v>29.007394432139886</v>
      </c>
    </row>
    <row r="93" spans="2:10" ht="15" x14ac:dyDescent="0.25">
      <c r="B93" s="34">
        <v>3.89197713562683</v>
      </c>
      <c r="C93" s="34">
        <v>0</v>
      </c>
      <c r="D93" s="34">
        <v>4.6393353966128617</v>
      </c>
      <c r="E93" s="34">
        <v>1.4068793827187278</v>
      </c>
      <c r="F93" s="34">
        <v>6.1808085041579558E-2</v>
      </c>
      <c r="H93" s="21">
        <v>91.496355137262015</v>
      </c>
      <c r="I93" s="1">
        <v>1</v>
      </c>
      <c r="J93" s="6">
        <v>35.753282975118275</v>
      </c>
    </row>
    <row r="94" spans="2:10" ht="15" x14ac:dyDescent="0.25">
      <c r="B94" s="34">
        <v>3.7231426815014927</v>
      </c>
      <c r="C94" s="34">
        <v>0</v>
      </c>
      <c r="D94" s="34">
        <v>4.6290774652388329</v>
      </c>
      <c r="E94" s="34">
        <v>1.3803170600126566</v>
      </c>
      <c r="F94" s="34">
        <v>0.26746279324701855</v>
      </c>
      <c r="H94" s="21">
        <v>90.367302860712371</v>
      </c>
      <c r="I94" s="1">
        <v>1</v>
      </c>
      <c r="J94" s="6">
        <v>35.440752254999317</v>
      </c>
    </row>
    <row r="95" spans="2:10" ht="15" x14ac:dyDescent="0.25">
      <c r="B95" s="34">
        <v>4.3483851885816032</v>
      </c>
      <c r="C95" s="34">
        <v>0</v>
      </c>
      <c r="D95" s="34">
        <v>4.5052874374159577</v>
      </c>
      <c r="E95" s="34">
        <v>0.99149250107895837</v>
      </c>
      <c r="F95" s="34">
        <v>0.15483487292348044</v>
      </c>
      <c r="H95" s="21">
        <v>90.551376506746195</v>
      </c>
      <c r="I95" s="1">
        <v>1</v>
      </c>
      <c r="J95" s="6">
        <v>38.215484841872026</v>
      </c>
    </row>
    <row r="96" spans="2:10" ht="15" x14ac:dyDescent="0.25">
      <c r="B96" s="34">
        <v>3.1803908088590509</v>
      </c>
      <c r="C96" s="34">
        <v>0.30899676069344667</v>
      </c>
      <c r="D96" s="34">
        <v>5.6167650182629858</v>
      </c>
      <c r="E96" s="34">
        <v>0.83622843600117081</v>
      </c>
      <c r="F96" s="34">
        <v>5.761897618334548E-2</v>
      </c>
      <c r="H96" s="21">
        <v>88.72473695023983</v>
      </c>
      <c r="I96" s="1">
        <v>1</v>
      </c>
      <c r="J96" s="6">
        <v>36.430769809311677</v>
      </c>
    </row>
    <row r="97" spans="2:10" ht="15" x14ac:dyDescent="0.25">
      <c r="B97" s="34">
        <v>2.8467751721731775</v>
      </c>
      <c r="C97" s="34">
        <v>0.26077596488531152</v>
      </c>
      <c r="D97" s="34">
        <v>5.8052049768758014</v>
      </c>
      <c r="E97" s="34">
        <v>0.93891722517012444</v>
      </c>
      <c r="F97" s="34">
        <v>0.14832666089558363</v>
      </c>
      <c r="H97" s="21">
        <v>87.204562069487039</v>
      </c>
      <c r="I97" s="1">
        <v>1</v>
      </c>
      <c r="J97" s="6">
        <v>32.113350608833386</v>
      </c>
    </row>
    <row r="98" spans="2:10" ht="15" x14ac:dyDescent="0.25">
      <c r="B98" s="34">
        <v>3.4001287222139749</v>
      </c>
      <c r="C98" s="34">
        <v>6.5323759982849394E-2</v>
      </c>
      <c r="D98" s="34">
        <v>5.5209001913053619</v>
      </c>
      <c r="E98" s="34">
        <v>0.9833058464631993</v>
      </c>
      <c r="F98" s="34">
        <v>3.0341480034613719E-2</v>
      </c>
      <c r="H98" s="21">
        <v>90.680507673714558</v>
      </c>
      <c r="I98" s="1">
        <v>1</v>
      </c>
      <c r="J98" s="6">
        <v>33.822614627227772</v>
      </c>
    </row>
    <row r="99" spans="2:10" ht="15" x14ac:dyDescent="0.25">
      <c r="B99" s="34">
        <v>3.2394002318180961</v>
      </c>
      <c r="C99" s="34">
        <v>0.25295455245131926</v>
      </c>
      <c r="D99" s="34">
        <v>5.4991381305786806</v>
      </c>
      <c r="E99" s="34">
        <v>0.82734559975700384</v>
      </c>
      <c r="F99" s="34">
        <v>0.1811614853949014</v>
      </c>
      <c r="H99" s="21">
        <v>89.330814870148401</v>
      </c>
      <c r="I99" s="1">
        <v>1</v>
      </c>
      <c r="J99" s="6">
        <v>33.493251286000223</v>
      </c>
    </row>
    <row r="100" spans="2:10" ht="15" x14ac:dyDescent="0.25">
      <c r="B100" s="34">
        <v>3.397254934186841</v>
      </c>
      <c r="C100" s="34">
        <v>0.47104752480488921</v>
      </c>
      <c r="D100" s="34">
        <v>5.1801445778537767</v>
      </c>
      <c r="E100" s="34">
        <v>0.66581066005937206</v>
      </c>
      <c r="F100" s="34">
        <v>0.28574230309512066</v>
      </c>
      <c r="H100" s="21">
        <v>91.142240090985851</v>
      </c>
      <c r="I100" s="1">
        <v>1</v>
      </c>
      <c r="J100" s="6">
        <v>36.677931221352353</v>
      </c>
    </row>
    <row r="101" spans="2:10" ht="15" x14ac:dyDescent="0.25">
      <c r="B101" s="34">
        <v>3.9260475992634527</v>
      </c>
      <c r="C101" s="34">
        <v>9.3601735965087834E-2</v>
      </c>
      <c r="D101" s="34">
        <v>5.0691100479390698</v>
      </c>
      <c r="E101" s="34">
        <v>0.86658290569107621</v>
      </c>
      <c r="F101" s="34">
        <v>4.4657711141313658E-2</v>
      </c>
      <c r="H101" s="21">
        <v>91.515675588129582</v>
      </c>
      <c r="I101" s="1">
        <v>1</v>
      </c>
      <c r="J101" s="6">
        <v>37.976054444675796</v>
      </c>
    </row>
    <row r="102" spans="2:10" ht="15" x14ac:dyDescent="0.25">
      <c r="B102" s="34">
        <v>3.6747114195839137</v>
      </c>
      <c r="C102" s="34">
        <v>0.30666091807788648</v>
      </c>
      <c r="D102" s="34">
        <v>5.0069765203351979</v>
      </c>
      <c r="E102" s="34">
        <v>0.90956818678998919</v>
      </c>
      <c r="F102" s="34">
        <v>0.10208295521301189</v>
      </c>
      <c r="H102" s="21">
        <v>91.167737664708355</v>
      </c>
      <c r="I102" s="1">
        <v>1</v>
      </c>
      <c r="J102" s="6">
        <v>39.844925418140704</v>
      </c>
    </row>
    <row r="103" spans="2:10" ht="15" x14ac:dyDescent="0.25">
      <c r="B103" s="34">
        <v>3.1207350886836767</v>
      </c>
      <c r="C103" s="34">
        <v>0.63278689088776863</v>
      </c>
      <c r="D103" s="34">
        <v>4.0293593616361099</v>
      </c>
      <c r="E103" s="34">
        <v>2.2171186587924461</v>
      </c>
      <c r="F103" s="34">
        <v>0</v>
      </c>
      <c r="H103" s="21">
        <v>89.8157410455389</v>
      </c>
      <c r="I103" s="1">
        <v>1</v>
      </c>
      <c r="J103" s="6">
        <v>34.276626076207592</v>
      </c>
    </row>
    <row r="104" spans="2:10" ht="15" x14ac:dyDescent="0.25">
      <c r="B104" s="34">
        <v>3.7334083670807585</v>
      </c>
      <c r="C104" s="34">
        <v>0.3360210156707526</v>
      </c>
      <c r="D104" s="34">
        <v>4.8696790153344631</v>
      </c>
      <c r="E104" s="34">
        <v>1.0364323141997751</v>
      </c>
      <c r="F104" s="34">
        <v>2.4459287714249309E-2</v>
      </c>
      <c r="H104" s="21">
        <v>89.545739216154516</v>
      </c>
      <c r="I104" s="1">
        <v>1</v>
      </c>
      <c r="J104" s="6">
        <v>36.84594302102844</v>
      </c>
    </row>
    <row r="105" spans="2:10" ht="15" x14ac:dyDescent="0.25">
      <c r="B105" s="34">
        <v>3.0844367466963214</v>
      </c>
      <c r="C105" s="34">
        <v>0.9090854143424445</v>
      </c>
      <c r="D105" s="34">
        <v>4.560605650185602</v>
      </c>
      <c r="E105" s="34">
        <v>1.4458721887756321</v>
      </c>
      <c r="F105" s="34">
        <v>0</v>
      </c>
      <c r="H105" s="21">
        <v>88.418010684967371</v>
      </c>
      <c r="I105" s="1">
        <v>1</v>
      </c>
      <c r="J105" s="6">
        <v>35.519693927136473</v>
      </c>
    </row>
    <row r="106" spans="2:10" ht="15" x14ac:dyDescent="0.25">
      <c r="B106" s="34">
        <v>3.01936136659041</v>
      </c>
      <c r="C106" s="34">
        <v>0.3734029579305187</v>
      </c>
      <c r="D106" s="34">
        <v>5.799672178892906</v>
      </c>
      <c r="E106" s="34">
        <v>0.73157079819502702</v>
      </c>
      <c r="F106" s="34">
        <v>7.5992698391138688E-2</v>
      </c>
      <c r="H106" s="21">
        <v>83.148664298095454</v>
      </c>
      <c r="I106" s="1">
        <v>1</v>
      </c>
      <c r="J106" s="6">
        <v>34.206560239935946</v>
      </c>
    </row>
    <row r="107" spans="2:10" ht="15" x14ac:dyDescent="0.25">
      <c r="B107" s="34">
        <v>3.5073322085827163</v>
      </c>
      <c r="C107" s="34">
        <v>0.54685888643033165</v>
      </c>
      <c r="D107" s="34">
        <v>5.1948933493514629</v>
      </c>
      <c r="E107" s="34">
        <v>0.75091555563548984</v>
      </c>
      <c r="F107" s="34">
        <v>0</v>
      </c>
      <c r="H107" s="21">
        <v>88.182312456882556</v>
      </c>
      <c r="I107" s="1">
        <v>1</v>
      </c>
      <c r="J107" s="6">
        <v>35.964401791781</v>
      </c>
    </row>
    <row r="108" spans="2:10" ht="15" x14ac:dyDescent="0.25">
      <c r="B108" s="34">
        <v>3.9340633903621502</v>
      </c>
      <c r="C108" s="34">
        <v>0.23677077098542282</v>
      </c>
      <c r="D108" s="34">
        <v>4.826778138617728</v>
      </c>
      <c r="E108" s="34">
        <v>0.9164461835340344</v>
      </c>
      <c r="F108" s="34">
        <v>8.5941516500664672E-2</v>
      </c>
      <c r="H108" s="21">
        <v>86.701463276709987</v>
      </c>
      <c r="I108" s="1">
        <v>1</v>
      </c>
      <c r="J108" s="6">
        <v>35.748944376202218</v>
      </c>
    </row>
    <row r="109" spans="2:10" ht="15" x14ac:dyDescent="0.25">
      <c r="B109" s="34">
        <v>4.3454735062004772</v>
      </c>
      <c r="C109" s="34">
        <v>0</v>
      </c>
      <c r="D109" s="34">
        <v>4.43947803306426</v>
      </c>
      <c r="E109" s="34">
        <v>1.1273035123242912</v>
      </c>
      <c r="F109" s="34">
        <v>8.7744948410972898E-2</v>
      </c>
      <c r="H109" s="21">
        <v>87.278593051616497</v>
      </c>
      <c r="I109" s="1">
        <v>1</v>
      </c>
      <c r="J109" s="6">
        <v>36.218631165593592</v>
      </c>
    </row>
    <row r="110" spans="2:10" ht="15" x14ac:dyDescent="0.25">
      <c r="B110" s="34">
        <v>3.3883564193921951</v>
      </c>
      <c r="C110" s="34">
        <v>0.60831990781182466</v>
      </c>
      <c r="D110" s="34">
        <v>3.8634391664224439</v>
      </c>
      <c r="E110" s="34">
        <v>2.1398845063735363</v>
      </c>
      <c r="F110" s="34">
        <v>0</v>
      </c>
      <c r="H110" s="21">
        <v>89.124705120671052</v>
      </c>
      <c r="I110" s="1">
        <v>1</v>
      </c>
      <c r="J110" s="6">
        <v>33.102080666767385</v>
      </c>
    </row>
    <row r="111" spans="2:10" ht="15" x14ac:dyDescent="0.25">
      <c r="B111" s="34">
        <v>4.4996191491689492</v>
      </c>
      <c r="C111" s="34">
        <v>0.24131674793105651</v>
      </c>
      <c r="D111" s="34">
        <v>3.8416722885180206</v>
      </c>
      <c r="E111" s="34">
        <v>1.417391814381973</v>
      </c>
      <c r="F111" s="34">
        <v>0</v>
      </c>
      <c r="H111" s="21">
        <v>91.931374601704789</v>
      </c>
      <c r="I111" s="1">
        <v>1</v>
      </c>
      <c r="J111" s="6">
        <v>38.45406067316042</v>
      </c>
    </row>
    <row r="112" spans="2:10" ht="15" x14ac:dyDescent="0.25">
      <c r="B112" s="34">
        <v>4.103338572125117</v>
      </c>
      <c r="C112" s="34">
        <v>0.1395691658936373</v>
      </c>
      <c r="D112" s="34">
        <v>4.6587040240262603</v>
      </c>
      <c r="E112" s="34">
        <v>1.098388237954985</v>
      </c>
      <c r="F112" s="34">
        <v>0</v>
      </c>
      <c r="H112" s="21">
        <v>92.844486667122609</v>
      </c>
      <c r="I112" s="1">
        <v>1</v>
      </c>
      <c r="J112" s="6">
        <v>37.915721547257057</v>
      </c>
    </row>
    <row r="113" spans="2:10" ht="15" x14ac:dyDescent="0.25">
      <c r="B113" s="34">
        <v>4.0978936844750988</v>
      </c>
      <c r="C113" s="34">
        <v>0.17219984908537062</v>
      </c>
      <c r="D113" s="34">
        <v>5.0536604190032719</v>
      </c>
      <c r="E113" s="34">
        <v>0.67624604743625949</v>
      </c>
      <c r="F113" s="34">
        <v>0</v>
      </c>
      <c r="H113" s="21">
        <v>92.347876651083112</v>
      </c>
      <c r="I113" s="1">
        <v>1</v>
      </c>
      <c r="J113" s="6">
        <v>38.412630521082434</v>
      </c>
    </row>
    <row r="114" spans="2:10" ht="15" x14ac:dyDescent="0.25">
      <c r="B114" s="34">
        <v>3.6301979963930266</v>
      </c>
      <c r="C114" s="34">
        <v>0</v>
      </c>
      <c r="D114" s="34">
        <v>5.458810175437443</v>
      </c>
      <c r="E114" s="34">
        <v>0.77145662902590273</v>
      </c>
      <c r="F114" s="34">
        <v>0.13953519914362775</v>
      </c>
      <c r="H114" s="21">
        <v>89.817732233111727</v>
      </c>
      <c r="I114" s="1">
        <v>1</v>
      </c>
      <c r="J114" s="6">
        <v>35.881481542855759</v>
      </c>
    </row>
    <row r="115" spans="2:10" ht="15" x14ac:dyDescent="0.25">
      <c r="B115" s="34">
        <v>4.1318384997108089</v>
      </c>
      <c r="C115" s="34">
        <v>0</v>
      </c>
      <c r="D115" s="34">
        <v>4.5162351792722975</v>
      </c>
      <c r="E115" s="34">
        <v>1.2668999875767724</v>
      </c>
      <c r="F115" s="34">
        <v>8.5026333440122726E-2</v>
      </c>
      <c r="H115" s="21">
        <v>90.458933390376373</v>
      </c>
      <c r="I115" s="1">
        <v>1</v>
      </c>
      <c r="J115" s="6">
        <v>37.315570351167707</v>
      </c>
    </row>
    <row r="116" spans="2:10" ht="15" x14ac:dyDescent="0.25">
      <c r="B116" s="34">
        <v>5.4358993263344377</v>
      </c>
      <c r="C116" s="34">
        <v>0</v>
      </c>
      <c r="D116" s="34">
        <v>2.5914951546234617</v>
      </c>
      <c r="E116" s="34">
        <v>1.972605519042099</v>
      </c>
      <c r="F116" s="34">
        <v>0</v>
      </c>
      <c r="H116" s="21">
        <v>90.401096320233847</v>
      </c>
      <c r="I116" s="1">
        <v>1</v>
      </c>
      <c r="J116" s="6">
        <v>37.073131660631567</v>
      </c>
    </row>
    <row r="117" spans="2:10" ht="15" x14ac:dyDescent="0.25">
      <c r="B117" s="34">
        <v>4.4180467056517578</v>
      </c>
      <c r="C117" s="34">
        <v>0</v>
      </c>
      <c r="D117" s="34">
        <v>3.8292461868877616</v>
      </c>
      <c r="E117" s="34">
        <v>1.752707107460481</v>
      </c>
      <c r="F117" s="34">
        <v>0</v>
      </c>
      <c r="H117" s="21">
        <v>89.586209927033963</v>
      </c>
      <c r="I117" s="1">
        <v>1</v>
      </c>
      <c r="J117" s="6">
        <v>34.713602505372513</v>
      </c>
    </row>
    <row r="118" spans="2:10" ht="15" x14ac:dyDescent="0.25">
      <c r="B118" s="34">
        <v>4.4550911463617124</v>
      </c>
      <c r="C118" s="34">
        <v>0</v>
      </c>
      <c r="D118" s="34">
        <v>3.6420216228313991</v>
      </c>
      <c r="E118" s="34">
        <v>1.8624099135686765</v>
      </c>
      <c r="F118" s="34">
        <v>4.0477317238211692E-2</v>
      </c>
      <c r="H118" s="21">
        <v>89.828520738243597</v>
      </c>
      <c r="I118" s="1">
        <v>1</v>
      </c>
      <c r="J118" s="6">
        <v>34.963063829885307</v>
      </c>
    </row>
    <row r="119" spans="2:10" ht="15" x14ac:dyDescent="0.25">
      <c r="B119" s="34">
        <v>4.8094870272336685</v>
      </c>
      <c r="C119" s="34">
        <v>0</v>
      </c>
      <c r="D119" s="34">
        <v>2.8895604395011572</v>
      </c>
      <c r="E119" s="34">
        <v>2.0182412306202138</v>
      </c>
      <c r="F119" s="34">
        <v>0.28271130264496086</v>
      </c>
      <c r="H119" s="21">
        <v>88.659076603757796</v>
      </c>
      <c r="I119" s="1">
        <v>1</v>
      </c>
      <c r="J119" s="6">
        <v>35.738021492365974</v>
      </c>
    </row>
    <row r="120" spans="2:10" ht="15" x14ac:dyDescent="0.25">
      <c r="B120" s="34">
        <v>2.8558829053655699</v>
      </c>
      <c r="C120" s="34">
        <v>0.75403164493105335</v>
      </c>
      <c r="D120" s="34">
        <v>4.634806960843477</v>
      </c>
      <c r="E120" s="34">
        <v>1.7495072393356375</v>
      </c>
      <c r="F120" s="34">
        <v>5.771249524262969E-3</v>
      </c>
      <c r="H120" s="21">
        <v>86.603947252565732</v>
      </c>
      <c r="I120" s="1">
        <v>1</v>
      </c>
      <c r="J120" s="6">
        <v>35.12210882227005</v>
      </c>
    </row>
    <row r="121" spans="2:10" ht="15" x14ac:dyDescent="0.25">
      <c r="B121" s="34">
        <v>1.9733073704528223</v>
      </c>
      <c r="C121" s="34">
        <v>1.131214333859168</v>
      </c>
      <c r="D121" s="34">
        <v>5.5911222405716625</v>
      </c>
      <c r="E121" s="34">
        <v>1.3043560551163482</v>
      </c>
      <c r="F121" s="34">
        <v>0</v>
      </c>
      <c r="H121" s="21">
        <v>87.19914958733392</v>
      </c>
      <c r="I121" s="1">
        <v>2</v>
      </c>
      <c r="J121" s="6">
        <v>33.220056018915123</v>
      </c>
    </row>
    <row r="122" spans="2:10" ht="15" x14ac:dyDescent="0.25">
      <c r="B122" s="34">
        <v>3.1387666315056162</v>
      </c>
      <c r="C122" s="34">
        <v>0.21552746522124064</v>
      </c>
      <c r="D122" s="34">
        <v>5.369847935972432</v>
      </c>
      <c r="E122" s="34">
        <v>1.2758579673007111</v>
      </c>
      <c r="F122" s="34">
        <v>0</v>
      </c>
      <c r="H122" s="21">
        <v>86.40265344725556</v>
      </c>
      <c r="I122" s="1">
        <v>1</v>
      </c>
      <c r="J122" s="6">
        <v>32.659764285236413</v>
      </c>
    </row>
    <row r="123" spans="2:10" ht="15" x14ac:dyDescent="0.25">
      <c r="B123" s="34">
        <v>2.8028983520370399</v>
      </c>
      <c r="C123" s="34">
        <v>0.34224781792739878</v>
      </c>
      <c r="D123" s="34">
        <v>4.4837376832701841</v>
      </c>
      <c r="E123" s="34">
        <v>2.371116146765377</v>
      </c>
      <c r="F123" s="34">
        <v>0</v>
      </c>
      <c r="H123" s="21">
        <v>86.040749971606616</v>
      </c>
      <c r="I123" s="1">
        <v>1</v>
      </c>
      <c r="J123" s="6">
        <v>31.796065895804549</v>
      </c>
    </row>
    <row r="124" spans="2:10" ht="15" x14ac:dyDescent="0.25">
      <c r="B124" s="34">
        <v>3.2479342773466717</v>
      </c>
      <c r="C124" s="34">
        <v>0</v>
      </c>
      <c r="D124" s="34">
        <v>5.6384975809611957</v>
      </c>
      <c r="E124" s="34">
        <v>0.88894539428186681</v>
      </c>
      <c r="F124" s="34">
        <v>0.22462274741026528</v>
      </c>
      <c r="H124" s="21">
        <v>91.78069385130614</v>
      </c>
      <c r="I124" s="1">
        <v>1</v>
      </c>
      <c r="J124" s="6">
        <v>35.642689232716549</v>
      </c>
    </row>
    <row r="125" spans="2:10" ht="15" x14ac:dyDescent="0.25">
      <c r="B125" s="34">
        <v>4.4090707835824254</v>
      </c>
      <c r="C125" s="34">
        <v>0</v>
      </c>
      <c r="D125" s="34">
        <v>4.549453973244094</v>
      </c>
      <c r="E125" s="34">
        <v>0.9204279340780781</v>
      </c>
      <c r="F125" s="34">
        <v>0.12104730909540351</v>
      </c>
      <c r="H125" s="21">
        <v>90.419294285480419</v>
      </c>
      <c r="I125" s="1">
        <v>1</v>
      </c>
      <c r="J125" s="6">
        <v>39.195557444503102</v>
      </c>
    </row>
    <row r="126" spans="2:10" ht="15" x14ac:dyDescent="0.25">
      <c r="B126" s="34">
        <v>3.4825456163507167</v>
      </c>
      <c r="C126" s="34">
        <v>0.15363159011496655</v>
      </c>
      <c r="D126" s="34">
        <v>5.0401236028907004</v>
      </c>
      <c r="E126" s="34">
        <v>1.2219383565070354</v>
      </c>
      <c r="F126" s="34">
        <v>0.10176083413658081</v>
      </c>
      <c r="H126" s="21">
        <v>89.051304523580114</v>
      </c>
      <c r="I126" s="1">
        <v>1</v>
      </c>
      <c r="J126" s="6">
        <v>35.922827601597369</v>
      </c>
    </row>
    <row r="127" spans="2:10" ht="15" x14ac:dyDescent="0.25">
      <c r="B127" s="34">
        <v>3.9336765971729841</v>
      </c>
      <c r="C127" s="34">
        <v>0.28924273517979193</v>
      </c>
      <c r="D127" s="34">
        <v>4.3842395246825108</v>
      </c>
      <c r="E127" s="34">
        <v>1.3928411429647125</v>
      </c>
      <c r="F127" s="34">
        <v>0</v>
      </c>
      <c r="H127" s="21">
        <v>86.384470360467461</v>
      </c>
      <c r="I127" s="1">
        <v>1</v>
      </c>
      <c r="J127" s="6">
        <v>35.517498089444707</v>
      </c>
    </row>
    <row r="128" spans="2:10" ht="15" x14ac:dyDescent="0.25">
      <c r="B128" s="34">
        <v>4.3779672397156357</v>
      </c>
      <c r="C128" s="34">
        <v>0</v>
      </c>
      <c r="D128" s="34">
        <v>4.3714810013253897</v>
      </c>
      <c r="E128" s="34">
        <v>1.2356169131859323</v>
      </c>
      <c r="F128" s="34">
        <v>1.4934845773042407E-2</v>
      </c>
      <c r="H128" s="21">
        <v>85.838466256247784</v>
      </c>
      <c r="I128" s="1">
        <v>1</v>
      </c>
      <c r="J128" s="6">
        <v>35.217663757762779</v>
      </c>
    </row>
    <row r="129" spans="2:10" ht="15" x14ac:dyDescent="0.25">
      <c r="B129" s="34">
        <v>4.7297673873235295</v>
      </c>
      <c r="C129" s="34">
        <v>0</v>
      </c>
      <c r="D129" s="34">
        <v>3.8526184490837281</v>
      </c>
      <c r="E129" s="34">
        <v>1.4176141635927424</v>
      </c>
      <c r="F129" s="34">
        <v>0</v>
      </c>
      <c r="H129" s="21">
        <v>86.507688820320467</v>
      </c>
      <c r="I129" s="1">
        <v>1</v>
      </c>
      <c r="J129" s="6">
        <v>35.854299851011163</v>
      </c>
    </row>
    <row r="130" spans="2:10" ht="15" x14ac:dyDescent="0.25">
      <c r="B130" s="34">
        <v>4.6202920902427387</v>
      </c>
      <c r="C130" s="34">
        <v>0</v>
      </c>
      <c r="D130" s="34">
        <v>3.9828992684880218</v>
      </c>
      <c r="E130" s="34">
        <v>1.2203797091509307</v>
      </c>
      <c r="F130" s="34">
        <v>0.17642893211830829</v>
      </c>
      <c r="H130" s="21">
        <v>87.853768964436966</v>
      </c>
      <c r="I130" s="1">
        <v>1</v>
      </c>
      <c r="J130" s="6">
        <v>36.556947250298961</v>
      </c>
    </row>
    <row r="131" spans="2:10" ht="15" x14ac:dyDescent="0.25">
      <c r="B131" s="34">
        <v>3.9764652355274421</v>
      </c>
      <c r="C131" s="34">
        <v>0</v>
      </c>
      <c r="D131" s="34">
        <v>4.5071309639604662</v>
      </c>
      <c r="E131" s="34">
        <v>1.4506551900823497</v>
      </c>
      <c r="F131" s="34">
        <v>6.5748610429743004E-2</v>
      </c>
      <c r="H131" s="21">
        <v>87.452728558304727</v>
      </c>
      <c r="I131" s="1">
        <v>1</v>
      </c>
      <c r="J131" s="6">
        <v>37.7272991414467</v>
      </c>
    </row>
    <row r="132" spans="2:10" ht="15" x14ac:dyDescent="0.25">
      <c r="B132" s="34">
        <v>4.2988616982172916</v>
      </c>
      <c r="C132" s="34">
        <v>0</v>
      </c>
      <c r="D132" s="34">
        <v>4.1085383915391214</v>
      </c>
      <c r="E132" s="34">
        <v>1.3774555339831522</v>
      </c>
      <c r="F132" s="34">
        <v>0.21514437626043559</v>
      </c>
      <c r="H132" s="21">
        <v>89.226559479972082</v>
      </c>
      <c r="I132" s="1">
        <v>1</v>
      </c>
      <c r="J132" s="6">
        <v>33.600882830425832</v>
      </c>
    </row>
    <row r="133" spans="2:10" ht="15" x14ac:dyDescent="0.25">
      <c r="B133" s="34">
        <v>3.6183033545925074</v>
      </c>
      <c r="C133" s="34">
        <v>0</v>
      </c>
      <c r="D133" s="34">
        <v>5.0132008422186294</v>
      </c>
      <c r="E133" s="34">
        <v>1.2037921373199709</v>
      </c>
      <c r="F133" s="34">
        <v>0.16470366586889454</v>
      </c>
      <c r="H133" s="21">
        <v>91.156267337387021</v>
      </c>
      <c r="I133" s="1">
        <v>1</v>
      </c>
      <c r="J133" s="6">
        <v>33.081120865366273</v>
      </c>
    </row>
    <row r="134" spans="2:10" ht="15" x14ac:dyDescent="0.25">
      <c r="B134" s="34">
        <v>3.2556328742955998</v>
      </c>
      <c r="C134" s="34">
        <v>0.62215044642301864</v>
      </c>
      <c r="D134" s="34">
        <v>4.6954268228766702</v>
      </c>
      <c r="E134" s="34">
        <v>1.426789856404713</v>
      </c>
      <c r="F134" s="34">
        <v>0</v>
      </c>
      <c r="H134" s="21">
        <v>92.213026155784561</v>
      </c>
      <c r="I134" s="1">
        <v>1</v>
      </c>
      <c r="J134" s="6">
        <v>35.54727446424203</v>
      </c>
    </row>
    <row r="135" spans="2:10" ht="15" x14ac:dyDescent="0.25">
      <c r="B135" s="34">
        <v>3.3564858924252521</v>
      </c>
      <c r="C135" s="34">
        <v>7.5313726722213521E-3</v>
      </c>
      <c r="D135" s="34">
        <v>5.499168778189869</v>
      </c>
      <c r="E135" s="34">
        <v>0.96801228817662111</v>
      </c>
      <c r="F135" s="34">
        <v>0.16880166853603623</v>
      </c>
      <c r="H135" s="21">
        <v>89.418768576038374</v>
      </c>
      <c r="I135" s="1">
        <v>1</v>
      </c>
      <c r="J135" s="6">
        <v>34.564377661109866</v>
      </c>
    </row>
    <row r="136" spans="2:10" ht="15" x14ac:dyDescent="0.25">
      <c r="B136" s="34">
        <v>4.0566452852601422</v>
      </c>
      <c r="C136" s="34">
        <v>0</v>
      </c>
      <c r="D136" s="34">
        <v>4.3251907500531797</v>
      </c>
      <c r="E136" s="34">
        <v>1.581220649439703</v>
      </c>
      <c r="F136" s="34">
        <v>3.6943315246976118E-2</v>
      </c>
      <c r="H136" s="21">
        <v>90.673376846654321</v>
      </c>
      <c r="I136" s="1">
        <v>1</v>
      </c>
      <c r="J136" s="6">
        <v>34.14136255984242</v>
      </c>
    </row>
    <row r="137" spans="2:10" ht="15" x14ac:dyDescent="0.25">
      <c r="B137" s="34">
        <v>3.7228206977521454</v>
      </c>
      <c r="C137" s="34">
        <v>0.24832643351419387</v>
      </c>
      <c r="D137" s="34">
        <v>4.9609941354122924</v>
      </c>
      <c r="E137" s="34">
        <v>1.0678587333213689</v>
      </c>
      <c r="F137" s="34">
        <v>0</v>
      </c>
      <c r="H137" s="21">
        <v>87.608085947000944</v>
      </c>
      <c r="I137" s="1">
        <v>1</v>
      </c>
      <c r="J137" s="6">
        <v>35.284124619612271</v>
      </c>
    </row>
    <row r="138" spans="2:10" ht="15" x14ac:dyDescent="0.25">
      <c r="B138" s="34">
        <v>4.1645235175871083</v>
      </c>
      <c r="C138" s="34">
        <v>0</v>
      </c>
      <c r="D138" s="34">
        <v>4.936343705482396</v>
      </c>
      <c r="E138" s="34">
        <v>0.89913277693049731</v>
      </c>
      <c r="F138" s="34">
        <v>0</v>
      </c>
      <c r="H138" s="21">
        <v>89.792100496157403</v>
      </c>
      <c r="I138" s="1">
        <v>1</v>
      </c>
      <c r="J138" s="6">
        <v>35.618754072847729</v>
      </c>
    </row>
    <row r="139" spans="2:10" ht="15" x14ac:dyDescent="0.25">
      <c r="B139" s="34">
        <v>3.6699735020745616</v>
      </c>
      <c r="C139" s="34">
        <v>0.12409602499175643</v>
      </c>
      <c r="D139" s="34">
        <v>5.5669644784094281</v>
      </c>
      <c r="E139" s="34">
        <v>0.62179830176174977</v>
      </c>
      <c r="F139" s="34">
        <v>1.7167692762503111E-2</v>
      </c>
      <c r="H139" s="21">
        <v>91.71757282819307</v>
      </c>
      <c r="I139" s="1">
        <v>1</v>
      </c>
      <c r="J139" s="6">
        <v>34.803022165171214</v>
      </c>
    </row>
    <row r="140" spans="2:10" ht="15" x14ac:dyDescent="0.25">
      <c r="B140" s="34">
        <v>3.4634563957126758</v>
      </c>
      <c r="C140" s="34">
        <v>0.10700961926505338</v>
      </c>
      <c r="D140" s="34">
        <v>5.0798746550739606</v>
      </c>
      <c r="E140" s="34">
        <v>1.3496593299483104</v>
      </c>
      <c r="F140" s="34">
        <v>0</v>
      </c>
      <c r="H140" s="21">
        <v>90.877838743997785</v>
      </c>
      <c r="I140" s="1">
        <v>1</v>
      </c>
      <c r="J140" s="6">
        <v>29.281280649728217</v>
      </c>
    </row>
    <row r="141" spans="2:10" ht="15" x14ac:dyDescent="0.25">
      <c r="B141" s="34">
        <v>4.1297101637479656</v>
      </c>
      <c r="C141" s="34">
        <v>0.15028524081269284</v>
      </c>
      <c r="D141" s="34">
        <v>4.9339572089843271</v>
      </c>
      <c r="E141" s="34">
        <v>0.45557452735784704</v>
      </c>
      <c r="F141" s="34">
        <v>0.33047285909716739</v>
      </c>
      <c r="H141" s="21">
        <v>87.318065785066949</v>
      </c>
      <c r="I141" s="1">
        <v>1</v>
      </c>
      <c r="J141" s="6">
        <v>32.48867908970076</v>
      </c>
    </row>
    <row r="142" spans="2:10" ht="15" x14ac:dyDescent="0.25">
      <c r="B142" s="34">
        <v>4.2068807106598962</v>
      </c>
      <c r="C142" s="34">
        <v>0</v>
      </c>
      <c r="D142" s="34">
        <v>4.6677950673997177</v>
      </c>
      <c r="E142" s="34">
        <v>0.84137991647531429</v>
      </c>
      <c r="F142" s="34">
        <v>0.28394430546507143</v>
      </c>
      <c r="H142" s="21">
        <v>90.49416819956393</v>
      </c>
      <c r="I142" s="1">
        <v>1</v>
      </c>
      <c r="J142" s="6">
        <v>33.327205448863573</v>
      </c>
    </row>
    <row r="143" spans="2:10" ht="15" x14ac:dyDescent="0.25">
      <c r="B143" s="34">
        <v>4.2274097458683277</v>
      </c>
      <c r="C143" s="34">
        <v>0</v>
      </c>
      <c r="D143" s="34">
        <v>4.7686666586722781</v>
      </c>
      <c r="E143" s="34">
        <v>0.71919347184704552</v>
      </c>
      <c r="F143" s="34">
        <v>0.2847301236123489</v>
      </c>
      <c r="H143" s="21">
        <v>88.84046290739893</v>
      </c>
      <c r="I143" s="1">
        <v>1</v>
      </c>
      <c r="J143" s="6">
        <v>33.644326641135343</v>
      </c>
    </row>
    <row r="144" spans="2:10" ht="15" x14ac:dyDescent="0.25">
      <c r="B144" s="34">
        <v>3.9810487339341143</v>
      </c>
      <c r="C144" s="34">
        <v>0</v>
      </c>
      <c r="D144" s="34">
        <v>5.0986651307306268</v>
      </c>
      <c r="E144" s="34">
        <v>0.74157498827436552</v>
      </c>
      <c r="F144" s="34">
        <v>0.17871114706089322</v>
      </c>
      <c r="H144" s="21">
        <v>91.094374214067301</v>
      </c>
      <c r="I144" s="1">
        <v>1</v>
      </c>
      <c r="J144" s="6">
        <v>35.125699158960153</v>
      </c>
    </row>
    <row r="145" spans="2:10" ht="15" x14ac:dyDescent="0.25">
      <c r="B145" s="34">
        <v>4.5201105962504426</v>
      </c>
      <c r="C145" s="34">
        <v>0</v>
      </c>
      <c r="D145" s="34">
        <v>4.3669140381569678</v>
      </c>
      <c r="E145" s="34">
        <v>0.98840305867339395</v>
      </c>
      <c r="F145" s="34">
        <v>0.12457230691919412</v>
      </c>
      <c r="H145" s="21">
        <v>92.91602905097082</v>
      </c>
      <c r="I145" s="1">
        <v>1</v>
      </c>
      <c r="J145" s="6">
        <v>35.438754455377307</v>
      </c>
    </row>
    <row r="146" spans="2:10" ht="15" x14ac:dyDescent="0.25">
      <c r="B146" s="34">
        <v>4.0312074547483432</v>
      </c>
      <c r="C146" s="34">
        <v>0</v>
      </c>
      <c r="D146" s="34">
        <v>5.0546005107248506</v>
      </c>
      <c r="E146" s="34">
        <v>0.80717753696275962</v>
      </c>
      <c r="F146" s="34">
        <v>0.1070144975640468</v>
      </c>
      <c r="H146" s="21">
        <v>91.996407820409985</v>
      </c>
      <c r="I146" s="1">
        <v>1</v>
      </c>
      <c r="J146" s="6">
        <v>37.187689144193214</v>
      </c>
    </row>
    <row r="147" spans="2:10" ht="15" x14ac:dyDescent="0.25">
      <c r="B147" s="34">
        <v>4.3008663243781671</v>
      </c>
      <c r="C147" s="34">
        <v>0.13547584597033163</v>
      </c>
      <c r="D147" s="34">
        <v>4.6730055765417582</v>
      </c>
      <c r="E147" s="34">
        <v>0.89065225310974394</v>
      </c>
      <c r="F147" s="34">
        <v>0</v>
      </c>
      <c r="H147" s="21">
        <v>91.807175768840281</v>
      </c>
      <c r="I147" s="1">
        <v>1</v>
      </c>
      <c r="J147" s="6">
        <v>37.526635174926533</v>
      </c>
    </row>
    <row r="148" spans="2:10" ht="15" x14ac:dyDescent="0.25">
      <c r="B148" s="34">
        <v>3.5374904149472086</v>
      </c>
      <c r="C148" s="34">
        <v>8.7095907217798446E-2</v>
      </c>
      <c r="D148" s="34">
        <v>5.2314825979714037</v>
      </c>
      <c r="E148" s="34">
        <v>0.94712863234511735</v>
      </c>
      <c r="F148" s="34">
        <v>0.19680244751847226</v>
      </c>
      <c r="H148" s="21">
        <v>87.600624463025824</v>
      </c>
      <c r="I148" s="1">
        <v>1</v>
      </c>
      <c r="J148" s="6">
        <v>31.215182105363876</v>
      </c>
    </row>
    <row r="149" spans="2:10" ht="15" x14ac:dyDescent="0.25">
      <c r="B149" s="34">
        <v>3.5197345566542704</v>
      </c>
      <c r="C149" s="34">
        <v>0.21128815165624673</v>
      </c>
      <c r="D149" s="34">
        <v>5.5322641909339989</v>
      </c>
      <c r="E149" s="34">
        <v>0.65365270755311189</v>
      </c>
      <c r="F149" s="34">
        <v>8.306039320237317E-2</v>
      </c>
      <c r="H149" s="21">
        <v>88.667640369911652</v>
      </c>
      <c r="I149" s="1">
        <v>1</v>
      </c>
      <c r="J149" s="6">
        <v>33.160042970100946</v>
      </c>
    </row>
    <row r="150" spans="2:10" ht="15" x14ac:dyDescent="0.25">
      <c r="B150" s="34">
        <v>3.4785009493330508</v>
      </c>
      <c r="C150" s="34">
        <v>0</v>
      </c>
      <c r="D150" s="34">
        <v>5.2087008565576163</v>
      </c>
      <c r="E150" s="34">
        <v>1.0840890570946806</v>
      </c>
      <c r="F150" s="34">
        <v>0.22870913701465234</v>
      </c>
      <c r="H150" s="21">
        <v>86.741676455108433</v>
      </c>
      <c r="I150" s="1">
        <v>1</v>
      </c>
      <c r="J150" s="6">
        <v>30.25545167740993</v>
      </c>
    </row>
    <row r="151" spans="2:10" ht="15" x14ac:dyDescent="0.25">
      <c r="B151" s="34">
        <v>3.8631289159456781</v>
      </c>
      <c r="C151" s="34">
        <v>0</v>
      </c>
      <c r="D151" s="34">
        <v>4.4540750940402356</v>
      </c>
      <c r="E151" s="34">
        <v>1.6478032793790769</v>
      </c>
      <c r="F151" s="34">
        <v>3.4992710635008493E-2</v>
      </c>
      <c r="H151" s="21">
        <v>87.312396695635798</v>
      </c>
      <c r="I151" s="1">
        <v>1</v>
      </c>
      <c r="J151" s="6">
        <v>33.94204325217131</v>
      </c>
    </row>
    <row r="152" spans="2:10" ht="15" x14ac:dyDescent="0.25">
      <c r="B152" s="34">
        <v>5.2732370665781234</v>
      </c>
      <c r="C152" s="34">
        <v>0.33444045308832832</v>
      </c>
      <c r="D152" s="34">
        <v>2.7034340855100969</v>
      </c>
      <c r="E152" s="34">
        <v>1.6888883948234525</v>
      </c>
      <c r="F152" s="34">
        <v>0</v>
      </c>
      <c r="H152" s="21">
        <v>89.355694605764484</v>
      </c>
      <c r="I152" s="1">
        <v>1</v>
      </c>
      <c r="J152" s="6">
        <v>34.96985278948393</v>
      </c>
    </row>
    <row r="153" spans="2:10" ht="15" x14ac:dyDescent="0.25">
      <c r="B153" s="34">
        <v>4.7810025031193328</v>
      </c>
      <c r="C153" s="34">
        <v>0</v>
      </c>
      <c r="D153" s="34">
        <v>3.9726615683495963</v>
      </c>
      <c r="E153" s="34">
        <v>1.0910806868005791</v>
      </c>
      <c r="F153" s="34">
        <v>0.15525524173049077</v>
      </c>
      <c r="H153" s="21">
        <v>89.950683651692671</v>
      </c>
      <c r="I153" s="1">
        <v>1</v>
      </c>
      <c r="J153" s="6">
        <v>38.17044076757972</v>
      </c>
    </row>
    <row r="154" spans="2:10" ht="15" x14ac:dyDescent="0.25">
      <c r="B154" s="34">
        <v>4.5397534429597428</v>
      </c>
      <c r="C154" s="34">
        <v>0</v>
      </c>
      <c r="D154" s="34">
        <v>3.9572650136560554</v>
      </c>
      <c r="E154" s="34">
        <v>1.3958406113999851</v>
      </c>
      <c r="F154" s="34">
        <v>0.10714093198421688</v>
      </c>
      <c r="H154" s="21">
        <v>90.698743824671354</v>
      </c>
      <c r="I154" s="1">
        <v>1</v>
      </c>
      <c r="J154" s="6">
        <v>36.637269161683797</v>
      </c>
    </row>
    <row r="155" spans="2:10" ht="15" x14ac:dyDescent="0.25">
      <c r="B155" s="34">
        <v>4.7910137294537227</v>
      </c>
      <c r="C155" s="34">
        <v>0</v>
      </c>
      <c r="D155" s="34">
        <v>3.623998127244461</v>
      </c>
      <c r="E155" s="34">
        <v>1.584988143301814</v>
      </c>
      <c r="F155" s="34">
        <v>0</v>
      </c>
      <c r="H155" s="21">
        <v>90.576251397276621</v>
      </c>
      <c r="I155" s="1">
        <v>1</v>
      </c>
      <c r="J155" s="6">
        <v>38.000659530589239</v>
      </c>
    </row>
    <row r="156" spans="2:10" ht="15" x14ac:dyDescent="0.25">
      <c r="B156" s="34">
        <v>4.173820428767824</v>
      </c>
      <c r="C156" s="34">
        <v>0</v>
      </c>
      <c r="D156" s="34">
        <v>4.1592715688064139</v>
      </c>
      <c r="E156" s="34">
        <v>1.5537515009568987</v>
      </c>
      <c r="F156" s="34">
        <v>0.11315650146886386</v>
      </c>
      <c r="H156" s="21">
        <v>91.227220677847342</v>
      </c>
      <c r="I156" s="1">
        <v>1</v>
      </c>
      <c r="J156" s="6">
        <v>35.807970739654031</v>
      </c>
    </row>
    <row r="157" spans="2:10" ht="15" x14ac:dyDescent="0.25">
      <c r="B157" s="34">
        <v>4.3803714284082957</v>
      </c>
      <c r="C157" s="34">
        <v>0</v>
      </c>
      <c r="D157" s="34">
        <v>3.5154627055283605</v>
      </c>
      <c r="E157" s="34">
        <v>2.0327766552576692</v>
      </c>
      <c r="F157" s="34">
        <v>7.1389210805673828E-2</v>
      </c>
      <c r="H157" s="21">
        <v>89.728074642574313</v>
      </c>
      <c r="I157" s="1">
        <v>1</v>
      </c>
      <c r="J157" s="6">
        <v>35.358610811119703</v>
      </c>
    </row>
    <row r="158" spans="2:10" ht="15" x14ac:dyDescent="0.25">
      <c r="B158" s="34">
        <v>4.4342998197969532</v>
      </c>
      <c r="C158" s="34">
        <v>0</v>
      </c>
      <c r="D158" s="34">
        <v>3.271498221547458</v>
      </c>
      <c r="E158" s="34">
        <v>2.1760393877918194</v>
      </c>
      <c r="F158" s="34">
        <v>0.11816257086377076</v>
      </c>
      <c r="H158" s="21">
        <v>91.09943447723856</v>
      </c>
      <c r="I158" s="1">
        <v>1</v>
      </c>
      <c r="J158" s="6">
        <v>34.329933366376999</v>
      </c>
    </row>
    <row r="159" spans="2:10" ht="15" x14ac:dyDescent="0.25">
      <c r="B159" s="34">
        <v>4.7346985541923283</v>
      </c>
      <c r="C159" s="34">
        <v>0</v>
      </c>
      <c r="D159" s="34">
        <v>2.5399370809564048</v>
      </c>
      <c r="E159" s="34">
        <v>2.3578952770474224</v>
      </c>
      <c r="F159" s="34">
        <v>0.36746908780384357</v>
      </c>
      <c r="H159" s="21">
        <v>90.949583499464751</v>
      </c>
      <c r="I159" s="1">
        <v>1</v>
      </c>
      <c r="J159" s="6">
        <v>34.323083268100348</v>
      </c>
    </row>
    <row r="160" spans="2:10" ht="15" x14ac:dyDescent="0.25">
      <c r="B160" s="34">
        <v>4.3756538022801408</v>
      </c>
      <c r="C160" s="34">
        <v>0</v>
      </c>
      <c r="D160" s="34">
        <v>4.1404719656697742</v>
      </c>
      <c r="E160" s="34">
        <v>1.3846754078975403</v>
      </c>
      <c r="F160" s="34">
        <v>9.9198824152543844E-2</v>
      </c>
      <c r="H160" s="21">
        <v>92.747255604431018</v>
      </c>
      <c r="I160" s="1">
        <v>1</v>
      </c>
      <c r="J160" s="6">
        <v>35.47387427245598</v>
      </c>
    </row>
    <row r="161" spans="2:10" ht="15" x14ac:dyDescent="0.25">
      <c r="B161" s="34">
        <v>4.0962839539988556</v>
      </c>
      <c r="C161" s="34">
        <v>0.10690780041500772</v>
      </c>
      <c r="D161" s="34">
        <v>4.6066176992360592</v>
      </c>
      <c r="E161" s="34">
        <v>1.1264816054464608</v>
      </c>
      <c r="F161" s="34">
        <v>6.3708940903618713E-2</v>
      </c>
      <c r="H161" s="21">
        <v>92.736708169760831</v>
      </c>
      <c r="I161" s="1">
        <v>1</v>
      </c>
      <c r="J161" s="6">
        <v>37.520770619117208</v>
      </c>
    </row>
    <row r="162" spans="2:10" ht="15" x14ac:dyDescent="0.25">
      <c r="B162" s="34">
        <v>3.7573659758613855</v>
      </c>
      <c r="C162" s="34">
        <v>0.42291937716071737</v>
      </c>
      <c r="D162" s="34">
        <v>4.5670138832032787</v>
      </c>
      <c r="E162" s="34">
        <v>1.2527007637746173</v>
      </c>
      <c r="F162" s="34">
        <v>0</v>
      </c>
      <c r="H162" s="21">
        <v>92.377881471568344</v>
      </c>
      <c r="I162" s="1">
        <v>1</v>
      </c>
      <c r="J162" s="6">
        <v>36.970453299396823</v>
      </c>
    </row>
    <row r="163" spans="2:10" ht="15" x14ac:dyDescent="0.25">
      <c r="B163" s="34">
        <v>3.9634657540134164</v>
      </c>
      <c r="C163" s="34">
        <v>0</v>
      </c>
      <c r="D163" s="34">
        <v>4.593843726443926</v>
      </c>
      <c r="E163" s="34">
        <v>1.4357765458046001</v>
      </c>
      <c r="F163" s="34">
        <v>6.9139737380567281E-3</v>
      </c>
      <c r="H163" s="21">
        <v>91.908145287718057</v>
      </c>
      <c r="I163" s="1">
        <v>1</v>
      </c>
      <c r="J163" s="6">
        <v>33.889798906039104</v>
      </c>
    </row>
    <row r="164" spans="2:10" ht="15" x14ac:dyDescent="0.25">
      <c r="B164" s="34">
        <v>3.0566502607854145</v>
      </c>
      <c r="C164" s="34">
        <v>0.57713718281422144</v>
      </c>
      <c r="D164" s="34">
        <v>3.7486405966000587</v>
      </c>
      <c r="E164" s="34">
        <v>2.6175719598003058</v>
      </c>
      <c r="F164" s="34">
        <v>0</v>
      </c>
      <c r="H164" s="21">
        <v>90.784100377514292</v>
      </c>
      <c r="I164" s="1">
        <v>1</v>
      </c>
      <c r="J164" s="6">
        <v>33.012926204361634</v>
      </c>
    </row>
    <row r="165" spans="2:10" ht="15" x14ac:dyDescent="0.25">
      <c r="B165" s="34">
        <v>3.4715956390053018</v>
      </c>
      <c r="C165" s="34">
        <v>0</v>
      </c>
      <c r="D165" s="34">
        <v>4.4659701720076912</v>
      </c>
      <c r="E165" s="34">
        <v>2.0272858171555694</v>
      </c>
      <c r="F165" s="34">
        <v>3.51483718314397E-2</v>
      </c>
      <c r="H165" s="21">
        <v>89.796989191226231</v>
      </c>
      <c r="I165" s="1">
        <v>1</v>
      </c>
      <c r="J165" s="6">
        <v>32.750929133532686</v>
      </c>
    </row>
    <row r="166" spans="2:10" ht="15" x14ac:dyDescent="0.25">
      <c r="B166" s="34">
        <v>3.6295543680575411</v>
      </c>
      <c r="C166" s="34">
        <v>0.19233571036603592</v>
      </c>
      <c r="D166" s="34">
        <v>4.4885929454470324</v>
      </c>
      <c r="E166" s="34">
        <v>1.6895169761293893</v>
      </c>
      <c r="F166" s="34">
        <v>0</v>
      </c>
      <c r="H166" s="21">
        <v>90.621199340303633</v>
      </c>
      <c r="I166" s="1">
        <v>1</v>
      </c>
      <c r="J166" s="6">
        <v>34.087893477961501</v>
      </c>
    </row>
    <row r="167" spans="2:10" ht="15" x14ac:dyDescent="0.25">
      <c r="B167" s="34">
        <v>2.6601122502318497</v>
      </c>
      <c r="C167" s="34">
        <v>1.3034046741336094</v>
      </c>
      <c r="D167" s="34">
        <v>3.1931154602090333</v>
      </c>
      <c r="E167" s="34">
        <v>2.8433676154255072</v>
      </c>
      <c r="F167" s="34">
        <v>0</v>
      </c>
      <c r="H167" s="21">
        <v>93.053895122448637</v>
      </c>
      <c r="I167" s="1">
        <v>3</v>
      </c>
      <c r="J167" s="6">
        <v>33.624460473184421</v>
      </c>
    </row>
    <row r="168" spans="2:10" ht="15" x14ac:dyDescent="0.25">
      <c r="B168" s="34">
        <v>2.8071831700172596</v>
      </c>
      <c r="C168" s="34">
        <v>1.5303668443894447</v>
      </c>
      <c r="D168" s="34">
        <v>3.1665796201255199</v>
      </c>
      <c r="E168" s="34">
        <v>2.4958703654677756</v>
      </c>
      <c r="F168" s="34">
        <v>0</v>
      </c>
      <c r="H168" s="21">
        <v>89.827184747779597</v>
      </c>
      <c r="I168" s="1">
        <v>3</v>
      </c>
      <c r="J168" s="6">
        <v>36.395957994535394</v>
      </c>
    </row>
    <row r="169" spans="2:10" ht="15" x14ac:dyDescent="0.25">
      <c r="B169" s="34">
        <v>2.6672575101192031</v>
      </c>
      <c r="C169" s="34">
        <v>1.858325812565059</v>
      </c>
      <c r="D169" s="34">
        <v>2.9689857163789197</v>
      </c>
      <c r="E169" s="34">
        <v>2.5054309609368191</v>
      </c>
      <c r="F169" s="34">
        <v>0</v>
      </c>
      <c r="H169" s="21">
        <v>89.471642751845891</v>
      </c>
      <c r="I169" s="1">
        <v>3</v>
      </c>
      <c r="J169" s="6">
        <v>33.99605284933012</v>
      </c>
    </row>
    <row r="170" spans="2:10" ht="15" x14ac:dyDescent="0.25">
      <c r="B170" s="34">
        <v>3.330246908317986</v>
      </c>
      <c r="C170" s="34">
        <v>0.26062954252974252</v>
      </c>
      <c r="D170" s="34">
        <v>5.3108292895019593</v>
      </c>
      <c r="E170" s="34">
        <v>1.0982942596503127</v>
      </c>
      <c r="F170" s="34">
        <v>0</v>
      </c>
      <c r="H170" s="21">
        <v>91.02278087323954</v>
      </c>
      <c r="I170" s="1">
        <v>1</v>
      </c>
      <c r="J170" s="6">
        <v>34.453100756216791</v>
      </c>
    </row>
    <row r="171" spans="2:10" ht="15" x14ac:dyDescent="0.25">
      <c r="B171" s="34">
        <v>3.2267413317163145</v>
      </c>
      <c r="C171" s="34">
        <v>1.0235196182938917</v>
      </c>
      <c r="D171" s="34">
        <v>4.9702974393101034</v>
      </c>
      <c r="E171" s="34">
        <v>0.77944161067969175</v>
      </c>
      <c r="F171" s="34">
        <v>0</v>
      </c>
      <c r="H171" s="21">
        <v>87.599652255845086</v>
      </c>
      <c r="I171" s="1">
        <v>1</v>
      </c>
      <c r="J171" s="6">
        <v>36.96392464513243</v>
      </c>
    </row>
    <row r="172" spans="2:10" ht="15" x14ac:dyDescent="0.25">
      <c r="B172" s="34">
        <v>4.1438913197544656</v>
      </c>
      <c r="C172" s="34">
        <v>0.66312779036532232</v>
      </c>
      <c r="D172" s="34">
        <v>3.2880040381757287</v>
      </c>
      <c r="E172" s="34">
        <v>1.9049768517044834</v>
      </c>
      <c r="F172" s="34">
        <v>0</v>
      </c>
      <c r="H172" s="21">
        <v>89.886407501226216</v>
      </c>
      <c r="I172" s="1">
        <v>1</v>
      </c>
      <c r="J172" s="6">
        <v>36.249680759287429</v>
      </c>
    </row>
    <row r="173" spans="2:10" ht="15" x14ac:dyDescent="0.25">
      <c r="B173" s="34">
        <v>4.1408148313821886</v>
      </c>
      <c r="C173" s="34">
        <v>0</v>
      </c>
      <c r="D173" s="34">
        <v>4.7170353438511876</v>
      </c>
      <c r="E173" s="34">
        <v>0.96412101180410714</v>
      </c>
      <c r="F173" s="34">
        <v>0.17802881296251613</v>
      </c>
      <c r="H173" s="21">
        <v>88.317630113400213</v>
      </c>
      <c r="I173" s="1">
        <v>1</v>
      </c>
      <c r="J173" s="6">
        <v>36.646897040367371</v>
      </c>
    </row>
    <row r="174" spans="2:10" ht="15" x14ac:dyDescent="0.25">
      <c r="B174" s="34">
        <v>4.0905505853668256</v>
      </c>
      <c r="C174" s="34">
        <v>0.33390816002724394</v>
      </c>
      <c r="D174" s="34">
        <v>3.8736424728256083</v>
      </c>
      <c r="E174" s="34">
        <v>1.7018987817803219</v>
      </c>
      <c r="F174" s="34">
        <v>0</v>
      </c>
      <c r="H174" s="21">
        <v>87.893317344060577</v>
      </c>
      <c r="I174" s="1">
        <v>1</v>
      </c>
      <c r="J174" s="6">
        <v>36.497406326796934</v>
      </c>
    </row>
    <row r="175" spans="2:10" ht="15" x14ac:dyDescent="0.25">
      <c r="B175" s="34">
        <v>3.4905790157058076</v>
      </c>
      <c r="C175" s="34">
        <v>0.21499717654905515</v>
      </c>
      <c r="D175" s="34">
        <v>5.1968606898598999</v>
      </c>
      <c r="E175" s="34">
        <v>1.0227864571155709</v>
      </c>
      <c r="F175" s="34">
        <v>7.4776660769664952E-2</v>
      </c>
      <c r="H175" s="21">
        <v>85.946097223158219</v>
      </c>
      <c r="I175" s="1">
        <v>1</v>
      </c>
      <c r="J175" s="6">
        <v>33.756207873971064</v>
      </c>
    </row>
    <row r="176" spans="2:10" ht="15" x14ac:dyDescent="0.25">
      <c r="B176" s="34">
        <v>3.3749185567221707</v>
      </c>
      <c r="C176" s="34">
        <v>0.20176707561249957</v>
      </c>
      <c r="D176" s="34">
        <v>5.190271146838878</v>
      </c>
      <c r="E176" s="34">
        <v>1.1203653509246057</v>
      </c>
      <c r="F176" s="34">
        <v>0.11267786990184532</v>
      </c>
      <c r="H176" s="21">
        <v>85.99380137082359</v>
      </c>
      <c r="I176" s="1">
        <v>1</v>
      </c>
      <c r="J176" s="6">
        <v>34.4086311759674</v>
      </c>
    </row>
    <row r="177" spans="2:10" ht="15" x14ac:dyDescent="0.25">
      <c r="B177" s="34">
        <v>3.6333765049493487</v>
      </c>
      <c r="C177" s="34">
        <v>0.14943304193983056</v>
      </c>
      <c r="D177" s="34">
        <v>4.9076839241275536</v>
      </c>
      <c r="E177" s="34">
        <v>1.2895237198130598</v>
      </c>
      <c r="F177" s="34">
        <v>1.9982809170207162E-2</v>
      </c>
      <c r="H177" s="21">
        <v>83.604295459792482</v>
      </c>
      <c r="I177" s="1">
        <v>1</v>
      </c>
      <c r="J177" s="6">
        <v>34.772081587800315</v>
      </c>
    </row>
    <row r="178" spans="2:10" ht="15" x14ac:dyDescent="0.25">
      <c r="B178" s="34">
        <v>3.417319987644809</v>
      </c>
      <c r="C178" s="34">
        <v>0.51012950873325691</v>
      </c>
      <c r="D178" s="34">
        <v>4.3071159610533529</v>
      </c>
      <c r="E178" s="34">
        <v>1.7654345425685825</v>
      </c>
      <c r="F178" s="34">
        <v>0</v>
      </c>
      <c r="H178" s="21">
        <v>89.215320727700174</v>
      </c>
      <c r="I178" s="1">
        <v>1</v>
      </c>
      <c r="J178" s="6">
        <v>34.056047419197085</v>
      </c>
    </row>
    <row r="179" spans="2:10" ht="15" x14ac:dyDescent="0.25">
      <c r="B179" s="34">
        <v>3.4377797454856385</v>
      </c>
      <c r="C179" s="34">
        <v>0.4014890412370356</v>
      </c>
      <c r="D179" s="34">
        <v>5.7112792545960147</v>
      </c>
      <c r="E179" s="34">
        <v>0.44329366472702419</v>
      </c>
      <c r="F179" s="34">
        <v>6.1582939542869069E-3</v>
      </c>
      <c r="H179" s="21">
        <v>89.960124205696161</v>
      </c>
      <c r="I179" s="1">
        <v>1</v>
      </c>
      <c r="J179" s="6">
        <v>39.851588030896217</v>
      </c>
    </row>
    <row r="180" spans="2:10" ht="15" x14ac:dyDescent="0.25">
      <c r="B180" s="34">
        <v>3.0431415179259442</v>
      </c>
      <c r="C180" s="34">
        <v>0.50698518429189587</v>
      </c>
      <c r="D180" s="34">
        <v>5.3996920667663719</v>
      </c>
      <c r="E180" s="34">
        <v>1.0501812310157881</v>
      </c>
      <c r="F180" s="34">
        <v>0</v>
      </c>
      <c r="H180" s="21">
        <v>88.681072156454491</v>
      </c>
      <c r="I180" s="1">
        <v>1</v>
      </c>
      <c r="J180" s="6">
        <v>36.459890743019834</v>
      </c>
    </row>
    <row r="181" spans="2:10" ht="15" x14ac:dyDescent="0.25">
      <c r="B181" s="34">
        <v>2.9974170714968791</v>
      </c>
      <c r="C181" s="34">
        <v>0.26311473309215982</v>
      </c>
      <c r="D181" s="34">
        <v>5.3656114305623301</v>
      </c>
      <c r="E181" s="34">
        <v>1.373856764848632</v>
      </c>
      <c r="F181" s="34">
        <v>0</v>
      </c>
      <c r="H181" s="21">
        <v>88.668059595791746</v>
      </c>
      <c r="I181" s="1">
        <v>1</v>
      </c>
      <c r="J181" s="6">
        <v>35.072071567183187</v>
      </c>
    </row>
    <row r="182" spans="2:10" ht="15" x14ac:dyDescent="0.25">
      <c r="B182" s="34">
        <v>3.3162896090689626</v>
      </c>
      <c r="C182" s="34">
        <v>0.30637435841677185</v>
      </c>
      <c r="D182" s="34">
        <v>5.0437636965403589</v>
      </c>
      <c r="E182" s="34">
        <v>1.3335723359739076</v>
      </c>
      <c r="F182" s="34">
        <v>0</v>
      </c>
      <c r="H182" s="21">
        <v>89.196747927845621</v>
      </c>
      <c r="I182" s="1">
        <v>1</v>
      </c>
      <c r="J182" s="6">
        <v>35.831659157572787</v>
      </c>
    </row>
    <row r="183" spans="2:10" ht="15" x14ac:dyDescent="0.25">
      <c r="B183" s="34">
        <v>2.7196442368455571</v>
      </c>
      <c r="C183" s="34">
        <v>0.91230701075178489</v>
      </c>
      <c r="D183" s="34">
        <v>3.967748340155195</v>
      </c>
      <c r="E183" s="34">
        <v>2.4003004122474634</v>
      </c>
      <c r="F183" s="34">
        <v>0</v>
      </c>
      <c r="H183" s="21">
        <v>87.079597327841327</v>
      </c>
      <c r="I183" s="1">
        <v>3</v>
      </c>
      <c r="J183" s="6">
        <v>32.306062914424601</v>
      </c>
    </row>
    <row r="184" spans="2:10" ht="15" x14ac:dyDescent="0.25">
      <c r="B184" s="34">
        <v>2.2158395132740698</v>
      </c>
      <c r="C184" s="34">
        <v>1.4268033795199921</v>
      </c>
      <c r="D184" s="34">
        <v>2.9904545181138698</v>
      </c>
      <c r="E184" s="34">
        <v>3.3669025890920681</v>
      </c>
      <c r="F184" s="34">
        <v>0</v>
      </c>
      <c r="H184" s="21">
        <v>88.959782553564523</v>
      </c>
      <c r="I184" s="1">
        <v>3</v>
      </c>
      <c r="J184" s="6">
        <v>29.462317320244942</v>
      </c>
    </row>
    <row r="185" spans="2:10" ht="15" x14ac:dyDescent="0.25">
      <c r="B185" s="34">
        <v>1.5882459051417472</v>
      </c>
      <c r="C185" s="34">
        <v>2.4672085962824344</v>
      </c>
      <c r="D185" s="34">
        <v>1.5867140231644346</v>
      </c>
      <c r="E185" s="34">
        <v>4.357831475411384</v>
      </c>
      <c r="F185" s="34">
        <v>0</v>
      </c>
      <c r="H185" s="21">
        <v>85.445820644713649</v>
      </c>
      <c r="I185" s="1">
        <v>3</v>
      </c>
      <c r="J185" s="6">
        <v>31.621090912497287</v>
      </c>
    </row>
    <row r="186" spans="2:10" ht="15" x14ac:dyDescent="0.25">
      <c r="B186" s="34">
        <v>2.4529328346376786</v>
      </c>
      <c r="C186" s="34">
        <v>6.3072690875002668E-2</v>
      </c>
      <c r="D186" s="34">
        <v>5.7393491097088205</v>
      </c>
      <c r="E186" s="34">
        <v>1.7446453647784985</v>
      </c>
      <c r="F186" s="34">
        <v>0</v>
      </c>
      <c r="H186" s="21">
        <v>86.083694304677749</v>
      </c>
      <c r="I186" s="1">
        <v>2</v>
      </c>
      <c r="J186" s="6">
        <v>31.164391733438404</v>
      </c>
    </row>
    <row r="187" spans="2:10" ht="15" x14ac:dyDescent="0.25">
      <c r="B187" s="34">
        <v>2.7107751172610453</v>
      </c>
      <c r="C187" s="34">
        <v>0</v>
      </c>
      <c r="D187" s="34">
        <v>5.4496864664748692</v>
      </c>
      <c r="E187" s="34">
        <v>1.7710484066891925</v>
      </c>
      <c r="F187" s="34">
        <v>6.8490009574892916E-2</v>
      </c>
      <c r="H187" s="21">
        <v>88.221827322185561</v>
      </c>
      <c r="I187" s="1">
        <v>1</v>
      </c>
      <c r="J187" s="6">
        <v>30.549101096998726</v>
      </c>
    </row>
    <row r="188" spans="2:10" ht="15" x14ac:dyDescent="0.25">
      <c r="B188" s="34">
        <v>2.7131765519947209</v>
      </c>
      <c r="C188" s="34">
        <v>0.48177586587669385</v>
      </c>
      <c r="D188" s="34">
        <v>4.9254549421439018</v>
      </c>
      <c r="E188" s="34">
        <v>1.8795926399846836</v>
      </c>
      <c r="F188" s="34">
        <v>0</v>
      </c>
      <c r="H188" s="21">
        <v>88.787248615775212</v>
      </c>
      <c r="I188" s="1">
        <v>1</v>
      </c>
      <c r="J188" s="6">
        <v>32.375735561396283</v>
      </c>
    </row>
    <row r="189" spans="2:10" ht="15" x14ac:dyDescent="0.25">
      <c r="B189" s="34">
        <v>3.0153523122634245</v>
      </c>
      <c r="C189" s="34">
        <v>0.44937391512457853</v>
      </c>
      <c r="D189" s="34">
        <v>4.9260109108417183</v>
      </c>
      <c r="E189" s="34">
        <v>1.6092628617702789</v>
      </c>
      <c r="F189" s="34">
        <v>0</v>
      </c>
      <c r="H189" s="21">
        <v>90.577878106408292</v>
      </c>
      <c r="I189" s="1">
        <v>1</v>
      </c>
      <c r="J189" s="6">
        <v>34.712380168416828</v>
      </c>
    </row>
    <row r="190" spans="2:10" ht="15" x14ac:dyDescent="0.25">
      <c r="B190" s="34">
        <v>3.5818881162808429</v>
      </c>
      <c r="C190" s="34">
        <v>0</v>
      </c>
      <c r="D190" s="34">
        <v>5.2072659387252376</v>
      </c>
      <c r="E190" s="34">
        <v>0.92970420711988733</v>
      </c>
      <c r="F190" s="34">
        <v>0.28114173787403368</v>
      </c>
      <c r="H190" s="21">
        <v>91.593231929265883</v>
      </c>
      <c r="I190" s="1">
        <v>1</v>
      </c>
      <c r="J190" s="6">
        <v>35.184724620330286</v>
      </c>
    </row>
    <row r="191" spans="2:10" ht="15" x14ac:dyDescent="0.25">
      <c r="B191" s="34">
        <v>3.3304045884909317</v>
      </c>
      <c r="C191" s="34">
        <v>8.6462296642502018E-2</v>
      </c>
      <c r="D191" s="34">
        <v>5.1037754570059359</v>
      </c>
      <c r="E191" s="34">
        <v>1.4793576578606316</v>
      </c>
      <c r="F191" s="34">
        <v>0</v>
      </c>
      <c r="H191" s="21">
        <v>89.000027377305372</v>
      </c>
      <c r="I191" s="1">
        <v>1</v>
      </c>
      <c r="J191" s="6">
        <v>32.454092210151011</v>
      </c>
    </row>
    <row r="192" spans="2:10" ht="15" x14ac:dyDescent="0.25">
      <c r="B192" s="34">
        <v>3.3444545526874361</v>
      </c>
      <c r="C192" s="34">
        <v>0</v>
      </c>
      <c r="D192" s="34">
        <v>4.5917826275255038</v>
      </c>
      <c r="E192" s="34">
        <v>1.9812782053075331</v>
      </c>
      <c r="F192" s="34">
        <v>8.2484614479527582E-2</v>
      </c>
      <c r="H192" s="21">
        <v>87.578861856886988</v>
      </c>
      <c r="I192" s="1">
        <v>1</v>
      </c>
      <c r="J192" s="6">
        <v>31.461150986624911</v>
      </c>
    </row>
    <row r="193" spans="2:10" ht="15" x14ac:dyDescent="0.25">
      <c r="B193" s="34">
        <v>3.1903283675768099</v>
      </c>
      <c r="C193" s="34">
        <v>0</v>
      </c>
      <c r="D193" s="34">
        <v>4.3036065434615436</v>
      </c>
      <c r="E193" s="34">
        <v>2.4530576436002796</v>
      </c>
      <c r="F193" s="34">
        <v>5.3007445361365334E-2</v>
      </c>
      <c r="H193" s="21">
        <v>88.89497000365273</v>
      </c>
      <c r="I193" s="1">
        <v>1</v>
      </c>
      <c r="J193" s="6">
        <v>30.22884653274081</v>
      </c>
    </row>
    <row r="194" spans="2:10" ht="15" x14ac:dyDescent="0.25">
      <c r="B194" s="34">
        <v>2.6587110385234256</v>
      </c>
      <c r="C194" s="34">
        <v>0.93483974854640639</v>
      </c>
      <c r="D194" s="34">
        <v>3.4978610103012731</v>
      </c>
      <c r="E194" s="34">
        <v>2.9085882026288949</v>
      </c>
      <c r="F194" s="34">
        <v>0</v>
      </c>
      <c r="H194" s="21">
        <v>89.103937724873887</v>
      </c>
      <c r="I194" s="1">
        <v>3</v>
      </c>
      <c r="J194" s="6">
        <v>31.834622130171539</v>
      </c>
    </row>
    <row r="195" spans="2:10" ht="15" x14ac:dyDescent="0.25">
      <c r="B195" s="34">
        <v>2.454191450041376</v>
      </c>
      <c r="C195" s="34">
        <v>1.6961592450030567</v>
      </c>
      <c r="D195" s="34">
        <v>2.4887074394399873</v>
      </c>
      <c r="E195" s="34">
        <v>3.3609418655155796</v>
      </c>
      <c r="F195" s="34">
        <v>0</v>
      </c>
      <c r="H195" s="21">
        <v>88.769814428904581</v>
      </c>
      <c r="I195" s="1">
        <v>3</v>
      </c>
      <c r="J195" s="6">
        <v>32.993959060121071</v>
      </c>
    </row>
    <row r="196" spans="2:10" ht="15" x14ac:dyDescent="0.25">
      <c r="B196" s="34">
        <v>4.229526558254153</v>
      </c>
      <c r="C196" s="34">
        <v>0.31584408776967637</v>
      </c>
      <c r="D196" s="34">
        <v>2.4596055791728624</v>
      </c>
      <c r="E196" s="34">
        <v>2.9950237748033066</v>
      </c>
      <c r="F196" s="34">
        <v>0</v>
      </c>
      <c r="H196" s="21">
        <v>91.571984805450157</v>
      </c>
      <c r="I196" s="1">
        <v>3</v>
      </c>
      <c r="J196" s="6">
        <v>32.441982980236403</v>
      </c>
    </row>
    <row r="197" spans="2:10" ht="15" x14ac:dyDescent="0.25">
      <c r="B197" s="34">
        <v>4.3066450068091804</v>
      </c>
      <c r="C197" s="34">
        <v>0</v>
      </c>
      <c r="D197" s="34">
        <v>4.0865360351679012</v>
      </c>
      <c r="E197" s="34">
        <v>1.4527218103408945</v>
      </c>
      <c r="F197" s="34">
        <v>0.15409714768202515</v>
      </c>
      <c r="H197" s="21">
        <v>90.593539859800714</v>
      </c>
      <c r="I197" s="1">
        <v>1</v>
      </c>
      <c r="J197" s="6">
        <v>36.724131143069606</v>
      </c>
    </row>
    <row r="198" spans="2:10" ht="15" x14ac:dyDescent="0.25">
      <c r="B198" s="34">
        <v>4.1932633937593664</v>
      </c>
      <c r="C198" s="34">
        <v>0</v>
      </c>
      <c r="D198" s="34">
        <v>4.1857152593453861</v>
      </c>
      <c r="E198" s="34">
        <v>1.4702247173490823</v>
      </c>
      <c r="F198" s="34">
        <v>0.15079662954616402</v>
      </c>
      <c r="H198" s="21">
        <v>89.11920178104269</v>
      </c>
      <c r="I198" s="1">
        <v>1</v>
      </c>
      <c r="J198" s="6">
        <v>36.377738043177558</v>
      </c>
    </row>
    <row r="199" spans="2:10" ht="15" x14ac:dyDescent="0.25">
      <c r="B199" s="34">
        <v>3.3108747311418156</v>
      </c>
      <c r="C199" s="34">
        <v>8.9284943834748179E-2</v>
      </c>
      <c r="D199" s="34">
        <v>5.5725021857739332</v>
      </c>
      <c r="E199" s="34">
        <v>0.95378370616646835</v>
      </c>
      <c r="F199" s="34">
        <v>7.3554433083035456E-2</v>
      </c>
      <c r="H199" s="21">
        <v>86.497422020856021</v>
      </c>
      <c r="I199" s="1">
        <v>1</v>
      </c>
      <c r="J199" s="6">
        <v>35.437020226236832</v>
      </c>
    </row>
    <row r="200" spans="2:10" ht="15" x14ac:dyDescent="0.25">
      <c r="B200" s="34">
        <v>3.2178871145036831</v>
      </c>
      <c r="C200" s="34">
        <v>0</v>
      </c>
      <c r="D200" s="34">
        <v>5.0345872453001137</v>
      </c>
      <c r="E200" s="34">
        <v>1.7033663159993859</v>
      </c>
      <c r="F200" s="34">
        <v>4.4159324196816979E-2</v>
      </c>
      <c r="H200" s="21">
        <v>87.555226077151985</v>
      </c>
      <c r="I200" s="1">
        <v>1</v>
      </c>
      <c r="J200" s="6">
        <v>33.475587693823321</v>
      </c>
    </row>
    <row r="201" spans="2:10" ht="15" x14ac:dyDescent="0.25">
      <c r="B201" s="34">
        <v>3.2027668578472417</v>
      </c>
      <c r="C201" s="34">
        <v>0</v>
      </c>
      <c r="D201" s="34">
        <v>4.9409101651948024</v>
      </c>
      <c r="E201" s="34">
        <v>1.6586598625014859</v>
      </c>
      <c r="F201" s="34">
        <v>0.19766311445647078</v>
      </c>
      <c r="H201" s="21">
        <v>88.250404281628676</v>
      </c>
      <c r="I201" s="1">
        <v>1</v>
      </c>
      <c r="J201" s="6">
        <v>32.307921454185077</v>
      </c>
    </row>
    <row r="202" spans="2:10" ht="15" x14ac:dyDescent="0.25">
      <c r="B202" s="34">
        <v>3.0393340427869635</v>
      </c>
      <c r="C202" s="34">
        <v>2.3051482536549456E-2</v>
      </c>
      <c r="D202" s="34">
        <v>5.544203478413352</v>
      </c>
      <c r="E202" s="34">
        <v>1.3776490973924524</v>
      </c>
      <c r="F202" s="34">
        <v>1.5761898870681145E-2</v>
      </c>
      <c r="H202" s="21">
        <v>90.542848535790696</v>
      </c>
      <c r="I202" s="1">
        <v>1</v>
      </c>
      <c r="J202" s="6">
        <v>33.366221711041092</v>
      </c>
    </row>
    <row r="203" spans="2:10" ht="15" x14ac:dyDescent="0.25">
      <c r="B203" s="34">
        <v>2.9801183766825363</v>
      </c>
      <c r="C203" s="34">
        <v>0.30520224757047454</v>
      </c>
      <c r="D203" s="34">
        <v>5.6286602555533936</v>
      </c>
      <c r="E203" s="34">
        <v>1.0860191201935938</v>
      </c>
      <c r="F203" s="34">
        <v>0</v>
      </c>
      <c r="H203" s="21">
        <v>90.088286780429982</v>
      </c>
      <c r="I203" s="1">
        <v>1</v>
      </c>
      <c r="J203" s="6">
        <v>35.085962900438325</v>
      </c>
    </row>
    <row r="204" spans="2:10" ht="15" x14ac:dyDescent="0.25">
      <c r="B204" s="34">
        <v>2.6920410132371635</v>
      </c>
      <c r="C204" s="34">
        <v>0.4652700705120173</v>
      </c>
      <c r="D204" s="34">
        <v>5.5967854206114165</v>
      </c>
      <c r="E204" s="34">
        <v>1.2459034956394028</v>
      </c>
      <c r="F204" s="34">
        <v>0</v>
      </c>
      <c r="H204" s="21">
        <v>90.678471686965352</v>
      </c>
      <c r="I204" s="1">
        <v>1</v>
      </c>
      <c r="J204" s="6">
        <v>33.236048209757868</v>
      </c>
    </row>
    <row r="205" spans="2:10" ht="15" x14ac:dyDescent="0.25">
      <c r="B205" s="34">
        <v>2.8016954196749024</v>
      </c>
      <c r="C205" s="34">
        <v>0.17213967677003178</v>
      </c>
      <c r="D205" s="34">
        <v>5.8596857006693721</v>
      </c>
      <c r="E205" s="34">
        <v>1.1625494881886176</v>
      </c>
      <c r="F205" s="34">
        <v>3.9297146970772474E-3</v>
      </c>
      <c r="H205" s="21">
        <v>91.407311533364179</v>
      </c>
      <c r="I205" s="1">
        <v>1</v>
      </c>
      <c r="J205" s="6">
        <v>33.426463816613158</v>
      </c>
    </row>
    <row r="206" spans="2:10" ht="15" x14ac:dyDescent="0.25">
      <c r="B206" s="34">
        <v>2.7347138203550618</v>
      </c>
      <c r="C206" s="34">
        <v>1.070365910858865</v>
      </c>
      <c r="D206" s="34">
        <v>4.4075207164616321</v>
      </c>
      <c r="E206" s="34">
        <v>1.787399552324441</v>
      </c>
      <c r="F206" s="34">
        <v>0</v>
      </c>
      <c r="H206" s="21">
        <v>88.718493425075749</v>
      </c>
      <c r="I206" s="1">
        <v>1</v>
      </c>
      <c r="J206" s="6">
        <v>36.245858863845875</v>
      </c>
    </row>
    <row r="207" spans="2:10" ht="15" x14ac:dyDescent="0.25">
      <c r="B207" s="34">
        <v>2.6206475193168801</v>
      </c>
      <c r="C207" s="34">
        <v>0.96433103056753178</v>
      </c>
      <c r="D207" s="34">
        <v>5.3004410375223117</v>
      </c>
      <c r="E207" s="34">
        <v>1.1145804125932766</v>
      </c>
      <c r="F207" s="34">
        <v>0</v>
      </c>
      <c r="H207" s="21">
        <v>92.03471084630317</v>
      </c>
      <c r="I207" s="1">
        <v>1</v>
      </c>
      <c r="J207" s="6">
        <v>36.876202345604604</v>
      </c>
    </row>
    <row r="208" spans="2:10" ht="15" x14ac:dyDescent="0.25">
      <c r="B208" s="34">
        <v>1.6139847583105924</v>
      </c>
      <c r="C208" s="34">
        <v>3.2528945838010137</v>
      </c>
      <c r="D208" s="34">
        <v>0.91553358284988329</v>
      </c>
      <c r="E208" s="34">
        <v>4.2175870750385105</v>
      </c>
      <c r="F208" s="34">
        <v>0</v>
      </c>
      <c r="H208" s="21">
        <v>87.524712915079803</v>
      </c>
      <c r="I208" s="1">
        <v>3</v>
      </c>
      <c r="J208" s="6">
        <v>33.257773668172177</v>
      </c>
    </row>
    <row r="209" spans="2:10" ht="15" x14ac:dyDescent="0.25">
      <c r="B209" s="34">
        <v>2.9608512488730638</v>
      </c>
      <c r="C209" s="34">
        <v>0</v>
      </c>
      <c r="D209" s="34">
        <v>5.5329075014257301</v>
      </c>
      <c r="E209" s="34">
        <v>1.4489571728801485</v>
      </c>
      <c r="F209" s="34">
        <v>5.7284076821058287E-2</v>
      </c>
      <c r="H209" s="21">
        <v>86.253979500799829</v>
      </c>
      <c r="I209" s="1">
        <v>1</v>
      </c>
      <c r="J209" s="6">
        <v>30.29308889512841</v>
      </c>
    </row>
    <row r="210" spans="2:10" ht="15" x14ac:dyDescent="0.25">
      <c r="B210" s="34">
        <v>2.8519621601238931</v>
      </c>
      <c r="C210" s="34">
        <v>0.77798703526192103</v>
      </c>
      <c r="D210" s="34">
        <v>4.6200151928064175</v>
      </c>
      <c r="E210" s="34">
        <v>1.7500356118077676</v>
      </c>
      <c r="F210" s="34">
        <v>0</v>
      </c>
      <c r="H210" s="21">
        <v>86.910868105394627</v>
      </c>
      <c r="I210" s="1">
        <v>1</v>
      </c>
      <c r="J210" s="6">
        <v>34.641921190771228</v>
      </c>
    </row>
    <row r="211" spans="2:10" ht="15" x14ac:dyDescent="0.25">
      <c r="B211" s="34">
        <v>2.8962881199739017</v>
      </c>
      <c r="C211" s="34">
        <v>0.45427708945482592</v>
      </c>
      <c r="D211" s="34">
        <v>5.038881856775812</v>
      </c>
      <c r="E211" s="34">
        <v>1.5546138880575082</v>
      </c>
      <c r="F211" s="34">
        <v>5.593904573795095E-2</v>
      </c>
      <c r="H211" s="21">
        <v>76.110992968278509</v>
      </c>
      <c r="I211" s="1">
        <v>1</v>
      </c>
      <c r="J211" s="6">
        <v>29.848229709494788</v>
      </c>
    </row>
    <row r="212" spans="2:10" ht="15" x14ac:dyDescent="0.25">
      <c r="B212" s="34">
        <v>2.9176225109559173</v>
      </c>
      <c r="C212" s="34">
        <v>0.50353284933010956</v>
      </c>
      <c r="D212" s="34">
        <v>4.9924460502800159</v>
      </c>
      <c r="E212" s="34">
        <v>1.3842981498613787</v>
      </c>
      <c r="F212" s="34">
        <v>0.20210043957257989</v>
      </c>
      <c r="H212" s="21">
        <v>77.688185415364956</v>
      </c>
      <c r="I212" s="1">
        <v>1</v>
      </c>
      <c r="J212" s="6">
        <v>30.893755571715634</v>
      </c>
    </row>
    <row r="213" spans="2:10" ht="15" x14ac:dyDescent="0.25">
      <c r="B213" s="34">
        <v>3.008477281717779</v>
      </c>
      <c r="C213" s="34">
        <v>0.64863858361808757</v>
      </c>
      <c r="D213" s="34">
        <v>4.9725746735573795</v>
      </c>
      <c r="E213" s="34">
        <v>1.213919574908646</v>
      </c>
      <c r="F213" s="34">
        <v>0.15638988619810709</v>
      </c>
      <c r="H213" s="21">
        <v>85.170556631167855</v>
      </c>
      <c r="I213" s="1">
        <v>1</v>
      </c>
      <c r="J213" s="6">
        <v>31.657503597012223</v>
      </c>
    </row>
    <row r="214" spans="2:10" ht="15" x14ac:dyDescent="0.25">
      <c r="B214" s="34">
        <v>3.4035719719903703</v>
      </c>
      <c r="C214" s="34">
        <v>0</v>
      </c>
      <c r="D214" s="34">
        <v>4.5880692764418658</v>
      </c>
      <c r="E214" s="34">
        <v>1.9588026086550716</v>
      </c>
      <c r="F214" s="34">
        <v>4.9556142912691697E-2</v>
      </c>
      <c r="H214" s="21">
        <v>92.587132922434932</v>
      </c>
      <c r="I214" s="1">
        <v>1</v>
      </c>
      <c r="J214" s="6">
        <v>32.750033211991635</v>
      </c>
    </row>
    <row r="215" spans="2:10" ht="15" x14ac:dyDescent="0.25">
      <c r="B215" s="34">
        <v>3.2132869088961282</v>
      </c>
      <c r="C215" s="34">
        <v>0.59814668474100985</v>
      </c>
      <c r="D215" s="34">
        <v>3.5062268633313707</v>
      </c>
      <c r="E215" s="34">
        <v>2.6823395430314911</v>
      </c>
      <c r="F215" s="34">
        <v>0</v>
      </c>
      <c r="H215" s="21">
        <v>89.153788354175759</v>
      </c>
      <c r="I215" s="1">
        <v>3</v>
      </c>
      <c r="J215" s="6">
        <v>32.195981134290719</v>
      </c>
    </row>
    <row r="216" spans="2:10" ht="15" x14ac:dyDescent="0.25">
      <c r="B216" s="34">
        <v>3.7583270403501383</v>
      </c>
      <c r="C216" s="34">
        <v>0</v>
      </c>
      <c r="D216" s="34">
        <v>4.2711761422211545</v>
      </c>
      <c r="E216" s="34">
        <v>1.8223037520697136</v>
      </c>
      <c r="F216" s="34">
        <v>0.1481930653589921</v>
      </c>
      <c r="H216" s="21">
        <v>88.634438139689848</v>
      </c>
      <c r="I216" s="1">
        <v>1</v>
      </c>
      <c r="J216" s="6">
        <v>34.825203057105519</v>
      </c>
    </row>
    <row r="217" spans="2:10" ht="15" x14ac:dyDescent="0.25">
      <c r="B217" s="34">
        <v>3.5794458173521608</v>
      </c>
      <c r="C217" s="34">
        <v>0</v>
      </c>
      <c r="D217" s="34">
        <v>5.0778290636547752</v>
      </c>
      <c r="E217" s="34">
        <v>1.1099913038120004</v>
      </c>
      <c r="F217" s="34">
        <v>0.23273381518106301</v>
      </c>
      <c r="H217" s="21">
        <v>91.928094810024305</v>
      </c>
      <c r="I217" s="1">
        <v>1</v>
      </c>
      <c r="J217" s="6">
        <v>34.126176026451127</v>
      </c>
    </row>
    <row r="218" spans="2:10" ht="15" x14ac:dyDescent="0.25">
      <c r="B218" s="34">
        <v>3.1287056604250996</v>
      </c>
      <c r="C218" s="34">
        <v>6.7806008541634419E-2</v>
      </c>
      <c r="D218" s="34">
        <v>5.3520197678805754</v>
      </c>
      <c r="E218" s="34">
        <v>1.3178136824803224</v>
      </c>
      <c r="F218" s="34">
        <v>0.13365488067236814</v>
      </c>
      <c r="H218" s="21">
        <v>88.379670318827962</v>
      </c>
      <c r="I218" s="1">
        <v>1</v>
      </c>
      <c r="J218" s="6">
        <v>32.807225825418008</v>
      </c>
    </row>
    <row r="219" spans="2:10" ht="15" x14ac:dyDescent="0.25">
      <c r="B219" s="34">
        <v>3.3411498604113659</v>
      </c>
      <c r="C219" s="34">
        <v>0.25278125848491717</v>
      </c>
      <c r="D219" s="34">
        <v>5.0525439844425577</v>
      </c>
      <c r="E219" s="34">
        <v>1.0404709908460523</v>
      </c>
      <c r="F219" s="34">
        <v>0.31305390581510628</v>
      </c>
      <c r="H219" s="21">
        <v>90.602608003860766</v>
      </c>
      <c r="I219" s="1">
        <v>1</v>
      </c>
      <c r="J219" s="6">
        <v>33.390165952197115</v>
      </c>
    </row>
    <row r="220" spans="2:10" ht="15" x14ac:dyDescent="0.25">
      <c r="B220" s="34">
        <v>3.1127244557900866</v>
      </c>
      <c r="C220" s="34">
        <v>0.27224602054672303</v>
      </c>
      <c r="D220" s="34">
        <v>5.0201715602177561</v>
      </c>
      <c r="E220" s="34">
        <v>1.5948579634454352</v>
      </c>
      <c r="F220" s="34">
        <v>0</v>
      </c>
      <c r="H220" s="21">
        <v>89.528259357561893</v>
      </c>
      <c r="I220" s="1">
        <v>1</v>
      </c>
      <c r="J220" s="6">
        <v>31.707245316927214</v>
      </c>
    </row>
    <row r="221" spans="2:10" ht="15" x14ac:dyDescent="0.25">
      <c r="B221" s="34">
        <v>3.2770784813735854</v>
      </c>
      <c r="C221" s="34">
        <v>0.56146999808438391</v>
      </c>
      <c r="D221" s="34">
        <v>3.9942760951506791</v>
      </c>
      <c r="E221" s="34">
        <v>2.1671754253913527</v>
      </c>
      <c r="F221" s="34">
        <v>0</v>
      </c>
      <c r="H221" s="21">
        <v>87.261331403640909</v>
      </c>
      <c r="I221" s="1">
        <v>1</v>
      </c>
      <c r="J221" s="6">
        <v>34.558925922948916</v>
      </c>
    </row>
    <row r="222" spans="2:10" ht="15" x14ac:dyDescent="0.25">
      <c r="B222" s="34">
        <v>3.5436769843932496</v>
      </c>
      <c r="C222" s="34">
        <v>2.8799675362468517E-2</v>
      </c>
      <c r="D222" s="34">
        <v>5.1240989887230182</v>
      </c>
      <c r="E222" s="34">
        <v>1.2240626260742968</v>
      </c>
      <c r="F222" s="34">
        <v>7.9361725446966153E-2</v>
      </c>
      <c r="H222" s="21">
        <v>88.563440156179482</v>
      </c>
      <c r="I222" s="1">
        <v>1</v>
      </c>
      <c r="J222" s="6">
        <v>33.423247665049111</v>
      </c>
    </row>
    <row r="223" spans="2:10" ht="15" x14ac:dyDescent="0.25">
      <c r="B223" s="34">
        <v>3.4240633552136002</v>
      </c>
      <c r="C223" s="34">
        <v>0</v>
      </c>
      <c r="D223" s="34">
        <v>5.1673737275002471</v>
      </c>
      <c r="E223" s="34">
        <v>1.315875786054205</v>
      </c>
      <c r="F223" s="34">
        <v>9.268713123194737E-2</v>
      </c>
      <c r="H223" s="21">
        <v>88.921294854572039</v>
      </c>
      <c r="I223" s="1">
        <v>1</v>
      </c>
      <c r="J223" s="6">
        <v>33.224731317178041</v>
      </c>
    </row>
    <row r="224" spans="2:10" ht="15" x14ac:dyDescent="0.25">
      <c r="B224" s="34">
        <v>2.8907759996091462</v>
      </c>
      <c r="C224" s="34">
        <v>0.59086716376810056</v>
      </c>
      <c r="D224" s="34">
        <v>4.4844735810800742</v>
      </c>
      <c r="E224" s="34">
        <v>2.0338832555426789</v>
      </c>
      <c r="F224" s="34">
        <v>0</v>
      </c>
      <c r="H224" s="21">
        <v>89.220463788080863</v>
      </c>
      <c r="I224" s="1">
        <v>1</v>
      </c>
      <c r="J224" s="6">
        <v>31.78051167058727</v>
      </c>
    </row>
    <row r="225" spans="2:10" ht="15" x14ac:dyDescent="0.25">
      <c r="B225" s="34">
        <v>2.9003690959087103</v>
      </c>
      <c r="C225" s="34">
        <v>0.96849803895278364</v>
      </c>
      <c r="D225" s="34">
        <v>2.8867813437674656</v>
      </c>
      <c r="E225" s="34">
        <v>3.2443515213710405</v>
      </c>
      <c r="F225" s="34">
        <v>0</v>
      </c>
      <c r="H225" s="21">
        <v>89.61126077305812</v>
      </c>
      <c r="I225" s="1">
        <v>3</v>
      </c>
      <c r="J225" s="6">
        <v>32.276667104881057</v>
      </c>
    </row>
    <row r="226" spans="2:10" ht="15" x14ac:dyDescent="0.25">
      <c r="B226" s="34">
        <v>3.0433651194113382</v>
      </c>
      <c r="C226" s="34">
        <v>0.21751257934508023</v>
      </c>
      <c r="D226" s="34">
        <v>3.4563851141203288</v>
      </c>
      <c r="E226" s="34">
        <v>3.2827371871232525</v>
      </c>
      <c r="F226" s="34">
        <v>0</v>
      </c>
      <c r="H226" s="21">
        <v>91.832004044700966</v>
      </c>
      <c r="I226" s="1">
        <v>3</v>
      </c>
      <c r="J226" s="6">
        <v>29.74850827921798</v>
      </c>
    </row>
    <row r="227" spans="2:10" ht="15" x14ac:dyDescent="0.25">
      <c r="B227" s="34">
        <v>2.1931813534595985</v>
      </c>
      <c r="C227" s="34">
        <v>1.1090980642869481</v>
      </c>
      <c r="D227" s="34">
        <v>2.1672449767853328</v>
      </c>
      <c r="E227" s="34">
        <v>4.530475605468121</v>
      </c>
      <c r="F227" s="34">
        <v>0</v>
      </c>
      <c r="H227" s="21">
        <v>90.142224312383945</v>
      </c>
      <c r="I227" s="1">
        <v>3</v>
      </c>
      <c r="J227" s="6">
        <v>27.003711395096907</v>
      </c>
    </row>
    <row r="228" spans="2:10" ht="15" x14ac:dyDescent="0.25">
      <c r="B228" s="34">
        <v>2.4123629038889769</v>
      </c>
      <c r="C228" s="34">
        <v>1.3454561181729205</v>
      </c>
      <c r="D228" s="34">
        <v>2.5773105687194278</v>
      </c>
      <c r="E228" s="34">
        <v>3.664870409218675</v>
      </c>
      <c r="F228" s="34">
        <v>0</v>
      </c>
      <c r="H228" s="21">
        <v>88.868537344178492</v>
      </c>
      <c r="I228" s="1">
        <v>3</v>
      </c>
      <c r="J228" s="6">
        <v>28.889403531888981</v>
      </c>
    </row>
    <row r="229" spans="2:10" ht="15" x14ac:dyDescent="0.25">
      <c r="B229" s="34">
        <v>3.1885837269562138</v>
      </c>
      <c r="C229" s="34">
        <v>0</v>
      </c>
      <c r="D229" s="34">
        <v>5.3401196611214639</v>
      </c>
      <c r="E229" s="34">
        <v>1.4183771585058893</v>
      </c>
      <c r="F229" s="34">
        <v>5.2919453416432657E-2</v>
      </c>
      <c r="H229" s="21">
        <v>90.074596681161267</v>
      </c>
      <c r="I229" s="1">
        <v>1</v>
      </c>
      <c r="J229" s="6">
        <v>32.029880944063272</v>
      </c>
    </row>
    <row r="230" spans="2:10" ht="15" x14ac:dyDescent="0.25">
      <c r="B230" s="34">
        <v>3.0320690043238403</v>
      </c>
      <c r="C230" s="34">
        <v>0</v>
      </c>
      <c r="D230" s="34">
        <v>5.3586571750904213</v>
      </c>
      <c r="E230" s="34">
        <v>1.3953386336676135</v>
      </c>
      <c r="F230" s="34">
        <v>0.21393518691812413</v>
      </c>
      <c r="H230" s="21">
        <v>90.343447084525806</v>
      </c>
      <c r="I230" s="1">
        <v>1</v>
      </c>
      <c r="J230" s="6">
        <v>31.654246486277959</v>
      </c>
    </row>
    <row r="231" spans="2:10" ht="15" x14ac:dyDescent="0.25">
      <c r="B231" s="34">
        <v>3.0108055896047192</v>
      </c>
      <c r="C231" s="34">
        <v>0</v>
      </c>
      <c r="D231" s="34">
        <v>4.6359314854819358</v>
      </c>
      <c r="E231" s="34">
        <v>2.1748183394924641</v>
      </c>
      <c r="F231" s="34">
        <v>0.17844458542088268</v>
      </c>
      <c r="H231" s="21">
        <v>86.666740298572876</v>
      </c>
      <c r="I231" s="1">
        <v>1</v>
      </c>
      <c r="J231" s="6">
        <v>29.842229704487252</v>
      </c>
    </row>
    <row r="232" spans="2:10" ht="15" x14ac:dyDescent="0.25">
      <c r="B232" s="34">
        <v>3.0455633715574382</v>
      </c>
      <c r="C232" s="34">
        <v>0</v>
      </c>
      <c r="D232" s="34">
        <v>4.4476363381105841</v>
      </c>
      <c r="E232" s="34">
        <v>2.500177377213268</v>
      </c>
      <c r="F232" s="34">
        <v>6.6229131187103491E-3</v>
      </c>
      <c r="H232" s="21">
        <v>88.893791439508192</v>
      </c>
      <c r="I232" s="1">
        <v>1</v>
      </c>
      <c r="J232" s="6">
        <v>30.571320447829677</v>
      </c>
    </row>
    <row r="233" spans="2:10" ht="15" x14ac:dyDescent="0.25">
      <c r="B233" s="34">
        <v>3.7293059549126486</v>
      </c>
      <c r="C233" s="34">
        <v>0.18333949537610225</v>
      </c>
      <c r="D233" s="34">
        <v>3.6039757539376942</v>
      </c>
      <c r="E233" s="34">
        <v>2.4833787957735565</v>
      </c>
      <c r="F233" s="34">
        <v>0</v>
      </c>
      <c r="H233" s="21">
        <v>90.68903673139134</v>
      </c>
      <c r="I233" s="1">
        <v>1</v>
      </c>
      <c r="J233" s="6">
        <v>31.186824425665783</v>
      </c>
    </row>
    <row r="234" spans="2:10" ht="15" x14ac:dyDescent="0.25">
      <c r="B234" s="34">
        <v>2.9453386756104312</v>
      </c>
      <c r="C234" s="34">
        <v>1.0188609034367422</v>
      </c>
      <c r="D234" s="34">
        <v>2.2968079822926306</v>
      </c>
      <c r="E234" s="34">
        <v>3.7389924386601958</v>
      </c>
      <c r="F234" s="34">
        <v>0</v>
      </c>
      <c r="H234" s="21">
        <v>89.130117321954444</v>
      </c>
      <c r="I234" s="1">
        <v>3</v>
      </c>
      <c r="J234" s="6">
        <v>30.389167088077119</v>
      </c>
    </row>
    <row r="235" spans="2:10" ht="15" x14ac:dyDescent="0.25">
      <c r="B235" s="34">
        <v>2.7913331086438999</v>
      </c>
      <c r="C235" s="34">
        <v>1.0556152286513794</v>
      </c>
      <c r="D235" s="34">
        <v>1.7785648223646193</v>
      </c>
      <c r="E235" s="34">
        <v>4.3744868403401016</v>
      </c>
      <c r="F235" s="34">
        <v>0</v>
      </c>
      <c r="H235" s="21">
        <v>87.378771892654598</v>
      </c>
      <c r="I235" s="1">
        <v>3</v>
      </c>
      <c r="J235" s="6">
        <v>29.397653807606464</v>
      </c>
    </row>
    <row r="236" spans="2:10" ht="15" x14ac:dyDescent="0.25">
      <c r="B236" s="34">
        <v>2.7552190979799662</v>
      </c>
      <c r="C236" s="34">
        <v>1.1180236440725764</v>
      </c>
      <c r="D236" s="34">
        <v>1.1904210871752068</v>
      </c>
      <c r="E236" s="34">
        <v>4.9363361707722504</v>
      </c>
      <c r="F236" s="34">
        <v>0</v>
      </c>
      <c r="H236" s="21">
        <v>87.570975515141811</v>
      </c>
      <c r="I236" s="1">
        <v>3</v>
      </c>
      <c r="J236" s="6">
        <v>28.299662575338782</v>
      </c>
    </row>
    <row r="237" spans="2:10" ht="15" x14ac:dyDescent="0.25">
      <c r="B237" s="34">
        <v>2.1897257848960683</v>
      </c>
      <c r="C237" s="34">
        <v>1.8192028345508628</v>
      </c>
      <c r="D237" s="34">
        <v>1.0194562707150412</v>
      </c>
      <c r="E237" s="34">
        <v>4.9716151098380283</v>
      </c>
      <c r="F237" s="34">
        <v>0</v>
      </c>
      <c r="H237" s="21">
        <v>86.967158474625734</v>
      </c>
      <c r="I237" s="1">
        <v>3</v>
      </c>
      <c r="J237" s="6">
        <v>28.03905756997348</v>
      </c>
    </row>
    <row r="238" spans="2:10" ht="15" x14ac:dyDescent="0.25">
      <c r="B238" s="34">
        <v>1.8709161762916864</v>
      </c>
      <c r="C238" s="34">
        <v>1.7161656481151999</v>
      </c>
      <c r="D238" s="34">
        <v>1.1547088349708512</v>
      </c>
      <c r="E238" s="34">
        <v>5.2582093406222636</v>
      </c>
      <c r="F238" s="34">
        <v>0</v>
      </c>
      <c r="H238" s="21">
        <v>91.14699128648418</v>
      </c>
      <c r="I238" s="1">
        <v>3</v>
      </c>
      <c r="J238" s="6">
        <v>26.221325199433547</v>
      </c>
    </row>
    <row r="239" spans="2:10" ht="15" x14ac:dyDescent="0.25">
      <c r="B239" s="34">
        <v>3.1998238546150533</v>
      </c>
      <c r="C239" s="34">
        <v>1.0016912034930288</v>
      </c>
      <c r="D239" s="34">
        <v>2.7410778579291395</v>
      </c>
      <c r="E239" s="34">
        <v>3.0574070839627798</v>
      </c>
      <c r="F239" s="34">
        <v>0</v>
      </c>
      <c r="H239" s="21">
        <v>93.126120482718548</v>
      </c>
      <c r="I239" s="1">
        <v>3</v>
      </c>
      <c r="J239" s="6">
        <v>32.570161225925808</v>
      </c>
    </row>
    <row r="240" spans="2:10" ht="15" x14ac:dyDescent="0.25">
      <c r="B240" s="34">
        <v>3.4847956388906578</v>
      </c>
      <c r="C240" s="34">
        <v>0</v>
      </c>
      <c r="D240" s="34">
        <v>4.3768483407191869</v>
      </c>
      <c r="E240" s="34">
        <v>2.095647301366883</v>
      </c>
      <c r="F240" s="34">
        <v>4.2708719023272952E-2</v>
      </c>
      <c r="H240" s="21">
        <v>91.780317154278649</v>
      </c>
      <c r="I240" s="1">
        <v>1</v>
      </c>
      <c r="J240" s="6">
        <v>33.040122457927254</v>
      </c>
    </row>
    <row r="241" spans="2:10" ht="15" x14ac:dyDescent="0.25">
      <c r="B241" s="34">
        <v>3.1316279555052322</v>
      </c>
      <c r="C241" s="34">
        <v>0</v>
      </c>
      <c r="D241" s="34">
        <v>4.9774352633927386</v>
      </c>
      <c r="E241" s="34">
        <v>1.7947484110447121</v>
      </c>
      <c r="F241" s="34">
        <v>9.6188370057317146E-2</v>
      </c>
      <c r="H241" s="21">
        <v>91.144088122894871</v>
      </c>
      <c r="I241" s="1">
        <v>1</v>
      </c>
      <c r="J241" s="6">
        <v>31.659070534348288</v>
      </c>
    </row>
    <row r="242" spans="2:10" ht="15" x14ac:dyDescent="0.25">
      <c r="B242" s="34">
        <v>3.403325793362411</v>
      </c>
      <c r="C242" s="34">
        <v>0</v>
      </c>
      <c r="D242" s="34">
        <v>4.3745967112488113</v>
      </c>
      <c r="E242" s="34">
        <v>2.2220774953887763</v>
      </c>
      <c r="F242" s="34">
        <v>0</v>
      </c>
      <c r="H242" s="21">
        <v>88.757562901981032</v>
      </c>
      <c r="I242" s="1">
        <v>1</v>
      </c>
      <c r="J242" s="6">
        <v>32.532216868938335</v>
      </c>
    </row>
    <row r="243" spans="2:10" ht="15" x14ac:dyDescent="0.25">
      <c r="B243" s="34">
        <v>3.3400332048536558</v>
      </c>
      <c r="C243" s="34">
        <v>0</v>
      </c>
      <c r="D243" s="34">
        <v>3.9639109162488446</v>
      </c>
      <c r="E243" s="34">
        <v>2.6960558788975009</v>
      </c>
      <c r="F243" s="34">
        <v>0</v>
      </c>
      <c r="H243" s="21">
        <v>89.892671306520086</v>
      </c>
      <c r="I243" s="1">
        <v>1</v>
      </c>
      <c r="J243" s="6">
        <v>30.779716538688739</v>
      </c>
    </row>
    <row r="244" spans="2:10" ht="15" x14ac:dyDescent="0.25">
      <c r="B244" s="34">
        <v>2.9882698347479373</v>
      </c>
      <c r="C244" s="34">
        <v>0</v>
      </c>
      <c r="D244" s="34">
        <v>4.7572417321920879</v>
      </c>
      <c r="E244" s="34">
        <v>2.1774504941856727</v>
      </c>
      <c r="F244" s="34">
        <v>7.7037938874301798E-2</v>
      </c>
      <c r="H244" s="21">
        <v>89.320018008776159</v>
      </c>
      <c r="I244" s="1">
        <v>1</v>
      </c>
      <c r="J244" s="6">
        <v>31.379124349076054</v>
      </c>
    </row>
    <row r="245" spans="2:10" ht="15" x14ac:dyDescent="0.25">
      <c r="B245" s="34">
        <v>2.9469335780419059</v>
      </c>
      <c r="C245" s="34">
        <v>0</v>
      </c>
      <c r="D245" s="34">
        <v>4.2351729744188429</v>
      </c>
      <c r="E245" s="34">
        <v>2.8178934475392516</v>
      </c>
      <c r="F245" s="34">
        <v>0</v>
      </c>
      <c r="H245" s="21">
        <v>90.287666052185628</v>
      </c>
      <c r="I245" s="1">
        <v>1</v>
      </c>
      <c r="J245" s="6">
        <v>30.24592622411944</v>
      </c>
    </row>
    <row r="246" spans="2:10" ht="15" x14ac:dyDescent="0.25">
      <c r="B246" s="34">
        <v>2.4467382118623378</v>
      </c>
      <c r="C246" s="34">
        <v>0</v>
      </c>
      <c r="D246" s="34">
        <v>4.7261300881130648</v>
      </c>
      <c r="E246" s="34">
        <v>2.6364187857940822</v>
      </c>
      <c r="F246" s="34">
        <v>0.19071291423051462</v>
      </c>
      <c r="H246" s="21">
        <v>91.338845520242145</v>
      </c>
      <c r="I246" s="1">
        <v>2</v>
      </c>
      <c r="J246" s="6">
        <v>28.538261237065452</v>
      </c>
    </row>
    <row r="247" spans="2:10" ht="15" x14ac:dyDescent="0.25">
      <c r="B247" s="34">
        <v>2.2447084596907976</v>
      </c>
      <c r="C247" s="34">
        <v>0</v>
      </c>
      <c r="D247" s="34">
        <v>4.789168494040597</v>
      </c>
      <c r="E247" s="34">
        <v>2.9035397855792011</v>
      </c>
      <c r="F247" s="34">
        <v>6.2583260689404174E-2</v>
      </c>
      <c r="H247" s="21">
        <v>91.419723975788187</v>
      </c>
      <c r="I247" s="1">
        <v>2</v>
      </c>
      <c r="J247" s="6">
        <v>27.55245787120656</v>
      </c>
    </row>
    <row r="248" spans="2:10" ht="15" x14ac:dyDescent="0.25">
      <c r="B248" s="34">
        <v>2.6752357156838986</v>
      </c>
      <c r="C248" s="34">
        <v>0</v>
      </c>
      <c r="D248" s="34">
        <v>5.1749244030976982</v>
      </c>
      <c r="E248" s="34">
        <v>2.0713000530613206</v>
      </c>
      <c r="F248" s="34">
        <v>7.853982815708109E-2</v>
      </c>
      <c r="H248" s="21">
        <v>91.473158992521874</v>
      </c>
      <c r="I248" s="1">
        <v>2</v>
      </c>
      <c r="J248" s="6">
        <v>31.190615150346012</v>
      </c>
    </row>
    <row r="249" spans="2:10" ht="15" x14ac:dyDescent="0.25">
      <c r="B249" s="34">
        <v>3.219846993155993</v>
      </c>
      <c r="C249" s="34">
        <v>0.87842685153443789</v>
      </c>
      <c r="D249" s="34">
        <v>2.8935021392930187</v>
      </c>
      <c r="E249" s="34">
        <v>3.008224016016551</v>
      </c>
      <c r="F249" s="34">
        <v>0</v>
      </c>
      <c r="H249" s="21">
        <v>87.417327482792146</v>
      </c>
      <c r="I249" s="1">
        <v>3</v>
      </c>
      <c r="J249" s="6">
        <v>34.90873322017849</v>
      </c>
    </row>
    <row r="250" spans="2:10" ht="15" x14ac:dyDescent="0.25">
      <c r="B250" s="34">
        <v>2.8925644480162398</v>
      </c>
      <c r="C250" s="34">
        <v>0</v>
      </c>
      <c r="D250" s="34">
        <v>4.9770599490111973</v>
      </c>
      <c r="E250" s="34">
        <v>2.0698249829599025</v>
      </c>
      <c r="F250" s="34">
        <v>6.055062001266015E-2</v>
      </c>
      <c r="H250" s="21">
        <v>84.982588778401137</v>
      </c>
      <c r="I250" s="1">
        <v>1</v>
      </c>
      <c r="J250" s="6">
        <v>31.285753125025927</v>
      </c>
    </row>
    <row r="251" spans="2:10" ht="15" x14ac:dyDescent="0.25">
      <c r="B251" s="34">
        <v>2.903603574931219</v>
      </c>
      <c r="C251" s="34">
        <v>0</v>
      </c>
      <c r="D251" s="34">
        <v>5.3091359295782246</v>
      </c>
      <c r="E251" s="34">
        <v>1.6200487612127221</v>
      </c>
      <c r="F251" s="34">
        <v>0.16721173427783317</v>
      </c>
      <c r="H251" s="21">
        <v>81.937551175011038</v>
      </c>
      <c r="I251" s="1">
        <v>1</v>
      </c>
      <c r="J251" s="6">
        <v>31.599521405242765</v>
      </c>
    </row>
    <row r="252" spans="2:10" ht="15" x14ac:dyDescent="0.25">
      <c r="B252" s="34">
        <v>2.370827170588425</v>
      </c>
      <c r="C252" s="34">
        <v>0.46106692531109916</v>
      </c>
      <c r="D252" s="34">
        <v>4.474401130785445</v>
      </c>
      <c r="E252" s="34">
        <v>2.6937047733150301</v>
      </c>
      <c r="F252" s="34">
        <v>0</v>
      </c>
      <c r="H252" s="21">
        <v>86.211982082028911</v>
      </c>
      <c r="I252" s="1">
        <v>2</v>
      </c>
      <c r="J252" s="6">
        <v>30.099067731144277</v>
      </c>
    </row>
    <row r="253" spans="2:10" ht="15" x14ac:dyDescent="0.25">
      <c r="B253" s="34">
        <v>2.3794907195739738</v>
      </c>
      <c r="C253" s="34">
        <v>0.5645310809007813</v>
      </c>
      <c r="D253" s="34">
        <v>4.6613930668553669</v>
      </c>
      <c r="E253" s="34">
        <v>2.3945851326698788</v>
      </c>
      <c r="F253" s="34">
        <v>0</v>
      </c>
      <c r="H253" s="21">
        <v>84.425130126494722</v>
      </c>
      <c r="I253" s="1">
        <v>2</v>
      </c>
      <c r="J253" s="6">
        <v>31.208374069958374</v>
      </c>
    </row>
    <row r="254" spans="2:10" ht="15" x14ac:dyDescent="0.25">
      <c r="B254" s="34">
        <v>2.0373485638914133</v>
      </c>
      <c r="C254" s="34">
        <v>0.43791836070455231</v>
      </c>
      <c r="D254" s="34">
        <v>4.4048920924932311</v>
      </c>
      <c r="E254" s="34">
        <v>3.1198409829108025</v>
      </c>
      <c r="F254" s="34">
        <v>0</v>
      </c>
      <c r="H254" s="21">
        <v>86.175886286644072</v>
      </c>
      <c r="I254" s="1">
        <v>2</v>
      </c>
      <c r="J254" s="6">
        <v>28.797994253493702</v>
      </c>
    </row>
    <row r="255" spans="2:10" ht="15" x14ac:dyDescent="0.25">
      <c r="B255" s="34">
        <v>2.536578664121119</v>
      </c>
      <c r="C255" s="34">
        <v>1.7221284360505893</v>
      </c>
      <c r="D255" s="34">
        <v>1.992709232775935</v>
      </c>
      <c r="E255" s="34">
        <v>3.7485836670523556</v>
      </c>
      <c r="F255" s="34">
        <v>0</v>
      </c>
      <c r="H255" s="21">
        <v>87.017301382780246</v>
      </c>
      <c r="I255" s="1">
        <v>3</v>
      </c>
      <c r="J255" s="6">
        <v>32.335798712839122</v>
      </c>
    </row>
    <row r="256" spans="2:10" ht="15" x14ac:dyDescent="0.25">
      <c r="B256" s="34">
        <v>2.6761039966380915</v>
      </c>
      <c r="C256" s="34">
        <v>0.91918984683156513</v>
      </c>
      <c r="D256" s="34">
        <v>2.5044719339200161</v>
      </c>
      <c r="E256" s="34">
        <v>3.9002342226103264</v>
      </c>
      <c r="F256" s="34">
        <v>0</v>
      </c>
      <c r="H256" s="21">
        <v>88.735981445783878</v>
      </c>
      <c r="I256" s="1">
        <v>3</v>
      </c>
      <c r="J256" s="6">
        <v>28.540855415183824</v>
      </c>
    </row>
    <row r="257" spans="2:10" ht="15" x14ac:dyDescent="0.25">
      <c r="B257" s="34">
        <v>3.4024711300996344</v>
      </c>
      <c r="C257" s="34">
        <v>0.39265332309424283</v>
      </c>
      <c r="D257" s="34">
        <v>2.2356480979957727</v>
      </c>
      <c r="E257" s="34">
        <v>3.9692274488103498</v>
      </c>
      <c r="F257" s="34">
        <v>0</v>
      </c>
      <c r="H257" s="21">
        <v>88.321057955811099</v>
      </c>
      <c r="I257" s="1">
        <v>3</v>
      </c>
      <c r="J257" s="6">
        <v>28.127584162535477</v>
      </c>
    </row>
    <row r="258" spans="2:10" ht="15" x14ac:dyDescent="0.25">
      <c r="B258" s="34">
        <v>2.9073203965195904</v>
      </c>
      <c r="C258" s="34">
        <v>0</v>
      </c>
      <c r="D258" s="34">
        <v>4.8589585299066513</v>
      </c>
      <c r="E258" s="34">
        <v>2.188952578168851</v>
      </c>
      <c r="F258" s="34">
        <v>4.4768495404907675E-2</v>
      </c>
      <c r="H258" s="21">
        <v>85.971836897433747</v>
      </c>
      <c r="I258" s="1">
        <v>1</v>
      </c>
      <c r="J258" s="6">
        <v>30.156629539032242</v>
      </c>
    </row>
    <row r="259" spans="2:10" ht="15" x14ac:dyDescent="0.25">
      <c r="B259" s="34">
        <v>2.9649859628471931</v>
      </c>
      <c r="C259" s="34">
        <v>1.4059873007242407</v>
      </c>
      <c r="D259" s="34">
        <v>1.2460519762104063</v>
      </c>
      <c r="E259" s="34">
        <v>4.3829747602181603</v>
      </c>
      <c r="F259" s="34">
        <v>0</v>
      </c>
      <c r="H259" s="21">
        <v>85.955274156609036</v>
      </c>
      <c r="I259" s="1">
        <v>3</v>
      </c>
      <c r="J259" s="6">
        <v>30.373719429572006</v>
      </c>
    </row>
    <row r="260" spans="2:10" ht="15" x14ac:dyDescent="0.25">
      <c r="B260" s="34">
        <v>3.0554968601311003</v>
      </c>
      <c r="C260" s="34">
        <v>0</v>
      </c>
      <c r="D260" s="34">
        <v>4.6992370981197196</v>
      </c>
      <c r="E260" s="34">
        <v>2.2158868133719469</v>
      </c>
      <c r="F260" s="34">
        <v>2.9379228377233325E-2</v>
      </c>
      <c r="H260" s="21">
        <v>86.143924053586574</v>
      </c>
      <c r="I260" s="1">
        <v>1</v>
      </c>
      <c r="J260" s="6">
        <v>29.200097739752309</v>
      </c>
    </row>
    <row r="261" spans="2:10" ht="15" x14ac:dyDescent="0.25">
      <c r="B261" s="34">
        <v>3.5844356563979627</v>
      </c>
      <c r="C261" s="34">
        <v>0</v>
      </c>
      <c r="D261" s="34">
        <v>4.3387817823881232</v>
      </c>
      <c r="E261" s="34">
        <v>1.8936592239301921</v>
      </c>
      <c r="F261" s="34">
        <v>0.18312333728372152</v>
      </c>
      <c r="H261" s="21">
        <v>87.022502118812255</v>
      </c>
      <c r="I261" s="1">
        <v>1</v>
      </c>
      <c r="J261" s="6">
        <v>29.975619333955294</v>
      </c>
    </row>
    <row r="262" spans="2:10" ht="15" x14ac:dyDescent="0.25">
      <c r="B262" s="34">
        <v>3.4700870687010732</v>
      </c>
      <c r="C262" s="34">
        <v>0.29496014910541724</v>
      </c>
      <c r="D262" s="34">
        <v>4.7162515597500212</v>
      </c>
      <c r="E262" s="34">
        <v>1.4412194212838361</v>
      </c>
      <c r="F262" s="34">
        <v>7.7481801159651698E-2</v>
      </c>
      <c r="H262" s="21">
        <v>85.036900081792538</v>
      </c>
      <c r="I262" s="1">
        <v>1</v>
      </c>
      <c r="J262" s="6">
        <v>35.384974285267219</v>
      </c>
    </row>
    <row r="263" spans="2:10" ht="15" x14ac:dyDescent="0.25">
      <c r="B263" s="34">
        <v>2.6734512589356187</v>
      </c>
      <c r="C263" s="34">
        <v>0.26684445745706548</v>
      </c>
      <c r="D263" s="34">
        <v>5.2517006862810902</v>
      </c>
      <c r="E263" s="34">
        <v>1.6366118176055986</v>
      </c>
      <c r="F263" s="34">
        <v>0.17139177972062863</v>
      </c>
      <c r="H263" s="21">
        <v>85.181924852856483</v>
      </c>
      <c r="I263" s="1">
        <v>2</v>
      </c>
      <c r="J263" s="6">
        <v>34.555424729766244</v>
      </c>
    </row>
    <row r="264" spans="2:10" ht="15" x14ac:dyDescent="0.25">
      <c r="B264" s="34">
        <v>2.0888045377187083</v>
      </c>
      <c r="C264" s="34">
        <v>1.251467275432333</v>
      </c>
      <c r="D264" s="34">
        <v>3.9866395918848578</v>
      </c>
      <c r="E264" s="34">
        <v>2.6730885949641001</v>
      </c>
      <c r="F264" s="34">
        <v>0</v>
      </c>
      <c r="H264" s="21">
        <v>86.447561944999848</v>
      </c>
      <c r="I264" s="1">
        <v>3</v>
      </c>
      <c r="J264" s="6">
        <v>30.145604421582068</v>
      </c>
    </row>
    <row r="265" spans="2:10" ht="15" x14ac:dyDescent="0.25">
      <c r="B265" s="34">
        <v>2.8106344327002981</v>
      </c>
      <c r="C265" s="34">
        <v>2.1868867869662707E-2</v>
      </c>
      <c r="D265" s="34">
        <v>5.5893451440006325</v>
      </c>
      <c r="E265" s="34">
        <v>1.5621158247738529</v>
      </c>
      <c r="F265" s="34">
        <v>1.6035730655553474E-2</v>
      </c>
      <c r="H265" s="21">
        <v>88.964175762437236</v>
      </c>
      <c r="I265" s="1">
        <v>1</v>
      </c>
      <c r="J265" s="6">
        <v>32.242682898110345</v>
      </c>
    </row>
    <row r="266" spans="2:10" ht="15" x14ac:dyDescent="0.25">
      <c r="B266" s="34">
        <v>2.6149658965872522</v>
      </c>
      <c r="C266" s="34">
        <v>0.39955786879640154</v>
      </c>
      <c r="D266" s="34">
        <v>5.0449562081689701</v>
      </c>
      <c r="E266" s="34">
        <v>1.9405200264473756</v>
      </c>
      <c r="F266" s="34">
        <v>0</v>
      </c>
      <c r="H266" s="21">
        <v>88.883553213920408</v>
      </c>
      <c r="I266" s="1">
        <v>1</v>
      </c>
      <c r="J266" s="6">
        <v>33.602262136915833</v>
      </c>
    </row>
    <row r="267" spans="2:10" ht="15" x14ac:dyDescent="0.25">
      <c r="B267" s="34">
        <v>2.8094981546380513</v>
      </c>
      <c r="C267" s="34">
        <v>0.19083091630229998</v>
      </c>
      <c r="D267" s="34">
        <v>5.6426746525931026</v>
      </c>
      <c r="E267" s="34">
        <v>1.3002054038103115</v>
      </c>
      <c r="F267" s="34">
        <v>5.679087265623297E-2</v>
      </c>
      <c r="H267" s="21">
        <v>86.67375924114873</v>
      </c>
      <c r="I267" s="1">
        <v>1</v>
      </c>
      <c r="J267" s="6">
        <v>31.826939507520329</v>
      </c>
    </row>
    <row r="268" spans="2:10" ht="15" x14ac:dyDescent="0.25">
      <c r="B268" s="34">
        <v>2.9597658460815399</v>
      </c>
      <c r="C268" s="34">
        <v>0.28749737064150221</v>
      </c>
      <c r="D268" s="34">
        <v>5.3886222949486307</v>
      </c>
      <c r="E268" s="34">
        <v>1.1707869324617881</v>
      </c>
      <c r="F268" s="34">
        <v>0.19332755586653785</v>
      </c>
      <c r="H268" s="21">
        <v>84.181215261414664</v>
      </c>
      <c r="I268" s="1">
        <v>1</v>
      </c>
      <c r="J268" s="6">
        <v>34.108647720439585</v>
      </c>
    </row>
    <row r="269" spans="2:10" ht="15" x14ac:dyDescent="0.25">
      <c r="B269" s="34">
        <v>3.1388574654623174</v>
      </c>
      <c r="C269" s="34">
        <v>0</v>
      </c>
      <c r="D269" s="34">
        <v>5.4893979362942638</v>
      </c>
      <c r="E269" s="34">
        <v>1.1925314363361947</v>
      </c>
      <c r="F269" s="34">
        <v>0.17921316190722528</v>
      </c>
      <c r="H269" s="21">
        <v>87.81891975305804</v>
      </c>
      <c r="I269" s="1">
        <v>1</v>
      </c>
      <c r="J269" s="6">
        <v>32.463482151689341</v>
      </c>
    </row>
    <row r="270" spans="2:10" ht="15" x14ac:dyDescent="0.25">
      <c r="B270" s="34">
        <v>3.1688436452101438</v>
      </c>
      <c r="C270" s="34">
        <v>0</v>
      </c>
      <c r="D270" s="34">
        <v>5.0833386177037196</v>
      </c>
      <c r="E270" s="34">
        <v>1.6592160109662155</v>
      </c>
      <c r="F270" s="34">
        <v>8.8601726119921148E-2</v>
      </c>
      <c r="H270" s="21">
        <v>87.675753538756382</v>
      </c>
      <c r="I270" s="1">
        <v>1</v>
      </c>
      <c r="J270" s="6">
        <v>32.755100907753977</v>
      </c>
    </row>
    <row r="271" spans="2:10" ht="15" x14ac:dyDescent="0.25">
      <c r="B271" s="34">
        <v>3.0287887851047608</v>
      </c>
      <c r="C271" s="34">
        <v>0</v>
      </c>
      <c r="D271" s="34">
        <v>4.847552589714085</v>
      </c>
      <c r="E271" s="34">
        <v>2.014744223680982</v>
      </c>
      <c r="F271" s="34">
        <v>0.10891440150017195</v>
      </c>
      <c r="H271" s="21">
        <v>85.966540195322864</v>
      </c>
      <c r="I271" s="1">
        <v>1</v>
      </c>
      <c r="J271" s="6">
        <v>31.616977669317617</v>
      </c>
    </row>
    <row r="272" spans="2:10" ht="15" x14ac:dyDescent="0.25">
      <c r="B272" s="34">
        <v>3.2892597914233246</v>
      </c>
      <c r="C272" s="34">
        <v>0</v>
      </c>
      <c r="D272" s="34">
        <v>4.5493516030485965</v>
      </c>
      <c r="E272" s="34">
        <v>2.1613886055280784</v>
      </c>
      <c r="F272" s="34">
        <v>0</v>
      </c>
      <c r="H272" s="21">
        <v>86.469228986434146</v>
      </c>
      <c r="I272" s="1">
        <v>1</v>
      </c>
      <c r="J272" s="6">
        <v>33.542969332029159</v>
      </c>
    </row>
    <row r="273" spans="2:10" ht="15" x14ac:dyDescent="0.25">
      <c r="B273" s="34">
        <v>2.956721001226239</v>
      </c>
      <c r="C273" s="34">
        <v>0</v>
      </c>
      <c r="D273" s="34">
        <v>4.9141857246932821</v>
      </c>
      <c r="E273" s="34">
        <v>2.074051675150685</v>
      </c>
      <c r="F273" s="34">
        <v>5.5041598929791796E-2</v>
      </c>
      <c r="H273" s="21">
        <v>87.133882123308908</v>
      </c>
      <c r="I273" s="1">
        <v>1</v>
      </c>
      <c r="J273" s="6">
        <v>32.375454533390389</v>
      </c>
    </row>
    <row r="274" spans="2:10" ht="15" x14ac:dyDescent="0.25">
      <c r="B274" s="34">
        <v>2.8708769042599673</v>
      </c>
      <c r="C274" s="34">
        <v>0</v>
      </c>
      <c r="D274" s="34">
        <v>4.8113235379761434</v>
      </c>
      <c r="E274" s="34">
        <v>2.1968043687121339</v>
      </c>
      <c r="F274" s="34">
        <v>0.12099518905175488</v>
      </c>
      <c r="H274" s="21">
        <v>79.610739083501386</v>
      </c>
      <c r="I274" s="1">
        <v>1</v>
      </c>
      <c r="J274" s="6">
        <v>30.815344724000191</v>
      </c>
    </row>
    <row r="275" spans="2:10" ht="15" x14ac:dyDescent="0.25">
      <c r="B275" s="34">
        <v>2.8085692067174723</v>
      </c>
      <c r="C275" s="34">
        <v>0</v>
      </c>
      <c r="D275" s="34">
        <v>4.7975045468359721</v>
      </c>
      <c r="E275" s="34">
        <v>2.2336700531048255</v>
      </c>
      <c r="F275" s="34">
        <v>0.16025619334173194</v>
      </c>
      <c r="H275" s="21">
        <v>85.06333946107074</v>
      </c>
      <c r="I275" s="1">
        <v>2</v>
      </c>
      <c r="J275" s="6">
        <v>30.716461925443305</v>
      </c>
    </row>
    <row r="276" spans="2:10" ht="15" x14ac:dyDescent="0.25">
      <c r="B276" s="34">
        <v>2.3508196854034944</v>
      </c>
      <c r="C276" s="34">
        <v>0</v>
      </c>
      <c r="D276" s="34">
        <v>5.3153777948201437</v>
      </c>
      <c r="E276" s="34">
        <v>2.2823540672567213</v>
      </c>
      <c r="F276" s="34">
        <v>5.1448452519640434E-2</v>
      </c>
      <c r="H276" s="21">
        <v>83.791874175954618</v>
      </c>
      <c r="I276" s="1">
        <v>2</v>
      </c>
      <c r="J276" s="6">
        <v>27.448702980718071</v>
      </c>
    </row>
    <row r="277" spans="2:10" ht="15" x14ac:dyDescent="0.25">
      <c r="B277" s="34">
        <v>2.362860162543841</v>
      </c>
      <c r="C277" s="34">
        <v>0</v>
      </c>
      <c r="D277" s="34">
        <v>5.6978446213834317</v>
      </c>
      <c r="E277" s="34">
        <v>1.7738161968911355</v>
      </c>
      <c r="F277" s="34">
        <v>0.16547901918159125</v>
      </c>
      <c r="H277" s="21">
        <v>85.597668805512072</v>
      </c>
      <c r="I277" s="1">
        <v>2</v>
      </c>
      <c r="J277" s="6">
        <v>27.284350394223491</v>
      </c>
    </row>
    <row r="278" spans="2:10" ht="15" x14ac:dyDescent="0.25">
      <c r="B278" s="34">
        <v>2.4989976661626199</v>
      </c>
      <c r="C278" s="34">
        <v>0</v>
      </c>
      <c r="D278" s="34">
        <v>5.7077481378068926</v>
      </c>
      <c r="E278" s="34">
        <v>1.6052184704442338</v>
      </c>
      <c r="F278" s="34">
        <v>0.18803572558625375</v>
      </c>
      <c r="H278" s="21">
        <v>89.39954163908385</v>
      </c>
      <c r="I278" s="1">
        <v>2</v>
      </c>
      <c r="J278" s="6">
        <v>28.694064293800022</v>
      </c>
    </row>
    <row r="279" spans="2:10" ht="15" x14ac:dyDescent="0.25">
      <c r="B279" s="34">
        <v>2.6449278522581929</v>
      </c>
      <c r="C279" s="34">
        <v>7.9803792635320267E-2</v>
      </c>
      <c r="D279" s="34">
        <v>5.6792029742559773</v>
      </c>
      <c r="E279" s="34">
        <v>1.5905556251520618</v>
      </c>
      <c r="F279" s="34">
        <v>5.5097556984483632E-3</v>
      </c>
      <c r="H279" s="21">
        <v>90.017068295752722</v>
      </c>
      <c r="I279" s="1">
        <v>1</v>
      </c>
      <c r="J279" s="6">
        <v>30.713667616647701</v>
      </c>
    </row>
    <row r="280" spans="2:10" ht="15" x14ac:dyDescent="0.25">
      <c r="B280" s="34">
        <v>3.0383178805986617</v>
      </c>
      <c r="C280" s="34">
        <v>0.17799894088658674</v>
      </c>
      <c r="D280" s="34">
        <v>4.8639979018009196</v>
      </c>
      <c r="E280" s="34">
        <v>1.9196852767138322</v>
      </c>
      <c r="F280" s="34">
        <v>0</v>
      </c>
      <c r="H280" s="21">
        <v>87.036672296765204</v>
      </c>
      <c r="I280" s="1">
        <v>1</v>
      </c>
      <c r="J280" s="6">
        <v>30.403539818471518</v>
      </c>
    </row>
    <row r="281" spans="2:10" ht="15" x14ac:dyDescent="0.25">
      <c r="B281" s="34">
        <v>2.9249601483875787</v>
      </c>
      <c r="C281" s="34">
        <v>0</v>
      </c>
      <c r="D281" s="34">
        <v>4.8432946533101227</v>
      </c>
      <c r="E281" s="34">
        <v>2.2317451983022978</v>
      </c>
      <c r="F281" s="34">
        <v>0</v>
      </c>
      <c r="H281" s="21">
        <v>83.578256743835993</v>
      </c>
      <c r="I281" s="1">
        <v>1</v>
      </c>
      <c r="J281" s="6">
        <v>30.375340216593514</v>
      </c>
    </row>
    <row r="282" spans="2:10" ht="15" x14ac:dyDescent="0.25">
      <c r="B282" s="34">
        <v>2.3301972878246997</v>
      </c>
      <c r="C282" s="34">
        <v>0</v>
      </c>
      <c r="D282" s="34">
        <v>5.7861079525953425</v>
      </c>
      <c r="E282" s="34">
        <v>1.86799814443307</v>
      </c>
      <c r="F282" s="34">
        <v>1.5696615146887374E-2</v>
      </c>
      <c r="H282" s="21">
        <v>81.583609097711459</v>
      </c>
      <c r="I282" s="1">
        <v>2</v>
      </c>
      <c r="J282" s="6">
        <v>30.077513658376652</v>
      </c>
    </row>
    <row r="283" spans="2:10" ht="15" x14ac:dyDescent="0.25">
      <c r="B283" s="34">
        <v>2.1485599869946768</v>
      </c>
      <c r="C283" s="34">
        <v>0</v>
      </c>
      <c r="D283" s="34">
        <v>5.7291212729548029</v>
      </c>
      <c r="E283" s="34">
        <v>2.091743933763059</v>
      </c>
      <c r="F283" s="34">
        <v>3.0574806287463722E-2</v>
      </c>
      <c r="H283" s="21">
        <v>82.210570283554276</v>
      </c>
      <c r="I283" s="1">
        <v>2</v>
      </c>
      <c r="J283" s="6">
        <v>28.509434168138149</v>
      </c>
    </row>
    <row r="284" spans="2:10" ht="15" x14ac:dyDescent="0.25">
      <c r="B284" s="34">
        <v>2.4901782714634728</v>
      </c>
      <c r="C284" s="34">
        <v>0</v>
      </c>
      <c r="D284" s="34">
        <v>5.4491612987544391</v>
      </c>
      <c r="E284" s="34">
        <v>1.9206220139852606</v>
      </c>
      <c r="F284" s="34">
        <v>0.14003841579682591</v>
      </c>
      <c r="H284" s="21">
        <v>87.771949372000293</v>
      </c>
      <c r="I284" s="1">
        <v>2</v>
      </c>
      <c r="J284" s="6">
        <v>28.697263429467359</v>
      </c>
    </row>
    <row r="285" spans="2:10" ht="15" x14ac:dyDescent="0.25">
      <c r="B285" s="34">
        <v>2.3113011956904739</v>
      </c>
      <c r="C285" s="34">
        <v>0</v>
      </c>
      <c r="D285" s="34">
        <v>5.9316868854472311</v>
      </c>
      <c r="E285" s="34">
        <v>1.7088406986918279</v>
      </c>
      <c r="F285" s="34">
        <v>4.817122017046617E-2</v>
      </c>
      <c r="H285" s="21">
        <v>89.732948813731042</v>
      </c>
      <c r="I285" s="1">
        <v>2</v>
      </c>
      <c r="J285" s="6">
        <v>29.62550997294797</v>
      </c>
    </row>
    <row r="286" spans="2:10" ht="15" x14ac:dyDescent="0.25">
      <c r="B286" s="34">
        <v>1.9780258285503469</v>
      </c>
      <c r="C286" s="34">
        <v>0.63926035761508171</v>
      </c>
      <c r="D286" s="34">
        <v>4.3095070484630051</v>
      </c>
      <c r="E286" s="34">
        <v>3.0732067653715669</v>
      </c>
      <c r="F286" s="34">
        <v>0</v>
      </c>
      <c r="H286" s="21">
        <v>86.694011045689749</v>
      </c>
      <c r="I286" s="1">
        <v>3</v>
      </c>
      <c r="J286" s="6">
        <v>27.806976312089237</v>
      </c>
    </row>
    <row r="287" spans="2:10" ht="15" x14ac:dyDescent="0.25">
      <c r="B287" s="34">
        <v>2.2295841643947103</v>
      </c>
      <c r="C287" s="34">
        <v>0</v>
      </c>
      <c r="D287" s="34">
        <v>5.0920825237990623</v>
      </c>
      <c r="E287" s="34">
        <v>2.6083315037373662</v>
      </c>
      <c r="F287" s="34">
        <v>7.0001808068861623E-2</v>
      </c>
      <c r="H287" s="21">
        <v>83.356318669954021</v>
      </c>
      <c r="I287" s="1">
        <v>2</v>
      </c>
      <c r="J287" s="6">
        <v>28.143958691546558</v>
      </c>
    </row>
    <row r="288" spans="2:10" ht="15" x14ac:dyDescent="0.25">
      <c r="B288" s="34">
        <v>2.8934913615624689</v>
      </c>
      <c r="C288" s="34">
        <v>0</v>
      </c>
      <c r="D288" s="34">
        <v>4.826977478741278</v>
      </c>
      <c r="E288" s="34">
        <v>2.213127055544069</v>
      </c>
      <c r="F288" s="34">
        <v>6.6404104152183646E-2</v>
      </c>
      <c r="H288" s="21">
        <v>88.192495733085821</v>
      </c>
      <c r="I288" s="1">
        <v>1</v>
      </c>
      <c r="J288" s="6">
        <v>29.021298680590039</v>
      </c>
    </row>
    <row r="289" spans="2:10" ht="15" x14ac:dyDescent="0.25">
      <c r="B289" s="34">
        <v>2.7109741742319073</v>
      </c>
      <c r="C289" s="34">
        <v>0</v>
      </c>
      <c r="D289" s="34">
        <v>5.3207991492252855</v>
      </c>
      <c r="E289" s="34">
        <v>1.9414571693907674</v>
      </c>
      <c r="F289" s="34">
        <v>2.6769507152039324E-2</v>
      </c>
      <c r="H289" s="21">
        <v>84.358041943624471</v>
      </c>
      <c r="I289" s="1">
        <v>1</v>
      </c>
      <c r="J289" s="6">
        <v>28.501418703920539</v>
      </c>
    </row>
    <row r="290" spans="2:10" ht="15" x14ac:dyDescent="0.25">
      <c r="B290" s="34">
        <v>2.4207759790262493</v>
      </c>
      <c r="C290" s="34">
        <v>0</v>
      </c>
      <c r="D290" s="34">
        <v>5.6413493774495507</v>
      </c>
      <c r="E290" s="34">
        <v>1.7960563720112386</v>
      </c>
      <c r="F290" s="34">
        <v>0.14181827151296336</v>
      </c>
      <c r="H290" s="21">
        <v>86.378837234714553</v>
      </c>
      <c r="I290" s="1">
        <v>2</v>
      </c>
      <c r="J290" s="6">
        <v>28.095810608252112</v>
      </c>
    </row>
    <row r="291" spans="2:10" ht="15" x14ac:dyDescent="0.25">
      <c r="B291" s="34">
        <v>2.5304854322068082</v>
      </c>
      <c r="C291" s="34">
        <v>0</v>
      </c>
      <c r="D291" s="34">
        <v>5.5738088423916494</v>
      </c>
      <c r="E291" s="34">
        <v>1.5465966499891137</v>
      </c>
      <c r="F291" s="34">
        <v>0.34910907541242842</v>
      </c>
      <c r="H291" s="21">
        <v>85.180843907600931</v>
      </c>
      <c r="I291" s="1">
        <v>2</v>
      </c>
      <c r="J291" s="6">
        <v>28.831777434013528</v>
      </c>
    </row>
    <row r="292" spans="2:10" ht="15" x14ac:dyDescent="0.25">
      <c r="B292" s="34">
        <v>2.8007399581473988</v>
      </c>
      <c r="C292" s="34">
        <v>0</v>
      </c>
      <c r="D292" s="34">
        <v>5.5778975205963652</v>
      </c>
      <c r="E292" s="34">
        <v>1.3781778082716931</v>
      </c>
      <c r="F292" s="34">
        <v>0.24318471298454308</v>
      </c>
      <c r="H292" s="21">
        <v>85.834647177930833</v>
      </c>
      <c r="I292" s="1">
        <v>2</v>
      </c>
      <c r="J292" s="6">
        <v>29.581345865394219</v>
      </c>
    </row>
    <row r="293" spans="2:10" ht="15" x14ac:dyDescent="0.25">
      <c r="B293" s="34">
        <v>2.5956972986242324</v>
      </c>
      <c r="C293" s="34">
        <v>0</v>
      </c>
      <c r="D293" s="34">
        <v>5.2788059617769543</v>
      </c>
      <c r="E293" s="34">
        <v>1.4602938511253996</v>
      </c>
      <c r="F293" s="34">
        <v>0.66520288847341302</v>
      </c>
      <c r="H293" s="21">
        <v>85.64697653081285</v>
      </c>
      <c r="I293" s="1">
        <v>2</v>
      </c>
      <c r="J293" s="6">
        <v>28.276037905044692</v>
      </c>
    </row>
    <row r="294" spans="2:10" ht="15" x14ac:dyDescent="0.25">
      <c r="B294" s="34">
        <v>1.7425151786799291</v>
      </c>
      <c r="C294" s="34">
        <v>0</v>
      </c>
      <c r="D294" s="34">
        <v>5.9580596795757934</v>
      </c>
      <c r="E294" s="34">
        <v>2.2070623494861015</v>
      </c>
      <c r="F294" s="34">
        <v>9.2362792258177395E-2</v>
      </c>
      <c r="H294" s="21">
        <v>84.555029541557644</v>
      </c>
      <c r="I294" s="1">
        <v>2</v>
      </c>
      <c r="J294" s="6">
        <v>27.848894708186084</v>
      </c>
    </row>
    <row r="295" spans="2:10" ht="15" x14ac:dyDescent="0.25">
      <c r="B295" s="34">
        <v>2.128462910654882</v>
      </c>
      <c r="C295" s="34">
        <v>0.16888413910049374</v>
      </c>
      <c r="D295" s="34">
        <v>5.3056496531662942</v>
      </c>
      <c r="E295" s="34">
        <v>2.397003297078331</v>
      </c>
      <c r="F295" s="34">
        <v>0</v>
      </c>
      <c r="H295" s="21">
        <v>83.781697476785311</v>
      </c>
      <c r="I295" s="1">
        <v>2</v>
      </c>
      <c r="J295" s="6">
        <v>28.60243887988905</v>
      </c>
    </row>
    <row r="296" spans="2:10" ht="15" x14ac:dyDescent="0.25">
      <c r="B296" s="34">
        <v>1.9979267229499953</v>
      </c>
      <c r="C296" s="34">
        <v>0.45291501633310743</v>
      </c>
      <c r="D296" s="34">
        <v>5.2929366187036226</v>
      </c>
      <c r="E296" s="34">
        <v>2.2562216420132755</v>
      </c>
      <c r="F296" s="34">
        <v>0</v>
      </c>
      <c r="H296" s="21">
        <v>83.89099292590501</v>
      </c>
      <c r="I296" s="1">
        <v>2</v>
      </c>
      <c r="J296" s="6">
        <v>29.038588354270438</v>
      </c>
    </row>
    <row r="297" spans="2:10" ht="15" x14ac:dyDescent="0.25">
      <c r="B297" s="34">
        <v>2.1683494811332125</v>
      </c>
      <c r="C297" s="34">
        <v>0.13147749454956822</v>
      </c>
      <c r="D297" s="34">
        <v>6.1285211149634993</v>
      </c>
      <c r="E297" s="34">
        <v>1.4051218921782027</v>
      </c>
      <c r="F297" s="34">
        <v>0.16653001717551835</v>
      </c>
      <c r="H297" s="21">
        <v>80.028278133406403</v>
      </c>
      <c r="I297" s="1">
        <v>2</v>
      </c>
      <c r="J297" s="6">
        <v>26.593668258966265</v>
      </c>
    </row>
    <row r="298" spans="2:10" ht="15" x14ac:dyDescent="0.25">
      <c r="B298" s="34">
        <v>1.7602082537244848</v>
      </c>
      <c r="C298" s="34">
        <v>0</v>
      </c>
      <c r="D298" s="34">
        <v>6.1763509628627311</v>
      </c>
      <c r="E298" s="34">
        <v>2.0515744519881882</v>
      </c>
      <c r="F298" s="34">
        <v>1.1866331424594681E-2</v>
      </c>
      <c r="H298" s="21">
        <v>81.716434043933191</v>
      </c>
      <c r="I298" s="1">
        <v>2</v>
      </c>
      <c r="J298" s="6">
        <v>26.525968698010658</v>
      </c>
    </row>
    <row r="299" spans="2:10" ht="15" x14ac:dyDescent="0.25">
      <c r="B299" s="34">
        <v>2.2577337514615077</v>
      </c>
      <c r="C299" s="34">
        <v>1.0384403252030066</v>
      </c>
      <c r="D299" s="34">
        <v>4.2809496555521385</v>
      </c>
      <c r="E299" s="34">
        <v>2.422876267783348</v>
      </c>
      <c r="F299" s="34">
        <v>0</v>
      </c>
      <c r="H299" s="21">
        <v>79.425013388178186</v>
      </c>
      <c r="I299" s="1">
        <v>3</v>
      </c>
      <c r="J299" s="6">
        <v>31.052364962975435</v>
      </c>
    </row>
    <row r="300" spans="2:10" ht="15" x14ac:dyDescent="0.25">
      <c r="B300" s="34">
        <v>2.7194342449480713</v>
      </c>
      <c r="C300" s="34">
        <v>0.49765601883234695</v>
      </c>
      <c r="D300" s="34">
        <v>4.8182246232328509</v>
      </c>
      <c r="E300" s="34">
        <v>1.8725618156129036</v>
      </c>
      <c r="F300" s="34">
        <v>9.2123297373828891E-2</v>
      </c>
      <c r="H300" s="21">
        <v>72.499399386364985</v>
      </c>
      <c r="I300" s="1">
        <v>1</v>
      </c>
      <c r="J300" s="6">
        <v>30.641563123147044</v>
      </c>
    </row>
    <row r="301" spans="2:10" ht="15" x14ac:dyDescent="0.25">
      <c r="B301" s="34">
        <v>2.4267214192830395</v>
      </c>
      <c r="C301" s="34">
        <v>0.38628846878185541</v>
      </c>
      <c r="D301" s="34">
        <v>5.6915732665042977</v>
      </c>
      <c r="E301" s="34">
        <v>1.4010717500594194</v>
      </c>
      <c r="F301" s="34">
        <v>9.4345095371386523E-2</v>
      </c>
      <c r="H301" s="21">
        <v>81.043596351744526</v>
      </c>
      <c r="I301" s="1">
        <v>2</v>
      </c>
      <c r="J301" s="6">
        <v>31.861048083604654</v>
      </c>
    </row>
    <row r="302" spans="2:10" ht="15" x14ac:dyDescent="0.25">
      <c r="B302" s="34">
        <v>2.2644213073592381</v>
      </c>
      <c r="C302" s="34">
        <v>0.1885292625030805</v>
      </c>
      <c r="D302" s="34">
        <v>5.5565408878147027</v>
      </c>
      <c r="E302" s="34">
        <v>1.1703748863147454</v>
      </c>
      <c r="F302" s="34">
        <v>0.82013365600823329</v>
      </c>
      <c r="H302" s="21">
        <v>78.322473663303342</v>
      </c>
      <c r="I302" s="1">
        <v>2</v>
      </c>
      <c r="J302" s="6">
        <v>27.448677793794577</v>
      </c>
    </row>
    <row r="303" spans="2:10" ht="15" x14ac:dyDescent="0.25">
      <c r="B303" s="34">
        <v>2.2570275662196719</v>
      </c>
      <c r="C303" s="34">
        <v>0.15690808434784442</v>
      </c>
      <c r="D303" s="34">
        <v>5.61243927846016</v>
      </c>
      <c r="E303" s="34">
        <v>1.3535937809588057</v>
      </c>
      <c r="F303" s="34">
        <v>0.62003129001351953</v>
      </c>
      <c r="H303" s="21">
        <v>75.361397246913043</v>
      </c>
      <c r="I303" s="1">
        <v>2</v>
      </c>
      <c r="J303" s="6">
        <v>26.467309289250739</v>
      </c>
    </row>
    <row r="304" spans="2:10" ht="15" x14ac:dyDescent="0.25">
      <c r="B304" s="34">
        <v>1.5688090331131586</v>
      </c>
      <c r="C304" s="34">
        <v>0</v>
      </c>
      <c r="D304" s="34">
        <v>5.6574437616892883</v>
      </c>
      <c r="E304" s="34">
        <v>2.0574339472065906</v>
      </c>
      <c r="F304" s="34">
        <v>0.71631325799096157</v>
      </c>
      <c r="H304" s="21">
        <v>79.75303722479444</v>
      </c>
      <c r="I304" s="1">
        <v>2</v>
      </c>
      <c r="J304" s="6">
        <v>22.881171229969617</v>
      </c>
    </row>
    <row r="305" spans="2:10" ht="15" x14ac:dyDescent="0.25">
      <c r="B305" s="34">
        <v>1.7503847649721029</v>
      </c>
      <c r="C305" s="34">
        <v>0</v>
      </c>
      <c r="D305" s="34">
        <v>5.9448208669005655</v>
      </c>
      <c r="E305" s="34">
        <v>2.1171990101438412</v>
      </c>
      <c r="F305" s="34">
        <v>0.18759535798349086</v>
      </c>
      <c r="H305" s="21">
        <v>84.963010071534711</v>
      </c>
      <c r="I305" s="1">
        <v>2</v>
      </c>
      <c r="J305" s="6">
        <v>25.936520101319367</v>
      </c>
    </row>
    <row r="306" spans="2:10" ht="15" x14ac:dyDescent="0.25">
      <c r="B306" s="34">
        <v>1.8805408477041332</v>
      </c>
      <c r="C306" s="34">
        <v>2.2032601317269913</v>
      </c>
      <c r="D306" s="34">
        <v>2.3148124504104195</v>
      </c>
      <c r="E306" s="34">
        <v>3.6013865701584558</v>
      </c>
      <c r="F306" s="34">
        <v>0</v>
      </c>
      <c r="H306" s="21">
        <v>83.008022292122291</v>
      </c>
      <c r="I306" s="1">
        <v>3</v>
      </c>
      <c r="J306" s="6">
        <v>29.7365225471416</v>
      </c>
    </row>
    <row r="307" spans="2:10" ht="15" x14ac:dyDescent="0.25">
      <c r="B307" s="34">
        <v>2.5498031190466799</v>
      </c>
      <c r="C307" s="34">
        <v>9.089912542357162E-2</v>
      </c>
      <c r="D307" s="34">
        <v>5.6558569673252155</v>
      </c>
      <c r="E307" s="34">
        <v>1.6037593673147197</v>
      </c>
      <c r="F307" s="34">
        <v>9.9681420889814062E-2</v>
      </c>
      <c r="H307" s="21">
        <v>84.864272694109246</v>
      </c>
      <c r="I307" s="1">
        <v>2</v>
      </c>
      <c r="J307" s="6">
        <v>30.147461029948047</v>
      </c>
    </row>
    <row r="308" spans="2:10" ht="15" x14ac:dyDescent="0.25">
      <c r="B308" s="34">
        <v>2.5244489600163029</v>
      </c>
      <c r="C308" s="34">
        <v>3.9761692448716801E-2</v>
      </c>
      <c r="D308" s="34">
        <v>5.6906037942485508</v>
      </c>
      <c r="E308" s="34">
        <v>1.7427939228233984</v>
      </c>
      <c r="F308" s="34">
        <v>2.3916304630301607E-3</v>
      </c>
      <c r="H308" s="21">
        <v>78.611696124808972</v>
      </c>
      <c r="I308" s="1">
        <v>2</v>
      </c>
      <c r="J308" s="6">
        <v>29.783583998419029</v>
      </c>
    </row>
    <row r="309" spans="2:10" ht="15" x14ac:dyDescent="0.25">
      <c r="B309" s="34">
        <v>2.5137640299113242</v>
      </c>
      <c r="C309" s="34">
        <v>0</v>
      </c>
      <c r="D309" s="34">
        <v>5.5761747518746283</v>
      </c>
      <c r="E309" s="34">
        <v>1.8587782605522589</v>
      </c>
      <c r="F309" s="34">
        <v>5.1282957661787712E-2</v>
      </c>
      <c r="H309" s="21">
        <v>77.260680962186683</v>
      </c>
      <c r="I309" s="1">
        <v>2</v>
      </c>
      <c r="J309" s="6">
        <v>29.047334761557863</v>
      </c>
    </row>
    <row r="310" spans="2:10" ht="15" x14ac:dyDescent="0.25">
      <c r="B310" s="34">
        <v>2.7417882007814152</v>
      </c>
      <c r="C310" s="34">
        <v>0.24394860592179826</v>
      </c>
      <c r="D310" s="34">
        <v>5.5319826159934955</v>
      </c>
      <c r="E310" s="34">
        <v>1.4289041417287671</v>
      </c>
      <c r="F310" s="34">
        <v>5.3376435574524317E-2</v>
      </c>
      <c r="H310" s="21">
        <v>81.36242490138261</v>
      </c>
      <c r="I310" s="1">
        <v>1</v>
      </c>
      <c r="J310" s="6">
        <v>33.24153649594178</v>
      </c>
    </row>
    <row r="311" spans="2:10" ht="15" x14ac:dyDescent="0.25">
      <c r="B311" s="34">
        <v>3.0323021287777352</v>
      </c>
      <c r="C311" s="34">
        <v>0.11538231466934226</v>
      </c>
      <c r="D311" s="34">
        <v>5.3010729947525199</v>
      </c>
      <c r="E311" s="34">
        <v>1.4751338228227462</v>
      </c>
      <c r="F311" s="34">
        <v>7.6108738977656729E-2</v>
      </c>
      <c r="H311" s="21">
        <v>86.360994595970126</v>
      </c>
      <c r="I311" s="1">
        <v>1</v>
      </c>
      <c r="J311" s="6">
        <v>32.338543740047562</v>
      </c>
    </row>
    <row r="312" spans="2:10" ht="15" x14ac:dyDescent="0.25">
      <c r="B312" s="34">
        <v>2.8883617265745993</v>
      </c>
      <c r="C312" s="34">
        <v>0.34500968407140697</v>
      </c>
      <c r="D312" s="34">
        <v>5.4477670169974077</v>
      </c>
      <c r="E312" s="34">
        <v>1.0058864924557982</v>
      </c>
      <c r="F312" s="34">
        <v>0.31297507990078877</v>
      </c>
      <c r="H312" s="21">
        <v>85.490103261742533</v>
      </c>
      <c r="I312" s="1">
        <v>2</v>
      </c>
      <c r="J312" s="6">
        <v>31.100262166327713</v>
      </c>
    </row>
    <row r="313" spans="2:10" ht="15" x14ac:dyDescent="0.25">
      <c r="B313" s="34">
        <v>2.5858033395814828</v>
      </c>
      <c r="C313" s="34">
        <v>0</v>
      </c>
      <c r="D313" s="34">
        <v>5.9438291860429695</v>
      </c>
      <c r="E313" s="34">
        <v>1.4319253597382793</v>
      </c>
      <c r="F313" s="34">
        <v>3.8442114637268897E-2</v>
      </c>
      <c r="H313" s="21">
        <v>86.412102036240427</v>
      </c>
      <c r="I313" s="1">
        <v>2</v>
      </c>
      <c r="J313" s="6">
        <v>28.033196094663303</v>
      </c>
    </row>
    <row r="314" spans="2:10" ht="15" x14ac:dyDescent="0.25">
      <c r="B314" s="34">
        <v>2.6668465463603659</v>
      </c>
      <c r="C314" s="34">
        <v>0.43425644397091889</v>
      </c>
      <c r="D314" s="34">
        <v>5.5173975402222064</v>
      </c>
      <c r="E314" s="34">
        <v>1.3814994694465079</v>
      </c>
      <c r="F314" s="34">
        <v>0</v>
      </c>
      <c r="H314" s="21">
        <v>84.802425374404208</v>
      </c>
      <c r="I314" s="1">
        <v>1</v>
      </c>
      <c r="J314" s="6">
        <v>31.360639664279887</v>
      </c>
    </row>
    <row r="315" spans="2:10" ht="15" x14ac:dyDescent="0.25">
      <c r="B315" s="34">
        <v>2.0066347077802265</v>
      </c>
      <c r="C315" s="34">
        <v>4.540725573234098E-2</v>
      </c>
      <c r="D315" s="34">
        <v>6.9578374463987576</v>
      </c>
      <c r="E315" s="34">
        <v>0.99012059008867437</v>
      </c>
      <c r="F315" s="34">
        <v>0</v>
      </c>
      <c r="H315" s="21">
        <v>84.995055863846673</v>
      </c>
      <c r="I315" s="1">
        <v>2</v>
      </c>
      <c r="J315" s="6">
        <v>31.743527728054783</v>
      </c>
    </row>
    <row r="316" spans="2:10" ht="15" x14ac:dyDescent="0.25">
      <c r="B316" s="34">
        <v>1.770985520356452</v>
      </c>
      <c r="C316" s="34">
        <v>0.80657424175791204</v>
      </c>
      <c r="D316" s="34">
        <v>4.710409369519164</v>
      </c>
      <c r="E316" s="34">
        <v>2.7120308683664711</v>
      </c>
      <c r="F316" s="34">
        <v>0</v>
      </c>
      <c r="H316" s="21">
        <v>85.392923802665024</v>
      </c>
      <c r="I316" s="1">
        <v>2</v>
      </c>
      <c r="J316" s="6">
        <v>29.579305162213526</v>
      </c>
    </row>
    <row r="317" spans="2:10" ht="15" x14ac:dyDescent="0.25">
      <c r="B317" s="34">
        <v>0.93688741585683655</v>
      </c>
      <c r="C317" s="34">
        <v>2.6503377213139023</v>
      </c>
      <c r="D317" s="34">
        <v>1.0055221792913558</v>
      </c>
      <c r="E317" s="34">
        <v>5.4072526835379051</v>
      </c>
      <c r="F317" s="34">
        <v>0</v>
      </c>
      <c r="H317" s="21">
        <v>82.20563661835277</v>
      </c>
      <c r="I317" s="1">
        <v>3</v>
      </c>
      <c r="J317" s="6">
        <v>27.284360067715792</v>
      </c>
    </row>
    <row r="318" spans="2:10" ht="15" x14ac:dyDescent="0.25">
      <c r="B318" s="34">
        <v>2.2695381393283744</v>
      </c>
      <c r="C318" s="34">
        <v>0.81021617069695218</v>
      </c>
      <c r="D318" s="34">
        <v>4.354516792062463</v>
      </c>
      <c r="E318" s="34">
        <v>2.5657288979122099</v>
      </c>
      <c r="F318" s="34">
        <v>0</v>
      </c>
      <c r="H318" s="21">
        <v>83.548788945538078</v>
      </c>
      <c r="I318" s="1">
        <v>3</v>
      </c>
      <c r="J318" s="6">
        <v>29.601186628212727</v>
      </c>
    </row>
    <row r="319" spans="2:10" ht="15" x14ac:dyDescent="0.25">
      <c r="B319" s="34">
        <v>1.9851063365949042</v>
      </c>
      <c r="C319" s="34">
        <v>0.8629155038581211</v>
      </c>
      <c r="D319" s="34">
        <v>3.5724899468842022</v>
      </c>
      <c r="E319" s="34">
        <v>3.5794882126627718</v>
      </c>
      <c r="F319" s="34">
        <v>0</v>
      </c>
      <c r="H319" s="21">
        <v>82.694972784167476</v>
      </c>
      <c r="I319" s="1">
        <v>3</v>
      </c>
      <c r="J319" s="6">
        <v>27.403041075339793</v>
      </c>
    </row>
    <row r="320" spans="2:10" ht="15" x14ac:dyDescent="0.25">
      <c r="B320" s="34">
        <v>2.5582044306723972</v>
      </c>
      <c r="C320" s="34">
        <v>0.15264246976299123</v>
      </c>
      <c r="D320" s="34">
        <v>4.0780192702549893</v>
      </c>
      <c r="E320" s="34">
        <v>3.211133829309623</v>
      </c>
      <c r="F320" s="34">
        <v>0</v>
      </c>
      <c r="H320" s="21">
        <v>81.47736490263587</v>
      </c>
      <c r="I320" s="1">
        <v>2</v>
      </c>
      <c r="J320" s="6">
        <v>26.691002319493972</v>
      </c>
    </row>
    <row r="321" spans="2:10" ht="15" x14ac:dyDescent="0.25">
      <c r="B321" s="34">
        <v>2.2200444896143017</v>
      </c>
      <c r="C321" s="34">
        <v>0</v>
      </c>
      <c r="D321" s="34">
        <v>5.1609009047911716</v>
      </c>
      <c r="E321" s="34">
        <v>2.4963577986165566</v>
      </c>
      <c r="F321" s="34">
        <v>0.1226968069779705</v>
      </c>
      <c r="H321" s="21">
        <v>85.767387928207441</v>
      </c>
      <c r="I321" s="1">
        <v>2</v>
      </c>
      <c r="J321" s="6">
        <v>24.137860641281183</v>
      </c>
    </row>
    <row r="322" spans="2:10" ht="15" x14ac:dyDescent="0.25">
      <c r="B322" s="34">
        <v>2.8049435291027707</v>
      </c>
      <c r="C322" s="34">
        <v>0.40377893978500012</v>
      </c>
      <c r="D322" s="34">
        <v>3.667744479884989</v>
      </c>
      <c r="E322" s="34">
        <v>3.1235330512272395</v>
      </c>
      <c r="F322" s="34">
        <v>0</v>
      </c>
      <c r="H322" s="21">
        <v>74.546023907235522</v>
      </c>
      <c r="I322" s="1">
        <v>3</v>
      </c>
      <c r="J322" s="6">
        <v>30.447503259009402</v>
      </c>
    </row>
    <row r="323" spans="2:10" ht="15" x14ac:dyDescent="0.25">
      <c r="B323" s="34">
        <v>1.709734148462434</v>
      </c>
      <c r="C323" s="34">
        <v>1.2750565701250893</v>
      </c>
      <c r="D323" s="34">
        <v>3.4959103110200522</v>
      </c>
      <c r="E323" s="34">
        <v>3.5192989703924256</v>
      </c>
      <c r="F323" s="34">
        <v>0</v>
      </c>
      <c r="H323" s="21">
        <v>80.069287828923962</v>
      </c>
      <c r="I323" s="1">
        <v>3</v>
      </c>
      <c r="J323" s="6">
        <v>28.656621626456602</v>
      </c>
    </row>
    <row r="324" spans="2:10" ht="15" x14ac:dyDescent="0.25">
      <c r="B324" s="34">
        <v>2.3934106887472724</v>
      </c>
      <c r="C324" s="34">
        <v>0</v>
      </c>
      <c r="D324" s="34">
        <v>5.4259205783769202</v>
      </c>
      <c r="E324" s="34">
        <v>2.0210068283977494</v>
      </c>
      <c r="F324" s="34">
        <v>0.15966190447805639</v>
      </c>
      <c r="H324" s="21">
        <v>79.136091932780175</v>
      </c>
      <c r="I324" s="1">
        <v>2</v>
      </c>
      <c r="J324" s="6">
        <v>29.13207678712293</v>
      </c>
    </row>
    <row r="325" spans="2:10" ht="15" x14ac:dyDescent="0.25">
      <c r="B325" s="34">
        <v>3.1454361945787248</v>
      </c>
      <c r="C325" s="34">
        <v>0.23778353083974577</v>
      </c>
      <c r="D325" s="34">
        <v>4.8080907752563915</v>
      </c>
      <c r="E325" s="34">
        <v>1.8086894993251392</v>
      </c>
      <c r="F325" s="34">
        <v>0</v>
      </c>
      <c r="H325" s="21">
        <v>79.609540950682288</v>
      </c>
      <c r="I325" s="1">
        <v>1</v>
      </c>
      <c r="J325" s="6">
        <v>32.416574231209133</v>
      </c>
    </row>
    <row r="326" spans="2:10" ht="15" x14ac:dyDescent="0.25">
      <c r="B326" s="34">
        <v>3.1773973037642955</v>
      </c>
      <c r="C326" s="34">
        <v>0.30514332621510704</v>
      </c>
      <c r="D326" s="34">
        <v>5.3145592836934332</v>
      </c>
      <c r="E326" s="34">
        <v>1.1285072671280194</v>
      </c>
      <c r="F326" s="34">
        <v>7.4392819199145838E-2</v>
      </c>
      <c r="H326" s="21">
        <v>86.241346905280821</v>
      </c>
      <c r="I326" s="1">
        <v>1</v>
      </c>
      <c r="J326" s="6">
        <v>30.651769364141575</v>
      </c>
    </row>
    <row r="327" spans="2:10" ht="15" x14ac:dyDescent="0.25">
      <c r="B327" s="34">
        <v>2.3146522638244846</v>
      </c>
      <c r="C327" s="34">
        <v>1.1528560709846411E-2</v>
      </c>
      <c r="D327" s="34">
        <v>6.0004610230418063</v>
      </c>
      <c r="E327" s="34">
        <v>1.4493968426240205</v>
      </c>
      <c r="F327" s="34">
        <v>0.22396130979984069</v>
      </c>
      <c r="H327" s="21">
        <v>79.213643263445704</v>
      </c>
      <c r="I327" s="1">
        <v>2</v>
      </c>
      <c r="J327" s="6">
        <v>28.854967468735794</v>
      </c>
    </row>
    <row r="328" spans="2:10" ht="15" x14ac:dyDescent="0.25">
      <c r="B328" s="34">
        <v>2.7219146810911496</v>
      </c>
      <c r="C328" s="34">
        <v>0</v>
      </c>
      <c r="D328" s="34">
        <v>5.2759717207857051</v>
      </c>
      <c r="E328" s="34">
        <v>1.7583771522757083</v>
      </c>
      <c r="F328" s="34">
        <v>0.24373644584743609</v>
      </c>
      <c r="H328" s="21">
        <v>80.20260986541301</v>
      </c>
      <c r="I328" s="1">
        <v>2</v>
      </c>
      <c r="J328" s="6">
        <v>30.825915613035544</v>
      </c>
    </row>
    <row r="329" spans="2:10" ht="15" x14ac:dyDescent="0.25">
      <c r="B329" s="34">
        <v>3.1146505863383984</v>
      </c>
      <c r="C329" s="34">
        <v>0</v>
      </c>
      <c r="D329" s="34">
        <v>5.016438794407966</v>
      </c>
      <c r="E329" s="34">
        <v>1.7028634183636338</v>
      </c>
      <c r="F329" s="34">
        <v>0.16604720089000252</v>
      </c>
      <c r="H329" s="21">
        <v>84.965051257706449</v>
      </c>
      <c r="I329" s="1">
        <v>1</v>
      </c>
      <c r="J329" s="6">
        <v>30.834009803041425</v>
      </c>
    </row>
    <row r="330" spans="2:10" ht="15" x14ac:dyDescent="0.25">
      <c r="B330" s="34">
        <v>2.889918650991695</v>
      </c>
      <c r="C330" s="34">
        <v>2.0860550564977751E-2</v>
      </c>
      <c r="D330" s="34">
        <v>5.9111836996153198</v>
      </c>
      <c r="E330" s="34">
        <v>0.84305811663501429</v>
      </c>
      <c r="F330" s="34">
        <v>0.3349789821929911</v>
      </c>
      <c r="H330" s="21">
        <v>84.847716377749791</v>
      </c>
      <c r="I330" s="1">
        <v>2</v>
      </c>
      <c r="J330" s="6">
        <v>29.468808889353468</v>
      </c>
    </row>
    <row r="331" spans="2:10" ht="15" x14ac:dyDescent="0.25">
      <c r="B331" s="34">
        <v>2.5230375090084802</v>
      </c>
      <c r="C331" s="34">
        <v>0.5483715110841304</v>
      </c>
      <c r="D331" s="34">
        <v>5.9477397193640993</v>
      </c>
      <c r="E331" s="34">
        <v>0.85156310274290203</v>
      </c>
      <c r="F331" s="34">
        <v>0.1292881578003886</v>
      </c>
      <c r="H331" s="21">
        <v>83.669008088419957</v>
      </c>
      <c r="I331" s="1">
        <v>2</v>
      </c>
      <c r="J331" s="6">
        <v>33.272765695163329</v>
      </c>
    </row>
    <row r="332" spans="2:10" ht="15" x14ac:dyDescent="0.25">
      <c r="B332" s="34">
        <v>2.5097479914042085</v>
      </c>
      <c r="C332" s="34">
        <v>0.4859885282431991</v>
      </c>
      <c r="D332" s="34">
        <v>6.040625671523669</v>
      </c>
      <c r="E332" s="34">
        <v>0.96363780882892258</v>
      </c>
      <c r="F332" s="34">
        <v>0</v>
      </c>
      <c r="H332" s="21">
        <v>84.241992476553065</v>
      </c>
      <c r="I332" s="1">
        <v>1</v>
      </c>
      <c r="J332" s="6">
        <v>35.421493109892339</v>
      </c>
    </row>
    <row r="333" spans="2:10" ht="15" x14ac:dyDescent="0.25">
      <c r="B333" s="34">
        <v>3.1217996606282288</v>
      </c>
      <c r="C333" s="34">
        <v>0.39252336698472945</v>
      </c>
      <c r="D333" s="34">
        <v>5.1559942571374489</v>
      </c>
      <c r="E333" s="34">
        <v>1.091715004336737</v>
      </c>
      <c r="F333" s="34">
        <v>0.23796771091285623</v>
      </c>
      <c r="H333" s="21">
        <v>81.439948997130742</v>
      </c>
      <c r="I333" s="1">
        <v>1</v>
      </c>
      <c r="J333" s="6">
        <v>33.471792317127516</v>
      </c>
    </row>
    <row r="334" spans="2:10" ht="15" x14ac:dyDescent="0.25">
      <c r="B334" s="34">
        <v>3.063127692521292</v>
      </c>
      <c r="C334" s="34">
        <v>0.11482345027180053</v>
      </c>
      <c r="D334" s="34">
        <v>4.9608543978172888</v>
      </c>
      <c r="E334" s="34">
        <v>1.8082368072594155</v>
      </c>
      <c r="F334" s="34">
        <v>5.2957652130204896E-2</v>
      </c>
      <c r="H334" s="21">
        <v>78.067916824168421</v>
      </c>
      <c r="I334" s="1">
        <v>1</v>
      </c>
      <c r="J334" s="6">
        <v>30.469081673230736</v>
      </c>
    </row>
    <row r="335" spans="2:10" ht="15" x14ac:dyDescent="0.25">
      <c r="B335" s="34">
        <v>2.678435260043639</v>
      </c>
      <c r="C335" s="34">
        <v>0</v>
      </c>
      <c r="D335" s="34">
        <v>5.3108760594722053</v>
      </c>
      <c r="E335" s="34">
        <v>1.9080402766566595</v>
      </c>
      <c r="F335" s="34">
        <v>0.10264840382749729</v>
      </c>
      <c r="H335" s="21">
        <v>83.677908245276683</v>
      </c>
      <c r="I335" s="1">
        <v>2</v>
      </c>
      <c r="J335" s="6">
        <v>28.2539345151175</v>
      </c>
    </row>
    <row r="336" spans="2:10" ht="15" x14ac:dyDescent="0.25">
      <c r="B336" s="34">
        <v>2.6098099720275778</v>
      </c>
      <c r="C336" s="34">
        <v>0</v>
      </c>
      <c r="D336" s="34">
        <v>5.5495715735240845</v>
      </c>
      <c r="E336" s="34">
        <v>1.6803770368769784</v>
      </c>
      <c r="F336" s="34">
        <v>0.16024141757135951</v>
      </c>
      <c r="H336" s="21">
        <v>84.869198263085082</v>
      </c>
      <c r="I336" s="1">
        <v>2</v>
      </c>
      <c r="J336" s="6">
        <v>28.830731653492666</v>
      </c>
    </row>
    <row r="337" spans="2:10" ht="15" x14ac:dyDescent="0.25">
      <c r="B337" s="34">
        <v>2.4266345387226633</v>
      </c>
      <c r="C337" s="34">
        <v>0</v>
      </c>
      <c r="D337" s="34">
        <v>5.5544040738701153</v>
      </c>
      <c r="E337" s="34">
        <v>1.9636095987671096</v>
      </c>
      <c r="F337" s="34">
        <v>5.5351788640111463E-2</v>
      </c>
      <c r="H337" s="21">
        <v>84.900185482126076</v>
      </c>
      <c r="I337" s="1">
        <v>2</v>
      </c>
      <c r="J337" s="6">
        <v>29.196960859101903</v>
      </c>
    </row>
    <row r="338" spans="2:10" ht="15" x14ac:dyDescent="0.25">
      <c r="B338" s="34">
        <v>2.9686586246004238</v>
      </c>
      <c r="C338" s="34">
        <v>7.5797477994582307E-2</v>
      </c>
      <c r="D338" s="34">
        <v>5.5249140327924398</v>
      </c>
      <c r="E338" s="34">
        <v>1.3777193124978391</v>
      </c>
      <c r="F338" s="34">
        <v>5.2910552114715591E-2</v>
      </c>
      <c r="H338" s="21">
        <v>86.648833430551591</v>
      </c>
      <c r="I338" s="1">
        <v>1</v>
      </c>
      <c r="J338" s="6">
        <v>31.050687209878081</v>
      </c>
    </row>
    <row r="339" spans="2:10" ht="15" x14ac:dyDescent="0.25">
      <c r="B339" s="34">
        <v>2.6723392212802954</v>
      </c>
      <c r="C339" s="34">
        <v>0.31099984699899041</v>
      </c>
      <c r="D339" s="34">
        <v>5.7723400845584827</v>
      </c>
      <c r="E339" s="34">
        <v>1.004776563926377</v>
      </c>
      <c r="F339" s="34">
        <v>0.23954428323585517</v>
      </c>
      <c r="H339" s="21">
        <v>83.957914696760042</v>
      </c>
      <c r="I339" s="1">
        <v>2</v>
      </c>
      <c r="J339" s="6">
        <v>30.218587043932491</v>
      </c>
    </row>
    <row r="340" spans="2:10" ht="15" x14ac:dyDescent="0.25">
      <c r="B340" s="34">
        <v>3.0287054387637982</v>
      </c>
      <c r="C340" s="34">
        <v>9.3716886804792385E-2</v>
      </c>
      <c r="D340" s="34">
        <v>5.2719312450902862</v>
      </c>
      <c r="E340" s="34">
        <v>1.1698790160049952</v>
      </c>
      <c r="F340" s="34">
        <v>0.43576741333612812</v>
      </c>
      <c r="H340" s="21">
        <v>82.239479632463144</v>
      </c>
      <c r="I340" s="1">
        <v>2</v>
      </c>
      <c r="J340" s="6">
        <v>27.150302168030201</v>
      </c>
    </row>
    <row r="341" spans="2:10" ht="15" x14ac:dyDescent="0.25">
      <c r="B341" s="34">
        <v>3.0431757671615474</v>
      </c>
      <c r="C341" s="34">
        <v>8.474697714050658E-2</v>
      </c>
      <c r="D341" s="34">
        <v>5.4571130911922019</v>
      </c>
      <c r="E341" s="34">
        <v>1.3212392725681597</v>
      </c>
      <c r="F341" s="34">
        <v>9.3724891937585486E-2</v>
      </c>
      <c r="H341" s="21">
        <v>82.158593463154645</v>
      </c>
      <c r="I341" s="1">
        <v>1</v>
      </c>
      <c r="J341" s="6">
        <v>28.304966995407085</v>
      </c>
    </row>
    <row r="342" spans="2:10" ht="15" x14ac:dyDescent="0.25">
      <c r="B342" s="34">
        <v>2.6875570109044022</v>
      </c>
      <c r="C342" s="34">
        <v>0.15216085262353707</v>
      </c>
      <c r="D342" s="34">
        <v>5.4576041737327561</v>
      </c>
      <c r="E342" s="34">
        <v>1.6719206213354674</v>
      </c>
      <c r="F342" s="34">
        <v>3.0757341403837884E-2</v>
      </c>
      <c r="H342" s="21">
        <v>82.912553857819645</v>
      </c>
      <c r="I342" s="1">
        <v>1</v>
      </c>
      <c r="J342" s="6">
        <v>30.723378918210575</v>
      </c>
    </row>
    <row r="343" spans="2:10" ht="15" x14ac:dyDescent="0.25">
      <c r="B343" s="34">
        <v>2.5210390911527791</v>
      </c>
      <c r="C343" s="34">
        <v>0</v>
      </c>
      <c r="D343" s="34">
        <v>5.1561132607013356</v>
      </c>
      <c r="E343" s="34">
        <v>2.3228476481458853</v>
      </c>
      <c r="F343" s="34">
        <v>0</v>
      </c>
      <c r="H343" s="21">
        <v>86.756660440445415</v>
      </c>
      <c r="I343" s="1">
        <v>2</v>
      </c>
      <c r="J343" s="6">
        <v>26.879244235588271</v>
      </c>
    </row>
    <row r="344" spans="2:10" ht="15" x14ac:dyDescent="0.25">
      <c r="B344" s="34">
        <v>2.7416607775974104</v>
      </c>
      <c r="C344" s="34">
        <v>0</v>
      </c>
      <c r="D344" s="34">
        <v>4.8352217027649598</v>
      </c>
      <c r="E344" s="34">
        <v>2.2751277239951575</v>
      </c>
      <c r="F344" s="34">
        <v>0.14798979564247197</v>
      </c>
      <c r="H344" s="21">
        <v>89.907952306977222</v>
      </c>
      <c r="I344" s="1">
        <v>2</v>
      </c>
      <c r="J344" s="6">
        <v>28.740927925404613</v>
      </c>
    </row>
    <row r="345" spans="2:10" ht="15" x14ac:dyDescent="0.25">
      <c r="B345" s="34">
        <v>3.0909875565621188</v>
      </c>
      <c r="C345" s="34">
        <v>0.18006280550654893</v>
      </c>
      <c r="D345" s="34">
        <v>5.4967303748628451</v>
      </c>
      <c r="E345" s="34">
        <v>0.97752434230997154</v>
      </c>
      <c r="F345" s="34">
        <v>0.25469492075851596</v>
      </c>
      <c r="H345" s="21">
        <v>86.693009155423056</v>
      </c>
      <c r="I345" s="1">
        <v>1</v>
      </c>
      <c r="J345" s="6">
        <v>32.479596326747576</v>
      </c>
    </row>
    <row r="346" spans="2:10" ht="15" x14ac:dyDescent="0.25">
      <c r="B346" s="34">
        <v>3.155170640510248</v>
      </c>
      <c r="C346" s="34">
        <v>0.40913180278471678</v>
      </c>
      <c r="D346" s="34">
        <v>5.485010031085201</v>
      </c>
      <c r="E346" s="34">
        <v>0.61650262301853209</v>
      </c>
      <c r="F346" s="34">
        <v>0.33418490260130079</v>
      </c>
      <c r="H346" s="21">
        <v>87.225742408472101</v>
      </c>
      <c r="I346" s="1">
        <v>1</v>
      </c>
      <c r="J346" s="6">
        <v>32.011904381820216</v>
      </c>
    </row>
    <row r="347" spans="2:10" ht="15" x14ac:dyDescent="0.25">
      <c r="B347" s="34">
        <v>3.2024091943260458</v>
      </c>
      <c r="C347" s="34">
        <v>0.52709299623483241</v>
      </c>
      <c r="D347" s="34">
        <v>5.1622693475386514</v>
      </c>
      <c r="E347" s="34">
        <v>1.1082284619004703</v>
      </c>
      <c r="F347" s="34">
        <v>0</v>
      </c>
      <c r="H347" s="21">
        <v>87.820632647516078</v>
      </c>
      <c r="I347" s="1">
        <v>1</v>
      </c>
      <c r="J347" s="6">
        <v>34.936281339494727</v>
      </c>
    </row>
    <row r="348" spans="2:10" ht="15" x14ac:dyDescent="0.25">
      <c r="B348" s="34">
        <v>3.0441865672160526</v>
      </c>
      <c r="C348" s="34">
        <v>3.2927005819899484E-2</v>
      </c>
      <c r="D348" s="34">
        <v>5.5353061900575282</v>
      </c>
      <c r="E348" s="34">
        <v>1.3431490222187861</v>
      </c>
      <c r="F348" s="34">
        <v>4.4431214687732361E-2</v>
      </c>
      <c r="H348" s="21">
        <v>86.624617464479883</v>
      </c>
      <c r="I348" s="1">
        <v>1</v>
      </c>
      <c r="J348" s="6">
        <v>31.553245978776371</v>
      </c>
    </row>
    <row r="349" spans="2:10" ht="15" x14ac:dyDescent="0.25">
      <c r="B349" s="34">
        <v>2.9977425346501501</v>
      </c>
      <c r="C349" s="34">
        <v>0.34744177216389999</v>
      </c>
      <c r="D349" s="34">
        <v>4.5725822697670546</v>
      </c>
      <c r="E349" s="34">
        <v>2.0822334234188946</v>
      </c>
      <c r="F349" s="34">
        <v>0</v>
      </c>
      <c r="H349" s="21">
        <v>86.813917843288849</v>
      </c>
      <c r="I349" s="1">
        <v>1</v>
      </c>
      <c r="J349" s="6">
        <v>29.521737879793317</v>
      </c>
    </row>
    <row r="350" spans="2:10" ht="15" x14ac:dyDescent="0.25">
      <c r="B350" s="34">
        <v>3.3827577149499755</v>
      </c>
      <c r="C350" s="34">
        <v>0.54596954446477897</v>
      </c>
      <c r="D350" s="34">
        <v>3.7224067639873342</v>
      </c>
      <c r="E350" s="34">
        <v>2.3488659765979114</v>
      </c>
      <c r="F350" s="34">
        <v>0</v>
      </c>
      <c r="H350" s="21">
        <v>91.031670804764246</v>
      </c>
      <c r="I350" s="1">
        <v>1</v>
      </c>
      <c r="J350" s="6">
        <v>31.127249714345055</v>
      </c>
    </row>
    <row r="351" spans="2:10" ht="15" x14ac:dyDescent="0.25">
      <c r="B351" s="34">
        <v>3.3183090714672114</v>
      </c>
      <c r="C351" s="34">
        <v>0.2379305064373195</v>
      </c>
      <c r="D351" s="34">
        <v>4.568719084514707</v>
      </c>
      <c r="E351" s="34">
        <v>1.875041337580762</v>
      </c>
      <c r="F351" s="34">
        <v>0</v>
      </c>
      <c r="H351" s="21">
        <v>84.167149670621512</v>
      </c>
      <c r="I351" s="1">
        <v>1</v>
      </c>
      <c r="J351" s="6">
        <v>30.456934474046339</v>
      </c>
    </row>
    <row r="352" spans="2:10" ht="15" x14ac:dyDescent="0.25">
      <c r="B352" s="34">
        <v>3.030725030555288</v>
      </c>
      <c r="C352" s="34">
        <v>6.0022542911711579E-2</v>
      </c>
      <c r="D352" s="34">
        <v>5.5749061932154529</v>
      </c>
      <c r="E352" s="34">
        <v>1.292513325817791</v>
      </c>
      <c r="F352" s="34">
        <v>4.183290749975685E-2</v>
      </c>
      <c r="H352" s="21">
        <v>84.549931975675634</v>
      </c>
      <c r="I352" s="1">
        <v>1</v>
      </c>
      <c r="J352" s="6">
        <v>30.478427710448894</v>
      </c>
    </row>
    <row r="353" spans="2:10" ht="15" x14ac:dyDescent="0.25">
      <c r="B353" s="34">
        <v>3.0248057040878074</v>
      </c>
      <c r="C353" s="34">
        <v>0.21745107503040165</v>
      </c>
      <c r="D353" s="34">
        <v>5.3351642800827079</v>
      </c>
      <c r="E353" s="34">
        <v>1.3567511644370218</v>
      </c>
      <c r="F353" s="34">
        <v>6.582777636206065E-2</v>
      </c>
      <c r="H353" s="21">
        <v>84.13327646889644</v>
      </c>
      <c r="I353" s="1">
        <v>1</v>
      </c>
      <c r="J353" s="6">
        <v>32.145226347935079</v>
      </c>
    </row>
    <row r="354" spans="2:10" ht="15" x14ac:dyDescent="0.25">
      <c r="B354" s="34">
        <v>2.7583540326141707</v>
      </c>
      <c r="C354" s="34">
        <v>0.66670450855238106</v>
      </c>
      <c r="D354" s="34">
        <v>4.9099402330613726</v>
      </c>
      <c r="E354" s="34">
        <v>1.6650012257720741</v>
      </c>
      <c r="F354" s="34">
        <v>0</v>
      </c>
      <c r="H354" s="21">
        <v>88.324130571119198</v>
      </c>
      <c r="I354" s="1">
        <v>1</v>
      </c>
      <c r="J354" s="6">
        <v>33.065386120394187</v>
      </c>
    </row>
    <row r="355" spans="2:10" ht="15" x14ac:dyDescent="0.25">
      <c r="B355" s="34">
        <v>2.8918155909125733</v>
      </c>
      <c r="C355" s="34">
        <v>0.3311412755594661</v>
      </c>
      <c r="D355" s="34">
        <v>5.998438758860658</v>
      </c>
      <c r="E355" s="34">
        <v>0.66403670144963822</v>
      </c>
      <c r="F355" s="34">
        <v>0.11456767321766231</v>
      </c>
      <c r="H355" s="21">
        <v>88.767618443970434</v>
      </c>
      <c r="I355" s="1">
        <v>1</v>
      </c>
      <c r="J355" s="6">
        <v>35.23541615486743</v>
      </c>
    </row>
    <row r="356" spans="2:10" ht="15" x14ac:dyDescent="0.25">
      <c r="B356" s="34">
        <v>3.2802769743639208</v>
      </c>
      <c r="C356" s="34">
        <v>0.32471930483450478</v>
      </c>
      <c r="D356" s="34">
        <v>5.7733068521459057</v>
      </c>
      <c r="E356" s="34">
        <v>0.40039032247939021</v>
      </c>
      <c r="F356" s="34">
        <v>0.22130654617627771</v>
      </c>
      <c r="H356" s="21">
        <v>91.82949944731908</v>
      </c>
      <c r="I356" s="1">
        <v>1</v>
      </c>
      <c r="J356" s="6">
        <v>36.848965030288319</v>
      </c>
    </row>
    <row r="357" spans="2:10" ht="15" x14ac:dyDescent="0.25">
      <c r="B357" s="34">
        <v>2.3743837079088626</v>
      </c>
      <c r="C357" s="34">
        <v>0.52121572266795879</v>
      </c>
      <c r="D357" s="34">
        <v>5.2823065454444524</v>
      </c>
      <c r="E357" s="34">
        <v>1.8220940239787251</v>
      </c>
      <c r="F357" s="34">
        <v>0</v>
      </c>
      <c r="H357" s="21">
        <v>87.404149629259038</v>
      </c>
      <c r="I357" s="1">
        <v>2</v>
      </c>
      <c r="J357" s="6">
        <v>31.406871932189087</v>
      </c>
    </row>
    <row r="358" spans="2:10" ht="15" x14ac:dyDescent="0.25">
      <c r="B358" s="34">
        <v>2.0488684973844045</v>
      </c>
      <c r="C358" s="34">
        <v>0</v>
      </c>
      <c r="D358" s="34">
        <v>5.4527870675209122</v>
      </c>
      <c r="E358" s="34">
        <v>2.4983444350946833</v>
      </c>
      <c r="F358" s="34">
        <v>0</v>
      </c>
      <c r="H358" s="21">
        <v>86.632806581081923</v>
      </c>
      <c r="I358" s="1">
        <v>2</v>
      </c>
      <c r="J358" s="6">
        <v>26.800890060342393</v>
      </c>
    </row>
    <row r="359" spans="2:10" ht="15" x14ac:dyDescent="0.25">
      <c r="B359" s="34">
        <v>2.1033463202330784</v>
      </c>
      <c r="C359" s="34">
        <v>0.29993679926809907</v>
      </c>
      <c r="D359" s="34">
        <v>5.0784347835961485</v>
      </c>
      <c r="E359" s="34">
        <v>2.5182820969026731</v>
      </c>
      <c r="F359" s="34">
        <v>0</v>
      </c>
      <c r="H359" s="21">
        <v>86.18755744183099</v>
      </c>
      <c r="I359" s="1">
        <v>2</v>
      </c>
      <c r="J359" s="6">
        <v>29.224175565409933</v>
      </c>
    </row>
    <row r="360" spans="2:10" ht="15" x14ac:dyDescent="0.25">
      <c r="B360" s="34">
        <v>2.2795511287834707</v>
      </c>
      <c r="C360" s="34">
        <v>0.20055840852379236</v>
      </c>
      <c r="D360" s="34">
        <v>5.075475247610493</v>
      </c>
      <c r="E360" s="34">
        <v>2.4444152150822447</v>
      </c>
      <c r="F360" s="34">
        <v>0</v>
      </c>
      <c r="H360" s="21">
        <v>82.511372954146765</v>
      </c>
      <c r="I360" s="1">
        <v>2</v>
      </c>
      <c r="J360" s="6">
        <v>28.765148980570402</v>
      </c>
    </row>
    <row r="361" spans="2:10" ht="15" x14ac:dyDescent="0.25">
      <c r="B361" s="34">
        <v>1.8597586002252122</v>
      </c>
      <c r="C361" s="34">
        <v>0.62345708555114443</v>
      </c>
      <c r="D361" s="34">
        <v>4.7390333066175439</v>
      </c>
      <c r="E361" s="34">
        <v>2.7777510076060996</v>
      </c>
      <c r="F361" s="34">
        <v>0</v>
      </c>
      <c r="H361" s="21">
        <v>80.68600533715572</v>
      </c>
      <c r="I361" s="1">
        <v>2</v>
      </c>
      <c r="J361" s="6">
        <v>27.173957970196554</v>
      </c>
    </row>
    <row r="362" spans="2:10" ht="15" x14ac:dyDescent="0.25">
      <c r="B362" s="34">
        <v>1.7987154960781018</v>
      </c>
      <c r="C362" s="34">
        <v>0.45159494484816937</v>
      </c>
      <c r="D362" s="34">
        <v>5.130488606719311</v>
      </c>
      <c r="E362" s="34">
        <v>2.6192009523544177</v>
      </c>
      <c r="F362" s="34">
        <v>0</v>
      </c>
      <c r="H362" s="21">
        <v>82.583632388439526</v>
      </c>
      <c r="I362" s="1">
        <v>2</v>
      </c>
      <c r="J362" s="6">
        <v>28.064969452665235</v>
      </c>
    </row>
    <row r="363" spans="2:10" ht="15" x14ac:dyDescent="0.25">
      <c r="B363" s="34">
        <v>0.77311430018965666</v>
      </c>
      <c r="C363" s="34">
        <v>2.1275142449191686</v>
      </c>
      <c r="D363" s="34">
        <v>3.1170018302621361</v>
      </c>
      <c r="E363" s="34">
        <v>3.9823696246290394</v>
      </c>
      <c r="F363" s="34">
        <v>0</v>
      </c>
      <c r="H363" s="21">
        <v>80.147102316690763</v>
      </c>
      <c r="I363" s="1">
        <v>3</v>
      </c>
      <c r="J363" s="6">
        <v>25.956680487175348</v>
      </c>
    </row>
    <row r="364" spans="2:10" ht="15" x14ac:dyDescent="0.25">
      <c r="B364" s="34">
        <v>1.299793759362105</v>
      </c>
      <c r="C364" s="34">
        <v>1.083785538973757</v>
      </c>
      <c r="D364" s="34">
        <v>5.0825352765107636</v>
      </c>
      <c r="E364" s="34">
        <v>2.5338854251533753</v>
      </c>
      <c r="F364" s="34">
        <v>0</v>
      </c>
      <c r="H364" s="21">
        <v>82.776738553320953</v>
      </c>
      <c r="I364" s="1">
        <v>2</v>
      </c>
      <c r="J364" s="6">
        <v>27.329775286939149</v>
      </c>
    </row>
    <row r="365" spans="2:10" ht="15" x14ac:dyDescent="0.25">
      <c r="B365" s="34">
        <v>2.7242022745307275</v>
      </c>
      <c r="C365" s="34">
        <v>0.22930557605921165</v>
      </c>
      <c r="D365" s="34">
        <v>5.88116915178865</v>
      </c>
      <c r="E365" s="34">
        <v>1.1653229976214117</v>
      </c>
      <c r="F365" s="34">
        <v>0</v>
      </c>
      <c r="H365" s="21">
        <v>82.977336172499804</v>
      </c>
      <c r="I365" s="1">
        <v>1</v>
      </c>
      <c r="J365" s="6">
        <v>32.267766907658604</v>
      </c>
    </row>
    <row r="366" spans="2:10" ht="15" x14ac:dyDescent="0.25">
      <c r="B366" s="34">
        <v>2.6937329388572255</v>
      </c>
      <c r="C366" s="34">
        <v>0.38819907947452126</v>
      </c>
      <c r="D366" s="34">
        <v>5.6579528236444565</v>
      </c>
      <c r="E366" s="34">
        <v>1.2601151580237959</v>
      </c>
      <c r="F366" s="34">
        <v>0</v>
      </c>
      <c r="H366" s="21">
        <v>80.267265020569326</v>
      </c>
      <c r="I366" s="1">
        <v>1</v>
      </c>
      <c r="J366" s="6">
        <v>30.911189751626278</v>
      </c>
    </row>
    <row r="367" spans="2:10" ht="15" x14ac:dyDescent="0.25">
      <c r="B367" s="34">
        <v>3.1426846149453831</v>
      </c>
      <c r="C367" s="34">
        <v>0.26957358832232947</v>
      </c>
      <c r="D367" s="34">
        <v>4.8613303487311512</v>
      </c>
      <c r="E367" s="34">
        <v>1.3995561820903974</v>
      </c>
      <c r="F367" s="34">
        <v>0.32685526591073899</v>
      </c>
      <c r="H367" s="21">
        <v>83.165139644580606</v>
      </c>
      <c r="I367" s="1">
        <v>1</v>
      </c>
      <c r="J367" s="6">
        <v>29.785702128300176</v>
      </c>
    </row>
    <row r="368" spans="2:10" ht="15" x14ac:dyDescent="0.25">
      <c r="B368" s="34">
        <v>3.0510080815801706</v>
      </c>
      <c r="C368" s="34">
        <v>0.10294524280980778</v>
      </c>
      <c r="D368" s="34">
        <v>4.9415386968358135</v>
      </c>
      <c r="E368" s="34">
        <v>1.7615734732340926</v>
      </c>
      <c r="F368" s="34">
        <v>0.14293450554011505</v>
      </c>
      <c r="H368" s="21">
        <v>72.764777965773547</v>
      </c>
      <c r="I368" s="1">
        <v>1</v>
      </c>
      <c r="J368" s="6">
        <v>28.729988248320129</v>
      </c>
    </row>
    <row r="369" spans="2:10" ht="15" x14ac:dyDescent="0.25">
      <c r="B369" s="34">
        <v>3.0668841145824399</v>
      </c>
      <c r="C369" s="34">
        <v>0.1612205005902845</v>
      </c>
      <c r="D369" s="34">
        <v>4.8477410386984134</v>
      </c>
      <c r="E369" s="34">
        <v>1.4482649786022772</v>
      </c>
      <c r="F369" s="34">
        <v>0.47588936752658528</v>
      </c>
      <c r="H369" s="21">
        <v>79.556842083987206</v>
      </c>
      <c r="I369" s="1">
        <v>2</v>
      </c>
      <c r="J369" s="6">
        <v>29.274842284899972</v>
      </c>
    </row>
    <row r="370" spans="2:10" ht="15" x14ac:dyDescent="0.25">
      <c r="B370" s="34">
        <v>2.9457033757782947</v>
      </c>
      <c r="C370" s="34">
        <v>0</v>
      </c>
      <c r="D370" s="34">
        <v>4.9559409093897528</v>
      </c>
      <c r="E370" s="34">
        <v>1.9429305493351468</v>
      </c>
      <c r="F370" s="34">
        <v>0.15542516549680505</v>
      </c>
      <c r="H370" s="21">
        <v>81.466168771229476</v>
      </c>
      <c r="I370" s="1">
        <v>1</v>
      </c>
      <c r="J370" s="6">
        <v>27.976546966082946</v>
      </c>
    </row>
    <row r="371" spans="2:10" ht="15" x14ac:dyDescent="0.25">
      <c r="B371" s="34">
        <v>2.5503513440696062</v>
      </c>
      <c r="C371" s="34">
        <v>0</v>
      </c>
      <c r="D371" s="34">
        <v>4.9192990159135581</v>
      </c>
      <c r="E371" s="34">
        <v>2.405033768649504</v>
      </c>
      <c r="F371" s="34">
        <v>0.12531587136733202</v>
      </c>
      <c r="H371" s="21">
        <v>76.471364595546774</v>
      </c>
      <c r="I371" s="1">
        <v>2</v>
      </c>
      <c r="J371" s="6">
        <v>26.215173578600119</v>
      </c>
    </row>
    <row r="372" spans="2:10" ht="15" x14ac:dyDescent="0.25">
      <c r="B372" s="34">
        <v>3.0602736009163034</v>
      </c>
      <c r="C372" s="34">
        <v>0.12939687449363685</v>
      </c>
      <c r="D372" s="34">
        <v>4.9064918293201112</v>
      </c>
      <c r="E372" s="34">
        <v>1.6420341096571454</v>
      </c>
      <c r="F372" s="34">
        <v>0.26180358561280453</v>
      </c>
      <c r="H372" s="21">
        <v>73.60194774365516</v>
      </c>
      <c r="I372" s="1">
        <v>1</v>
      </c>
      <c r="J372" s="6">
        <v>28.364421463459909</v>
      </c>
    </row>
    <row r="373" spans="2:10" ht="15" x14ac:dyDescent="0.25">
      <c r="B373" s="34">
        <v>2.9507834557088808</v>
      </c>
      <c r="C373" s="34">
        <v>0</v>
      </c>
      <c r="D373" s="34">
        <v>4.9658618656014299</v>
      </c>
      <c r="E373" s="34">
        <v>1.9634938294540618</v>
      </c>
      <c r="F373" s="34">
        <v>0.1198608492356274</v>
      </c>
      <c r="H373" s="21">
        <v>66.325732675138454</v>
      </c>
      <c r="I373" s="1">
        <v>1</v>
      </c>
      <c r="J373" s="6">
        <v>29.621702182254865</v>
      </c>
    </row>
    <row r="374" spans="2:10" ht="15" x14ac:dyDescent="0.25">
      <c r="B374" s="34">
        <v>2.7389504020693116</v>
      </c>
      <c r="C374" s="34">
        <v>0</v>
      </c>
      <c r="D374" s="34">
        <v>4.9067318055609963</v>
      </c>
      <c r="E374" s="34">
        <v>2.0883661155906572</v>
      </c>
      <c r="F374" s="34">
        <v>0.26595167677903403</v>
      </c>
      <c r="H374" s="21">
        <v>72.124848921672381</v>
      </c>
      <c r="I374" s="1">
        <v>2</v>
      </c>
      <c r="J374" s="6">
        <v>26.374338254841302</v>
      </c>
    </row>
    <row r="375" spans="2:10" ht="15" x14ac:dyDescent="0.25">
      <c r="B375" s="34">
        <v>2.8897216077613312</v>
      </c>
      <c r="C375" s="34">
        <v>0</v>
      </c>
      <c r="D375" s="34">
        <v>4.9441263128419584</v>
      </c>
      <c r="E375" s="34">
        <v>1.9880365886466509</v>
      </c>
      <c r="F375" s="34">
        <v>0.17811549075005978</v>
      </c>
      <c r="H375" s="21">
        <v>75.218765663334537</v>
      </c>
      <c r="I375" s="1">
        <v>2</v>
      </c>
      <c r="J375" s="6">
        <v>29.433798729283669</v>
      </c>
    </row>
    <row r="376" spans="2:10" ht="15" x14ac:dyDescent="0.25">
      <c r="B376" s="34">
        <v>2.9901879337231199</v>
      </c>
      <c r="C376" s="34">
        <v>2.166112520071713E-2</v>
      </c>
      <c r="D376" s="34">
        <v>4.9116352115303279</v>
      </c>
      <c r="E376" s="34">
        <v>1.7404096054026001</v>
      </c>
      <c r="F376" s="34">
        <v>0.3361061241432356</v>
      </c>
      <c r="H376" s="21">
        <v>74.011423536880159</v>
      </c>
      <c r="I376" s="1">
        <v>2</v>
      </c>
      <c r="J376" s="6">
        <v>28.546419985500044</v>
      </c>
    </row>
    <row r="377" spans="2:10" ht="15" x14ac:dyDescent="0.25">
      <c r="B377" s="34">
        <v>3.0488457602184771</v>
      </c>
      <c r="C377" s="34">
        <v>0.12035990804413479</v>
      </c>
      <c r="D377" s="34">
        <v>4.8836744271325383</v>
      </c>
      <c r="E377" s="34">
        <v>1.5825157694970566</v>
      </c>
      <c r="F377" s="34">
        <v>0.36460413510779233</v>
      </c>
      <c r="H377" s="21">
        <v>71.958362121508031</v>
      </c>
      <c r="I377" s="1">
        <v>2</v>
      </c>
      <c r="J377" s="6">
        <v>27.645822959923315</v>
      </c>
    </row>
    <row r="378" spans="2:10" ht="15" x14ac:dyDescent="0.25">
      <c r="B378" s="34">
        <v>2.7911736168657644</v>
      </c>
      <c r="C378" s="34">
        <v>0</v>
      </c>
      <c r="D378" s="34">
        <v>4.944400146864222</v>
      </c>
      <c r="E378" s="34">
        <v>2.1330883559877427</v>
      </c>
      <c r="F378" s="34">
        <v>0.13133788028227272</v>
      </c>
      <c r="H378" s="21">
        <v>67.964094621307041</v>
      </c>
      <c r="I378" s="1">
        <v>2</v>
      </c>
      <c r="J378" s="6">
        <v>28.775841950829562</v>
      </c>
    </row>
    <row r="379" spans="2:10" ht="15" x14ac:dyDescent="0.25">
      <c r="B379" s="34">
        <v>2.7304360878577283</v>
      </c>
      <c r="C379" s="34">
        <v>0</v>
      </c>
      <c r="D379" s="34">
        <v>4.9083877492940111</v>
      </c>
      <c r="E379" s="34">
        <v>2.1063365260765479</v>
      </c>
      <c r="F379" s="34">
        <v>0.25483963677171273</v>
      </c>
      <c r="H379" s="21">
        <v>74.771611438475119</v>
      </c>
      <c r="I379" s="1">
        <v>2</v>
      </c>
      <c r="J379" s="6">
        <v>27.933256012091505</v>
      </c>
    </row>
    <row r="380" spans="2:10" ht="15" x14ac:dyDescent="0.25">
      <c r="B380" s="34">
        <v>2.6655087140540088</v>
      </c>
      <c r="C380" s="34">
        <v>0</v>
      </c>
      <c r="D380" s="34">
        <v>4.9287204068925918</v>
      </c>
      <c r="E380" s="34">
        <v>2.2670198188024089</v>
      </c>
      <c r="F380" s="34">
        <v>0.13875106025099029</v>
      </c>
      <c r="H380" s="21">
        <v>71.165116090636204</v>
      </c>
      <c r="I380" s="1">
        <v>2</v>
      </c>
      <c r="J380" s="6">
        <v>27.10038395689827</v>
      </c>
    </row>
    <row r="381" spans="2:10" ht="15" x14ac:dyDescent="0.25">
      <c r="B381" s="34">
        <v>2.5527778447129372</v>
      </c>
      <c r="C381" s="34">
        <v>0</v>
      </c>
      <c r="D381" s="34">
        <v>4.8851489829973493</v>
      </c>
      <c r="E381" s="34">
        <v>2.2929356945472668</v>
      </c>
      <c r="F381" s="34">
        <v>0.26913747774244784</v>
      </c>
      <c r="H381" s="21">
        <v>68.756707598764066</v>
      </c>
      <c r="I381" s="1">
        <v>2</v>
      </c>
      <c r="J381" s="6">
        <v>26.837224851897204</v>
      </c>
    </row>
    <row r="382" spans="2:10" ht="15" x14ac:dyDescent="0.25">
      <c r="B382" s="34">
        <v>2.8326413839347859</v>
      </c>
      <c r="C382" s="34">
        <v>0</v>
      </c>
      <c r="D382" s="34">
        <v>4.9589305873712153</v>
      </c>
      <c r="E382" s="34">
        <v>2.1188329865858919</v>
      </c>
      <c r="F382" s="34">
        <v>8.9595042108107203E-2</v>
      </c>
      <c r="H382" s="21">
        <v>72.918512697045401</v>
      </c>
      <c r="I382" s="1">
        <v>1</v>
      </c>
      <c r="J382" s="6">
        <v>28.750617399735656</v>
      </c>
    </row>
    <row r="383" spans="2:10" ht="15" x14ac:dyDescent="0.25">
      <c r="B383" s="34">
        <v>2.6263412176752925</v>
      </c>
      <c r="C383" s="34">
        <v>0</v>
      </c>
      <c r="D383" s="34">
        <v>4.9176326041605023</v>
      </c>
      <c r="E383" s="34">
        <v>2.2884611312594618</v>
      </c>
      <c r="F383" s="34">
        <v>0.16756504690474194</v>
      </c>
      <c r="H383" s="21">
        <v>74.035688894783164</v>
      </c>
      <c r="I383" s="1">
        <v>2</v>
      </c>
      <c r="J383" s="6">
        <v>25.517223258659104</v>
      </c>
    </row>
    <row r="384" spans="2:10" ht="15" x14ac:dyDescent="0.25">
      <c r="B384" s="34">
        <v>2.3314245202128601</v>
      </c>
      <c r="C384" s="34">
        <v>1.1711861088511024</v>
      </c>
      <c r="D384" s="34">
        <v>2.6980413650942165</v>
      </c>
      <c r="E384" s="34">
        <v>3.799348005841821</v>
      </c>
      <c r="F384" s="34">
        <v>0</v>
      </c>
      <c r="H384" s="21">
        <v>73.24516566853687</v>
      </c>
      <c r="I384" s="1">
        <v>3</v>
      </c>
      <c r="J384" s="6">
        <v>26.971716906759131</v>
      </c>
    </row>
    <row r="385" spans="2:10" ht="15" x14ac:dyDescent="0.25">
      <c r="B385" s="34">
        <v>2.5969881764178555</v>
      </c>
      <c r="C385" s="34">
        <v>0.17065054819461389</v>
      </c>
      <c r="D385" s="34">
        <v>4.2132614700986579</v>
      </c>
      <c r="E385" s="34">
        <v>3.0190998052888727</v>
      </c>
      <c r="F385" s="34">
        <v>0</v>
      </c>
      <c r="H385" s="21">
        <v>63.896727159747279</v>
      </c>
      <c r="I385" s="1">
        <v>2</v>
      </c>
      <c r="J385" s="6">
        <v>28.445643938719094</v>
      </c>
    </row>
    <row r="386" spans="2:10" ht="15" x14ac:dyDescent="0.25">
      <c r="B386" s="34">
        <v>2.3473473917268475</v>
      </c>
      <c r="C386" s="34">
        <v>0.56623071253822344</v>
      </c>
      <c r="D386" s="34">
        <v>3.39879460598892</v>
      </c>
      <c r="E386" s="34">
        <v>3.6876272897460076</v>
      </c>
      <c r="F386" s="34">
        <v>0</v>
      </c>
      <c r="H386" s="21">
        <v>63.377510136704295</v>
      </c>
      <c r="I386" s="1">
        <v>3</v>
      </c>
      <c r="J386" s="6">
        <v>27.210696574009699</v>
      </c>
    </row>
    <row r="387" spans="2:10" ht="15" x14ac:dyDescent="0.25">
      <c r="B387" s="34">
        <v>2.598108761478457</v>
      </c>
      <c r="C387" s="34">
        <v>4.6139900634360687E-2</v>
      </c>
      <c r="D387" s="34">
        <v>4.3541960422355013</v>
      </c>
      <c r="E387" s="34">
        <v>3.0015552956516816</v>
      </c>
      <c r="F387" s="34">
        <v>0</v>
      </c>
      <c r="H387" s="21">
        <v>61.133181771653391</v>
      </c>
      <c r="I387" s="1">
        <v>2</v>
      </c>
      <c r="J387" s="6">
        <v>27.797052940756409</v>
      </c>
    </row>
    <row r="388" spans="2:10" ht="15" x14ac:dyDescent="0.25">
      <c r="B388" s="34">
        <v>2.8345569386193721</v>
      </c>
      <c r="C388" s="34">
        <v>0</v>
      </c>
      <c r="D388" s="34">
        <v>4.9776761271996337</v>
      </c>
      <c r="E388" s="34">
        <v>2.1762709573373513</v>
      </c>
      <c r="F388" s="34">
        <v>1.1495976843643658E-2</v>
      </c>
      <c r="H388" s="21">
        <v>65.651015028843602</v>
      </c>
      <c r="I388" s="1">
        <v>1</v>
      </c>
      <c r="J388" s="6">
        <v>29.577297029708717</v>
      </c>
    </row>
    <row r="389" spans="2:10" ht="15" x14ac:dyDescent="0.25">
      <c r="B389" s="34">
        <v>2.8949391307251631</v>
      </c>
      <c r="C389" s="34">
        <v>0</v>
      </c>
      <c r="D389" s="34">
        <v>4.9645335377226427</v>
      </c>
      <c r="E389" s="34">
        <v>2.0452881118440187</v>
      </c>
      <c r="F389" s="34">
        <v>9.5239219708174921E-2</v>
      </c>
      <c r="H389" s="21">
        <v>69.823849482103498</v>
      </c>
      <c r="I389" s="1">
        <v>1</v>
      </c>
      <c r="J389" s="6">
        <v>28.60631398222986</v>
      </c>
    </row>
    <row r="390" spans="2:10" ht="15" x14ac:dyDescent="0.25">
      <c r="B390" s="34">
        <v>2.5443917964162068</v>
      </c>
      <c r="C390" s="34">
        <v>0</v>
      </c>
      <c r="D390" s="34">
        <v>4.9258089680965718</v>
      </c>
      <c r="E390" s="34">
        <v>2.4347953706714303</v>
      </c>
      <c r="F390" s="34">
        <v>9.5003864815790706E-2</v>
      </c>
      <c r="H390" s="21">
        <v>72.928133326629279</v>
      </c>
      <c r="I390" s="1">
        <v>2</v>
      </c>
      <c r="J390" s="6">
        <v>25.428770657011107</v>
      </c>
    </row>
    <row r="391" spans="2:10" ht="15" x14ac:dyDescent="0.25">
      <c r="B391" s="34">
        <v>2.6711188995279311</v>
      </c>
      <c r="C391" s="34">
        <v>0</v>
      </c>
      <c r="D391" s="34">
        <v>4.9230841895888027</v>
      </c>
      <c r="E391" s="34">
        <v>2.2398132819857155</v>
      </c>
      <c r="F391" s="34">
        <v>0.16598362889755028</v>
      </c>
      <c r="H391" s="21">
        <v>71.756105164824604</v>
      </c>
      <c r="I391" s="1">
        <v>2</v>
      </c>
      <c r="J391" s="6">
        <v>24.134074598616099</v>
      </c>
    </row>
    <row r="392" spans="2:10" ht="15" x14ac:dyDescent="0.25">
      <c r="B392" s="34">
        <v>2.621043538271679</v>
      </c>
      <c r="C392" s="34">
        <v>0</v>
      </c>
      <c r="D392" s="34">
        <v>4.9310315324901817</v>
      </c>
      <c r="E392" s="34">
        <v>2.3394612114022042</v>
      </c>
      <c r="F392" s="34">
        <v>0.10846371783593606</v>
      </c>
      <c r="H392" s="21">
        <v>68.81388844174684</v>
      </c>
      <c r="I392" s="1">
        <v>2</v>
      </c>
      <c r="J392" s="6">
        <v>26.510332048821503</v>
      </c>
    </row>
    <row r="393" spans="2:10" ht="15" x14ac:dyDescent="0.25">
      <c r="B393" s="34">
        <v>2.8454502893979239</v>
      </c>
      <c r="C393" s="34">
        <v>0</v>
      </c>
      <c r="D393" s="34">
        <v>4.9328337365410215</v>
      </c>
      <c r="E393" s="34">
        <v>2.0137419393709264</v>
      </c>
      <c r="F393" s="34">
        <v>0.20797403469012843</v>
      </c>
      <c r="H393" s="21">
        <v>64.592669383204765</v>
      </c>
      <c r="I393" s="1">
        <v>2</v>
      </c>
      <c r="J393" s="6">
        <v>27.156473220463717</v>
      </c>
    </row>
    <row r="394" spans="2:10" ht="15" x14ac:dyDescent="0.25">
      <c r="B394" s="34">
        <v>2.7615061879912965</v>
      </c>
      <c r="C394" s="34">
        <v>0</v>
      </c>
      <c r="D394" s="34">
        <v>4.9384753109235699</v>
      </c>
      <c r="E394" s="34">
        <v>2.1572620547586316</v>
      </c>
      <c r="F394" s="34">
        <v>0.14275644632650142</v>
      </c>
      <c r="H394" s="21">
        <v>62.39797729416879</v>
      </c>
      <c r="I394" s="1">
        <v>2</v>
      </c>
      <c r="J394" s="6">
        <v>26.885124239142165</v>
      </c>
    </row>
    <row r="395" spans="2:10" ht="15" x14ac:dyDescent="0.25">
      <c r="B395" s="34">
        <v>2.7066309201909005</v>
      </c>
      <c r="C395" s="34">
        <v>0</v>
      </c>
      <c r="D395" s="34">
        <v>4.9222759466497727</v>
      </c>
      <c r="E395" s="34">
        <v>2.185971958951634</v>
      </c>
      <c r="F395" s="34">
        <v>0.18512117420769397</v>
      </c>
      <c r="H395" s="21">
        <v>67.41301746471008</v>
      </c>
      <c r="I395" s="1">
        <v>2</v>
      </c>
      <c r="J395" s="6">
        <v>26.843844924609332</v>
      </c>
    </row>
    <row r="396" spans="2:10" ht="15" x14ac:dyDescent="0.25">
      <c r="B396" s="34">
        <v>2.778501006518495</v>
      </c>
      <c r="C396" s="34">
        <v>0</v>
      </c>
      <c r="D396" s="34">
        <v>4.9299070060693744</v>
      </c>
      <c r="E396" s="34">
        <v>2.1024262526664801</v>
      </c>
      <c r="F396" s="34">
        <v>0.18916573474565199</v>
      </c>
      <c r="H396" s="21">
        <v>68.466184168698859</v>
      </c>
      <c r="I396" s="1">
        <v>2</v>
      </c>
      <c r="J396" s="6">
        <v>26.858953801132202</v>
      </c>
    </row>
    <row r="397" spans="2:10" ht="15" x14ac:dyDescent="0.25">
      <c r="B397" s="34">
        <v>2.6850522391351239</v>
      </c>
      <c r="C397" s="34">
        <v>0</v>
      </c>
      <c r="D397" s="34">
        <v>4.9461046963961453</v>
      </c>
      <c r="E397" s="34">
        <v>2.2938608198355577</v>
      </c>
      <c r="F397" s="34">
        <v>7.4982244633173323E-2</v>
      </c>
      <c r="H397" s="21">
        <v>71.870788026833623</v>
      </c>
      <c r="I397" s="1">
        <v>2</v>
      </c>
      <c r="J397" s="6">
        <v>27.392944976372469</v>
      </c>
    </row>
    <row r="398" spans="2:10" ht="15" x14ac:dyDescent="0.25">
      <c r="B398" s="34">
        <v>1.3608400437633947</v>
      </c>
      <c r="C398" s="34">
        <v>0.21396774628353765</v>
      </c>
      <c r="D398" s="34">
        <v>6.300403183527294</v>
      </c>
      <c r="E398" s="34">
        <v>2.1247890264257734</v>
      </c>
      <c r="F398" s="34">
        <v>0</v>
      </c>
      <c r="H398" s="21">
        <v>73.209178308176362</v>
      </c>
      <c r="I398" s="1">
        <v>2</v>
      </c>
      <c r="J398" s="6">
        <v>26.102438832738127</v>
      </c>
    </row>
    <row r="399" spans="2:10" ht="15" x14ac:dyDescent="0.25">
      <c r="B399" s="34">
        <v>0.85478636273158415</v>
      </c>
      <c r="C399" s="34">
        <v>0.76877646984856829</v>
      </c>
      <c r="D399" s="34">
        <v>5.4233464942697989</v>
      </c>
      <c r="E399" s="34">
        <v>2.9530906731500495</v>
      </c>
      <c r="F399" s="34">
        <v>0</v>
      </c>
      <c r="H399" s="21">
        <v>68.525727474935309</v>
      </c>
      <c r="I399" s="1">
        <v>2</v>
      </c>
      <c r="J399" s="6">
        <v>24.863882707380263</v>
      </c>
    </row>
    <row r="400" spans="2:10" ht="15" x14ac:dyDescent="0.25">
      <c r="B400" s="34">
        <v>1.034705014081734</v>
      </c>
      <c r="C400" s="34">
        <v>0.60799258672759626</v>
      </c>
      <c r="D400" s="34">
        <v>5.6223533097202685</v>
      </c>
      <c r="E400" s="34">
        <v>2.7349490894704012</v>
      </c>
      <c r="F400" s="34">
        <v>0</v>
      </c>
      <c r="H400" s="21">
        <v>69.437638605145295</v>
      </c>
      <c r="I400" s="1">
        <v>2</v>
      </c>
      <c r="J400" s="6">
        <v>25.568899043123803</v>
      </c>
    </row>
    <row r="401" spans="2:10" ht="15" x14ac:dyDescent="0.25">
      <c r="B401" s="34">
        <v>0.83765428044766921</v>
      </c>
      <c r="C401" s="34">
        <v>0.87325423130055713</v>
      </c>
      <c r="D401" s="34">
        <v>5.7782841217933729</v>
      </c>
      <c r="E401" s="34">
        <v>2.5108073664584007</v>
      </c>
      <c r="F401" s="34">
        <v>0</v>
      </c>
      <c r="H401" s="21">
        <v>72.278139275344273</v>
      </c>
      <c r="I401" s="1">
        <v>2</v>
      </c>
      <c r="J401" s="6">
        <v>25.23740466598672</v>
      </c>
    </row>
    <row r="402" spans="2:10" ht="15" x14ac:dyDescent="0.25">
      <c r="B402" s="34">
        <v>1.4132349304433252</v>
      </c>
      <c r="C402" s="34">
        <v>0.36924398922589613</v>
      </c>
      <c r="D402" s="34">
        <v>6.67318908668208</v>
      </c>
      <c r="E402" s="34">
        <v>1.3647803883991525</v>
      </c>
      <c r="F402" s="34">
        <v>0.17955160524954755</v>
      </c>
      <c r="H402" s="21">
        <v>74.086825299167003</v>
      </c>
      <c r="I402" s="1">
        <v>2</v>
      </c>
      <c r="J402" s="6">
        <v>27.534703446937126</v>
      </c>
    </row>
    <row r="403" spans="2:10" ht="15" x14ac:dyDescent="0.25">
      <c r="B403" s="34">
        <v>1.5749709355192367</v>
      </c>
      <c r="C403" s="34">
        <v>0.46154811254861788</v>
      </c>
      <c r="D403" s="34">
        <v>6.3423017884663313</v>
      </c>
      <c r="E403" s="34">
        <v>1.6211791634658155</v>
      </c>
      <c r="F403" s="34">
        <v>0</v>
      </c>
      <c r="H403" s="21">
        <v>74.609295741299874</v>
      </c>
      <c r="I403" s="1">
        <v>2</v>
      </c>
      <c r="J403" s="6">
        <v>28.486172624924532</v>
      </c>
    </row>
    <row r="404" spans="2:10" ht="15" x14ac:dyDescent="0.25">
      <c r="B404" s="34">
        <v>1.6369046449804361</v>
      </c>
      <c r="C404" s="34">
        <v>0.40483138294654786</v>
      </c>
      <c r="D404" s="34">
        <v>6.4759008268382896</v>
      </c>
      <c r="E404" s="34">
        <v>1.3439483096874203</v>
      </c>
      <c r="F404" s="34">
        <v>0.13841483554730427</v>
      </c>
      <c r="H404" s="21">
        <v>71.893936992350561</v>
      </c>
      <c r="I404" s="1">
        <v>2</v>
      </c>
      <c r="J404" s="6">
        <v>28.313655189815826</v>
      </c>
    </row>
    <row r="405" spans="2:10" ht="15" x14ac:dyDescent="0.25">
      <c r="B405" s="34">
        <v>1.5868871888288325</v>
      </c>
      <c r="C405" s="34">
        <v>0.32657151504972665</v>
      </c>
      <c r="D405" s="34">
        <v>6.4828929276869385</v>
      </c>
      <c r="E405" s="34">
        <v>1.4240384560128674</v>
      </c>
      <c r="F405" s="34">
        <v>0.17960991242163438</v>
      </c>
      <c r="H405" s="21">
        <v>71.677835387383638</v>
      </c>
      <c r="I405" s="1">
        <v>2</v>
      </c>
      <c r="J405" s="6">
        <v>26.695641493579831</v>
      </c>
    </row>
    <row r="406" spans="2:10" ht="15" x14ac:dyDescent="0.25">
      <c r="B406" s="34">
        <v>1.1570405627742004</v>
      </c>
      <c r="C406" s="34">
        <v>0.50381595998309758</v>
      </c>
      <c r="D406" s="34">
        <v>6.418793613708548</v>
      </c>
      <c r="E406" s="34">
        <v>1.9203498635341529</v>
      </c>
      <c r="F406" s="34">
        <v>0</v>
      </c>
      <c r="H406" s="21">
        <v>67.861502793377213</v>
      </c>
      <c r="I406" s="1">
        <v>2</v>
      </c>
      <c r="J406" s="6">
        <v>26.262350928893934</v>
      </c>
    </row>
    <row r="407" spans="2:10" ht="15" x14ac:dyDescent="0.25">
      <c r="B407" s="34">
        <v>0.97871757947625659</v>
      </c>
      <c r="C407" s="34">
        <v>0.98921599186200737</v>
      </c>
      <c r="D407" s="34">
        <v>5.8586351597495305</v>
      </c>
      <c r="E407" s="34">
        <v>2.1734312689122053</v>
      </c>
      <c r="F407" s="34">
        <v>0</v>
      </c>
      <c r="H407" s="21">
        <v>63.225236713980181</v>
      </c>
      <c r="I407" s="1">
        <v>2</v>
      </c>
      <c r="J407" s="6">
        <v>26.890317452450645</v>
      </c>
    </row>
    <row r="408" spans="2:10" ht="15" x14ac:dyDescent="0.25">
      <c r="B408" s="34">
        <v>1.3083363303429412</v>
      </c>
      <c r="C408" s="34">
        <v>0.34655437524323146</v>
      </c>
      <c r="D408" s="34">
        <v>6.8103753595164571</v>
      </c>
      <c r="E408" s="34">
        <v>1.4852836903651343</v>
      </c>
      <c r="F408" s="34">
        <v>4.9450244532237141E-2</v>
      </c>
      <c r="H408" s="21">
        <v>68.350490581150765</v>
      </c>
      <c r="I408" s="1">
        <v>2</v>
      </c>
      <c r="J408" s="6">
        <v>26.252036316195273</v>
      </c>
    </row>
    <row r="409" spans="2:10" ht="15" x14ac:dyDescent="0.25">
      <c r="B409" s="34">
        <v>1.1379422964612294</v>
      </c>
      <c r="C409" s="34">
        <v>0.70539692553271094</v>
      </c>
      <c r="D409" s="34">
        <v>6.4130788638921796</v>
      </c>
      <c r="E409" s="34">
        <v>1.7435819141138809</v>
      </c>
      <c r="F409" s="34">
        <v>0</v>
      </c>
      <c r="H409" s="21">
        <v>64.78080429099407</v>
      </c>
      <c r="I409" s="1">
        <v>2</v>
      </c>
      <c r="J409" s="6">
        <v>27.446501236239005</v>
      </c>
    </row>
    <row r="410" spans="2:10" ht="15" x14ac:dyDescent="0.25">
      <c r="B410" s="34">
        <v>0.99204985186441741</v>
      </c>
      <c r="C410" s="34">
        <v>0.81285331838685926</v>
      </c>
      <c r="D410" s="34">
        <v>5.9759467072060488</v>
      </c>
      <c r="E410" s="34">
        <v>2.2191501225426737</v>
      </c>
      <c r="F410" s="34">
        <v>0</v>
      </c>
      <c r="H410" s="21">
        <v>69.343389888780891</v>
      </c>
      <c r="I410" s="1">
        <v>2</v>
      </c>
      <c r="J410" s="6">
        <v>25.561279036922027</v>
      </c>
    </row>
    <row r="411" spans="2:10" ht="15" x14ac:dyDescent="0.25">
      <c r="B411" s="34">
        <v>0.68391268014664353</v>
      </c>
      <c r="C411" s="34">
        <v>1.6790284379627065</v>
      </c>
      <c r="D411" s="34">
        <v>4.4521842989831262</v>
      </c>
      <c r="E411" s="34">
        <v>3.184874582907522</v>
      </c>
      <c r="F411" s="34">
        <v>0</v>
      </c>
      <c r="H411" s="21">
        <v>69.454397940918014</v>
      </c>
      <c r="I411" s="1">
        <v>3</v>
      </c>
      <c r="J411" s="6">
        <v>26.853039730346143</v>
      </c>
    </row>
    <row r="412" spans="2:10" ht="15" x14ac:dyDescent="0.25">
      <c r="B412" s="34">
        <v>0.57138076876592969</v>
      </c>
      <c r="C412" s="34">
        <v>2.0179093616915482</v>
      </c>
      <c r="D412" s="34">
        <v>3.8349704170603549</v>
      </c>
      <c r="E412" s="34">
        <v>3.575739452482166</v>
      </c>
      <c r="F412" s="34">
        <v>0</v>
      </c>
      <c r="H412" s="21">
        <v>66.676257164197608</v>
      </c>
      <c r="I412" s="1">
        <v>3</v>
      </c>
      <c r="J412" s="6">
        <v>27.210013943741281</v>
      </c>
    </row>
    <row r="413" spans="2:10" ht="15" x14ac:dyDescent="0.25">
      <c r="B413" s="34">
        <v>0.78966452276090582</v>
      </c>
      <c r="C413" s="34">
        <v>2.8850623257521479</v>
      </c>
      <c r="D413" s="34">
        <v>1.6813736526086009</v>
      </c>
      <c r="E413" s="34">
        <v>4.6438994988783442</v>
      </c>
      <c r="F413" s="34">
        <v>0</v>
      </c>
      <c r="H413" s="21">
        <v>74.982099736840766</v>
      </c>
      <c r="I413" s="1">
        <v>3</v>
      </c>
      <c r="J413" s="6">
        <v>26.970581548148626</v>
      </c>
    </row>
    <row r="414" spans="2:10" ht="15" x14ac:dyDescent="0.25">
      <c r="B414" s="34">
        <v>1.2376580813242324</v>
      </c>
      <c r="C414" s="34">
        <v>1.8994798500564838</v>
      </c>
      <c r="D414" s="34">
        <v>4.0555864969952369</v>
      </c>
      <c r="E414" s="34">
        <v>2.8072755716240478</v>
      </c>
      <c r="F414" s="34">
        <v>0</v>
      </c>
      <c r="H414" s="21">
        <v>74.252843856927811</v>
      </c>
      <c r="I414" s="1">
        <v>3</v>
      </c>
      <c r="J414" s="6">
        <v>29.778679337214257</v>
      </c>
    </row>
    <row r="415" spans="2:10" ht="15" x14ac:dyDescent="0.25">
      <c r="B415" s="34">
        <v>1.7514275602460621</v>
      </c>
      <c r="C415" s="34">
        <v>0.91852722877917969</v>
      </c>
      <c r="D415" s="34">
        <v>5.8480202692337988</v>
      </c>
      <c r="E415" s="34">
        <v>1.4820249417409586</v>
      </c>
      <c r="F415" s="34">
        <v>0</v>
      </c>
      <c r="H415" s="21">
        <v>80.10910058066041</v>
      </c>
      <c r="I415" s="1">
        <v>2</v>
      </c>
      <c r="J415" s="6">
        <v>28.571832075218811</v>
      </c>
    </row>
    <row r="416" spans="2:10" ht="15" x14ac:dyDescent="0.25">
      <c r="B416" s="34">
        <v>0.59960429947096749</v>
      </c>
      <c r="C416" s="34">
        <v>3.2523402617164248</v>
      </c>
      <c r="D416" s="34">
        <v>1.1417119312734507</v>
      </c>
      <c r="E416" s="34">
        <v>5.0063435075391567</v>
      </c>
      <c r="F416" s="34">
        <v>0</v>
      </c>
      <c r="H416" s="21">
        <v>82.885843474758332</v>
      </c>
      <c r="I416" s="1">
        <v>3</v>
      </c>
      <c r="J416" s="6">
        <v>23.244353759507515</v>
      </c>
    </row>
    <row r="417" spans="2:10" ht="15" x14ac:dyDescent="0.25">
      <c r="B417" s="34">
        <v>2.3593635040401391</v>
      </c>
      <c r="C417" s="34">
        <v>0.59595532415295494</v>
      </c>
      <c r="D417" s="34">
        <v>5.5680279010056459</v>
      </c>
      <c r="E417" s="34">
        <v>1.4714803283441151</v>
      </c>
      <c r="F417" s="34">
        <v>5.1729424571453873E-3</v>
      </c>
      <c r="H417" s="21">
        <v>83.127541238048678</v>
      </c>
      <c r="I417" s="1">
        <v>2</v>
      </c>
      <c r="J417" s="6">
        <v>34.555020841047408</v>
      </c>
    </row>
    <row r="418" spans="2:10" ht="15" x14ac:dyDescent="0.25">
      <c r="B418" s="34">
        <v>1.2347679026398459</v>
      </c>
      <c r="C418" s="34">
        <v>1.0151049271142767</v>
      </c>
      <c r="D418" s="34">
        <v>5.1386264763516634</v>
      </c>
      <c r="E418" s="34">
        <v>2.6014971540921001</v>
      </c>
      <c r="F418" s="34">
        <v>1.0003539802114953E-2</v>
      </c>
      <c r="H418" s="21">
        <v>76.254483768446221</v>
      </c>
      <c r="I418" s="1">
        <v>2</v>
      </c>
      <c r="J418" s="6">
        <v>28.497127917581043</v>
      </c>
    </row>
    <row r="419" spans="2:10" ht="15" x14ac:dyDescent="0.25">
      <c r="B419" s="34">
        <v>1.3886285275965538</v>
      </c>
      <c r="C419" s="34">
        <v>0.4703018007890839</v>
      </c>
      <c r="D419" s="34">
        <v>6.2248794044805056</v>
      </c>
      <c r="E419" s="34">
        <v>1.7737411703664641</v>
      </c>
      <c r="F419" s="34">
        <v>0.14244909676739315</v>
      </c>
      <c r="H419" s="21">
        <v>79.66417186764663</v>
      </c>
      <c r="I419" s="1">
        <v>2</v>
      </c>
      <c r="J419" s="6">
        <v>28.764408339279946</v>
      </c>
    </row>
    <row r="420" spans="2:10" ht="15" x14ac:dyDescent="0.25">
      <c r="B420" s="34">
        <v>2.2034709828586503</v>
      </c>
      <c r="C420" s="34">
        <v>1.8078424280614749E-2</v>
      </c>
      <c r="D420" s="34">
        <v>6.669893789912221</v>
      </c>
      <c r="E420" s="34">
        <v>1.01422120737602</v>
      </c>
      <c r="F420" s="34">
        <v>9.4335595572493297E-2</v>
      </c>
      <c r="H420" s="21">
        <v>85.874823840116704</v>
      </c>
      <c r="I420" s="1">
        <v>2</v>
      </c>
      <c r="J420" s="6">
        <v>27.913939129499717</v>
      </c>
    </row>
    <row r="421" spans="2:10" ht="15" x14ac:dyDescent="0.25">
      <c r="B421" s="34">
        <v>2.8216889450564011</v>
      </c>
      <c r="C421" s="34">
        <v>0</v>
      </c>
      <c r="D421" s="34">
        <v>5.6951036712493899</v>
      </c>
      <c r="E421" s="34">
        <v>1.3613632845916788</v>
      </c>
      <c r="F421" s="34">
        <v>0.12184409910253034</v>
      </c>
      <c r="H421" s="21">
        <v>82.722826754488665</v>
      </c>
      <c r="I421" s="1">
        <v>1</v>
      </c>
      <c r="J421" s="6">
        <v>29.660465423372862</v>
      </c>
    </row>
    <row r="422" spans="2:10" ht="15" x14ac:dyDescent="0.25">
      <c r="B422" s="34">
        <v>2.6097886977211342</v>
      </c>
      <c r="C422" s="34">
        <v>0.53549336583561835</v>
      </c>
      <c r="D422" s="34">
        <v>5.7654166599939209</v>
      </c>
      <c r="E422" s="34">
        <v>1.0893012764493277</v>
      </c>
      <c r="F422" s="34">
        <v>0</v>
      </c>
      <c r="H422" s="21">
        <v>87.704169563236348</v>
      </c>
      <c r="I422" s="1">
        <v>1</v>
      </c>
      <c r="J422" s="6">
        <v>33.297274739634823</v>
      </c>
    </row>
    <row r="423" spans="2:10" ht="15" x14ac:dyDescent="0.25">
      <c r="B423" s="34">
        <v>2.505741068871175</v>
      </c>
      <c r="C423" s="34">
        <v>0.36280576522789265</v>
      </c>
      <c r="D423" s="34">
        <v>5.9679758121321029</v>
      </c>
      <c r="E423" s="34">
        <v>0.95328667206509798</v>
      </c>
      <c r="F423" s="34">
        <v>0.21019068170373184</v>
      </c>
      <c r="H423" s="21">
        <v>87.940949609568577</v>
      </c>
      <c r="I423" s="1">
        <v>2</v>
      </c>
      <c r="J423" s="6">
        <v>31.098665012846759</v>
      </c>
    </row>
    <row r="424" spans="2:10" ht="15" x14ac:dyDescent="0.25">
      <c r="B424" s="34">
        <v>2.2244092339570516</v>
      </c>
      <c r="C424" s="34">
        <v>0.96248495213140839</v>
      </c>
      <c r="D424" s="34">
        <v>5.6569154688088616</v>
      </c>
      <c r="E424" s="34">
        <v>1.156190345102678</v>
      </c>
      <c r="F424" s="34">
        <v>0</v>
      </c>
      <c r="H424" s="21">
        <v>84.869658247537885</v>
      </c>
      <c r="I424" s="1">
        <v>2</v>
      </c>
      <c r="J424" s="6">
        <v>35.457427260810512</v>
      </c>
    </row>
    <row r="425" spans="2:10" ht="15" x14ac:dyDescent="0.25">
      <c r="B425" s="34">
        <v>2.6244857891929207</v>
      </c>
      <c r="C425" s="34">
        <v>1.3481916963215923</v>
      </c>
      <c r="D425" s="34">
        <v>4.3807754327929738</v>
      </c>
      <c r="E425" s="34">
        <v>1.6465470816925134</v>
      </c>
      <c r="F425" s="34">
        <v>0</v>
      </c>
      <c r="H425" s="21">
        <v>87.123260505570698</v>
      </c>
      <c r="I425" s="1">
        <v>3</v>
      </c>
      <c r="J425" s="6">
        <v>34.530428048403941</v>
      </c>
    </row>
    <row r="426" spans="2:10" ht="15" x14ac:dyDescent="0.25">
      <c r="B426" s="34">
        <v>2.6470363819293095</v>
      </c>
      <c r="C426" s="34">
        <v>0.20093524538008811</v>
      </c>
      <c r="D426" s="34">
        <v>5.1498772456410684</v>
      </c>
      <c r="E426" s="34">
        <v>2.0021511270495336</v>
      </c>
      <c r="F426" s="34">
        <v>0</v>
      </c>
      <c r="H426" s="21">
        <v>86.611724089680195</v>
      </c>
      <c r="I426" s="1">
        <v>1</v>
      </c>
      <c r="J426" s="6">
        <v>29.508751134870671</v>
      </c>
    </row>
    <row r="427" spans="2:10" ht="15" x14ac:dyDescent="0.25">
      <c r="B427" s="34">
        <v>2.0553455536045635</v>
      </c>
      <c r="C427" s="34">
        <v>1.423811559891436</v>
      </c>
      <c r="D427" s="34">
        <v>2.9118333848240212</v>
      </c>
      <c r="E427" s="34">
        <v>3.6090095016799784</v>
      </c>
      <c r="F427" s="34">
        <v>0</v>
      </c>
      <c r="H427" s="21">
        <v>89.080543144833698</v>
      </c>
      <c r="I427" s="1">
        <v>3</v>
      </c>
      <c r="J427" s="6">
        <v>28.856708202930371</v>
      </c>
    </row>
    <row r="428" spans="2:10" ht="15" x14ac:dyDescent="0.25">
      <c r="B428" s="34">
        <v>2.6236360336839009</v>
      </c>
      <c r="C428" s="34">
        <v>4.006162497029217E-3</v>
      </c>
      <c r="D428" s="34">
        <v>5.5351868187582696</v>
      </c>
      <c r="E428" s="34">
        <v>1.8371709850608</v>
      </c>
      <c r="F428" s="34">
        <v>0</v>
      </c>
      <c r="H428" s="21">
        <v>87.82162402725551</v>
      </c>
      <c r="I428" s="1">
        <v>1</v>
      </c>
      <c r="J428" s="6">
        <v>29.00926592145187</v>
      </c>
    </row>
    <row r="429" spans="2:10" ht="15" x14ac:dyDescent="0.25">
      <c r="B429" s="34">
        <v>2.8160049411743451</v>
      </c>
      <c r="C429" s="34">
        <v>4.2318831437832473E-2</v>
      </c>
      <c r="D429" s="34">
        <v>5.7612428405185288</v>
      </c>
      <c r="E429" s="34">
        <v>1.2705324731392118</v>
      </c>
      <c r="F429" s="34">
        <v>0.10990091373008259</v>
      </c>
      <c r="H429" s="21">
        <v>89.063184589603395</v>
      </c>
      <c r="I429" s="1">
        <v>1</v>
      </c>
      <c r="J429" s="6">
        <v>31.867549017024505</v>
      </c>
    </row>
    <row r="430" spans="2:10" ht="15" x14ac:dyDescent="0.25">
      <c r="B430" s="34">
        <v>2.3423904398763264</v>
      </c>
      <c r="C430" s="34">
        <v>8.4558451505843416E-2</v>
      </c>
      <c r="D430" s="34">
        <v>5.9517159646672706</v>
      </c>
      <c r="E430" s="34">
        <v>1.5096284559909772</v>
      </c>
      <c r="F430" s="34">
        <v>0.11170668795958183</v>
      </c>
      <c r="H430" s="21">
        <v>87.4403485504033</v>
      </c>
      <c r="I430" s="1">
        <v>2</v>
      </c>
      <c r="J430" s="6">
        <v>29.484672507672926</v>
      </c>
    </row>
    <row r="431" spans="2:10" ht="15" x14ac:dyDescent="0.25">
      <c r="B431" s="34">
        <v>2.0842576439777734</v>
      </c>
      <c r="C431" s="34">
        <v>0</v>
      </c>
      <c r="D431" s="34">
        <v>5.8716926961001512</v>
      </c>
      <c r="E431" s="34">
        <v>2.0440496599220741</v>
      </c>
      <c r="F431" s="34">
        <v>0</v>
      </c>
      <c r="H431" s="21">
        <v>87.053814053672426</v>
      </c>
      <c r="I431" s="1">
        <v>2</v>
      </c>
      <c r="J431" s="6">
        <v>27.622157585805201</v>
      </c>
    </row>
    <row r="432" spans="2:10" ht="15" x14ac:dyDescent="0.25">
      <c r="B432" s="34">
        <v>1.9390383575320298</v>
      </c>
      <c r="C432" s="34">
        <v>0.87937770933756676</v>
      </c>
      <c r="D432" s="34">
        <v>4.4061743985020687</v>
      </c>
      <c r="E432" s="34">
        <v>2.7754095346283347</v>
      </c>
      <c r="F432" s="34">
        <v>0</v>
      </c>
      <c r="H432" s="21">
        <v>87.703833949416037</v>
      </c>
      <c r="I432" s="1">
        <v>3</v>
      </c>
      <c r="J432" s="6">
        <v>28.64815977424955</v>
      </c>
    </row>
    <row r="433" spans="2:10" ht="15" x14ac:dyDescent="0.25">
      <c r="B433" s="34">
        <v>1.6265679735177851</v>
      </c>
      <c r="C433" s="34">
        <v>2.2235836240215816</v>
      </c>
      <c r="D433" s="34">
        <v>2.6594784017482196</v>
      </c>
      <c r="E433" s="34">
        <v>3.4903700007124128</v>
      </c>
      <c r="F433" s="34">
        <v>0</v>
      </c>
      <c r="H433" s="21">
        <v>87.399441658835642</v>
      </c>
      <c r="I433" s="1">
        <v>3</v>
      </c>
      <c r="J433" s="6">
        <v>29.419747401879132</v>
      </c>
    </row>
    <row r="434" spans="2:10" ht="15" x14ac:dyDescent="0.25">
      <c r="B434" s="34">
        <v>3.0138833030019319</v>
      </c>
      <c r="C434" s="34">
        <v>0.2652901221256036</v>
      </c>
      <c r="D434" s="34">
        <v>5.4158360450498453</v>
      </c>
      <c r="E434" s="34">
        <v>1.024074998474501</v>
      </c>
      <c r="F434" s="34">
        <v>0.28091553134811792</v>
      </c>
      <c r="H434" s="21">
        <v>89.985521064082334</v>
      </c>
      <c r="I434" s="1">
        <v>1</v>
      </c>
      <c r="J434" s="6">
        <v>34.282631852102604</v>
      </c>
    </row>
    <row r="435" spans="2:10" ht="15" x14ac:dyDescent="0.25">
      <c r="B435" s="34">
        <v>3.0030651915216562</v>
      </c>
      <c r="C435" s="34">
        <v>0.17512257064693934</v>
      </c>
      <c r="D435" s="34">
        <v>5.2574966675736263</v>
      </c>
      <c r="E435" s="34">
        <v>1.5499007250811649</v>
      </c>
      <c r="F435" s="34">
        <v>1.4414845176611912E-2</v>
      </c>
      <c r="H435" s="21">
        <v>90.708149152776357</v>
      </c>
      <c r="I435" s="1">
        <v>1</v>
      </c>
      <c r="J435" s="6">
        <v>26.746723562368356</v>
      </c>
    </row>
    <row r="436" spans="2:10" ht="15" x14ac:dyDescent="0.25">
      <c r="B436" s="34">
        <v>1.9710598498747163</v>
      </c>
      <c r="C436" s="34">
        <v>1.6631231627314182</v>
      </c>
      <c r="D436" s="34">
        <v>2.6152541940044198</v>
      </c>
      <c r="E436" s="34">
        <v>3.7505627933894465</v>
      </c>
      <c r="F436" s="34">
        <v>0</v>
      </c>
      <c r="H436" s="21">
        <v>88.058425601976964</v>
      </c>
      <c r="I436" s="1">
        <v>3</v>
      </c>
      <c r="J436" s="6">
        <v>29.412673136254295</v>
      </c>
    </row>
    <row r="437" spans="2:10" ht="15" x14ac:dyDescent="0.25">
      <c r="B437" s="34">
        <v>2.0060238880979968</v>
      </c>
      <c r="C437" s="34">
        <v>0.18967792014236429</v>
      </c>
      <c r="D437" s="34">
        <v>5.9502733985641107</v>
      </c>
      <c r="E437" s="34">
        <v>1.8540247931955276</v>
      </c>
      <c r="F437" s="34">
        <v>0</v>
      </c>
      <c r="H437" s="21">
        <v>86.48243716561214</v>
      </c>
      <c r="I437" s="1">
        <v>2</v>
      </c>
      <c r="J437" s="6">
        <v>28.604639641812405</v>
      </c>
    </row>
    <row r="438" spans="2:10" ht="15" x14ac:dyDescent="0.25">
      <c r="B438" s="34">
        <v>1.9993898844316393</v>
      </c>
      <c r="C438" s="34">
        <v>1.0198058719344578</v>
      </c>
      <c r="D438" s="34">
        <v>3.7692301900285403</v>
      </c>
      <c r="E438" s="34">
        <v>3.2115740536053621</v>
      </c>
      <c r="F438" s="34">
        <v>0</v>
      </c>
      <c r="H438" s="21">
        <v>88.885935521093941</v>
      </c>
      <c r="I438" s="1">
        <v>3</v>
      </c>
      <c r="J438" s="6">
        <v>27.802750862018119</v>
      </c>
    </row>
    <row r="439" spans="2:10" ht="15" x14ac:dyDescent="0.25">
      <c r="B439" s="34">
        <v>3.764476061552144</v>
      </c>
      <c r="C439" s="34">
        <v>0</v>
      </c>
      <c r="D439" s="34">
        <v>4.3680565593835077</v>
      </c>
      <c r="E439" s="34">
        <v>1.7853816596199421</v>
      </c>
      <c r="F439" s="34">
        <v>8.208571944440729E-2</v>
      </c>
      <c r="H439" s="21">
        <v>89.487800984448455</v>
      </c>
      <c r="I439" s="1">
        <v>1</v>
      </c>
      <c r="J439" s="6">
        <v>32.588267840462905</v>
      </c>
    </row>
    <row r="440" spans="2:10" ht="15" x14ac:dyDescent="0.25">
      <c r="B440" s="34">
        <v>4.1173919448300467</v>
      </c>
      <c r="C440" s="34">
        <v>0</v>
      </c>
      <c r="D440" s="34">
        <v>4.4453176132501868</v>
      </c>
      <c r="E440" s="34">
        <v>1.3409031940555436</v>
      </c>
      <c r="F440" s="34">
        <v>9.6387247864222328E-2</v>
      </c>
      <c r="H440" s="21">
        <v>89.895610448789043</v>
      </c>
      <c r="I440" s="1">
        <v>1</v>
      </c>
      <c r="J440" s="6">
        <v>36.443531661180444</v>
      </c>
    </row>
    <row r="441" spans="2:10" ht="15" x14ac:dyDescent="0.25">
      <c r="B441" s="34">
        <v>3.8634578563137212</v>
      </c>
      <c r="C441" s="34">
        <v>0</v>
      </c>
      <c r="D441" s="34">
        <v>4.3818349838261463</v>
      </c>
      <c r="E441" s="34">
        <v>1.5092813997830758</v>
      </c>
      <c r="F441" s="34">
        <v>0.24542576007705821</v>
      </c>
      <c r="H441" s="21">
        <v>92.073767716504051</v>
      </c>
      <c r="I441" s="1">
        <v>1</v>
      </c>
      <c r="J441" s="6">
        <v>34.376209157315266</v>
      </c>
    </row>
    <row r="442" spans="2:10" ht="15" x14ac:dyDescent="0.25">
      <c r="B442" s="34">
        <v>4.0549226593154817</v>
      </c>
      <c r="C442" s="34">
        <v>0</v>
      </c>
      <c r="D442" s="34">
        <v>4.7421212314955055</v>
      </c>
      <c r="E442" s="34">
        <v>1.0306342281686713</v>
      </c>
      <c r="F442" s="34">
        <v>0.17232188102034185</v>
      </c>
      <c r="H442" s="21">
        <v>89.364931192839563</v>
      </c>
      <c r="I442" s="1">
        <v>1</v>
      </c>
      <c r="J442" s="6">
        <v>35.369149441791507</v>
      </c>
    </row>
    <row r="443" spans="2:10" ht="15" x14ac:dyDescent="0.25">
      <c r="B443" s="34">
        <v>3.8588939676337302</v>
      </c>
      <c r="C443" s="34">
        <v>0.57695310137011024</v>
      </c>
      <c r="D443" s="34">
        <v>3.6535927415938776</v>
      </c>
      <c r="E443" s="34">
        <v>1.9105601894022817</v>
      </c>
      <c r="F443" s="34">
        <v>0</v>
      </c>
      <c r="H443" s="21">
        <v>90.786729859083366</v>
      </c>
      <c r="I443" s="1">
        <v>1</v>
      </c>
      <c r="J443" s="6">
        <v>34.135100812157468</v>
      </c>
    </row>
    <row r="444" spans="2:10" ht="15" x14ac:dyDescent="0.25">
      <c r="B444" s="34">
        <v>2.9756038789791095</v>
      </c>
      <c r="C444" s="34">
        <v>1.1832231689216959</v>
      </c>
      <c r="D444" s="34">
        <v>3.4959662172211061</v>
      </c>
      <c r="E444" s="34">
        <v>2.3452067348780892</v>
      </c>
      <c r="F444" s="34">
        <v>0</v>
      </c>
      <c r="H444" s="21">
        <v>89.982955305855043</v>
      </c>
      <c r="I444" s="1">
        <v>3</v>
      </c>
      <c r="J444" s="6">
        <v>33.723982002459657</v>
      </c>
    </row>
    <row r="445" spans="2:10" ht="15" x14ac:dyDescent="0.25">
      <c r="B445" s="34">
        <v>2.8395979500815871</v>
      </c>
      <c r="C445" s="34">
        <v>0</v>
      </c>
      <c r="D445" s="34">
        <v>5.3191800714963637</v>
      </c>
      <c r="E445" s="34">
        <v>1.7059099189390032</v>
      </c>
      <c r="F445" s="34">
        <v>0.13531205948304714</v>
      </c>
      <c r="H445" s="21">
        <v>91.286440715102245</v>
      </c>
      <c r="I445" s="1">
        <v>1</v>
      </c>
      <c r="J445" s="6">
        <v>32.69923904263311</v>
      </c>
    </row>
    <row r="446" spans="2:10" ht="15" x14ac:dyDescent="0.25">
      <c r="B446" s="34">
        <v>2.2754901230750488</v>
      </c>
      <c r="C446" s="34">
        <v>0</v>
      </c>
      <c r="D446" s="34">
        <v>5.6194457307870573</v>
      </c>
      <c r="E446" s="34">
        <v>2.1050641461378938</v>
      </c>
      <c r="F446" s="34">
        <v>0</v>
      </c>
      <c r="H446" s="21">
        <v>89.230590373419901</v>
      </c>
      <c r="I446" s="1">
        <v>2</v>
      </c>
      <c r="J446" s="6">
        <v>29.030182573529281</v>
      </c>
    </row>
    <row r="447" spans="2:10" ht="15" x14ac:dyDescent="0.25">
      <c r="B447" s="34">
        <v>2.1585679564208964</v>
      </c>
      <c r="C447" s="34">
        <v>1.4156429435270803</v>
      </c>
      <c r="D447" s="34">
        <v>2.9176363298037855</v>
      </c>
      <c r="E447" s="34">
        <v>3.508152770248238</v>
      </c>
      <c r="F447" s="34">
        <v>0</v>
      </c>
      <c r="H447" s="21">
        <v>91.420712376572908</v>
      </c>
      <c r="I447" s="1">
        <v>3</v>
      </c>
      <c r="J447" s="6">
        <v>30.678763402998825</v>
      </c>
    </row>
    <row r="448" spans="2:10" ht="15" x14ac:dyDescent="0.25">
      <c r="B448" s="34">
        <v>2.9363336050210398</v>
      </c>
      <c r="C448" s="34">
        <v>0.20169428679344711</v>
      </c>
      <c r="D448" s="34">
        <v>4.9422505697532717</v>
      </c>
      <c r="E448" s="34">
        <v>1.9197215384322415</v>
      </c>
      <c r="F448" s="34">
        <v>0</v>
      </c>
      <c r="H448" s="21">
        <v>90.926779766191459</v>
      </c>
      <c r="I448" s="1">
        <v>1</v>
      </c>
      <c r="J448" s="6">
        <v>32.556296504293265</v>
      </c>
    </row>
    <row r="449" spans="2:10" ht="15" x14ac:dyDescent="0.25">
      <c r="B449" s="34">
        <v>2.9757313751044254</v>
      </c>
      <c r="C449" s="34">
        <v>1.0867148189089746</v>
      </c>
      <c r="D449" s="34">
        <v>3.3570955351767084</v>
      </c>
      <c r="E449" s="34">
        <v>2.5804582708098915</v>
      </c>
      <c r="F449" s="34">
        <v>0</v>
      </c>
      <c r="H449" s="21">
        <v>87.853277915377461</v>
      </c>
      <c r="I449" s="1">
        <v>3</v>
      </c>
      <c r="J449" s="6">
        <v>32.249775075543184</v>
      </c>
    </row>
    <row r="450" spans="2:10" ht="15" x14ac:dyDescent="0.25">
      <c r="B450" s="34">
        <v>2.995795292278113</v>
      </c>
      <c r="C450" s="34">
        <v>0</v>
      </c>
      <c r="D450" s="34">
        <v>5.5396724015336591</v>
      </c>
      <c r="E450" s="34">
        <v>1.2654939924327133</v>
      </c>
      <c r="F450" s="34">
        <v>0.19903831375551603</v>
      </c>
      <c r="H450" s="21">
        <v>88.991278165886285</v>
      </c>
      <c r="I450" s="1">
        <v>1</v>
      </c>
      <c r="J450" s="6">
        <v>29.958238150609056</v>
      </c>
    </row>
    <row r="451" spans="2:10" ht="15" x14ac:dyDescent="0.25">
      <c r="B451" s="34">
        <v>3.1295829401371944</v>
      </c>
      <c r="C451" s="34">
        <v>0</v>
      </c>
      <c r="D451" s="34">
        <v>5.4391367003467721</v>
      </c>
      <c r="E451" s="34">
        <v>1.4214930498932183</v>
      </c>
      <c r="F451" s="34">
        <v>9.7873096228158207E-3</v>
      </c>
      <c r="H451" s="21">
        <v>89.191231749251756</v>
      </c>
      <c r="I451" s="1">
        <v>1</v>
      </c>
      <c r="J451" s="6">
        <v>31.148802272611469</v>
      </c>
    </row>
    <row r="452" spans="2:10" ht="15" x14ac:dyDescent="0.25">
      <c r="B452" s="34">
        <v>3.1347393624587845</v>
      </c>
      <c r="C452" s="34">
        <v>0</v>
      </c>
      <c r="D452" s="34">
        <v>5.4912952690824142</v>
      </c>
      <c r="E452" s="34">
        <v>1.3698084145413296</v>
      </c>
      <c r="F452" s="34">
        <v>4.156953917471882E-3</v>
      </c>
      <c r="H452" s="21">
        <v>91.985815431451556</v>
      </c>
      <c r="I452" s="1">
        <v>1</v>
      </c>
      <c r="J452" s="6">
        <v>30.139467451579712</v>
      </c>
    </row>
    <row r="453" spans="2:10" ht="15" x14ac:dyDescent="0.25">
      <c r="B453" s="34">
        <v>3.1835922807399801</v>
      </c>
      <c r="C453" s="34">
        <v>8.3681375031349037E-2</v>
      </c>
      <c r="D453" s="34">
        <v>5.4347382576127075</v>
      </c>
      <c r="E453" s="34">
        <v>1.2979880866159621</v>
      </c>
      <c r="F453" s="34">
        <v>0</v>
      </c>
      <c r="H453" s="21">
        <v>86.38075566209929</v>
      </c>
      <c r="I453" s="1">
        <v>1</v>
      </c>
      <c r="J453" s="6">
        <v>29.826854750603886</v>
      </c>
    </row>
    <row r="454" spans="2:10" ht="15" x14ac:dyDescent="0.25">
      <c r="B454" s="34">
        <v>3.039572072792228</v>
      </c>
      <c r="C454" s="34">
        <v>0</v>
      </c>
      <c r="D454" s="34">
        <v>5.6081423815510822</v>
      </c>
      <c r="E454" s="34">
        <v>1.0945579662983149</v>
      </c>
      <c r="F454" s="34">
        <v>0.25772757935837481</v>
      </c>
      <c r="H454" s="21">
        <v>73.995773569048396</v>
      </c>
      <c r="I454" s="1">
        <v>1</v>
      </c>
      <c r="J454" s="6">
        <v>28.153337849341643</v>
      </c>
    </row>
    <row r="455" spans="2:10" ht="15" x14ac:dyDescent="0.25">
      <c r="B455" s="34">
        <v>3.1962723781862352</v>
      </c>
      <c r="C455" s="34">
        <v>0</v>
      </c>
      <c r="D455" s="34">
        <v>5.6421195763126111</v>
      </c>
      <c r="E455" s="34">
        <v>0.97318768173676806</v>
      </c>
      <c r="F455" s="34">
        <v>0.18842036376438512</v>
      </c>
      <c r="H455" s="21">
        <v>78.273729793364382</v>
      </c>
      <c r="I455" s="1">
        <v>1</v>
      </c>
      <c r="J455" s="6">
        <v>29.764863621810456</v>
      </c>
    </row>
    <row r="456" spans="2:10" ht="15" x14ac:dyDescent="0.25">
      <c r="B456" s="34">
        <v>2.3428535858456301</v>
      </c>
      <c r="C456" s="34">
        <v>0.44265710135397124</v>
      </c>
      <c r="D456" s="34">
        <v>6.6231308029162612</v>
      </c>
      <c r="E456" s="34">
        <v>0.54179378455997207</v>
      </c>
      <c r="F456" s="34">
        <v>4.9564725324164158E-2</v>
      </c>
      <c r="H456" s="21">
        <v>79.81370945402135</v>
      </c>
      <c r="I456" s="1">
        <v>2</v>
      </c>
      <c r="J456" s="6">
        <v>30.753405623721079</v>
      </c>
    </row>
    <row r="457" spans="2:10" ht="15" x14ac:dyDescent="0.25">
      <c r="B457" s="34">
        <v>2.8721233322250903</v>
      </c>
      <c r="C457" s="34">
        <v>0.57650133087820166</v>
      </c>
      <c r="D457" s="34">
        <v>5.4156189870089078</v>
      </c>
      <c r="E457" s="34">
        <v>1.1357563498878007</v>
      </c>
      <c r="F457" s="34">
        <v>0</v>
      </c>
      <c r="H457" s="21">
        <v>85.431902112196809</v>
      </c>
      <c r="I457" s="1">
        <v>1</v>
      </c>
      <c r="J457" s="6">
        <v>32.919109766915874</v>
      </c>
    </row>
    <row r="458" spans="2:10" ht="15" x14ac:dyDescent="0.25">
      <c r="B458" s="34">
        <v>3.3724776953899518</v>
      </c>
      <c r="C458" s="34">
        <v>0</v>
      </c>
      <c r="D458" s="34">
        <v>5.5883942779508029</v>
      </c>
      <c r="E458" s="34">
        <v>1.0064594396931372</v>
      </c>
      <c r="F458" s="34">
        <v>3.2668586966108949E-2</v>
      </c>
      <c r="H458" s="21">
        <v>88.462813830219034</v>
      </c>
      <c r="I458" s="1">
        <v>1</v>
      </c>
      <c r="J458" s="6">
        <v>32.259286546284315</v>
      </c>
    </row>
    <row r="459" spans="2:10" ht="15" x14ac:dyDescent="0.25">
      <c r="B459" s="34">
        <v>3.0598791759044497</v>
      </c>
      <c r="C459" s="34">
        <v>0.1100417360497505</v>
      </c>
      <c r="D459" s="34">
        <v>5.8605826238294565</v>
      </c>
      <c r="E459" s="34">
        <v>0.91624256724623765</v>
      </c>
      <c r="F459" s="34">
        <v>5.3253896970106351E-2</v>
      </c>
      <c r="H459" s="21">
        <v>90.226812936993269</v>
      </c>
      <c r="I459" s="1">
        <v>1</v>
      </c>
      <c r="J459" s="6">
        <v>33.067060505930598</v>
      </c>
    </row>
    <row r="460" spans="2:10" ht="15" x14ac:dyDescent="0.25">
      <c r="B460" s="34">
        <v>3.5709623239729194</v>
      </c>
      <c r="C460" s="34">
        <v>0.18713136137810771</v>
      </c>
      <c r="D460" s="34">
        <v>5.1683857129068489</v>
      </c>
      <c r="E460" s="34">
        <v>0.9197150928179364</v>
      </c>
      <c r="F460" s="34">
        <v>0.15380550892418934</v>
      </c>
      <c r="H460" s="21">
        <v>91.650175510459704</v>
      </c>
      <c r="I460" s="1">
        <v>1</v>
      </c>
      <c r="J460" s="6">
        <v>32.802462447363752</v>
      </c>
    </row>
    <row r="461" spans="2:10" ht="15" x14ac:dyDescent="0.25">
      <c r="B461" s="34">
        <v>2.9509749806830547</v>
      </c>
      <c r="C461" s="34">
        <v>0</v>
      </c>
      <c r="D461" s="34">
        <v>5.082582664798478</v>
      </c>
      <c r="E461" s="34">
        <v>1.8115392634750864</v>
      </c>
      <c r="F461" s="34">
        <v>0.15490309104337874</v>
      </c>
      <c r="H461" s="21">
        <v>89.909092659137812</v>
      </c>
      <c r="I461" s="1">
        <v>1</v>
      </c>
      <c r="J461" s="6">
        <v>29.783183474448172</v>
      </c>
    </row>
    <row r="462" spans="2:10" ht="15" x14ac:dyDescent="0.25">
      <c r="B462" s="34">
        <v>2.711248639633804</v>
      </c>
      <c r="C462" s="34">
        <v>5.8543966354046462E-2</v>
      </c>
      <c r="D462" s="34">
        <v>5.59519779213697</v>
      </c>
      <c r="E462" s="34">
        <v>1.2669245119089054</v>
      </c>
      <c r="F462" s="34">
        <v>0.36808508996627409</v>
      </c>
      <c r="H462" s="21">
        <v>88.854085325049482</v>
      </c>
      <c r="I462" s="1">
        <v>2</v>
      </c>
      <c r="J462" s="6">
        <v>28.51709799505786</v>
      </c>
    </row>
    <row r="463" spans="2:10" ht="15" x14ac:dyDescent="0.25">
      <c r="B463" s="34">
        <v>2.7953150278607284</v>
      </c>
      <c r="C463" s="34">
        <v>0</v>
      </c>
      <c r="D463" s="34">
        <v>5.311556778914297</v>
      </c>
      <c r="E463" s="34">
        <v>1.6704510066934799</v>
      </c>
      <c r="F463" s="34">
        <v>0.22267718653149346</v>
      </c>
      <c r="H463" s="21">
        <v>90.582008461196978</v>
      </c>
      <c r="I463" s="1">
        <v>2</v>
      </c>
      <c r="J463" s="6">
        <v>28.928263119416506</v>
      </c>
    </row>
    <row r="464" spans="2:10" ht="15" x14ac:dyDescent="0.25">
      <c r="B464" s="34">
        <v>2.2626724008492398</v>
      </c>
      <c r="C464" s="34">
        <v>0.73673352827111382</v>
      </c>
      <c r="D464" s="34">
        <v>4.2104035913978759</v>
      </c>
      <c r="E464" s="34">
        <v>2.7901904794817711</v>
      </c>
      <c r="F464" s="34">
        <v>0</v>
      </c>
      <c r="H464" s="21">
        <v>90.375563440276693</v>
      </c>
      <c r="I464" s="1">
        <v>3</v>
      </c>
      <c r="J464" s="6">
        <v>29.830310474426522</v>
      </c>
    </row>
    <row r="465" spans="2:10" ht="15" x14ac:dyDescent="0.25">
      <c r="B465" s="34">
        <v>2.5900785111883193</v>
      </c>
      <c r="C465" s="34">
        <v>0</v>
      </c>
      <c r="D465" s="34">
        <v>4.8736365032907978</v>
      </c>
      <c r="E465" s="34">
        <v>2.5362849855208829</v>
      </c>
      <c r="F465" s="34">
        <v>0</v>
      </c>
      <c r="H465" s="21">
        <v>91.09975950171318</v>
      </c>
      <c r="I465" s="1">
        <v>2</v>
      </c>
      <c r="J465" s="6">
        <v>28.742434604959275</v>
      </c>
    </row>
    <row r="466" spans="2:10" ht="15" x14ac:dyDescent="0.25">
      <c r="B466" s="34">
        <v>2.9128183230153488</v>
      </c>
      <c r="C466" s="34">
        <v>0</v>
      </c>
      <c r="D466" s="34">
        <v>4.9675042411838799</v>
      </c>
      <c r="E466" s="34">
        <v>2.0283460104583577</v>
      </c>
      <c r="F466" s="34">
        <v>9.1331425342413453E-2</v>
      </c>
      <c r="H466" s="21">
        <v>89.19884149437776</v>
      </c>
      <c r="I466" s="1">
        <v>1</v>
      </c>
      <c r="J466" s="6">
        <v>30.039637346977532</v>
      </c>
    </row>
    <row r="467" spans="2:10" ht="15" x14ac:dyDescent="0.25">
      <c r="B467" s="34">
        <v>3.6480214999969283</v>
      </c>
      <c r="C467" s="34">
        <v>0</v>
      </c>
      <c r="D467" s="34">
        <v>4.7406097083913625</v>
      </c>
      <c r="E467" s="34">
        <v>1.5756696350671329</v>
      </c>
      <c r="F467" s="34">
        <v>3.5699156544575561E-2</v>
      </c>
      <c r="H467" s="21">
        <v>92.158095972521892</v>
      </c>
      <c r="I467" s="1">
        <v>1</v>
      </c>
      <c r="J467" s="6">
        <v>32.046742105243716</v>
      </c>
    </row>
    <row r="468" spans="2:10" ht="15" x14ac:dyDescent="0.25">
      <c r="B468" s="34">
        <v>3.0470664167175836</v>
      </c>
      <c r="C468" s="34">
        <v>1.9886583840790163E-2</v>
      </c>
      <c r="D468" s="34">
        <v>4.9051830780016896</v>
      </c>
      <c r="E468" s="34">
        <v>2.0278639214399354</v>
      </c>
      <c r="F468" s="34">
        <v>0</v>
      </c>
      <c r="H468" s="21">
        <v>90.117632463819035</v>
      </c>
      <c r="I468" s="1">
        <v>1</v>
      </c>
      <c r="J468" s="6">
        <v>29.344603470125556</v>
      </c>
    </row>
    <row r="469" spans="2:10" ht="15" x14ac:dyDescent="0.25">
      <c r="B469" s="34">
        <v>3.8353581641984387</v>
      </c>
      <c r="C469" s="34">
        <v>0.33354364680893422</v>
      </c>
      <c r="D469" s="34">
        <v>3.8240535147373715</v>
      </c>
      <c r="E469" s="34">
        <v>2.0070446742552552</v>
      </c>
      <c r="F469" s="34">
        <v>0</v>
      </c>
      <c r="H469" s="21">
        <v>94.066847448215043</v>
      </c>
      <c r="I469" s="1">
        <v>1</v>
      </c>
      <c r="J469" s="6">
        <v>32.270596617974832</v>
      </c>
    </row>
    <row r="470" spans="2:10" ht="15" x14ac:dyDescent="0.25">
      <c r="B470" s="34">
        <v>3.5327987582365634</v>
      </c>
      <c r="C470" s="34">
        <v>0.79358327250346972</v>
      </c>
      <c r="D470" s="34">
        <v>3.2351300246625367</v>
      </c>
      <c r="E470" s="34">
        <v>2.4384879445974308</v>
      </c>
      <c r="F470" s="34">
        <v>0</v>
      </c>
      <c r="H470" s="21">
        <v>92.638779873822912</v>
      </c>
      <c r="I470" s="1">
        <v>3</v>
      </c>
      <c r="J470" s="6">
        <v>34.713296777128484</v>
      </c>
    </row>
    <row r="471" spans="2:10" ht="15" x14ac:dyDescent="0.25">
      <c r="B471" s="34">
        <v>3.6425914529393784</v>
      </c>
      <c r="C471" s="34">
        <v>0.23684752594219147</v>
      </c>
      <c r="D471" s="34">
        <v>4.656160910824191</v>
      </c>
      <c r="E471" s="34">
        <v>1.4644001102942397</v>
      </c>
      <c r="F471" s="34">
        <v>0</v>
      </c>
      <c r="H471" s="21">
        <v>93.042315223340225</v>
      </c>
      <c r="I471" s="1">
        <v>1</v>
      </c>
      <c r="J471" s="6">
        <v>34.142984312610324</v>
      </c>
    </row>
    <row r="472" spans="2:10" ht="15" x14ac:dyDescent="0.25">
      <c r="B472" s="34">
        <v>4.077422142865557</v>
      </c>
      <c r="C472" s="34">
        <v>0.14608378790187204</v>
      </c>
      <c r="D472" s="34">
        <v>4.9374753328255858</v>
      </c>
      <c r="E472" s="34">
        <v>0.71919177900332687</v>
      </c>
      <c r="F472" s="34">
        <v>0.11982695740365795</v>
      </c>
      <c r="H472" s="21">
        <v>93.782310530976616</v>
      </c>
      <c r="I472" s="1">
        <v>1</v>
      </c>
      <c r="J472" s="6">
        <v>34.638510275110171</v>
      </c>
    </row>
    <row r="473" spans="2:10" ht="15" x14ac:dyDescent="0.25">
      <c r="B473" s="34">
        <v>3.4606556183704598</v>
      </c>
      <c r="C473" s="34">
        <v>0.18300700023806815</v>
      </c>
      <c r="D473" s="34">
        <v>4.6404272980484311</v>
      </c>
      <c r="E473" s="34">
        <v>1.7159100833430414</v>
      </c>
      <c r="F473" s="34">
        <v>0</v>
      </c>
      <c r="H473" s="21">
        <v>92.902801093115158</v>
      </c>
      <c r="I473" s="1">
        <v>1</v>
      </c>
      <c r="J473" s="6">
        <v>30.290375999999998</v>
      </c>
    </row>
    <row r="474" spans="2:10" ht="15" x14ac:dyDescent="0.25">
      <c r="B474" s="34">
        <v>2.3239786770539239</v>
      </c>
      <c r="C474" s="34">
        <v>1.6116409365624484</v>
      </c>
      <c r="D474" s="34">
        <v>2.9574379023596613</v>
      </c>
      <c r="E474" s="34">
        <v>3.1069424840239668</v>
      </c>
      <c r="F474" s="34">
        <v>0</v>
      </c>
      <c r="H474" s="21">
        <v>92.66105579343494</v>
      </c>
      <c r="I474" s="1">
        <v>3</v>
      </c>
      <c r="J474" s="6">
        <v>27.70905593698669</v>
      </c>
    </row>
    <row r="475" spans="2:10" ht="15" x14ac:dyDescent="0.25">
      <c r="B475" s="34">
        <v>2.5895373764926042</v>
      </c>
      <c r="C475" s="34">
        <v>0</v>
      </c>
      <c r="D475" s="34">
        <v>6.0053872698673842</v>
      </c>
      <c r="E475" s="34">
        <v>1.1624691626465093</v>
      </c>
      <c r="F475" s="34">
        <v>0.2426061909935025</v>
      </c>
      <c r="H475" s="21">
        <v>91.011533211030951</v>
      </c>
      <c r="I475" s="1">
        <v>2</v>
      </c>
      <c r="J475" s="6">
        <v>29.176904463613891</v>
      </c>
    </row>
    <row r="476" spans="2:10" ht="15" x14ac:dyDescent="0.25">
      <c r="B476" s="34">
        <v>2.9799686679905006</v>
      </c>
      <c r="C476" s="34">
        <v>7.9910346567496991E-3</v>
      </c>
      <c r="D476" s="34">
        <v>5.3008654905388086</v>
      </c>
      <c r="E476" s="34">
        <v>1.7111748068139407</v>
      </c>
      <c r="F476" s="34">
        <v>0</v>
      </c>
      <c r="H476" s="21">
        <v>88.311241343026381</v>
      </c>
      <c r="I476" s="1">
        <v>1</v>
      </c>
      <c r="J476" s="6">
        <v>31.727630997882791</v>
      </c>
    </row>
    <row r="477" spans="2:10" ht="15" x14ac:dyDescent="0.25">
      <c r="B477" s="34">
        <v>2.6032773712092006</v>
      </c>
      <c r="C477" s="34">
        <v>0</v>
      </c>
      <c r="D477" s="34">
        <v>5.8809756288815489</v>
      </c>
      <c r="E477" s="34">
        <v>1.3113307372744156</v>
      </c>
      <c r="F477" s="34">
        <v>0.20441626263483603</v>
      </c>
      <c r="H477" s="21">
        <v>89.860603481214</v>
      </c>
      <c r="I477" s="1">
        <v>2</v>
      </c>
      <c r="J477" s="6">
        <v>29.781737398056062</v>
      </c>
    </row>
    <row r="478" spans="2:10" ht="15" x14ac:dyDescent="0.25">
      <c r="B478" s="34">
        <v>3.5749663799437066</v>
      </c>
      <c r="C478" s="34">
        <v>0.31659808807617457</v>
      </c>
      <c r="D478" s="34">
        <v>4.2876115676234887</v>
      </c>
      <c r="E478" s="34">
        <v>1.8208239643566304</v>
      </c>
      <c r="F478" s="34">
        <v>0</v>
      </c>
      <c r="H478" s="21">
        <v>91.923449133357678</v>
      </c>
      <c r="I478" s="1">
        <v>1</v>
      </c>
      <c r="J478" s="6">
        <v>33.728179823341598</v>
      </c>
    </row>
    <row r="479" spans="2:10" ht="15" x14ac:dyDescent="0.25">
      <c r="B479" s="34">
        <v>3.7168041503421279</v>
      </c>
      <c r="C479" s="34">
        <v>4.1329995949542661E-2</v>
      </c>
      <c r="D479" s="34">
        <v>5.0774615793664406</v>
      </c>
      <c r="E479" s="34">
        <v>1.1155644265425204</v>
      </c>
      <c r="F479" s="34">
        <v>4.8839847799368397E-2</v>
      </c>
      <c r="H479" s="21">
        <v>91.650895291775939</v>
      </c>
      <c r="I479" s="1">
        <v>1</v>
      </c>
      <c r="J479" s="6">
        <v>35.273163288335795</v>
      </c>
    </row>
    <row r="480" spans="2:10" ht="15" x14ac:dyDescent="0.25">
      <c r="B480" s="34">
        <v>3.9732985426083673</v>
      </c>
      <c r="C480" s="34">
        <v>0</v>
      </c>
      <c r="D480" s="34">
        <v>4.5951158239665704</v>
      </c>
      <c r="E480" s="34">
        <v>1.2857145813915751</v>
      </c>
      <c r="F480" s="34">
        <v>0.14587105203348746</v>
      </c>
      <c r="H480" s="21">
        <v>91.923669499057922</v>
      </c>
      <c r="I480" s="1">
        <v>1</v>
      </c>
      <c r="J480" s="6">
        <v>35.502145194947012</v>
      </c>
    </row>
    <row r="481" spans="2:10" ht="15" x14ac:dyDescent="0.25">
      <c r="B481" s="34">
        <v>4.339744241659873</v>
      </c>
      <c r="C481" s="34">
        <v>0</v>
      </c>
      <c r="D481" s="34">
        <v>4.2641694324760557</v>
      </c>
      <c r="E481" s="34">
        <v>1.2693939737673108</v>
      </c>
      <c r="F481" s="34">
        <v>0.12669235209675866</v>
      </c>
      <c r="H481" s="21">
        <v>92.932691396664396</v>
      </c>
      <c r="I481" s="1">
        <v>1</v>
      </c>
      <c r="J481" s="6">
        <v>38.338362454713121</v>
      </c>
    </row>
    <row r="482" spans="2:10" ht="15" x14ac:dyDescent="0.25">
      <c r="B482" s="34">
        <v>3.9463524118627076</v>
      </c>
      <c r="C482" s="34">
        <v>0</v>
      </c>
      <c r="D482" s="34">
        <v>4.8220844076914844</v>
      </c>
      <c r="E482" s="34">
        <v>1.2315631804458074</v>
      </c>
      <c r="F482" s="34">
        <v>0</v>
      </c>
      <c r="H482" s="21">
        <v>93.726359495057395</v>
      </c>
      <c r="I482" s="1">
        <v>1</v>
      </c>
      <c r="J482" s="6">
        <v>37.021933507283237</v>
      </c>
    </row>
    <row r="483" spans="2:10" ht="15" x14ac:dyDescent="0.25">
      <c r="B483" s="34">
        <v>3.5350285241878687</v>
      </c>
      <c r="C483" s="34">
        <v>0.60303841329621388</v>
      </c>
      <c r="D483" s="34">
        <v>3.529697957476468</v>
      </c>
      <c r="E483" s="34">
        <v>2.3322351050394494</v>
      </c>
      <c r="F483" s="34">
        <v>0</v>
      </c>
      <c r="H483" s="21">
        <v>93.213223534292297</v>
      </c>
      <c r="I483" s="1">
        <v>1</v>
      </c>
      <c r="J483" s="6">
        <v>34.916049837732054</v>
      </c>
    </row>
    <row r="484" spans="2:10" ht="15" x14ac:dyDescent="0.25">
      <c r="B484" s="34">
        <v>3.3042889795567869</v>
      </c>
      <c r="C484" s="34">
        <v>0</v>
      </c>
      <c r="D484" s="34">
        <v>5.3660150773378064</v>
      </c>
      <c r="E484" s="34">
        <v>1.3293439660441631</v>
      </c>
      <c r="F484" s="34">
        <v>3.5197706124229076E-4</v>
      </c>
      <c r="H484" s="21">
        <v>91.793206730895619</v>
      </c>
      <c r="I484" s="1">
        <v>1</v>
      </c>
      <c r="J484" s="6">
        <v>31.447749752101839</v>
      </c>
    </row>
    <row r="485" spans="2:10" ht="15" x14ac:dyDescent="0.25">
      <c r="B485" s="34">
        <v>3.5676448993904311</v>
      </c>
      <c r="C485" s="34">
        <v>0</v>
      </c>
      <c r="D485" s="34">
        <v>5.1682320130035286</v>
      </c>
      <c r="E485" s="34">
        <v>1.1974061706305856</v>
      </c>
      <c r="F485" s="34">
        <v>6.6716916975456356E-2</v>
      </c>
      <c r="H485" s="21">
        <v>90.869207496911415</v>
      </c>
      <c r="I485" s="1">
        <v>1</v>
      </c>
      <c r="J485" s="6">
        <v>31.486150511027606</v>
      </c>
    </row>
    <row r="486" spans="2:10" ht="15" x14ac:dyDescent="0.25">
      <c r="B486" s="34">
        <v>3.3602989315471965</v>
      </c>
      <c r="C486" s="34">
        <v>5.9826446774599015E-2</v>
      </c>
      <c r="D486" s="34">
        <v>5.11507691121209</v>
      </c>
      <c r="E486" s="34">
        <v>1.3751119039245761</v>
      </c>
      <c r="F486" s="34">
        <v>8.9685806541538113E-2</v>
      </c>
      <c r="H486" s="21">
        <v>89.907157291604022</v>
      </c>
      <c r="I486" s="1">
        <v>1</v>
      </c>
      <c r="J486" s="6">
        <v>32.556536376284072</v>
      </c>
    </row>
    <row r="487" spans="2:10" ht="15" x14ac:dyDescent="0.25">
      <c r="B487" s="34">
        <v>3.0297303501211355</v>
      </c>
      <c r="C487" s="34">
        <v>0.22359686236011772</v>
      </c>
      <c r="D487" s="34">
        <v>5.6341866210102616</v>
      </c>
      <c r="E487" s="34">
        <v>1.0463937289384231</v>
      </c>
      <c r="F487" s="34">
        <v>6.6092437570061474E-2</v>
      </c>
      <c r="H487" s="21">
        <v>90.524103117342889</v>
      </c>
      <c r="I487" s="1">
        <v>1</v>
      </c>
      <c r="J487" s="6">
        <v>31.075843114706494</v>
      </c>
    </row>
    <row r="488" spans="2:10" ht="15" x14ac:dyDescent="0.25">
      <c r="B488" s="34">
        <v>2.8652340850060369</v>
      </c>
      <c r="C488" s="34">
        <v>0</v>
      </c>
      <c r="D488" s="34">
        <v>5.5847637149391769</v>
      </c>
      <c r="E488" s="34">
        <v>1.5093957014883932</v>
      </c>
      <c r="F488" s="34">
        <v>4.0606498566392556E-2</v>
      </c>
      <c r="H488" s="21">
        <v>89.402870097620678</v>
      </c>
      <c r="I488" s="1">
        <v>1</v>
      </c>
      <c r="J488" s="6">
        <v>28.808069551741159</v>
      </c>
    </row>
    <row r="489" spans="2:10" ht="15" x14ac:dyDescent="0.25">
      <c r="B489" s="34">
        <v>3.2219424727016497</v>
      </c>
      <c r="C489" s="34">
        <v>0.23943970432498488</v>
      </c>
      <c r="D489" s="34">
        <v>4.7741946565934237</v>
      </c>
      <c r="E489" s="34">
        <v>1.7644231663799406</v>
      </c>
      <c r="F489" s="34">
        <v>0</v>
      </c>
      <c r="H489" s="21">
        <v>92.032567591700541</v>
      </c>
      <c r="I489" s="1">
        <v>1</v>
      </c>
      <c r="J489" s="6">
        <v>33.376743341382046</v>
      </c>
    </row>
    <row r="490" spans="2:10" ht="15" x14ac:dyDescent="0.25">
      <c r="B490" s="34">
        <v>2.9219099487665456</v>
      </c>
      <c r="C490" s="34">
        <v>0.79478655741937643</v>
      </c>
      <c r="D490" s="34">
        <v>3.4553572416101548</v>
      </c>
      <c r="E490" s="34">
        <v>2.8279462522039225</v>
      </c>
      <c r="F490" s="34">
        <v>0</v>
      </c>
      <c r="H490" s="21">
        <v>89.425176398235706</v>
      </c>
      <c r="I490" s="1">
        <v>3</v>
      </c>
      <c r="J490" s="6">
        <v>32.279777267999172</v>
      </c>
    </row>
    <row r="491" spans="2:10" ht="15" x14ac:dyDescent="0.25">
      <c r="B491" s="34">
        <v>2.9927211829913904</v>
      </c>
      <c r="C491" s="34">
        <v>0.86020403761813036</v>
      </c>
      <c r="D491" s="34">
        <v>2.6934840250318826</v>
      </c>
      <c r="E491" s="34">
        <v>3.4535907543585975</v>
      </c>
      <c r="F491" s="34">
        <v>0</v>
      </c>
      <c r="H491" s="21">
        <v>91.294370193789035</v>
      </c>
      <c r="I491" s="1">
        <v>3</v>
      </c>
      <c r="J491" s="6">
        <v>30.659260628051612</v>
      </c>
    </row>
    <row r="492" spans="2:10" ht="15" x14ac:dyDescent="0.25">
      <c r="B492" s="34">
        <v>2.2909748387198636</v>
      </c>
      <c r="C492" s="34">
        <v>1.2582763711749179</v>
      </c>
      <c r="D492" s="34">
        <v>3.1910047236877932</v>
      </c>
      <c r="E492" s="34">
        <v>3.2597440664174249</v>
      </c>
      <c r="F492" s="34">
        <v>0</v>
      </c>
      <c r="H492" s="21">
        <v>91.542037702149344</v>
      </c>
      <c r="I492" s="1">
        <v>3</v>
      </c>
      <c r="J492" s="6">
        <v>31.203617001543783</v>
      </c>
    </row>
    <row r="493" spans="2:10" ht="15" x14ac:dyDescent="0.25">
      <c r="B493" s="34">
        <v>1.8824390348733115</v>
      </c>
      <c r="C493" s="34">
        <v>1.3811058393819784</v>
      </c>
      <c r="D493" s="34">
        <v>3.6854230693945245</v>
      </c>
      <c r="E493" s="34">
        <v>3.0510320563501865</v>
      </c>
      <c r="F493" s="34">
        <v>0</v>
      </c>
      <c r="H493" s="21">
        <v>89.415832872637353</v>
      </c>
      <c r="I493" s="1">
        <v>3</v>
      </c>
      <c r="J493" s="6">
        <v>30.405517267377096</v>
      </c>
    </row>
    <row r="494" spans="2:10" ht="15" x14ac:dyDescent="0.25">
      <c r="B494" s="34">
        <v>2.820322050518266</v>
      </c>
      <c r="C494" s="34">
        <v>0.34625505472680607</v>
      </c>
      <c r="D494" s="34">
        <v>4.9478226261044647</v>
      </c>
      <c r="E494" s="34">
        <v>1.8856002686504638</v>
      </c>
      <c r="F494" s="34">
        <v>0</v>
      </c>
      <c r="H494" s="21">
        <v>88.363007628668313</v>
      </c>
      <c r="I494" s="1">
        <v>1</v>
      </c>
      <c r="J494" s="6">
        <v>33.565214214285533</v>
      </c>
    </row>
    <row r="495" spans="2:10" ht="15" x14ac:dyDescent="0.25">
      <c r="B495" s="34">
        <v>3.0782584354675944</v>
      </c>
      <c r="C495" s="34">
        <v>0.13991962424720591</v>
      </c>
      <c r="D495" s="34">
        <v>5.4542121655371947</v>
      </c>
      <c r="E495" s="34">
        <v>1.2738388284373026</v>
      </c>
      <c r="F495" s="34">
        <v>5.3770946310702956E-2</v>
      </c>
      <c r="H495" s="21">
        <v>88.57097757082559</v>
      </c>
      <c r="I495" s="1">
        <v>1</v>
      </c>
      <c r="J495" s="6">
        <v>33.833739918972789</v>
      </c>
    </row>
    <row r="496" spans="2:10" ht="15" x14ac:dyDescent="0.25">
      <c r="B496" s="34">
        <v>2.0748552677062793</v>
      </c>
      <c r="C496" s="34">
        <v>1.0506248096195188</v>
      </c>
      <c r="D496" s="34">
        <v>4.2417548439712158</v>
      </c>
      <c r="E496" s="34">
        <v>2.6327650787029877</v>
      </c>
      <c r="F496" s="34">
        <v>0</v>
      </c>
      <c r="H496" s="21">
        <v>90.264351210671123</v>
      </c>
      <c r="I496" s="1">
        <v>3</v>
      </c>
      <c r="J496" s="6">
        <v>32.317071347078063</v>
      </c>
    </row>
    <row r="497" spans="2:10" ht="15" x14ac:dyDescent="0.25">
      <c r="B497" s="34">
        <v>2.2789205118021263</v>
      </c>
      <c r="C497" s="34">
        <v>0.78410186255888981</v>
      </c>
      <c r="D497" s="34">
        <v>3.8012202117876344</v>
      </c>
      <c r="E497" s="34">
        <v>3.13575741385135</v>
      </c>
      <c r="F497" s="34">
        <v>0</v>
      </c>
      <c r="H497" s="21">
        <v>89.498281736441569</v>
      </c>
      <c r="I497" s="1">
        <v>3</v>
      </c>
      <c r="J497" s="6">
        <v>31.115286155502321</v>
      </c>
    </row>
    <row r="498" spans="2:10" ht="15" x14ac:dyDescent="0.25">
      <c r="B498" s="34">
        <v>3.4293609235471205</v>
      </c>
      <c r="C498" s="34">
        <v>0</v>
      </c>
      <c r="D498" s="34">
        <v>4.913947203642886</v>
      </c>
      <c r="E498" s="34">
        <v>1.5656109120178605</v>
      </c>
      <c r="F498" s="34">
        <v>9.1080960792134291E-2</v>
      </c>
      <c r="H498" s="21">
        <v>89.918719772181191</v>
      </c>
      <c r="I498" s="1">
        <v>1</v>
      </c>
      <c r="J498" s="6">
        <v>32.18262820321975</v>
      </c>
    </row>
    <row r="499" spans="2:10" ht="15" x14ac:dyDescent="0.25">
      <c r="B499" s="34">
        <v>3.7985012597793966</v>
      </c>
      <c r="C499" s="34">
        <v>0.17670808900411397</v>
      </c>
      <c r="D499" s="34">
        <v>4.9417838526148525</v>
      </c>
      <c r="E499" s="34">
        <v>1.0060835190237267</v>
      </c>
      <c r="F499" s="34">
        <v>7.6923279577911202E-2</v>
      </c>
      <c r="H499" s="21">
        <v>89.926810609854442</v>
      </c>
      <c r="I499" s="1">
        <v>1</v>
      </c>
      <c r="J499" s="6">
        <v>33.538046749872834</v>
      </c>
    </row>
    <row r="500" spans="2:10" ht="15" x14ac:dyDescent="0.25">
      <c r="B500" s="34">
        <v>2.9362105439198261</v>
      </c>
      <c r="C500" s="34">
        <v>1.036756780224863</v>
      </c>
      <c r="D500" s="34">
        <v>3.5538477211286161</v>
      </c>
      <c r="E500" s="34">
        <v>2.473184954726694</v>
      </c>
      <c r="F500" s="34">
        <v>0</v>
      </c>
      <c r="H500" s="21">
        <v>92.176679385179085</v>
      </c>
      <c r="I500" s="1">
        <v>3</v>
      </c>
      <c r="J500" s="6">
        <v>31.740077450233631</v>
      </c>
    </row>
    <row r="501" spans="2:10" ht="15" x14ac:dyDescent="0.25">
      <c r="B501" s="34">
        <v>3.5026889634027834</v>
      </c>
      <c r="C501" s="34">
        <v>1.4604905460005733E-2</v>
      </c>
      <c r="D501" s="34">
        <v>5.0816147388159525</v>
      </c>
      <c r="E501" s="34">
        <v>1.3423784158742005</v>
      </c>
      <c r="F501" s="34">
        <v>5.8712976447058383E-2</v>
      </c>
      <c r="H501" s="21">
        <v>88.706492194695485</v>
      </c>
      <c r="I501" s="1">
        <v>1</v>
      </c>
      <c r="J501" s="6">
        <v>34.023645391468719</v>
      </c>
    </row>
    <row r="502" spans="2:10" ht="15" x14ac:dyDescent="0.25">
      <c r="B502" s="34">
        <v>3.2966028290611642</v>
      </c>
      <c r="C502" s="34">
        <v>0</v>
      </c>
      <c r="D502" s="34">
        <v>4.916688648405521</v>
      </c>
      <c r="E502" s="34">
        <v>1.7867085225333144</v>
      </c>
      <c r="F502" s="34">
        <v>0</v>
      </c>
      <c r="H502" s="21">
        <v>91.030486105505929</v>
      </c>
      <c r="I502" s="1">
        <v>1</v>
      </c>
      <c r="J502" s="6">
        <v>30.477777649679147</v>
      </c>
    </row>
    <row r="503" spans="2:10" ht="15" x14ac:dyDescent="0.25">
      <c r="B503" s="34">
        <v>3.3581520142015004</v>
      </c>
      <c r="C503" s="34">
        <v>0.30937433082927202</v>
      </c>
      <c r="D503" s="34">
        <v>4.8474353557350245</v>
      </c>
      <c r="E503" s="34">
        <v>1.4850382992342024</v>
      </c>
      <c r="F503" s="34">
        <v>0</v>
      </c>
      <c r="H503" s="21">
        <v>89.461231072968758</v>
      </c>
      <c r="I503" s="1">
        <v>1</v>
      </c>
      <c r="J503" s="6">
        <v>34.429397056939216</v>
      </c>
    </row>
    <row r="504" spans="2:10" ht="15" x14ac:dyDescent="0.25">
      <c r="B504" s="34">
        <v>2.6565889524099333</v>
      </c>
      <c r="C504" s="34">
        <v>0.40666128025706083</v>
      </c>
      <c r="D504" s="34">
        <v>5.2338082962151695</v>
      </c>
      <c r="E504" s="34">
        <v>1.7029414711178346</v>
      </c>
      <c r="F504" s="34">
        <v>0</v>
      </c>
      <c r="H504" s="21">
        <v>88.701738930329967</v>
      </c>
      <c r="I504" s="1">
        <v>1</v>
      </c>
      <c r="J504" s="6">
        <v>30.275056589130102</v>
      </c>
    </row>
    <row r="505" spans="2:10" ht="15" x14ac:dyDescent="0.25">
      <c r="B505" s="34">
        <v>3.0751630978117053</v>
      </c>
      <c r="C505" s="34">
        <v>0.3818077272740022</v>
      </c>
      <c r="D505" s="34">
        <v>4.6928034901446694</v>
      </c>
      <c r="E505" s="34">
        <v>1.8502256847696237</v>
      </c>
      <c r="F505" s="34">
        <v>0</v>
      </c>
      <c r="H505" s="21">
        <v>88.571177949331783</v>
      </c>
      <c r="I505" s="1">
        <v>1</v>
      </c>
      <c r="J505" s="6">
        <v>29.425184489383053</v>
      </c>
    </row>
    <row r="506" spans="2:10" ht="15" x14ac:dyDescent="0.25">
      <c r="B506" s="34">
        <v>3.2402974449528026</v>
      </c>
      <c r="C506" s="34">
        <v>7.0237547239375892E-2</v>
      </c>
      <c r="D506" s="34">
        <v>5.5357360405667855</v>
      </c>
      <c r="E506" s="34">
        <v>1.1537289672410358</v>
      </c>
      <c r="F506" s="34">
        <v>0</v>
      </c>
      <c r="H506" s="21">
        <v>89.317857066264011</v>
      </c>
      <c r="I506" s="1">
        <v>1</v>
      </c>
      <c r="J506" s="6">
        <v>32.889261377489738</v>
      </c>
    </row>
    <row r="507" spans="2:10" ht="15" x14ac:dyDescent="0.25">
      <c r="B507" s="34">
        <v>3.2998694636810795</v>
      </c>
      <c r="C507" s="34">
        <v>7.375439768716939E-2</v>
      </c>
      <c r="D507" s="34">
        <v>5.489348807354542</v>
      </c>
      <c r="E507" s="34">
        <v>0.98381657854759941</v>
      </c>
      <c r="F507" s="34">
        <v>0.15321075272961021</v>
      </c>
      <c r="H507" s="21">
        <v>90.287784954359765</v>
      </c>
      <c r="I507" s="1">
        <v>1</v>
      </c>
      <c r="J507" s="6">
        <v>30.157258032956737</v>
      </c>
    </row>
    <row r="508" spans="2:10" ht="15" x14ac:dyDescent="0.25">
      <c r="B508" s="34">
        <v>3.2832872901805006</v>
      </c>
      <c r="C508" s="34">
        <v>0</v>
      </c>
      <c r="D508" s="34">
        <v>5.3286826631138107</v>
      </c>
      <c r="E508" s="34">
        <v>1.2893516147143091</v>
      </c>
      <c r="F508" s="34">
        <v>9.8678431991380017E-2</v>
      </c>
      <c r="H508" s="21">
        <v>88.692231498264732</v>
      </c>
      <c r="I508" s="1">
        <v>1</v>
      </c>
      <c r="J508" s="6">
        <v>32.297816051300387</v>
      </c>
    </row>
    <row r="509" spans="2:10" ht="15" x14ac:dyDescent="0.25">
      <c r="B509" s="34">
        <v>3.7239949120100508</v>
      </c>
      <c r="C509" s="34">
        <v>0.1482542243880442</v>
      </c>
      <c r="D509" s="34">
        <v>4.6778055150066606</v>
      </c>
      <c r="E509" s="34">
        <v>1.4499453485952463</v>
      </c>
      <c r="F509" s="34">
        <v>0</v>
      </c>
      <c r="H509" s="21">
        <v>89.704085829648577</v>
      </c>
      <c r="I509" s="1">
        <v>1</v>
      </c>
      <c r="J509" s="6">
        <v>33.583592137981341</v>
      </c>
    </row>
    <row r="510" spans="2:10" ht="15" x14ac:dyDescent="0.25">
      <c r="B510" s="34">
        <v>3.3741668088611663</v>
      </c>
      <c r="C510" s="34">
        <v>0.79686185889148053</v>
      </c>
      <c r="D510" s="34">
        <v>2.9345735116765144</v>
      </c>
      <c r="E510" s="34">
        <v>2.8943978205708394</v>
      </c>
      <c r="F510" s="34">
        <v>0</v>
      </c>
      <c r="H510" s="21">
        <v>90.903542898940373</v>
      </c>
      <c r="I510" s="1">
        <v>3</v>
      </c>
      <c r="J510" s="6">
        <v>33.133969363981286</v>
      </c>
    </row>
    <row r="511" spans="2:10" ht="15" x14ac:dyDescent="0.25">
      <c r="B511" s="34">
        <v>3.5052919479120574</v>
      </c>
      <c r="C511" s="34">
        <v>0</v>
      </c>
      <c r="D511" s="34">
        <v>4.9889158831310159</v>
      </c>
      <c r="E511" s="34">
        <v>1.5057921689569285</v>
      </c>
      <c r="F511" s="34">
        <v>0</v>
      </c>
      <c r="H511" s="21">
        <v>91.7079246223268</v>
      </c>
      <c r="I511" s="1">
        <v>1</v>
      </c>
      <c r="J511" s="6">
        <v>35.115074266390415</v>
      </c>
    </row>
    <row r="512" spans="2:10" ht="15" x14ac:dyDescent="0.25">
      <c r="B512" s="34">
        <v>2.9521621904050201</v>
      </c>
      <c r="C512" s="34">
        <v>0</v>
      </c>
      <c r="D512" s="34">
        <v>5.4781500190012986</v>
      </c>
      <c r="E512" s="34">
        <v>1.4307710142898591</v>
      </c>
      <c r="F512" s="34">
        <v>0.1389167763038214</v>
      </c>
      <c r="H512" s="21">
        <v>90.426118010460527</v>
      </c>
      <c r="I512" s="1">
        <v>1</v>
      </c>
      <c r="J512" s="6">
        <v>32.372619573513219</v>
      </c>
    </row>
    <row r="513" spans="2:10" ht="15" x14ac:dyDescent="0.25">
      <c r="B513" s="34">
        <v>2.9509440658640811</v>
      </c>
      <c r="C513" s="34">
        <v>0.5965501867912506</v>
      </c>
      <c r="D513" s="34">
        <v>3.4590846098543722</v>
      </c>
      <c r="E513" s="34">
        <v>2.9934211374902957</v>
      </c>
      <c r="F513" s="34">
        <v>0</v>
      </c>
      <c r="H513" s="21">
        <v>86.782510131050344</v>
      </c>
      <c r="I513" s="1">
        <v>3</v>
      </c>
      <c r="J513" s="6">
        <v>33.324610939734022</v>
      </c>
    </row>
    <row r="514" spans="2:10" ht="15" x14ac:dyDescent="0.25">
      <c r="B514" s="34">
        <v>3.6637046984230484</v>
      </c>
      <c r="C514" s="34">
        <v>0.28544331102782544</v>
      </c>
      <c r="D514" s="34">
        <v>3.9140071535217258</v>
      </c>
      <c r="E514" s="34">
        <v>2.1368448370273998</v>
      </c>
      <c r="F514" s="34">
        <v>0</v>
      </c>
      <c r="H514" s="21">
        <v>92.535380463122664</v>
      </c>
      <c r="I514" s="1">
        <v>1</v>
      </c>
      <c r="J514" s="6">
        <v>34.244237729852543</v>
      </c>
    </row>
    <row r="515" spans="2:10" ht="15" x14ac:dyDescent="0.25">
      <c r="B515" s="34">
        <v>3.5937138008830196</v>
      </c>
      <c r="C515" s="34">
        <v>0.91529415358575861</v>
      </c>
      <c r="D515" s="34">
        <v>3.1419192949239463</v>
      </c>
      <c r="E515" s="34">
        <v>2.3490727506072746</v>
      </c>
      <c r="F515" s="34">
        <v>0</v>
      </c>
      <c r="H515" s="21">
        <v>91.256645256873512</v>
      </c>
      <c r="I515" s="1">
        <v>3</v>
      </c>
      <c r="J515" s="6">
        <v>36.333049317628898</v>
      </c>
    </row>
    <row r="516" spans="2:10" ht="15" x14ac:dyDescent="0.25">
      <c r="B516" s="34">
        <v>3.5713820887234791</v>
      </c>
      <c r="C516" s="34">
        <v>0</v>
      </c>
      <c r="D516" s="34">
        <v>4.916114494227414</v>
      </c>
      <c r="E516" s="34">
        <v>1.457607995453978</v>
      </c>
      <c r="F516" s="34">
        <v>5.4895421595128308E-2</v>
      </c>
      <c r="H516" s="21">
        <v>93.262922396595357</v>
      </c>
      <c r="I516" s="1">
        <v>1</v>
      </c>
      <c r="J516" s="6">
        <v>34.300382685006049</v>
      </c>
    </row>
    <row r="517" spans="2:10" ht="15" x14ac:dyDescent="0.25">
      <c r="B517" s="34">
        <v>3.2183188332136332</v>
      </c>
      <c r="C517" s="34">
        <v>0.17514566168447615</v>
      </c>
      <c r="D517" s="34">
        <v>3.9958601989379297</v>
      </c>
      <c r="E517" s="34">
        <v>2.6106753061639627</v>
      </c>
      <c r="F517" s="34">
        <v>0</v>
      </c>
      <c r="H517" s="21">
        <v>92.868336893107639</v>
      </c>
      <c r="I517" s="1">
        <v>1</v>
      </c>
      <c r="J517" s="6">
        <v>31.753771091247874</v>
      </c>
    </row>
    <row r="518" spans="2:10" ht="15" x14ac:dyDescent="0.25">
      <c r="B518" s="34">
        <v>2.1604969776376102</v>
      </c>
      <c r="C518" s="34">
        <v>0.4244914207837257</v>
      </c>
      <c r="D518" s="34">
        <v>3.3820656786879413</v>
      </c>
      <c r="E518" s="34">
        <v>4.0329459228907236</v>
      </c>
      <c r="F518" s="34">
        <v>0</v>
      </c>
      <c r="H518" s="21">
        <v>92.367418480237049</v>
      </c>
      <c r="I518" s="1">
        <v>3</v>
      </c>
      <c r="J518" s="6">
        <v>26.592417798515964</v>
      </c>
    </row>
    <row r="519" spans="2:10" ht="15" x14ac:dyDescent="0.25">
      <c r="B519" s="34">
        <v>2.46026864932798</v>
      </c>
      <c r="C519" s="34">
        <v>0.66420718143116775</v>
      </c>
      <c r="D519" s="34">
        <v>4.0268056827408358</v>
      </c>
      <c r="E519" s="34">
        <v>2.8487184865000166</v>
      </c>
      <c r="F519" s="34">
        <v>0</v>
      </c>
      <c r="H519" s="21">
        <v>92.120771893254087</v>
      </c>
      <c r="I519" s="1">
        <v>3</v>
      </c>
      <c r="J519" s="6">
        <v>31.049894927273041</v>
      </c>
    </row>
    <row r="520" spans="2:10" ht="15" x14ac:dyDescent="0.25">
      <c r="B520" s="34">
        <v>2.6316738248764593</v>
      </c>
      <c r="C520" s="34">
        <v>1.1107237525946594</v>
      </c>
      <c r="D520" s="34">
        <v>2.8639878033208599</v>
      </c>
      <c r="E520" s="34">
        <v>3.3936146192080212</v>
      </c>
      <c r="F520" s="34">
        <v>0</v>
      </c>
      <c r="H520" s="21">
        <v>93.176333963131327</v>
      </c>
      <c r="I520" s="1">
        <v>3</v>
      </c>
      <c r="J520" s="6">
        <v>30.828172698689272</v>
      </c>
    </row>
    <row r="521" spans="2:10" ht="15" x14ac:dyDescent="0.25">
      <c r="B521" s="34">
        <v>3.8371656363407345</v>
      </c>
      <c r="C521" s="34">
        <v>0</v>
      </c>
      <c r="D521" s="34">
        <v>4.8406711720129572</v>
      </c>
      <c r="E521" s="34">
        <v>1.2006812063835539</v>
      </c>
      <c r="F521" s="34">
        <v>0.12148198526275539</v>
      </c>
      <c r="H521" s="21">
        <v>93.319381431684619</v>
      </c>
      <c r="I521" s="1">
        <v>1</v>
      </c>
      <c r="J521" s="6">
        <v>36.038348728290188</v>
      </c>
    </row>
    <row r="522" spans="2:10" ht="15" x14ac:dyDescent="0.25">
      <c r="B522" s="34">
        <v>3.9110748166075959</v>
      </c>
      <c r="C522" s="34">
        <v>0.20283538531289563</v>
      </c>
      <c r="D522" s="34">
        <v>5.127486272583698</v>
      </c>
      <c r="E522" s="34">
        <v>0.64863870363607101</v>
      </c>
      <c r="F522" s="34">
        <v>0.10996482185973835</v>
      </c>
      <c r="H522" s="21">
        <v>93.599171628099171</v>
      </c>
      <c r="I522" s="1">
        <v>1</v>
      </c>
      <c r="J522" s="6">
        <v>38.475542077592046</v>
      </c>
    </row>
    <row r="523" spans="2:10" ht="15" x14ac:dyDescent="0.25">
      <c r="B523" s="34">
        <v>3.001146112976433</v>
      </c>
      <c r="C523" s="34">
        <v>0</v>
      </c>
      <c r="D523" s="34">
        <v>5.9244531317756355</v>
      </c>
      <c r="E523" s="34">
        <v>0.99785413448085958</v>
      </c>
      <c r="F523" s="34">
        <v>7.6546620767072332E-2</v>
      </c>
      <c r="H523" s="21">
        <v>91.544185508539385</v>
      </c>
      <c r="I523" s="1">
        <v>1</v>
      </c>
      <c r="J523" s="6">
        <v>32.994512521344163</v>
      </c>
    </row>
    <row r="524" spans="2:10" ht="15" x14ac:dyDescent="0.25">
      <c r="B524" s="34">
        <v>3.2704946750617614</v>
      </c>
      <c r="C524" s="34">
        <v>4.9148761007451636E-2</v>
      </c>
      <c r="D524" s="34">
        <v>5.0080486781909563</v>
      </c>
      <c r="E524" s="34">
        <v>1.672307885739831</v>
      </c>
      <c r="F524" s="34">
        <v>0</v>
      </c>
      <c r="H524" s="21">
        <v>91.329243696546115</v>
      </c>
      <c r="I524" s="1">
        <v>1</v>
      </c>
      <c r="J524" s="6">
        <v>32.390228620645509</v>
      </c>
    </row>
    <row r="525" spans="2:10" ht="15" x14ac:dyDescent="0.25">
      <c r="B525" s="34">
        <v>2.9827465205311352</v>
      </c>
      <c r="C525" s="34">
        <v>0</v>
      </c>
      <c r="D525" s="34">
        <v>5.3796016332184502</v>
      </c>
      <c r="E525" s="34">
        <v>1.5191436535779743</v>
      </c>
      <c r="F525" s="34">
        <v>0.11850819267243964</v>
      </c>
      <c r="H525" s="21">
        <v>86.896451899027241</v>
      </c>
      <c r="I525" s="1">
        <v>1</v>
      </c>
      <c r="J525" s="6">
        <v>29.229361833674119</v>
      </c>
    </row>
    <row r="526" spans="2:10" ht="15" x14ac:dyDescent="0.25">
      <c r="B526" s="34">
        <v>3.1117280649684531</v>
      </c>
      <c r="C526" s="34">
        <v>0.31414092187920745</v>
      </c>
      <c r="D526" s="34">
        <v>5.5665319194622835</v>
      </c>
      <c r="E526" s="34">
        <v>0.92538398261312715</v>
      </c>
      <c r="F526" s="34">
        <v>8.2215111076929095E-2</v>
      </c>
      <c r="H526" s="21">
        <v>89.836209419730679</v>
      </c>
      <c r="I526" s="1">
        <v>1</v>
      </c>
      <c r="J526" s="6">
        <v>34.551357007033289</v>
      </c>
    </row>
    <row r="527" spans="2:10" ht="15" x14ac:dyDescent="0.25">
      <c r="B527" s="34">
        <v>1.5351281805217323</v>
      </c>
      <c r="C527" s="34">
        <v>0</v>
      </c>
      <c r="D527" s="34">
        <v>6.025440490525761</v>
      </c>
      <c r="E527" s="34">
        <v>2.1197145778533604</v>
      </c>
      <c r="F527" s="34">
        <v>0.31971675109914555</v>
      </c>
      <c r="H527" s="21">
        <v>91.945158641603101</v>
      </c>
      <c r="I527" s="1">
        <v>2</v>
      </c>
      <c r="J527" s="6">
        <v>23.608904863521147</v>
      </c>
    </row>
    <row r="528" spans="2:10" ht="15" x14ac:dyDescent="0.25">
      <c r="B528" s="34">
        <v>2.2691367810102983</v>
      </c>
      <c r="C528" s="34">
        <v>0</v>
      </c>
      <c r="D528" s="34">
        <v>5.8467646375097662</v>
      </c>
      <c r="E528" s="34">
        <v>1.8712099343647108</v>
      </c>
      <c r="F528" s="34">
        <v>1.2888647115224061E-2</v>
      </c>
      <c r="H528" s="21">
        <v>92.166771958860565</v>
      </c>
      <c r="I528" s="1">
        <v>2</v>
      </c>
      <c r="J528" s="6">
        <v>28.368779846516055</v>
      </c>
    </row>
    <row r="529" spans="2:10" ht="15" x14ac:dyDescent="0.25">
      <c r="B529" s="34">
        <v>2.235519261411933</v>
      </c>
      <c r="C529" s="34">
        <v>0</v>
      </c>
      <c r="D529" s="34">
        <v>5.5186757283765919</v>
      </c>
      <c r="E529" s="34">
        <v>2.2219896707879307</v>
      </c>
      <c r="F529" s="34">
        <v>2.3815339423544878E-2</v>
      </c>
      <c r="H529" s="21">
        <v>92.129109527772371</v>
      </c>
      <c r="I529" s="1">
        <v>2</v>
      </c>
      <c r="J529" s="6">
        <v>27.091388917911601</v>
      </c>
    </row>
    <row r="530" spans="2:10" ht="15" x14ac:dyDescent="0.25">
      <c r="B530" s="34">
        <v>2.9051051589928463</v>
      </c>
      <c r="C530" s="34">
        <v>1.8360039192180683E-2</v>
      </c>
      <c r="D530" s="34">
        <v>5.0844365078133844</v>
      </c>
      <c r="E530" s="34">
        <v>1.952194900279024</v>
      </c>
      <c r="F530" s="34">
        <v>3.9903393722565531E-2</v>
      </c>
      <c r="H530" s="21">
        <v>90.358383448952566</v>
      </c>
      <c r="I530" s="1">
        <v>1</v>
      </c>
      <c r="J530" s="6">
        <v>30.890985658613278</v>
      </c>
    </row>
    <row r="531" spans="2:10" ht="15" x14ac:dyDescent="0.25">
      <c r="B531" s="34">
        <v>3.1171331166657894</v>
      </c>
      <c r="C531" s="34">
        <v>0</v>
      </c>
      <c r="D531" s="34">
        <v>5.3177855407632002</v>
      </c>
      <c r="E531" s="34">
        <v>1.4751378917269842</v>
      </c>
      <c r="F531" s="34">
        <v>8.9943450844025691E-2</v>
      </c>
      <c r="H531" s="21">
        <v>88.297701799129598</v>
      </c>
      <c r="I531" s="1">
        <v>1</v>
      </c>
      <c r="J531" s="6">
        <v>32.632996740055241</v>
      </c>
    </row>
    <row r="532" spans="2:10" ht="15" x14ac:dyDescent="0.25">
      <c r="B532" s="34">
        <v>3.2815814085337749</v>
      </c>
      <c r="C532" s="34">
        <v>0.1460276651110905</v>
      </c>
      <c r="D532" s="34">
        <v>5.7560811055927585</v>
      </c>
      <c r="E532" s="34">
        <v>0.77510923886022309</v>
      </c>
      <c r="F532" s="34">
        <v>4.1200581902153401E-2</v>
      </c>
      <c r="H532" s="21">
        <v>92.996444482920836</v>
      </c>
      <c r="I532" s="1">
        <v>1</v>
      </c>
      <c r="J532" s="6">
        <v>37.193079839156063</v>
      </c>
    </row>
    <row r="533" spans="2:10" ht="15" x14ac:dyDescent="0.25">
      <c r="B533" s="34">
        <v>3.4395354246635157</v>
      </c>
      <c r="C533" s="34">
        <v>0.14110487315280235</v>
      </c>
      <c r="D533" s="34">
        <v>5.2821682163228489</v>
      </c>
      <c r="E533" s="34">
        <v>1.0078318579618641</v>
      </c>
      <c r="F533" s="34">
        <v>0.12935962789896785</v>
      </c>
      <c r="H533" s="21">
        <v>90.931246858710779</v>
      </c>
      <c r="I533" s="1">
        <v>1</v>
      </c>
      <c r="J533" s="6">
        <v>36.954329990898003</v>
      </c>
    </row>
    <row r="534" spans="2:10" ht="15" x14ac:dyDescent="0.25">
      <c r="B534" s="34">
        <v>2.5839397720758948</v>
      </c>
      <c r="C534" s="34">
        <v>0.88817505524116769</v>
      </c>
      <c r="D534" s="34">
        <v>4.3897068183215104</v>
      </c>
      <c r="E534" s="34">
        <v>2.1381783543614254</v>
      </c>
      <c r="F534" s="34">
        <v>0</v>
      </c>
      <c r="H534" s="21">
        <v>91.306326560807236</v>
      </c>
      <c r="I534" s="1">
        <v>1</v>
      </c>
      <c r="J534" s="6">
        <v>33.176967084595859</v>
      </c>
    </row>
    <row r="535" spans="2:10" ht="15" x14ac:dyDescent="0.25">
      <c r="B535" s="34">
        <v>3.1546089749158144</v>
      </c>
      <c r="C535" s="34">
        <v>9.1228883528502891E-2</v>
      </c>
      <c r="D535" s="34">
        <v>5.7790052061568309</v>
      </c>
      <c r="E535" s="34">
        <v>0.9722872762005117</v>
      </c>
      <c r="F535" s="34">
        <v>2.8696591983388676E-3</v>
      </c>
      <c r="H535" s="21">
        <v>92.832179252782637</v>
      </c>
      <c r="I535" s="1">
        <v>1</v>
      </c>
      <c r="J535" s="6">
        <v>34.035489690452941</v>
      </c>
    </row>
    <row r="536" spans="2:10" ht="15" x14ac:dyDescent="0.25">
      <c r="B536" s="34">
        <v>3.0496402502407927</v>
      </c>
      <c r="C536" s="34">
        <v>0.14772603522050631</v>
      </c>
      <c r="D536" s="34">
        <v>5.5635194766400193</v>
      </c>
      <c r="E536" s="34">
        <v>1.239114237898681</v>
      </c>
      <c r="F536" s="34">
        <v>0</v>
      </c>
      <c r="H536" s="21">
        <v>93.833463029890709</v>
      </c>
      <c r="I536" s="1">
        <v>1</v>
      </c>
      <c r="J536" s="6">
        <v>33.465879614825532</v>
      </c>
    </row>
    <row r="537" spans="2:10" ht="15" x14ac:dyDescent="0.25">
      <c r="B537" s="34">
        <v>2.624370385525383</v>
      </c>
      <c r="C537" s="34">
        <v>0.97045276057117558</v>
      </c>
      <c r="D537" s="34">
        <v>3.611980378137758</v>
      </c>
      <c r="E537" s="34">
        <v>2.7931964757656838</v>
      </c>
      <c r="F537" s="34">
        <v>0</v>
      </c>
      <c r="H537" s="21">
        <v>91.62883310677411</v>
      </c>
      <c r="I537" s="1">
        <v>3</v>
      </c>
      <c r="J537" s="6">
        <v>30.936354600299683</v>
      </c>
    </row>
    <row r="538" spans="2:10" ht="15" x14ac:dyDescent="0.25">
      <c r="B538" s="34">
        <v>2.7833267608527121</v>
      </c>
      <c r="C538" s="34">
        <v>0.15102592273616808</v>
      </c>
      <c r="D538" s="34">
        <v>4.3647065646552266</v>
      </c>
      <c r="E538" s="34">
        <v>2.7009407517558941</v>
      </c>
      <c r="F538" s="34">
        <v>0</v>
      </c>
      <c r="H538" s="21">
        <v>92.078681999268127</v>
      </c>
      <c r="I538" s="1">
        <v>1</v>
      </c>
      <c r="J538" s="6">
        <v>28.719039150745207</v>
      </c>
    </row>
    <row r="539" spans="2:10" ht="15" x14ac:dyDescent="0.25">
      <c r="B539" s="34">
        <v>3.0251721320878016</v>
      </c>
      <c r="C539" s="34">
        <v>4.8508632366280946E-2</v>
      </c>
      <c r="D539" s="34">
        <v>4.9867570731964719</v>
      </c>
      <c r="E539" s="34">
        <v>1.9395621623494461</v>
      </c>
      <c r="F539" s="34">
        <v>0</v>
      </c>
      <c r="H539" s="21">
        <v>92.327793298527027</v>
      </c>
      <c r="I539" s="1">
        <v>1</v>
      </c>
      <c r="J539" s="6">
        <v>30.999474360008399</v>
      </c>
    </row>
    <row r="540" spans="2:10" ht="15" x14ac:dyDescent="0.25">
      <c r="B540" s="34">
        <v>3.4606982601553411</v>
      </c>
      <c r="C540" s="34">
        <v>0.12742526949236169</v>
      </c>
      <c r="D540" s="34">
        <v>4.9154353155161683</v>
      </c>
      <c r="E540" s="34">
        <v>1.2723870188942614</v>
      </c>
      <c r="F540" s="34">
        <v>0.22405413594186779</v>
      </c>
      <c r="H540" s="21">
        <v>92.064002063897235</v>
      </c>
      <c r="I540" s="1">
        <v>1</v>
      </c>
      <c r="J540" s="6">
        <v>33.857482097995835</v>
      </c>
    </row>
    <row r="541" spans="2:10" ht="15" x14ac:dyDescent="0.25">
      <c r="B541" s="34">
        <v>3.8044636383906121</v>
      </c>
      <c r="C541" s="34">
        <v>2.1858652615612661E-2</v>
      </c>
      <c r="D541" s="34">
        <v>4.8804958872426143</v>
      </c>
      <c r="E541" s="34">
        <v>1.2401381059789105</v>
      </c>
      <c r="F541" s="34">
        <v>5.304371577225038E-2</v>
      </c>
      <c r="H541" s="21">
        <v>91.36070878273685</v>
      </c>
      <c r="I541" s="1">
        <v>1</v>
      </c>
      <c r="J541" s="6">
        <v>37.325869626753168</v>
      </c>
    </row>
    <row r="542" spans="2:10" ht="15" x14ac:dyDescent="0.25">
      <c r="B542" s="34">
        <v>3.2125247616406236</v>
      </c>
      <c r="C542" s="34">
        <v>0</v>
      </c>
      <c r="D542" s="34">
        <v>5.052942876945683</v>
      </c>
      <c r="E542" s="34">
        <v>1.7234147854350952</v>
      </c>
      <c r="F542" s="34">
        <v>1.1117575978598618E-2</v>
      </c>
      <c r="H542" s="21">
        <v>91.218462070076015</v>
      </c>
      <c r="I542" s="1">
        <v>1</v>
      </c>
      <c r="J542" s="6">
        <v>33.450655320163662</v>
      </c>
    </row>
    <row r="543" spans="2:10" ht="15" x14ac:dyDescent="0.25">
      <c r="B543" s="34">
        <v>2.2665967761326957</v>
      </c>
      <c r="C543" s="34">
        <v>0</v>
      </c>
      <c r="D543" s="34">
        <v>5.2868571927867061</v>
      </c>
      <c r="E543" s="34">
        <v>2.4141282911571476</v>
      </c>
      <c r="F543" s="34">
        <v>3.2417739923452059E-2</v>
      </c>
      <c r="H543" s="21">
        <v>90.394966823120313</v>
      </c>
      <c r="I543" s="1">
        <v>2</v>
      </c>
      <c r="J543" s="6">
        <v>28.417404528212185</v>
      </c>
    </row>
    <row r="544" spans="2:10" ht="15" x14ac:dyDescent="0.25">
      <c r="B544" s="34">
        <v>2.1847657355248087</v>
      </c>
      <c r="C544" s="34">
        <v>1.0765934853155898</v>
      </c>
      <c r="D544" s="34">
        <v>1.9941254007834535</v>
      </c>
      <c r="E544" s="34">
        <v>4.744515378376148</v>
      </c>
      <c r="F544" s="34">
        <v>0</v>
      </c>
      <c r="H544" s="21">
        <v>90.252456779803595</v>
      </c>
      <c r="I544" s="1">
        <v>3</v>
      </c>
      <c r="J544" s="6">
        <v>25.93315555449756</v>
      </c>
    </row>
    <row r="545" spans="2:10" ht="15" x14ac:dyDescent="0.25">
      <c r="B545" s="34">
        <v>2.5239882522589232</v>
      </c>
      <c r="C545" s="34">
        <v>0</v>
      </c>
      <c r="D545" s="34">
        <v>4.7377320060845483</v>
      </c>
      <c r="E545" s="34">
        <v>2.6558751179884221</v>
      </c>
      <c r="F545" s="34">
        <v>8.2404623668106261E-2</v>
      </c>
      <c r="H545" s="21">
        <v>89.819300141783998</v>
      </c>
      <c r="I545" s="1">
        <v>2</v>
      </c>
      <c r="J545" s="6">
        <v>29.123955060243851</v>
      </c>
    </row>
    <row r="546" spans="2:10" ht="15" x14ac:dyDescent="0.25">
      <c r="B546" s="34">
        <v>2.3846603754810261</v>
      </c>
      <c r="C546" s="34">
        <v>0.81363082181275925</v>
      </c>
      <c r="D546" s="34">
        <v>3.3158862502185453</v>
      </c>
      <c r="E546" s="34">
        <v>3.4858225524876687</v>
      </c>
      <c r="F546" s="34">
        <v>0</v>
      </c>
      <c r="H546" s="21">
        <v>91.399746421407045</v>
      </c>
      <c r="I546" s="1">
        <v>3</v>
      </c>
      <c r="J546" s="6">
        <v>28.993616389182339</v>
      </c>
    </row>
    <row r="547" spans="2:10" ht="15" x14ac:dyDescent="0.25">
      <c r="B547" s="34">
        <v>3.5348699774832641</v>
      </c>
      <c r="C547" s="34">
        <v>0</v>
      </c>
      <c r="D547" s="34">
        <v>4.9994922409842681</v>
      </c>
      <c r="E547" s="34">
        <v>1.2747726454582775</v>
      </c>
      <c r="F547" s="34">
        <v>0.19086513607418878</v>
      </c>
      <c r="H547" s="21">
        <v>92.620121844308201</v>
      </c>
      <c r="I547" s="1">
        <v>1</v>
      </c>
      <c r="J547" s="6">
        <v>34.871747066769949</v>
      </c>
    </row>
    <row r="548" spans="2:10" ht="15" x14ac:dyDescent="0.25">
      <c r="B548" s="34">
        <v>3.2935647866433593</v>
      </c>
      <c r="C548" s="34">
        <v>0.49774941986110655</v>
      </c>
      <c r="D548" s="34">
        <v>4.8707710221389942</v>
      </c>
      <c r="E548" s="34">
        <v>1.2531091108327319</v>
      </c>
      <c r="F548" s="34">
        <v>8.4805660523809279E-2</v>
      </c>
      <c r="H548" s="21">
        <v>90.226157666205893</v>
      </c>
      <c r="I548" s="1">
        <v>1</v>
      </c>
      <c r="J548" s="6">
        <v>35.387303432541827</v>
      </c>
    </row>
    <row r="549" spans="2:10" ht="15" x14ac:dyDescent="0.25">
      <c r="B549" s="34">
        <v>2.601116070297635</v>
      </c>
      <c r="C549" s="34">
        <v>0</v>
      </c>
      <c r="D549" s="34">
        <v>5.227595711921281</v>
      </c>
      <c r="E549" s="34">
        <v>2.106757681352061</v>
      </c>
      <c r="F549" s="34">
        <v>6.4530536429022178E-2</v>
      </c>
      <c r="H549" s="21">
        <v>89.255920048542549</v>
      </c>
      <c r="I549" s="1">
        <v>2</v>
      </c>
      <c r="J549" s="6">
        <v>29.512445236039216</v>
      </c>
    </row>
    <row r="550" spans="2:10" ht="15" x14ac:dyDescent="0.25">
      <c r="B550" s="34">
        <v>2.9409739381485189</v>
      </c>
      <c r="C550" s="34">
        <v>0</v>
      </c>
      <c r="D550" s="34">
        <v>5.3233972431680296</v>
      </c>
      <c r="E550" s="34">
        <v>1.735628818683451</v>
      </c>
      <c r="F550" s="34">
        <v>0</v>
      </c>
      <c r="H550" s="21">
        <v>92.063611323516639</v>
      </c>
      <c r="I550" s="1">
        <v>1</v>
      </c>
      <c r="J550" s="6">
        <v>32.891459530335531</v>
      </c>
    </row>
    <row r="551" spans="2:10" ht="15" x14ac:dyDescent="0.25">
      <c r="B551" s="34">
        <v>2.7774721003301037</v>
      </c>
      <c r="C551" s="34">
        <v>0.51613452575239804</v>
      </c>
      <c r="D551" s="34">
        <v>4.1978350280292389</v>
      </c>
      <c r="E551" s="34">
        <v>2.5085583458882583</v>
      </c>
      <c r="F551" s="34">
        <v>0</v>
      </c>
      <c r="H551" s="21">
        <v>90.458057849980037</v>
      </c>
      <c r="I551" s="1">
        <v>1</v>
      </c>
      <c r="J551" s="6">
        <v>32.07559272276805</v>
      </c>
    </row>
    <row r="552" spans="2:10" ht="15" x14ac:dyDescent="0.25">
      <c r="B552" s="34">
        <v>2.3547103262884597</v>
      </c>
      <c r="C552" s="34">
        <v>1.2652306779990476</v>
      </c>
      <c r="D552" s="34">
        <v>3.2876927628813011</v>
      </c>
      <c r="E552" s="34">
        <v>3.0923662328311901</v>
      </c>
      <c r="F552" s="34">
        <v>0</v>
      </c>
      <c r="H552" s="21">
        <v>92.085319351988232</v>
      </c>
      <c r="I552" s="1">
        <v>3</v>
      </c>
      <c r="J552" s="6">
        <v>32.095969296585942</v>
      </c>
    </row>
    <row r="553" spans="2:10" ht="15" x14ac:dyDescent="0.25">
      <c r="B553" s="34">
        <v>2.3530709753780239</v>
      </c>
      <c r="C553" s="34">
        <v>1.0799922584397745</v>
      </c>
      <c r="D553" s="34">
        <v>3.3185520851696997</v>
      </c>
      <c r="E553" s="34">
        <v>3.2483846810125017</v>
      </c>
      <c r="F553" s="34">
        <v>0</v>
      </c>
      <c r="H553" s="21">
        <v>87.625296773162063</v>
      </c>
      <c r="I553" s="1">
        <v>3</v>
      </c>
      <c r="J553" s="6">
        <v>29.941094571265637</v>
      </c>
    </row>
    <row r="554" spans="2:10" ht="15" x14ac:dyDescent="0.25">
      <c r="B554" s="34">
        <v>3.0810265761184623</v>
      </c>
      <c r="C554" s="34">
        <v>0</v>
      </c>
      <c r="D554" s="34">
        <v>5.3938135519733157</v>
      </c>
      <c r="E554" s="34">
        <v>1.5083858044760254</v>
      </c>
      <c r="F554" s="34">
        <v>1.677406743219665E-2</v>
      </c>
      <c r="H554" s="21">
        <v>90.032072740179615</v>
      </c>
      <c r="I554" s="1">
        <v>1</v>
      </c>
      <c r="J554" s="6">
        <v>32.888809928779025</v>
      </c>
    </row>
    <row r="555" spans="2:10" ht="15" x14ac:dyDescent="0.25">
      <c r="B555" s="34">
        <v>3.1394006197026676</v>
      </c>
      <c r="C555" s="34">
        <v>0.18703596386689669</v>
      </c>
      <c r="D555" s="34">
        <v>5.5100466435766071</v>
      </c>
      <c r="E555" s="34">
        <v>1.1513167657418486</v>
      </c>
      <c r="F555" s="34">
        <v>1.2200007111980726E-2</v>
      </c>
      <c r="H555" s="21">
        <v>90.827938508814455</v>
      </c>
      <c r="I555" s="1">
        <v>1</v>
      </c>
      <c r="J555" s="6">
        <v>33.969922576179776</v>
      </c>
    </row>
    <row r="556" spans="2:10" ht="15" x14ac:dyDescent="0.25">
      <c r="B556" s="34">
        <v>3.2140540323125091</v>
      </c>
      <c r="C556" s="34">
        <v>0</v>
      </c>
      <c r="D556" s="34">
        <v>5.3737235852650311</v>
      </c>
      <c r="E556" s="34">
        <v>1.3469054005607293</v>
      </c>
      <c r="F556" s="34">
        <v>6.531698186173085E-2</v>
      </c>
      <c r="H556" s="21">
        <v>92.729437407912613</v>
      </c>
      <c r="I556" s="1">
        <v>1</v>
      </c>
      <c r="J556" s="6">
        <v>33.05969594018385</v>
      </c>
    </row>
    <row r="557" spans="2:10" ht="15" x14ac:dyDescent="0.25">
      <c r="B557" s="34">
        <v>2.7965709091138446</v>
      </c>
      <c r="C557" s="34">
        <v>0</v>
      </c>
      <c r="D557" s="34">
        <v>5.1165443115515394</v>
      </c>
      <c r="E557" s="34">
        <v>2.0713006753762504</v>
      </c>
      <c r="F557" s="34">
        <v>1.5584103958365934E-2</v>
      </c>
      <c r="H557" s="21">
        <v>89.059840113212829</v>
      </c>
      <c r="I557" s="1">
        <v>1</v>
      </c>
      <c r="J557" s="6">
        <v>32.446990366891946</v>
      </c>
    </row>
    <row r="558" spans="2:10" ht="15" x14ac:dyDescent="0.25">
      <c r="B558" s="34">
        <v>3.0598584451624116</v>
      </c>
      <c r="C558" s="34">
        <v>0</v>
      </c>
      <c r="D558" s="34">
        <v>4.7309097775750892</v>
      </c>
      <c r="E558" s="34">
        <v>2.0802000679410373</v>
      </c>
      <c r="F558" s="34">
        <v>0.12903170932146141</v>
      </c>
      <c r="H558" s="21">
        <v>90.3336428465322</v>
      </c>
      <c r="I558" s="1">
        <v>1</v>
      </c>
      <c r="J558" s="6">
        <v>30.356950231749359</v>
      </c>
    </row>
    <row r="559" spans="2:10" ht="15" x14ac:dyDescent="0.25">
      <c r="B559" s="34">
        <v>3.5858226200281864</v>
      </c>
      <c r="C559" s="34">
        <v>0</v>
      </c>
      <c r="D559" s="34">
        <v>4.6117329952655064</v>
      </c>
      <c r="E559" s="34">
        <v>1.7299351594042549</v>
      </c>
      <c r="F559" s="34">
        <v>7.2509225302052713E-2</v>
      </c>
      <c r="H559" s="21">
        <v>92.144698854527988</v>
      </c>
      <c r="I559" s="1">
        <v>1</v>
      </c>
      <c r="J559" s="6">
        <v>32.407551406544478</v>
      </c>
    </row>
    <row r="560" spans="2:10" ht="15" x14ac:dyDescent="0.25">
      <c r="B560" s="34">
        <v>4.2206741311333209</v>
      </c>
      <c r="C560" s="34">
        <v>0</v>
      </c>
      <c r="D560" s="34">
        <v>4.1193052291335475</v>
      </c>
      <c r="E560" s="34">
        <v>1.6491896482473951</v>
      </c>
      <c r="F560" s="34">
        <v>1.0830991485736151E-2</v>
      </c>
      <c r="H560" s="21">
        <v>91.489478538336073</v>
      </c>
      <c r="I560" s="1">
        <v>1</v>
      </c>
      <c r="J560" s="6">
        <v>34.728757294486755</v>
      </c>
    </row>
    <row r="561" spans="2:10" ht="15" x14ac:dyDescent="0.25">
      <c r="B561" s="34">
        <v>3.2512109094976283</v>
      </c>
      <c r="C561" s="34">
        <v>0.26911983226259567</v>
      </c>
      <c r="D561" s="34">
        <v>5.4078779645967305</v>
      </c>
      <c r="E561" s="34">
        <v>0.93601070284704768</v>
      </c>
      <c r="F561" s="34">
        <v>0.13578059079599769</v>
      </c>
      <c r="H561" s="21">
        <v>91.757776335533521</v>
      </c>
      <c r="I561" s="1">
        <v>1</v>
      </c>
      <c r="J561" s="6">
        <v>35.127922889536457</v>
      </c>
    </row>
    <row r="562" spans="2:10" ht="15" x14ac:dyDescent="0.25">
      <c r="B562" s="34">
        <v>3.1178373155596724</v>
      </c>
      <c r="C562" s="34">
        <v>3.8678310970906411E-2</v>
      </c>
      <c r="D562" s="34">
        <v>5.4818815571533914</v>
      </c>
      <c r="E562" s="34">
        <v>1.3307269579924301</v>
      </c>
      <c r="F562" s="34">
        <v>3.0875858323599143E-2</v>
      </c>
      <c r="H562" s="21">
        <v>91.292300529921192</v>
      </c>
      <c r="I562" s="1">
        <v>1</v>
      </c>
      <c r="J562" s="6">
        <v>32.450541568661208</v>
      </c>
    </row>
    <row r="563" spans="2:10" ht="15" x14ac:dyDescent="0.25">
      <c r="B563" s="34">
        <v>3.0318828911730096</v>
      </c>
      <c r="C563" s="34">
        <v>6.3680155825015961E-2</v>
      </c>
      <c r="D563" s="34">
        <v>4.9713467741941821</v>
      </c>
      <c r="E563" s="34">
        <v>1.8781746092762619</v>
      </c>
      <c r="F563" s="34">
        <v>5.4915569531530165E-2</v>
      </c>
      <c r="H563" s="21">
        <v>90.686889819806126</v>
      </c>
      <c r="I563" s="1">
        <v>1</v>
      </c>
      <c r="J563" s="6">
        <v>30.42688208157282</v>
      </c>
    </row>
    <row r="564" spans="2:10" ht="15" x14ac:dyDescent="0.25">
      <c r="B564" s="34">
        <v>3.2882447243618151</v>
      </c>
      <c r="C564" s="34">
        <v>0</v>
      </c>
      <c r="D564" s="34">
        <v>4.7455079263174618</v>
      </c>
      <c r="E564" s="34">
        <v>1.8859724267791664</v>
      </c>
      <c r="F564" s="34">
        <v>8.0274922541557853E-2</v>
      </c>
      <c r="H564" s="21">
        <v>88.944152750794373</v>
      </c>
      <c r="I564" s="1">
        <v>1</v>
      </c>
      <c r="J564" s="6">
        <v>29.683284194862317</v>
      </c>
    </row>
    <row r="565" spans="2:10" ht="15" x14ac:dyDescent="0.25">
      <c r="B565" s="34">
        <v>3.5582366461822454</v>
      </c>
      <c r="C565" s="34">
        <v>0</v>
      </c>
      <c r="D565" s="34">
        <v>3.8477592006262213</v>
      </c>
      <c r="E565" s="34">
        <v>2.4384817502512552</v>
      </c>
      <c r="F565" s="34">
        <v>0.15552240294027803</v>
      </c>
      <c r="H565" s="21">
        <v>91.480080424298052</v>
      </c>
      <c r="I565" s="1">
        <v>1</v>
      </c>
      <c r="J565" s="6">
        <v>30.862099060163789</v>
      </c>
    </row>
    <row r="566" spans="2:10" ht="15" x14ac:dyDescent="0.25">
      <c r="B566" s="34">
        <v>3.9236956383507415</v>
      </c>
      <c r="C566" s="34">
        <v>0.30060311814316498</v>
      </c>
      <c r="D566" s="34">
        <v>1.663520463602596</v>
      </c>
      <c r="E566" s="34">
        <v>4.1121807799034977</v>
      </c>
      <c r="F566" s="34">
        <v>0</v>
      </c>
      <c r="H566" s="21">
        <v>91.585945066644967</v>
      </c>
      <c r="I566" s="1">
        <v>3</v>
      </c>
      <c r="J566" s="6">
        <v>28.419289107137736</v>
      </c>
    </row>
    <row r="567" spans="2:10" ht="15" x14ac:dyDescent="0.25">
      <c r="B567" s="34">
        <v>1.7990197710647584</v>
      </c>
      <c r="C567" s="34">
        <v>2.5526158261079992</v>
      </c>
      <c r="D567" s="34">
        <v>0</v>
      </c>
      <c r="E567" s="34">
        <v>5.6483644028272426</v>
      </c>
      <c r="F567" s="34">
        <v>0</v>
      </c>
      <c r="H567" s="21">
        <v>93.217502218544766</v>
      </c>
      <c r="I567" s="1">
        <v>3</v>
      </c>
      <c r="J567" s="6">
        <v>27.176342808270697</v>
      </c>
    </row>
    <row r="568" spans="2:10" ht="15" x14ac:dyDescent="0.25">
      <c r="B568" s="34">
        <v>2.4741749959011803</v>
      </c>
      <c r="C568" s="34">
        <v>0</v>
      </c>
      <c r="D568" s="34">
        <v>4.5467702865692781</v>
      </c>
      <c r="E568" s="34">
        <v>2.9632634830000515</v>
      </c>
      <c r="F568" s="34">
        <v>1.5791234529490553E-2</v>
      </c>
      <c r="H568" s="21">
        <v>91.687379145536852</v>
      </c>
      <c r="I568" s="1">
        <v>2</v>
      </c>
      <c r="J568" s="6">
        <v>27.980502540917424</v>
      </c>
    </row>
    <row r="569" spans="2:10" ht="15" x14ac:dyDescent="0.25">
      <c r="B569" s="34">
        <v>3.2288669960714396</v>
      </c>
      <c r="C569" s="34">
        <v>0.48722948558246981</v>
      </c>
      <c r="D569" s="34">
        <v>2.7313211400431197</v>
      </c>
      <c r="E569" s="34">
        <v>3.5525823783029695</v>
      </c>
      <c r="F569" s="34">
        <v>0</v>
      </c>
      <c r="H569" s="21">
        <v>92.307869002019089</v>
      </c>
      <c r="I569" s="1">
        <v>3</v>
      </c>
      <c r="J569" s="6">
        <v>29.516084737290004</v>
      </c>
    </row>
    <row r="570" spans="2:10" ht="15" x14ac:dyDescent="0.25">
      <c r="B570" s="34">
        <v>2.4362000990388775</v>
      </c>
      <c r="C570" s="34">
        <v>0</v>
      </c>
      <c r="D570" s="34">
        <v>4.4134625866061166</v>
      </c>
      <c r="E570" s="34">
        <v>3.1503373143550064</v>
      </c>
      <c r="F570" s="34">
        <v>0</v>
      </c>
      <c r="H570" s="21">
        <v>92.60451409916331</v>
      </c>
      <c r="I570" s="1">
        <v>2</v>
      </c>
      <c r="J570" s="6">
        <v>28.105158526739118</v>
      </c>
    </row>
    <row r="571" spans="2:10" ht="15" x14ac:dyDescent="0.25">
      <c r="B571" s="34">
        <v>2.3901204190597043</v>
      </c>
      <c r="C571" s="34">
        <v>1.029145127616002</v>
      </c>
      <c r="D571" s="34">
        <v>2.3497914557652484</v>
      </c>
      <c r="E571" s="34">
        <v>4.2309429975590458</v>
      </c>
      <c r="F571" s="34">
        <v>0</v>
      </c>
      <c r="H571" s="21">
        <v>91.607398532857275</v>
      </c>
      <c r="I571" s="1">
        <v>3</v>
      </c>
      <c r="J571" s="6">
        <v>27.329194055163711</v>
      </c>
    </row>
    <row r="572" spans="2:10" ht="15" x14ac:dyDescent="0.25">
      <c r="B572" s="34">
        <v>2.4939722059250737</v>
      </c>
      <c r="C572" s="34">
        <v>0</v>
      </c>
      <c r="D572" s="34">
        <v>5.0083108773326392</v>
      </c>
      <c r="E572" s="34">
        <v>2.4935333540943088</v>
      </c>
      <c r="F572" s="34">
        <v>4.1835626479767452E-3</v>
      </c>
      <c r="H572" s="21">
        <v>88.999987477163387</v>
      </c>
      <c r="I572" s="1">
        <v>2</v>
      </c>
      <c r="J572" s="6">
        <v>28.621008193405487</v>
      </c>
    </row>
    <row r="573" spans="2:10" ht="15" x14ac:dyDescent="0.25">
      <c r="B573" s="34">
        <v>3.2169477492689591</v>
      </c>
      <c r="C573" s="34">
        <v>0</v>
      </c>
      <c r="D573" s="34">
        <v>4.5462654434908973</v>
      </c>
      <c r="E573" s="34">
        <v>2.20220717661494</v>
      </c>
      <c r="F573" s="34">
        <v>3.4579630625203604E-2</v>
      </c>
      <c r="H573" s="21">
        <v>89.052463784137643</v>
      </c>
      <c r="I573" s="1">
        <v>1</v>
      </c>
      <c r="J573" s="6">
        <v>32.292770641148245</v>
      </c>
    </row>
    <row r="574" spans="2:10" ht="15" x14ac:dyDescent="0.25">
      <c r="B574" s="34">
        <v>3.5986049237050892</v>
      </c>
      <c r="C574" s="34">
        <v>2.0548755149115937E-2</v>
      </c>
      <c r="D574" s="34">
        <v>4.5322184023215319</v>
      </c>
      <c r="E574" s="34">
        <v>1.848627918824264</v>
      </c>
      <c r="F574" s="34">
        <v>0</v>
      </c>
      <c r="H574" s="21">
        <v>88.706056821777025</v>
      </c>
      <c r="I574" s="1">
        <v>1</v>
      </c>
      <c r="J574" s="6">
        <v>32.813051103005662</v>
      </c>
    </row>
    <row r="575" spans="2:10" ht="15" x14ac:dyDescent="0.25">
      <c r="B575" s="34">
        <v>3.2707136824839593</v>
      </c>
      <c r="C575" s="34">
        <v>0.48621819480105022</v>
      </c>
      <c r="D575" s="34">
        <v>4.1200513223293349</v>
      </c>
      <c r="E575" s="34">
        <v>2.1230168003856558</v>
      </c>
      <c r="F575" s="34">
        <v>0</v>
      </c>
      <c r="H575" s="21">
        <v>90.052847908617963</v>
      </c>
      <c r="I575" s="1">
        <v>1</v>
      </c>
      <c r="J575" s="6">
        <v>33.389557599406629</v>
      </c>
    </row>
    <row r="576" spans="2:10" ht="15" x14ac:dyDescent="0.25">
      <c r="B576" s="34">
        <v>3.2533137862870385</v>
      </c>
      <c r="C576" s="34">
        <v>1.0249818774285548</v>
      </c>
      <c r="D576" s="34">
        <v>2.6242288196672199</v>
      </c>
      <c r="E576" s="34">
        <v>3.0974755166171857</v>
      </c>
      <c r="F576" s="34">
        <v>0</v>
      </c>
      <c r="H576" s="21">
        <v>90.84548256033095</v>
      </c>
      <c r="I576" s="1">
        <v>3</v>
      </c>
      <c r="J576" s="6">
        <v>31.366064245408253</v>
      </c>
    </row>
    <row r="577" spans="2:10" ht="15" x14ac:dyDescent="0.25">
      <c r="B577" s="34">
        <v>3.1201326840825345</v>
      </c>
      <c r="C577" s="34">
        <v>0.69369657366462267</v>
      </c>
      <c r="D577" s="34">
        <v>2.5327630598512325</v>
      </c>
      <c r="E577" s="34">
        <v>3.65340768240161</v>
      </c>
      <c r="F577" s="34">
        <v>0</v>
      </c>
      <c r="H577" s="21">
        <v>91.01113231169299</v>
      </c>
      <c r="I577" s="1">
        <v>3</v>
      </c>
      <c r="J577" s="6">
        <v>29.677292612349714</v>
      </c>
    </row>
    <row r="578" spans="2:10" ht="15" x14ac:dyDescent="0.25">
      <c r="B578" s="34">
        <v>2.1506262023339895</v>
      </c>
      <c r="C578" s="34">
        <v>0</v>
      </c>
      <c r="D578" s="34">
        <v>4.7697999461529559</v>
      </c>
      <c r="E578" s="34">
        <v>3.0223790116124594</v>
      </c>
      <c r="F578" s="34">
        <v>5.7194839900594457E-2</v>
      </c>
      <c r="H578" s="21">
        <v>89.647682391189193</v>
      </c>
      <c r="I578" s="1">
        <v>2</v>
      </c>
      <c r="J578" s="6">
        <v>27.28789530109788</v>
      </c>
    </row>
    <row r="579" spans="2:10" ht="15" x14ac:dyDescent="0.25">
      <c r="B579" s="34">
        <v>2.9575138799667973</v>
      </c>
      <c r="C579" s="34">
        <v>0.58759777732174368</v>
      </c>
      <c r="D579" s="34">
        <v>3.5395654892569195</v>
      </c>
      <c r="E579" s="34">
        <v>2.9153228534545388</v>
      </c>
      <c r="F579" s="34">
        <v>0</v>
      </c>
      <c r="H579" s="21">
        <v>91.37251538577317</v>
      </c>
      <c r="I579" s="1">
        <v>3</v>
      </c>
      <c r="J579" s="6">
        <v>31.534199633989996</v>
      </c>
    </row>
    <row r="580" spans="2:10" ht="15" x14ac:dyDescent="0.25">
      <c r="B580" s="34">
        <v>3.5675599330921126</v>
      </c>
      <c r="C580" s="34">
        <v>4.8655394072161413E-2</v>
      </c>
      <c r="D580" s="34">
        <v>3.8559348020405304</v>
      </c>
      <c r="E580" s="34">
        <v>2.5278498707951975</v>
      </c>
      <c r="F580" s="34">
        <v>0</v>
      </c>
      <c r="H580" s="21">
        <v>90.591392614881087</v>
      </c>
      <c r="I580" s="1">
        <v>1</v>
      </c>
      <c r="J580" s="6">
        <v>32.397213173391357</v>
      </c>
    </row>
    <row r="581" spans="2:10" ht="15" x14ac:dyDescent="0.25">
      <c r="B581" s="34">
        <v>2.8551990992485559</v>
      </c>
      <c r="C581" s="34">
        <v>0.51671744043750789</v>
      </c>
      <c r="D581" s="34">
        <v>4.2104456715145968</v>
      </c>
      <c r="E581" s="34">
        <v>2.4176377887993397</v>
      </c>
      <c r="F581" s="34">
        <v>0</v>
      </c>
      <c r="H581" s="21">
        <v>90.61793729928516</v>
      </c>
      <c r="I581" s="1">
        <v>1</v>
      </c>
      <c r="J581" s="6">
        <v>31.773306634381917</v>
      </c>
    </row>
    <row r="582" spans="2:10" ht="15" x14ac:dyDescent="0.25">
      <c r="B582" s="34">
        <v>3.1953593014867376</v>
      </c>
      <c r="C582" s="34">
        <v>0.6610274504062007</v>
      </c>
      <c r="D582" s="34">
        <v>3.1669256291356085</v>
      </c>
      <c r="E582" s="34">
        <v>2.9766876189714524</v>
      </c>
      <c r="F582" s="34">
        <v>0</v>
      </c>
      <c r="H582" s="21">
        <v>89.496440292559896</v>
      </c>
      <c r="I582" s="1">
        <v>3</v>
      </c>
      <c r="J582" s="6">
        <v>31.758980396410458</v>
      </c>
    </row>
    <row r="583" spans="2:10" ht="15" x14ac:dyDescent="0.25">
      <c r="B583" s="34">
        <v>3.3301076187134582</v>
      </c>
      <c r="C583" s="34">
        <v>0</v>
      </c>
      <c r="D583" s="34">
        <v>4.306776730961877</v>
      </c>
      <c r="E583" s="34">
        <v>2.3631156503246653</v>
      </c>
      <c r="F583" s="34">
        <v>0</v>
      </c>
      <c r="H583" s="21">
        <v>90.656142414657495</v>
      </c>
      <c r="I583" s="1">
        <v>1</v>
      </c>
      <c r="J583" s="6">
        <v>31.514488206735223</v>
      </c>
    </row>
    <row r="584" spans="2:10" ht="15" x14ac:dyDescent="0.25">
      <c r="B584" s="34">
        <v>2.0338358750625032</v>
      </c>
      <c r="C584" s="34">
        <v>0.73358922999435872</v>
      </c>
      <c r="D584" s="34">
        <v>2.7431793812792513</v>
      </c>
      <c r="E584" s="34">
        <v>4.4893955136638883</v>
      </c>
      <c r="F584" s="34">
        <v>0</v>
      </c>
      <c r="H584" s="21">
        <v>90.043258674494183</v>
      </c>
      <c r="I584" s="1">
        <v>3</v>
      </c>
      <c r="J584" s="6">
        <v>23.552951584831721</v>
      </c>
    </row>
    <row r="585" spans="2:10" ht="15" x14ac:dyDescent="0.25">
      <c r="B585" s="34">
        <v>2.1080877327783072</v>
      </c>
      <c r="C585" s="34">
        <v>0</v>
      </c>
      <c r="D585" s="34">
        <v>4.3885516189171909</v>
      </c>
      <c r="E585" s="34">
        <v>3.5033606483045028</v>
      </c>
      <c r="F585" s="34">
        <v>0</v>
      </c>
      <c r="H585" s="21">
        <v>90.548444998207145</v>
      </c>
      <c r="I585" s="1">
        <v>2</v>
      </c>
      <c r="J585" s="6">
        <v>26.335995537153138</v>
      </c>
    </row>
    <row r="586" spans="2:10" ht="15" x14ac:dyDescent="0.25">
      <c r="B586" s="34">
        <v>2.374081181801317</v>
      </c>
      <c r="C586" s="34">
        <v>0.136166195167892</v>
      </c>
      <c r="D586" s="34">
        <v>3.6653891898919104</v>
      </c>
      <c r="E586" s="34">
        <v>3.8243634331388803</v>
      </c>
      <c r="F586" s="34">
        <v>0</v>
      </c>
      <c r="H586" s="21">
        <v>90.818119773512578</v>
      </c>
      <c r="I586" s="1">
        <v>3</v>
      </c>
      <c r="J586" s="6">
        <v>25.628210900598219</v>
      </c>
    </row>
    <row r="587" spans="2:10" ht="15" x14ac:dyDescent="0.25">
      <c r="B587" s="34">
        <v>2.2078406442598562</v>
      </c>
      <c r="C587" s="34">
        <v>1.2029153384355216</v>
      </c>
      <c r="D587" s="34">
        <v>1.77730734277741</v>
      </c>
      <c r="E587" s="34">
        <v>4.8119366745272121</v>
      </c>
      <c r="F587" s="34">
        <v>0</v>
      </c>
      <c r="H587" s="21">
        <v>89.022351582085804</v>
      </c>
      <c r="I587" s="1">
        <v>3</v>
      </c>
      <c r="J587" s="6">
        <v>26.671396367698975</v>
      </c>
    </row>
    <row r="588" spans="2:10" ht="15" x14ac:dyDescent="0.25">
      <c r="B588" s="34">
        <v>2.7572568404202129</v>
      </c>
      <c r="C588" s="34">
        <v>0.12675618269719918</v>
      </c>
      <c r="D588" s="34">
        <v>3.2630466984453275</v>
      </c>
      <c r="E588" s="34">
        <v>3.8529402784372606</v>
      </c>
      <c r="F588" s="34">
        <v>0</v>
      </c>
      <c r="H588" s="21">
        <v>89.336898757454165</v>
      </c>
      <c r="I588" s="1">
        <v>3</v>
      </c>
      <c r="J588" s="6">
        <v>26.214214058152972</v>
      </c>
    </row>
    <row r="589" spans="2:10" ht="15" x14ac:dyDescent="0.25">
      <c r="B589" s="34">
        <v>2.7950134375847018</v>
      </c>
      <c r="C589" s="34">
        <v>0.29910989068871136</v>
      </c>
      <c r="D589" s="34">
        <v>2.381957533114563</v>
      </c>
      <c r="E589" s="34">
        <v>4.5239191386120243</v>
      </c>
      <c r="F589" s="34">
        <v>0</v>
      </c>
      <c r="H589" s="21">
        <v>90.387333424496461</v>
      </c>
      <c r="I589" s="1">
        <v>3</v>
      </c>
      <c r="J589" s="6">
        <v>25.748332851107584</v>
      </c>
    </row>
    <row r="590" spans="2:10" ht="15" x14ac:dyDescent="0.25">
      <c r="B590" s="34">
        <v>3.0357631736338053</v>
      </c>
      <c r="C590" s="34">
        <v>0</v>
      </c>
      <c r="D590" s="34">
        <v>3.8358631821863782</v>
      </c>
      <c r="E590" s="34">
        <v>2.9235184224507687</v>
      </c>
      <c r="F590" s="34">
        <v>0.20485522172904949</v>
      </c>
      <c r="H590" s="21">
        <v>91.661945855093407</v>
      </c>
      <c r="I590" s="1">
        <v>2</v>
      </c>
      <c r="J590" s="6">
        <v>27.501432432022533</v>
      </c>
    </row>
    <row r="591" spans="2:10" ht="15" x14ac:dyDescent="0.25">
      <c r="B591" s="34">
        <v>2.4332230796467851</v>
      </c>
      <c r="C591" s="34">
        <v>0.28721905138983017</v>
      </c>
      <c r="D591" s="34">
        <v>4.3464287427090484</v>
      </c>
      <c r="E591" s="34">
        <v>2.9331291262543369</v>
      </c>
      <c r="F591" s="34">
        <v>0</v>
      </c>
      <c r="H591" s="21">
        <v>90.497372729199597</v>
      </c>
      <c r="I591" s="1">
        <v>2</v>
      </c>
      <c r="J591" s="6">
        <v>28.378605277306534</v>
      </c>
    </row>
    <row r="592" spans="2:10" ht="15" x14ac:dyDescent="0.25">
      <c r="B592" s="34">
        <v>3.068397190549395</v>
      </c>
      <c r="C592" s="34">
        <v>0</v>
      </c>
      <c r="D592" s="34">
        <v>4.0889683757001798</v>
      </c>
      <c r="E592" s="34">
        <v>2.7635056576526407</v>
      </c>
      <c r="F592" s="34">
        <v>7.9128776097784834E-2</v>
      </c>
      <c r="H592" s="21">
        <v>91.317767378332263</v>
      </c>
      <c r="I592" s="1">
        <v>1</v>
      </c>
      <c r="J592" s="6">
        <v>29.231171723076049</v>
      </c>
    </row>
    <row r="593" spans="2:10" ht="15" x14ac:dyDescent="0.25">
      <c r="B593" s="34">
        <v>2.8370135162441206</v>
      </c>
      <c r="C593" s="34">
        <v>1.6973334262148802E-2</v>
      </c>
      <c r="D593" s="34">
        <v>4.1966449446368737</v>
      </c>
      <c r="E593" s="34">
        <v>2.9493682048568566</v>
      </c>
      <c r="F593" s="34">
        <v>0</v>
      </c>
      <c r="H593" s="21">
        <v>87.674214197927839</v>
      </c>
      <c r="I593" s="1">
        <v>1</v>
      </c>
      <c r="J593" s="6">
        <v>28.515923816712611</v>
      </c>
    </row>
    <row r="594" spans="2:10" ht="15" x14ac:dyDescent="0.25">
      <c r="B594" s="34">
        <v>2.8605860855893921</v>
      </c>
      <c r="C594" s="34">
        <v>0</v>
      </c>
      <c r="D594" s="34">
        <v>4.9496103795870514</v>
      </c>
      <c r="E594" s="34">
        <v>2.1802519707353984</v>
      </c>
      <c r="F594" s="34">
        <v>9.551564088157662E-3</v>
      </c>
      <c r="H594" s="21">
        <v>90.109260328225801</v>
      </c>
      <c r="I594" s="1">
        <v>1</v>
      </c>
      <c r="J594" s="6">
        <v>31.712086996739714</v>
      </c>
    </row>
    <row r="595" spans="2:10" ht="15" x14ac:dyDescent="0.25">
      <c r="B595" s="34">
        <v>2.7639154952677241</v>
      </c>
      <c r="C595" s="34">
        <v>0</v>
      </c>
      <c r="D595" s="34">
        <v>4.8067837054615996</v>
      </c>
      <c r="E595" s="34">
        <v>2.4293007992706772</v>
      </c>
      <c r="F595" s="34">
        <v>0</v>
      </c>
      <c r="H595" s="21">
        <v>91.277726372495835</v>
      </c>
      <c r="I595" s="1">
        <v>1</v>
      </c>
      <c r="J595" s="6">
        <v>30.086690352135975</v>
      </c>
    </row>
    <row r="596" spans="2:10" ht="15" x14ac:dyDescent="0.25">
      <c r="B596" s="34">
        <v>2.6961658237600283</v>
      </c>
      <c r="C596" s="34">
        <v>1.6049405933541854</v>
      </c>
      <c r="D596" s="34">
        <v>2.2098446983566991</v>
      </c>
      <c r="E596" s="34">
        <v>3.4890488845290872</v>
      </c>
      <c r="F596" s="34">
        <v>0</v>
      </c>
      <c r="H596" s="21">
        <v>90.913388325304481</v>
      </c>
      <c r="I596" s="1">
        <v>3</v>
      </c>
      <c r="J596" s="6">
        <v>32.091002358251878</v>
      </c>
    </row>
    <row r="597" spans="2:10" ht="15" x14ac:dyDescent="0.25">
      <c r="B597" s="34">
        <v>3.2332015695945469</v>
      </c>
      <c r="C597" s="34">
        <v>0</v>
      </c>
      <c r="D597" s="34">
        <v>4.487706963929365</v>
      </c>
      <c r="E597" s="34">
        <v>2.120392721055758</v>
      </c>
      <c r="F597" s="34">
        <v>0.15869874542033077</v>
      </c>
      <c r="H597" s="21">
        <v>90.35632770595177</v>
      </c>
      <c r="I597" s="1">
        <v>1</v>
      </c>
      <c r="J597" s="6">
        <v>30.160040832014928</v>
      </c>
    </row>
    <row r="598" spans="2:10" ht="15" x14ac:dyDescent="0.25">
      <c r="B598" s="34">
        <v>2.9568069937256509</v>
      </c>
      <c r="C598" s="34">
        <v>0</v>
      </c>
      <c r="D598" s="34">
        <v>4.3460652954087173</v>
      </c>
      <c r="E598" s="34">
        <v>2.5377645414439569</v>
      </c>
      <c r="F598" s="34">
        <v>0.15936316942167522</v>
      </c>
      <c r="H598" s="21">
        <v>90.624564213922142</v>
      </c>
      <c r="I598" s="1">
        <v>1</v>
      </c>
      <c r="J598" s="6">
        <v>28.679634334082316</v>
      </c>
    </row>
    <row r="599" spans="2:10" ht="15" x14ac:dyDescent="0.25">
      <c r="B599" s="34">
        <v>2.3808053963917262</v>
      </c>
      <c r="C599" s="34">
        <v>0</v>
      </c>
      <c r="D599" s="34">
        <v>4.7516464180305364</v>
      </c>
      <c r="E599" s="34">
        <v>2.5846537437369226</v>
      </c>
      <c r="F599" s="34">
        <v>0.28289444184081664</v>
      </c>
      <c r="H599" s="21">
        <v>86.919210505609314</v>
      </c>
      <c r="I599" s="1">
        <v>2</v>
      </c>
      <c r="J599" s="6">
        <v>27.784810147614596</v>
      </c>
    </row>
    <row r="600" spans="2:10" ht="15" x14ac:dyDescent="0.25">
      <c r="B600" s="34">
        <v>2.1751338658025992</v>
      </c>
      <c r="C600" s="34">
        <v>0</v>
      </c>
      <c r="D600" s="34">
        <v>4.9438427237541385</v>
      </c>
      <c r="E600" s="34">
        <v>2.8598175678005537</v>
      </c>
      <c r="F600" s="34">
        <v>2.1205842642708576E-2</v>
      </c>
      <c r="H600" s="21">
        <v>87.49794976318752</v>
      </c>
      <c r="I600" s="1">
        <v>2</v>
      </c>
      <c r="J600" s="6">
        <v>27.055944221083617</v>
      </c>
    </row>
    <row r="601" spans="2:10" ht="15" x14ac:dyDescent="0.25">
      <c r="B601" s="34">
        <v>2.3543683400763262</v>
      </c>
      <c r="C601" s="34">
        <v>0</v>
      </c>
      <c r="D601" s="34">
        <v>5.2622311245747699</v>
      </c>
      <c r="E601" s="34">
        <v>2.3222616244158854</v>
      </c>
      <c r="F601" s="34">
        <v>6.1138910933018889E-2</v>
      </c>
      <c r="H601" s="21">
        <v>86.719142039551429</v>
      </c>
      <c r="I601" s="1">
        <v>2</v>
      </c>
      <c r="J601" s="6">
        <v>28.121835020093442</v>
      </c>
    </row>
    <row r="602" spans="2:10" ht="15" x14ac:dyDescent="0.25">
      <c r="B602" s="34">
        <v>1.674979772731978</v>
      </c>
      <c r="C602" s="34">
        <v>0</v>
      </c>
      <c r="D602" s="34">
        <v>4.9893050780524177</v>
      </c>
      <c r="E602" s="34">
        <v>3.0349413108839047</v>
      </c>
      <c r="F602" s="34">
        <v>0.30077383833169791</v>
      </c>
      <c r="H602" s="21">
        <v>89.125226697410511</v>
      </c>
      <c r="I602" s="1">
        <v>2</v>
      </c>
      <c r="J602" s="6">
        <v>25.790077670809644</v>
      </c>
    </row>
    <row r="603" spans="2:10" ht="15" x14ac:dyDescent="0.25">
      <c r="B603" s="34">
        <v>2.0753887711817525</v>
      </c>
      <c r="C603" s="34">
        <v>0</v>
      </c>
      <c r="D603" s="34">
        <v>4.8707326512699565</v>
      </c>
      <c r="E603" s="34">
        <v>2.7142144120204033</v>
      </c>
      <c r="F603" s="34">
        <v>0.33966416552788847</v>
      </c>
      <c r="H603" s="21">
        <v>90.432301640933559</v>
      </c>
      <c r="I603" s="1">
        <v>2</v>
      </c>
      <c r="J603" s="6">
        <v>26.242332957234101</v>
      </c>
    </row>
    <row r="604" spans="2:10" ht="15" x14ac:dyDescent="0.25">
      <c r="B604" s="34">
        <v>2.1264232846747371</v>
      </c>
      <c r="C604" s="34">
        <v>0</v>
      </c>
      <c r="D604" s="34">
        <v>4.3878990427934026</v>
      </c>
      <c r="E604" s="34">
        <v>3.0509033207873588</v>
      </c>
      <c r="F604" s="34">
        <v>0.43477435174450185</v>
      </c>
      <c r="H604" s="21">
        <v>90.04506062192479</v>
      </c>
      <c r="I604" s="1">
        <v>2</v>
      </c>
      <c r="J604" s="6">
        <v>24.867253234725144</v>
      </c>
    </row>
    <row r="605" spans="2:10" ht="15" x14ac:dyDescent="0.25">
      <c r="B605" s="34">
        <v>2.2325991111169237</v>
      </c>
      <c r="C605" s="34">
        <v>0</v>
      </c>
      <c r="D605" s="34">
        <v>5.0920679807408611</v>
      </c>
      <c r="E605" s="34">
        <v>2.213310679293035</v>
      </c>
      <c r="F605" s="34">
        <v>0.46202222884918021</v>
      </c>
      <c r="H605" s="21">
        <v>89.970542316634337</v>
      </c>
      <c r="I605" s="1">
        <v>2</v>
      </c>
      <c r="J605" s="6">
        <v>27.561853133331127</v>
      </c>
    </row>
    <row r="606" spans="2:10" ht="15" x14ac:dyDescent="0.25">
      <c r="B606" s="34">
        <v>2.5729556123434723</v>
      </c>
      <c r="C606" s="34">
        <v>0.32895686117480788</v>
      </c>
      <c r="D606" s="34">
        <v>4.2023321936075249</v>
      </c>
      <c r="E606" s="34">
        <v>2.8957553328741952</v>
      </c>
      <c r="F606" s="34">
        <v>0</v>
      </c>
      <c r="H606" s="21">
        <v>89.619476942031611</v>
      </c>
      <c r="I606" s="1">
        <v>2</v>
      </c>
      <c r="J606" s="6">
        <v>28.299801484864993</v>
      </c>
    </row>
    <row r="607" spans="2:10" ht="15" x14ac:dyDescent="0.25">
      <c r="B607" s="34">
        <v>2.6066693928896396</v>
      </c>
      <c r="C607" s="34">
        <v>0</v>
      </c>
      <c r="D607" s="34">
        <v>4.6950853865730222</v>
      </c>
      <c r="E607" s="34">
        <v>2.6780791297553974</v>
      </c>
      <c r="F607" s="34">
        <v>2.0166090781940059E-2</v>
      </c>
      <c r="H607" s="21">
        <v>89.329961286235857</v>
      </c>
      <c r="I607" s="1">
        <v>2</v>
      </c>
      <c r="J607" s="6">
        <v>28.643157425739521</v>
      </c>
    </row>
    <row r="608" spans="2:10" ht="15" x14ac:dyDescent="0.25">
      <c r="B608" s="34">
        <v>2.8727906456774588</v>
      </c>
      <c r="C608" s="34">
        <v>0</v>
      </c>
      <c r="D608" s="34">
        <v>4.4463359651376582</v>
      </c>
      <c r="E608" s="34">
        <v>2.6566927839156556</v>
      </c>
      <c r="F608" s="34">
        <v>2.4180605269228904E-2</v>
      </c>
      <c r="H608" s="21">
        <v>89.184220191571313</v>
      </c>
      <c r="I608" s="1">
        <v>1</v>
      </c>
      <c r="J608" s="6">
        <v>29.915781403166985</v>
      </c>
    </row>
    <row r="609" spans="2:10" ht="15" x14ac:dyDescent="0.25">
      <c r="B609" s="34">
        <v>2.9833635975112873</v>
      </c>
      <c r="C609" s="34">
        <v>0.15981766181533635</v>
      </c>
      <c r="D609" s="34">
        <v>4.9240259900563235</v>
      </c>
      <c r="E609" s="34">
        <v>1.7696399164531651</v>
      </c>
      <c r="F609" s="34">
        <v>0.16315283416388832</v>
      </c>
      <c r="H609" s="21">
        <v>91.38639653814019</v>
      </c>
      <c r="I609" s="1">
        <v>1</v>
      </c>
      <c r="J609" s="6">
        <v>32.691525650831025</v>
      </c>
    </row>
    <row r="610" spans="2:10" ht="15" x14ac:dyDescent="0.25">
      <c r="B610" s="34">
        <v>2.7196078683980245</v>
      </c>
      <c r="C610" s="34">
        <v>0</v>
      </c>
      <c r="D610" s="34">
        <v>4.6526046078469889</v>
      </c>
      <c r="E610" s="34">
        <v>2.4231172147620645</v>
      </c>
      <c r="F610" s="34">
        <v>0.20467030899292143</v>
      </c>
      <c r="H610" s="21">
        <v>89.738072411089789</v>
      </c>
      <c r="I610" s="1">
        <v>2</v>
      </c>
      <c r="J610" s="6">
        <v>30.03397501457038</v>
      </c>
    </row>
    <row r="611" spans="2:10" ht="15" x14ac:dyDescent="0.25">
      <c r="B611" s="34">
        <v>3.1098495266944317</v>
      </c>
      <c r="C611" s="34">
        <v>0</v>
      </c>
      <c r="D611" s="34">
        <v>4.3466849819672637</v>
      </c>
      <c r="E611" s="34">
        <v>2.3628295281173983</v>
      </c>
      <c r="F611" s="34">
        <v>0.18063596322090625</v>
      </c>
      <c r="H611" s="21">
        <v>92.623632488664811</v>
      </c>
      <c r="I611" s="1">
        <v>1</v>
      </c>
      <c r="J611" s="6">
        <v>31.544847886636823</v>
      </c>
    </row>
    <row r="612" spans="2:10" ht="15" x14ac:dyDescent="0.25">
      <c r="B612" s="34">
        <v>3.0299873318695636</v>
      </c>
      <c r="C612" s="34">
        <v>0</v>
      </c>
      <c r="D612" s="34">
        <v>4.7137721915486299</v>
      </c>
      <c r="E612" s="34">
        <v>2.1634064097990366</v>
      </c>
      <c r="F612" s="34">
        <v>9.2834066782769786E-2</v>
      </c>
      <c r="H612" s="21">
        <v>91.776262548562116</v>
      </c>
      <c r="I612" s="1">
        <v>1</v>
      </c>
      <c r="J612" s="6">
        <v>29.954659612782368</v>
      </c>
    </row>
    <row r="613" spans="2:10" ht="15" x14ac:dyDescent="0.25">
      <c r="B613" s="34">
        <v>3.0114640575262763</v>
      </c>
      <c r="C613" s="34">
        <v>0</v>
      </c>
      <c r="D613" s="34">
        <v>4.3494050102346637</v>
      </c>
      <c r="E613" s="34">
        <v>2.5622210383502324</v>
      </c>
      <c r="F613" s="34">
        <v>7.6909893888825645E-2</v>
      </c>
      <c r="H613" s="21">
        <v>92.087354007570298</v>
      </c>
      <c r="I613" s="1">
        <v>1</v>
      </c>
      <c r="J613" s="6">
        <v>30.282638544103865</v>
      </c>
    </row>
    <row r="614" spans="2:10" ht="15" x14ac:dyDescent="0.25">
      <c r="B614" s="34">
        <v>2.7939906268865466</v>
      </c>
      <c r="C614" s="34">
        <v>0</v>
      </c>
      <c r="D614" s="34">
        <v>3.9681264031237089</v>
      </c>
      <c r="E614" s="34">
        <v>3.1518081983428075</v>
      </c>
      <c r="F614" s="34">
        <v>8.6074771646935944E-2</v>
      </c>
      <c r="H614" s="21">
        <v>90.222164258201033</v>
      </c>
      <c r="I614" s="1">
        <v>2</v>
      </c>
      <c r="J614" s="6">
        <v>28.72081653229306</v>
      </c>
    </row>
    <row r="615" spans="2:10" ht="15" x14ac:dyDescent="0.25">
      <c r="B615" s="34">
        <v>1.9427432899927843</v>
      </c>
      <c r="C615" s="34">
        <v>0.40176052364652359</v>
      </c>
      <c r="D615" s="34">
        <v>3.4269295737630525</v>
      </c>
      <c r="E615" s="34">
        <v>4.2285666125976391</v>
      </c>
      <c r="F615" s="34">
        <v>0</v>
      </c>
      <c r="H615" s="21">
        <v>91.495098485141028</v>
      </c>
      <c r="I615" s="1">
        <v>3</v>
      </c>
      <c r="J615" s="6">
        <v>25.26248747437938</v>
      </c>
    </row>
    <row r="616" spans="2:10" ht="15" x14ac:dyDescent="0.25">
      <c r="B616" s="34">
        <v>1.8783582257460738</v>
      </c>
      <c r="C616" s="34">
        <v>0</v>
      </c>
      <c r="D616" s="34">
        <v>5.0829685660058885</v>
      </c>
      <c r="E616" s="34">
        <v>2.8909281116610579</v>
      </c>
      <c r="F616" s="34">
        <v>0.14774509658698085</v>
      </c>
      <c r="H616" s="21">
        <v>90.490730558294516</v>
      </c>
      <c r="I616" s="1">
        <v>2</v>
      </c>
      <c r="J616" s="6">
        <v>27.355009217695148</v>
      </c>
    </row>
    <row r="617" spans="2:10" ht="15" x14ac:dyDescent="0.25">
      <c r="B617" s="34">
        <v>2.1259626487686631</v>
      </c>
      <c r="C617" s="34">
        <v>0</v>
      </c>
      <c r="D617" s="34">
        <v>4.4084880103155308</v>
      </c>
      <c r="E617" s="34">
        <v>3.465549340915806</v>
      </c>
      <c r="F617" s="34">
        <v>0</v>
      </c>
      <c r="H617" s="21">
        <v>89.9762956840719</v>
      </c>
      <c r="I617" s="1">
        <v>2</v>
      </c>
      <c r="J617" s="6">
        <v>26.879682886334518</v>
      </c>
    </row>
    <row r="618" spans="2:10" ht="15" x14ac:dyDescent="0.25">
      <c r="B618" s="34">
        <v>2.1827519665378539</v>
      </c>
      <c r="C618" s="34">
        <v>0</v>
      </c>
      <c r="D618" s="34">
        <v>5.000477777162696</v>
      </c>
      <c r="E618" s="34">
        <v>2.6001805866866441</v>
      </c>
      <c r="F618" s="34">
        <v>0.21658966961280773</v>
      </c>
      <c r="H618" s="21">
        <v>89.790809992495767</v>
      </c>
      <c r="I618" s="1">
        <v>2</v>
      </c>
      <c r="J618" s="6">
        <v>27.915654730218723</v>
      </c>
    </row>
    <row r="619" spans="2:10" ht="15" x14ac:dyDescent="0.25">
      <c r="B619" s="34">
        <v>1.885923547709786</v>
      </c>
      <c r="C619" s="34">
        <v>0</v>
      </c>
      <c r="D619" s="34">
        <v>5.4164353139439729</v>
      </c>
      <c r="E619" s="34">
        <v>2.5955057843856904</v>
      </c>
      <c r="F619" s="34">
        <v>0.10213535396055094</v>
      </c>
      <c r="H619" s="21">
        <v>89.979926153665446</v>
      </c>
      <c r="I619" s="1">
        <v>2</v>
      </c>
      <c r="J619" s="6">
        <v>26.97302045291578</v>
      </c>
    </row>
    <row r="620" spans="2:10" ht="15" x14ac:dyDescent="0.25">
      <c r="B620" s="34">
        <v>2.467321906768658</v>
      </c>
      <c r="C620" s="34">
        <v>2.5015266580889962E-2</v>
      </c>
      <c r="D620" s="34">
        <v>5.1558576253884771</v>
      </c>
      <c r="E620" s="34">
        <v>2.0077689353138535</v>
      </c>
      <c r="F620" s="34">
        <v>0.34403626594812026</v>
      </c>
      <c r="H620" s="21">
        <v>86.920542706988101</v>
      </c>
      <c r="I620" s="1">
        <v>2</v>
      </c>
      <c r="J620" s="6">
        <v>29.361788309906498</v>
      </c>
    </row>
    <row r="621" spans="2:10" ht="15" x14ac:dyDescent="0.25">
      <c r="B621" s="34">
        <v>2.5076364338677983</v>
      </c>
      <c r="C621" s="34">
        <v>0</v>
      </c>
      <c r="D621" s="34">
        <v>5.0865867074730753</v>
      </c>
      <c r="E621" s="34">
        <v>2.0258400488223831</v>
      </c>
      <c r="F621" s="34">
        <v>0.37993680983674288</v>
      </c>
      <c r="H621" s="21">
        <v>87.231305598167964</v>
      </c>
      <c r="I621" s="1">
        <v>2</v>
      </c>
      <c r="J621" s="6">
        <v>28.338998151140419</v>
      </c>
    </row>
    <row r="622" spans="2:10" ht="15" x14ac:dyDescent="0.25">
      <c r="B622" s="34">
        <v>2.0568111709531842</v>
      </c>
      <c r="C622" s="34">
        <v>0</v>
      </c>
      <c r="D622" s="34">
        <v>5.0595172692492536</v>
      </c>
      <c r="E622" s="34">
        <v>2.7401626035090509</v>
      </c>
      <c r="F622" s="34">
        <v>0.14350895628851185</v>
      </c>
      <c r="H622" s="21">
        <v>91.459390885824192</v>
      </c>
      <c r="I622" s="1">
        <v>2</v>
      </c>
      <c r="J622" s="6">
        <v>26.914656273464772</v>
      </c>
    </row>
    <row r="623" spans="2:10" ht="15" x14ac:dyDescent="0.25">
      <c r="B623" s="34">
        <v>2.3755699874505427</v>
      </c>
      <c r="C623" s="34">
        <v>0</v>
      </c>
      <c r="D623" s="34">
        <v>5.2289565330529895</v>
      </c>
      <c r="E623" s="34">
        <v>2.2318876022594365</v>
      </c>
      <c r="F623" s="34">
        <v>0.16358587723703186</v>
      </c>
      <c r="H623" s="21">
        <v>92.383660898107465</v>
      </c>
      <c r="I623" s="1">
        <v>2</v>
      </c>
      <c r="J623" s="6">
        <v>28.562002987648071</v>
      </c>
    </row>
    <row r="624" spans="2:10" ht="15" x14ac:dyDescent="0.25">
      <c r="B624" s="34">
        <v>2.0913975570346808</v>
      </c>
      <c r="C624" s="34">
        <v>0</v>
      </c>
      <c r="D624" s="34">
        <v>4.9997430174905864</v>
      </c>
      <c r="E624" s="34">
        <v>2.8705303482085802</v>
      </c>
      <c r="F624" s="34">
        <v>3.8329077266150903E-2</v>
      </c>
      <c r="H624" s="21">
        <v>91.190963889836311</v>
      </c>
      <c r="I624" s="1">
        <v>2</v>
      </c>
      <c r="J624" s="6">
        <v>25.899759729174953</v>
      </c>
    </row>
    <row r="625" spans="2:10" ht="15" x14ac:dyDescent="0.25">
      <c r="B625" s="34">
        <v>2.3112463914298198</v>
      </c>
      <c r="C625" s="34">
        <v>0</v>
      </c>
      <c r="D625" s="34">
        <v>4.9642780936167989</v>
      </c>
      <c r="E625" s="34">
        <v>2.4353305115730737</v>
      </c>
      <c r="F625" s="34">
        <v>0.2891450033803088</v>
      </c>
      <c r="H625" s="21">
        <v>88.613839571746638</v>
      </c>
      <c r="I625" s="1">
        <v>2</v>
      </c>
      <c r="J625" s="6">
        <v>28.225427155679288</v>
      </c>
    </row>
    <row r="626" spans="2:10" ht="15" x14ac:dyDescent="0.25">
      <c r="B626" s="34">
        <v>2.5298577646704485</v>
      </c>
      <c r="C626" s="34">
        <v>0</v>
      </c>
      <c r="D626" s="34">
        <v>4.8994111445781794</v>
      </c>
      <c r="E626" s="34">
        <v>2.3698716998852145</v>
      </c>
      <c r="F626" s="34">
        <v>0.20085939086615862</v>
      </c>
      <c r="H626" s="21">
        <v>86.94873449124988</v>
      </c>
      <c r="I626" s="1">
        <v>2</v>
      </c>
      <c r="J626" s="6">
        <v>28.172726026240706</v>
      </c>
    </row>
    <row r="627" spans="2:10" ht="15" x14ac:dyDescent="0.25">
      <c r="B627" s="34">
        <v>2.4310371656605154</v>
      </c>
      <c r="C627" s="34">
        <v>0</v>
      </c>
      <c r="D627" s="34">
        <v>4.6714489044786598</v>
      </c>
      <c r="E627" s="34">
        <v>2.6271946371827024</v>
      </c>
      <c r="F627" s="34">
        <v>0.27031929267812216</v>
      </c>
      <c r="H627" s="21">
        <v>90.398129081551801</v>
      </c>
      <c r="I627" s="1">
        <v>2</v>
      </c>
      <c r="J627" s="6">
        <v>27.678422599900355</v>
      </c>
    </row>
    <row r="628" spans="2:10" ht="15" x14ac:dyDescent="0.25">
      <c r="B628" s="34">
        <v>1.7740482713996932</v>
      </c>
      <c r="C628" s="34">
        <v>0</v>
      </c>
      <c r="D628" s="34">
        <v>4.6946080375286652</v>
      </c>
      <c r="E628" s="34">
        <v>3.5237824017418284</v>
      </c>
      <c r="F628" s="34">
        <v>7.5612893298121001E-3</v>
      </c>
      <c r="H628" s="21">
        <v>85.610678495796989</v>
      </c>
      <c r="I628" s="1">
        <v>2</v>
      </c>
      <c r="J628" s="6">
        <v>24.359510354181001</v>
      </c>
    </row>
    <row r="629" spans="2:10" ht="15" x14ac:dyDescent="0.25">
      <c r="B629" s="34">
        <v>2.0315671940316236</v>
      </c>
      <c r="C629" s="34">
        <v>0</v>
      </c>
      <c r="D629" s="34">
        <v>4.7652788189643944</v>
      </c>
      <c r="E629" s="34">
        <v>3.0439055284640375</v>
      </c>
      <c r="F629" s="34">
        <v>0.15924845853994282</v>
      </c>
      <c r="H629" s="21">
        <v>84.511591405638043</v>
      </c>
      <c r="I629" s="1">
        <v>2</v>
      </c>
      <c r="J629" s="6">
        <v>27.50951351525919</v>
      </c>
    </row>
    <row r="630" spans="2:10" ht="15" x14ac:dyDescent="0.25">
      <c r="B630" s="34">
        <v>2.3143712836002477</v>
      </c>
      <c r="C630" s="34">
        <v>0</v>
      </c>
      <c r="D630" s="34">
        <v>4.1814540805388418</v>
      </c>
      <c r="E630" s="34">
        <v>3.3259662899047724</v>
      </c>
      <c r="F630" s="34">
        <v>0.17820834595613638</v>
      </c>
      <c r="H630" s="21">
        <v>80.630406554368477</v>
      </c>
      <c r="I630" s="1">
        <v>2</v>
      </c>
      <c r="J630" s="6">
        <v>25.917750736673995</v>
      </c>
    </row>
    <row r="631" spans="2:10" ht="15" x14ac:dyDescent="0.25">
      <c r="B631" s="34">
        <v>2.1726853559053869</v>
      </c>
      <c r="C631" s="34">
        <v>0</v>
      </c>
      <c r="D631" s="34">
        <v>4.9135198243497555</v>
      </c>
      <c r="E631" s="34">
        <v>2.8489490299369553</v>
      </c>
      <c r="F631" s="34">
        <v>6.4845789807902954E-2</v>
      </c>
      <c r="H631" s="21">
        <v>87.882242858293878</v>
      </c>
      <c r="I631" s="1">
        <v>2</v>
      </c>
      <c r="J631" s="6">
        <v>27.582282417341641</v>
      </c>
    </row>
    <row r="632" spans="2:10" ht="15" x14ac:dyDescent="0.25">
      <c r="B632" s="34">
        <v>2.6793240268934659</v>
      </c>
      <c r="C632" s="34">
        <v>0</v>
      </c>
      <c r="D632" s="34">
        <v>4.7070322116843828</v>
      </c>
      <c r="E632" s="34">
        <v>2.5631484976691326</v>
      </c>
      <c r="F632" s="34">
        <v>5.049526375301823E-2</v>
      </c>
      <c r="H632" s="21">
        <v>87.244487116735954</v>
      </c>
      <c r="I632" s="1">
        <v>2</v>
      </c>
      <c r="J632" s="6">
        <v>29.124307836957367</v>
      </c>
    </row>
    <row r="633" spans="2:10" ht="15" x14ac:dyDescent="0.25">
      <c r="B633" s="34">
        <v>2.5584949738170253</v>
      </c>
      <c r="C633" s="34">
        <v>0</v>
      </c>
      <c r="D633" s="34">
        <v>4.4838784785643417</v>
      </c>
      <c r="E633" s="34">
        <v>2.8186125499143131</v>
      </c>
      <c r="F633" s="34">
        <v>0.13901399770431927</v>
      </c>
      <c r="H633" s="21">
        <v>89.616428351273072</v>
      </c>
      <c r="I633" s="1">
        <v>2</v>
      </c>
      <c r="J633" s="6">
        <v>28.520930859711534</v>
      </c>
    </row>
    <row r="634" spans="2:10" ht="15" x14ac:dyDescent="0.25">
      <c r="B634" s="34">
        <v>2.5482811998898756</v>
      </c>
      <c r="C634" s="34">
        <v>0</v>
      </c>
      <c r="D634" s="34">
        <v>5.0345852007879124</v>
      </c>
      <c r="E634" s="34">
        <v>2.1735089183440022</v>
      </c>
      <c r="F634" s="34">
        <v>0.24362468097821025</v>
      </c>
      <c r="H634" s="21">
        <v>92.872199166167022</v>
      </c>
      <c r="I634" s="1">
        <v>2</v>
      </c>
      <c r="J634" s="6">
        <v>30.212537146545454</v>
      </c>
    </row>
    <row r="635" spans="2:10" ht="15" x14ac:dyDescent="0.25">
      <c r="B635" s="34">
        <v>2.3468881975104465</v>
      </c>
      <c r="C635" s="34">
        <v>0</v>
      </c>
      <c r="D635" s="34">
        <v>5.2173355676346835</v>
      </c>
      <c r="E635" s="34">
        <v>2.260951184119016</v>
      </c>
      <c r="F635" s="34">
        <v>0.1748250507358543</v>
      </c>
      <c r="H635" s="21">
        <v>91.018228676849731</v>
      </c>
      <c r="I635" s="1">
        <v>2</v>
      </c>
      <c r="J635" s="6">
        <v>28.873127810675442</v>
      </c>
    </row>
    <row r="636" spans="2:10" ht="15" x14ac:dyDescent="0.25">
      <c r="B636" s="34">
        <v>1.7253929711963742</v>
      </c>
      <c r="C636" s="34">
        <v>0</v>
      </c>
      <c r="D636" s="34">
        <v>5.6564832462531909</v>
      </c>
      <c r="E636" s="34">
        <v>2.4791776843230799</v>
      </c>
      <c r="F636" s="34">
        <v>0.13894609822735618</v>
      </c>
      <c r="H636" s="21">
        <v>90.644518149456587</v>
      </c>
      <c r="I636" s="1">
        <v>2</v>
      </c>
      <c r="J636" s="6">
        <v>27.640149170869471</v>
      </c>
    </row>
    <row r="637" spans="2:10" ht="15" x14ac:dyDescent="0.25">
      <c r="B637" s="34">
        <v>2.3904437654134254</v>
      </c>
      <c r="C637" s="34">
        <v>0</v>
      </c>
      <c r="D637" s="34">
        <v>5.378539752491065</v>
      </c>
      <c r="E637" s="34">
        <v>2.1710206020875775</v>
      </c>
      <c r="F637" s="34">
        <v>5.999588000793158E-2</v>
      </c>
      <c r="H637" s="21">
        <v>92.349100622320037</v>
      </c>
      <c r="I637" s="1">
        <v>2</v>
      </c>
      <c r="J637" s="6">
        <v>29.158892323200416</v>
      </c>
    </row>
    <row r="638" spans="2:10" ht="15" x14ac:dyDescent="0.25">
      <c r="B638" s="34">
        <v>2.2691925005154006</v>
      </c>
      <c r="C638" s="34">
        <v>0</v>
      </c>
      <c r="D638" s="34">
        <v>5.4294622345050634</v>
      </c>
      <c r="E638" s="34">
        <v>2.3013452649795361</v>
      </c>
      <c r="F638" s="34">
        <v>0</v>
      </c>
      <c r="H638" s="21">
        <v>91.27648863101912</v>
      </c>
      <c r="I638" s="1">
        <v>2</v>
      </c>
      <c r="J638" s="6">
        <v>30.002382479430814</v>
      </c>
    </row>
    <row r="639" spans="2:10" ht="15" x14ac:dyDescent="0.25">
      <c r="B639" s="34">
        <v>2.3196200403604674</v>
      </c>
      <c r="C639" s="34">
        <v>0.29799623257410568</v>
      </c>
      <c r="D639" s="34">
        <v>4.4544056821550386</v>
      </c>
      <c r="E639" s="34">
        <v>2.9279780449103892</v>
      </c>
      <c r="F639" s="34">
        <v>0</v>
      </c>
      <c r="H639" s="21">
        <v>91.221006734138967</v>
      </c>
      <c r="I639" s="1">
        <v>2</v>
      </c>
      <c r="J639" s="6">
        <v>28.153789969329587</v>
      </c>
    </row>
    <row r="640" spans="2:10" ht="15" x14ac:dyDescent="0.25">
      <c r="B640" s="34">
        <v>1.6851830061442821</v>
      </c>
      <c r="C640" s="34">
        <v>0</v>
      </c>
      <c r="D640" s="34">
        <v>5.5366016959140918</v>
      </c>
      <c r="E640" s="34">
        <v>2.582264956282903</v>
      </c>
      <c r="F640" s="34">
        <v>0.19595034165872249</v>
      </c>
      <c r="H640" s="21">
        <v>87.978668341075661</v>
      </c>
      <c r="I640" s="1">
        <v>2</v>
      </c>
      <c r="J640" s="6">
        <v>26.734607920202507</v>
      </c>
    </row>
    <row r="641" spans="2:10" ht="15" x14ac:dyDescent="0.25">
      <c r="B641" s="34">
        <v>2.0042046911547953</v>
      </c>
      <c r="C641" s="34">
        <v>0</v>
      </c>
      <c r="D641" s="34">
        <v>5.7049233418719645</v>
      </c>
      <c r="E641" s="34">
        <v>2.0477578166406811</v>
      </c>
      <c r="F641" s="34">
        <v>0.24311415033255801</v>
      </c>
      <c r="H641" s="21">
        <v>90.067336019007897</v>
      </c>
      <c r="I641" s="1">
        <v>2</v>
      </c>
      <c r="J641" s="6">
        <v>28.771381572006309</v>
      </c>
    </row>
    <row r="642" spans="2:10" ht="15" x14ac:dyDescent="0.25">
      <c r="B642" s="34">
        <v>2.1157129891894182</v>
      </c>
      <c r="C642" s="34">
        <v>0</v>
      </c>
      <c r="D642" s="34">
        <v>5.4221669424957284</v>
      </c>
      <c r="E642" s="34">
        <v>2.3697871768068279</v>
      </c>
      <c r="F642" s="34">
        <v>9.2332891508025414E-2</v>
      </c>
      <c r="H642" s="21">
        <v>89.125101231149486</v>
      </c>
      <c r="I642" s="1">
        <v>2</v>
      </c>
      <c r="J642" s="6">
        <v>27.949070677953106</v>
      </c>
    </row>
    <row r="643" spans="2:10" ht="15" x14ac:dyDescent="0.25">
      <c r="B643" s="34">
        <v>2.3202826561432786</v>
      </c>
      <c r="C643" s="34">
        <v>0</v>
      </c>
      <c r="D643" s="34">
        <v>5.2456848692407743</v>
      </c>
      <c r="E643" s="34">
        <v>2.1782502574634695</v>
      </c>
      <c r="F643" s="34">
        <v>0.25578221715247801</v>
      </c>
      <c r="H643" s="21">
        <v>86.32149947064498</v>
      </c>
      <c r="I643" s="1">
        <v>2</v>
      </c>
      <c r="J643" s="6">
        <v>27.719857144206909</v>
      </c>
    </row>
    <row r="644" spans="2:10" ht="15" x14ac:dyDescent="0.25">
      <c r="B644" s="34">
        <v>2.1473211285669054</v>
      </c>
      <c r="C644" s="34">
        <v>0</v>
      </c>
      <c r="D644" s="34">
        <v>5.3382186432744252</v>
      </c>
      <c r="E644" s="34">
        <v>2.1008690353392074</v>
      </c>
      <c r="F644" s="34">
        <v>0.41359119281946244</v>
      </c>
      <c r="H644" s="21">
        <v>84.790330773064738</v>
      </c>
      <c r="I644" s="1">
        <v>2</v>
      </c>
      <c r="J644" s="6">
        <v>27.008804863969331</v>
      </c>
    </row>
    <row r="645" spans="2:10" ht="15" x14ac:dyDescent="0.25">
      <c r="B645" s="34">
        <v>2.010457068953138</v>
      </c>
      <c r="C645" s="34">
        <v>0</v>
      </c>
      <c r="D645" s="34">
        <v>5.5402121230562127</v>
      </c>
      <c r="E645" s="34">
        <v>2.3409202849235902</v>
      </c>
      <c r="F645" s="34">
        <v>0.1084105230670572</v>
      </c>
      <c r="H645" s="21">
        <v>85.768727852818358</v>
      </c>
      <c r="I645" s="1">
        <v>2</v>
      </c>
      <c r="J645" s="6">
        <v>24.762785618377393</v>
      </c>
    </row>
    <row r="646" spans="2:10" ht="15" x14ac:dyDescent="0.25">
      <c r="B646" s="34">
        <v>2.1132555083346478</v>
      </c>
      <c r="C646" s="34">
        <v>5.6646386263904738E-2</v>
      </c>
      <c r="D646" s="34">
        <v>5.606182022191561</v>
      </c>
      <c r="E646" s="34">
        <v>1.9007899373937227</v>
      </c>
      <c r="F646" s="34">
        <v>0.32312614581616317</v>
      </c>
      <c r="H646" s="21">
        <v>84.969331396813516</v>
      </c>
      <c r="I646" s="1">
        <v>2</v>
      </c>
      <c r="J646" s="6">
        <v>27.966991440330865</v>
      </c>
    </row>
    <row r="647" spans="2:10" ht="15" x14ac:dyDescent="0.25">
      <c r="B647" s="34">
        <v>2.1771065384737325</v>
      </c>
      <c r="C647" s="34">
        <v>0</v>
      </c>
      <c r="D647" s="34">
        <v>5.7766979363970181</v>
      </c>
      <c r="E647" s="34">
        <v>1.828789171412402</v>
      </c>
      <c r="F647" s="34">
        <v>0.21740635371684844</v>
      </c>
      <c r="H647" s="21">
        <v>87.591449503867594</v>
      </c>
      <c r="I647" s="1">
        <v>2</v>
      </c>
      <c r="J647" s="6">
        <v>26.991515243171609</v>
      </c>
    </row>
    <row r="648" spans="2:10" ht="15" x14ac:dyDescent="0.25">
      <c r="B648" s="34">
        <v>1.5878707127207816</v>
      </c>
      <c r="C648" s="34">
        <v>0</v>
      </c>
      <c r="D648" s="34">
        <v>5.8512345338112421</v>
      </c>
      <c r="E648" s="34">
        <v>2.3333190499002612</v>
      </c>
      <c r="F648" s="34">
        <v>0.22757570356771434</v>
      </c>
      <c r="H648" s="21">
        <v>84.228277811456792</v>
      </c>
      <c r="I648" s="1">
        <v>2</v>
      </c>
      <c r="J648" s="6">
        <v>25.103492960591808</v>
      </c>
    </row>
    <row r="649" spans="2:10" ht="15" x14ac:dyDescent="0.25">
      <c r="B649" s="34">
        <v>1.3435604864961257</v>
      </c>
      <c r="C649" s="34">
        <v>0.26776495610050693</v>
      </c>
      <c r="D649" s="34">
        <v>5.8600046033662379</v>
      </c>
      <c r="E649" s="34">
        <v>2.2000691927832747</v>
      </c>
      <c r="F649" s="34">
        <v>0.32860076125385412</v>
      </c>
      <c r="H649" s="21">
        <v>82.522656673338446</v>
      </c>
      <c r="I649" s="1">
        <v>2</v>
      </c>
      <c r="J649" s="6">
        <v>26.686014565478626</v>
      </c>
    </row>
    <row r="650" spans="2:10" ht="15" x14ac:dyDescent="0.25">
      <c r="B650" s="34">
        <v>1.5406963683545996</v>
      </c>
      <c r="C650" s="34">
        <v>0</v>
      </c>
      <c r="D650" s="34">
        <v>5.9957881536555782</v>
      </c>
      <c r="E650" s="34">
        <v>2.3576360082951622</v>
      </c>
      <c r="F650" s="34">
        <v>0.10587946969466093</v>
      </c>
      <c r="H650" s="21">
        <v>85.017522512368188</v>
      </c>
      <c r="I650" s="1">
        <v>2</v>
      </c>
      <c r="J650" s="6">
        <v>25.338067990712407</v>
      </c>
    </row>
    <row r="651" spans="2:10" ht="15" x14ac:dyDescent="0.25">
      <c r="B651" s="34">
        <v>1.1344395171078201</v>
      </c>
      <c r="C651" s="34">
        <v>0</v>
      </c>
      <c r="D651" s="34">
        <v>5.7145035462387685</v>
      </c>
      <c r="E651" s="34">
        <v>3.0667590575193522</v>
      </c>
      <c r="F651" s="34">
        <v>8.4297879134058895E-2</v>
      </c>
      <c r="H651" s="21">
        <v>85.530324284378153</v>
      </c>
      <c r="I651" s="1">
        <v>2</v>
      </c>
      <c r="J651" s="6">
        <v>23.3687792206273</v>
      </c>
    </row>
    <row r="652" spans="2:10" ht="15" x14ac:dyDescent="0.25">
      <c r="B652" s="34">
        <v>1.1322937967896005</v>
      </c>
      <c r="C652" s="34">
        <v>0.23427056852051442</v>
      </c>
      <c r="D652" s="34">
        <v>6.0081628399272038</v>
      </c>
      <c r="E652" s="34">
        <v>2.4686821930978202</v>
      </c>
      <c r="F652" s="34">
        <v>0.15659060166486055</v>
      </c>
      <c r="H652" s="21">
        <v>77.838922986879282</v>
      </c>
      <c r="I652" s="1">
        <v>2</v>
      </c>
      <c r="J652" s="6">
        <v>25.634841931858276</v>
      </c>
    </row>
    <row r="653" spans="2:10" ht="15" x14ac:dyDescent="0.25">
      <c r="B653" s="34">
        <v>0.80834213915450703</v>
      </c>
      <c r="C653" s="34">
        <v>0.85699105664286823</v>
      </c>
      <c r="D653" s="34">
        <v>5.8102235432249207</v>
      </c>
      <c r="E653" s="34">
        <v>2.3510694989459995</v>
      </c>
      <c r="F653" s="34">
        <v>0.17337376203170357</v>
      </c>
      <c r="H653" s="21">
        <v>82.258127526636386</v>
      </c>
      <c r="I653" s="1">
        <v>2</v>
      </c>
      <c r="J653" s="6">
        <v>27.540281393844829</v>
      </c>
    </row>
    <row r="654" spans="2:10" ht="15" x14ac:dyDescent="0.25">
      <c r="B654" s="34">
        <v>1.198037186891528</v>
      </c>
      <c r="C654" s="34">
        <v>0.33989470630798518</v>
      </c>
      <c r="D654" s="34">
        <v>5.8898204335527851</v>
      </c>
      <c r="E654" s="34">
        <v>2.4330172426049215</v>
      </c>
      <c r="F654" s="34">
        <v>0.13923043064278176</v>
      </c>
      <c r="H654" s="21">
        <v>82.381977975964233</v>
      </c>
      <c r="I654" s="1">
        <v>2</v>
      </c>
      <c r="J654" s="6">
        <v>26.669039418175576</v>
      </c>
    </row>
    <row r="655" spans="2:10" ht="15" x14ac:dyDescent="0.25">
      <c r="B655" s="34">
        <v>1.4426969018378988</v>
      </c>
      <c r="C655" s="34">
        <v>0</v>
      </c>
      <c r="D655" s="34">
        <v>5.9168724812602207</v>
      </c>
      <c r="E655" s="34">
        <v>2.3290950922435965</v>
      </c>
      <c r="F655" s="34">
        <v>0.31133552465828446</v>
      </c>
      <c r="H655" s="21">
        <v>84.217998766208453</v>
      </c>
      <c r="I655" s="1">
        <v>2</v>
      </c>
      <c r="J655" s="6">
        <v>24.868074397850148</v>
      </c>
    </row>
    <row r="656" spans="2:10" ht="15" x14ac:dyDescent="0.25">
      <c r="B656" s="34">
        <v>1.4772587252369684</v>
      </c>
      <c r="C656" s="34">
        <v>0</v>
      </c>
      <c r="D656" s="34">
        <v>5.9728800862882805</v>
      </c>
      <c r="E656" s="34">
        <v>2.5051589590070984</v>
      </c>
      <c r="F656" s="34">
        <v>4.4702229467653357E-2</v>
      </c>
      <c r="H656" s="21">
        <v>87.182944524130221</v>
      </c>
      <c r="I656" s="1">
        <v>2</v>
      </c>
      <c r="J656" s="6">
        <v>25.455144533502004</v>
      </c>
    </row>
    <row r="657" spans="2:10" ht="15" x14ac:dyDescent="0.25">
      <c r="B657" s="34">
        <v>1.8139432123486938</v>
      </c>
      <c r="C657" s="34">
        <v>0</v>
      </c>
      <c r="D657" s="34">
        <v>5.6016194498022767</v>
      </c>
      <c r="E657" s="34">
        <v>2.3620201760916766</v>
      </c>
      <c r="F657" s="34">
        <v>0.22241716175735227</v>
      </c>
      <c r="H657" s="21">
        <v>88.775847517984417</v>
      </c>
      <c r="I657" s="1">
        <v>2</v>
      </c>
      <c r="J657" s="6">
        <v>27.360417788283623</v>
      </c>
    </row>
    <row r="658" spans="2:10" ht="15" x14ac:dyDescent="0.25">
      <c r="B658" s="34">
        <v>2.1486126750580343</v>
      </c>
      <c r="C658" s="34">
        <v>0.15351313121614416</v>
      </c>
      <c r="D658" s="34">
        <v>5.4877783026222327</v>
      </c>
      <c r="E658" s="34">
        <v>1.4886592169582193</v>
      </c>
      <c r="F658" s="34">
        <v>0.72143667414536927</v>
      </c>
      <c r="H658" s="21">
        <v>90.854704365183878</v>
      </c>
      <c r="I658" s="1">
        <v>2</v>
      </c>
      <c r="J658" s="6">
        <v>29.461731926475732</v>
      </c>
    </row>
    <row r="659" spans="2:10" ht="15" x14ac:dyDescent="0.25">
      <c r="B659" s="34">
        <v>2.2163157037546011</v>
      </c>
      <c r="C659" s="34">
        <v>0.26519083798784893</v>
      </c>
      <c r="D659" s="34">
        <v>5.2967902030162293</v>
      </c>
      <c r="E659" s="34">
        <v>1.8574028930265527</v>
      </c>
      <c r="F659" s="34">
        <v>0.36430036221476814</v>
      </c>
      <c r="H659" s="21">
        <v>83.871454515929727</v>
      </c>
      <c r="I659" s="1">
        <v>2</v>
      </c>
      <c r="J659" s="6">
        <v>32.005199982300695</v>
      </c>
    </row>
    <row r="660" spans="2:10" ht="15" x14ac:dyDescent="0.25">
      <c r="B660" s="34">
        <v>1.8721168981320169</v>
      </c>
      <c r="C660" s="34">
        <v>0.14642561782044308</v>
      </c>
      <c r="D660" s="34">
        <v>5.5045898318211686</v>
      </c>
      <c r="E660" s="34">
        <v>2.2244178784625972</v>
      </c>
      <c r="F660" s="34">
        <v>0.25244977376377559</v>
      </c>
      <c r="H660" s="21">
        <v>88.864234071329705</v>
      </c>
      <c r="I660" s="1">
        <v>2</v>
      </c>
      <c r="J660" s="6">
        <v>27.453124759571967</v>
      </c>
    </row>
    <row r="661" spans="2:10" ht="15" x14ac:dyDescent="0.25">
      <c r="B661" s="34">
        <v>1.7998775038218975</v>
      </c>
      <c r="C661" s="34">
        <v>0.18906802468130762</v>
      </c>
      <c r="D661" s="34">
        <v>5.6011290725449392</v>
      </c>
      <c r="E661" s="34">
        <v>2.1825372240903986</v>
      </c>
      <c r="F661" s="34">
        <v>0.22738817486145613</v>
      </c>
      <c r="H661" s="21">
        <v>86.828170072330778</v>
      </c>
      <c r="I661" s="1">
        <v>2</v>
      </c>
      <c r="J661" s="6">
        <v>27.538904825257891</v>
      </c>
    </row>
    <row r="662" spans="2:10" ht="15" x14ac:dyDescent="0.25">
      <c r="B662" s="34">
        <v>2.0062902849724984</v>
      </c>
      <c r="C662" s="34">
        <v>5.1602814936207039E-2</v>
      </c>
      <c r="D662" s="34">
        <v>5.3907371313703143</v>
      </c>
      <c r="E662" s="34">
        <v>2.1595887012044561</v>
      </c>
      <c r="F662" s="34">
        <v>0.3917810675165237</v>
      </c>
      <c r="H662" s="21">
        <v>91.204427186404757</v>
      </c>
      <c r="I662" s="1">
        <v>2</v>
      </c>
      <c r="J662" s="6">
        <v>27.25011701471745</v>
      </c>
    </row>
    <row r="663" spans="2:10" ht="15" x14ac:dyDescent="0.25">
      <c r="B663" s="34">
        <v>1.3955691826323382</v>
      </c>
      <c r="C663" s="34">
        <v>0.17529926339851937</v>
      </c>
      <c r="D663" s="34">
        <v>5.7214266526287467</v>
      </c>
      <c r="E663" s="34">
        <v>2.311519061987295</v>
      </c>
      <c r="F663" s="34">
        <v>0.3961858393531007</v>
      </c>
      <c r="H663" s="21">
        <v>90.202381856351622</v>
      </c>
      <c r="I663" s="1">
        <v>2</v>
      </c>
      <c r="J663" s="6">
        <v>24.541044399973114</v>
      </c>
    </row>
    <row r="664" spans="2:10" ht="15" x14ac:dyDescent="0.25">
      <c r="B664" s="34">
        <v>1.8311404442151893</v>
      </c>
      <c r="C664" s="34">
        <v>0</v>
      </c>
      <c r="D664" s="34">
        <v>5.4146975886133415</v>
      </c>
      <c r="E664" s="34">
        <v>2.4837958864571279</v>
      </c>
      <c r="F664" s="34">
        <v>0.27036608071434021</v>
      </c>
      <c r="H664" s="21">
        <v>88.352387808877637</v>
      </c>
      <c r="I664" s="1">
        <v>2</v>
      </c>
      <c r="J664" s="6">
        <v>26.086988082948633</v>
      </c>
    </row>
    <row r="665" spans="2:10" ht="15" x14ac:dyDescent="0.25">
      <c r="B665" s="34">
        <v>2.0396317314674084</v>
      </c>
      <c r="C665" s="34">
        <v>0.25408096934174218</v>
      </c>
      <c r="D665" s="34">
        <v>5.3656098660783682</v>
      </c>
      <c r="E665" s="34">
        <v>1.7980933494742326</v>
      </c>
      <c r="F665" s="34">
        <v>0.54258408363824873</v>
      </c>
      <c r="H665" s="21">
        <v>85.175878597630003</v>
      </c>
      <c r="I665" s="1">
        <v>2</v>
      </c>
      <c r="J665" s="6">
        <v>29.76802855002277</v>
      </c>
    </row>
    <row r="666" spans="2:10" ht="15" x14ac:dyDescent="0.25">
      <c r="B666" s="34">
        <v>1.7173033740375194</v>
      </c>
      <c r="C666" s="34">
        <v>0.58380145915083326</v>
      </c>
      <c r="D666" s="34">
        <v>5.5204834103000158</v>
      </c>
      <c r="E666" s="34">
        <v>1.5584851086301366</v>
      </c>
      <c r="F666" s="34">
        <v>0.61992664788149443</v>
      </c>
      <c r="H666" s="21">
        <v>89.238142725511167</v>
      </c>
      <c r="I666" s="1">
        <v>2</v>
      </c>
      <c r="J666" s="6">
        <v>28.487143019264554</v>
      </c>
    </row>
    <row r="667" spans="2:10" ht="15" x14ac:dyDescent="0.25">
      <c r="B667" s="34">
        <v>1.7665993313727881</v>
      </c>
      <c r="C667" s="34">
        <v>0.48392404047107473</v>
      </c>
      <c r="D667" s="34">
        <v>5.5840591250316249</v>
      </c>
      <c r="E667" s="34">
        <v>1.7169700863535409</v>
      </c>
      <c r="F667" s="34">
        <v>0.44844741677096961</v>
      </c>
      <c r="H667" s="21">
        <v>84.032596388050351</v>
      </c>
      <c r="I667" s="1">
        <v>2</v>
      </c>
      <c r="J667" s="6">
        <v>27.253286059229243</v>
      </c>
    </row>
    <row r="668" spans="2:10" ht="15" x14ac:dyDescent="0.25">
      <c r="B668" s="34">
        <v>2.2215687987194466</v>
      </c>
      <c r="C668" s="34">
        <v>0.20344458638979049</v>
      </c>
      <c r="D668" s="34">
        <v>5.3203241762238953</v>
      </c>
      <c r="E668" s="34">
        <v>1.8930737676898282</v>
      </c>
      <c r="F668" s="34">
        <v>0.36158867097704023</v>
      </c>
      <c r="H668" s="21">
        <v>91.652236810415516</v>
      </c>
      <c r="I668" s="1">
        <v>2</v>
      </c>
      <c r="J668" s="6">
        <v>28.135922556554355</v>
      </c>
    </row>
    <row r="669" spans="2:10" ht="15" x14ac:dyDescent="0.25">
      <c r="B669" s="34">
        <v>1.6418828304989725</v>
      </c>
      <c r="C669" s="34">
        <v>0</v>
      </c>
      <c r="D669" s="34">
        <v>5.4774433553831035</v>
      </c>
      <c r="E669" s="34">
        <v>2.7309098252968718</v>
      </c>
      <c r="F669" s="34">
        <v>0.14976398882105216</v>
      </c>
      <c r="H669" s="21">
        <v>89.342939367548993</v>
      </c>
      <c r="I669" s="1">
        <v>2</v>
      </c>
      <c r="J669" s="6">
        <v>24.558328533364833</v>
      </c>
    </row>
    <row r="670" spans="2:10" ht="15" x14ac:dyDescent="0.25">
      <c r="B670" s="34">
        <v>1.753812969085244</v>
      </c>
      <c r="C670" s="34">
        <v>0</v>
      </c>
      <c r="D670" s="34">
        <v>5.1766211600718322</v>
      </c>
      <c r="E670" s="34">
        <v>2.8596855832806609</v>
      </c>
      <c r="F670" s="34">
        <v>0.20988028756226171</v>
      </c>
      <c r="H670" s="21">
        <v>91.616886558234413</v>
      </c>
      <c r="I670" s="1">
        <v>2</v>
      </c>
      <c r="J670" s="6">
        <v>24.106659960131427</v>
      </c>
    </row>
    <row r="671" spans="2:10" ht="15" x14ac:dyDescent="0.25">
      <c r="B671" s="34">
        <v>1.9451274534945115</v>
      </c>
      <c r="C671" s="34">
        <v>0.23195143590752215</v>
      </c>
      <c r="D671" s="34">
        <v>5.7190071124962918</v>
      </c>
      <c r="E671" s="34">
        <v>1.7196956572390385</v>
      </c>
      <c r="F671" s="34">
        <v>0.38421834086263607</v>
      </c>
      <c r="H671" s="21">
        <v>88.583160843274015</v>
      </c>
      <c r="I671" s="1">
        <v>2</v>
      </c>
      <c r="J671" s="6">
        <v>29.315619593200793</v>
      </c>
    </row>
    <row r="672" spans="2:10" ht="15" x14ac:dyDescent="0.25">
      <c r="B672" s="34">
        <v>1.9190722081488238</v>
      </c>
      <c r="C672" s="34">
        <v>0</v>
      </c>
      <c r="D672" s="34">
        <v>6.0395467659839861</v>
      </c>
      <c r="E672" s="34">
        <v>1.7912414307894073</v>
      </c>
      <c r="F672" s="34">
        <v>0.25013959507778194</v>
      </c>
      <c r="H672" s="21">
        <v>85.420667011972228</v>
      </c>
      <c r="I672" s="1">
        <v>2</v>
      </c>
      <c r="J672" s="6">
        <v>28.671182239406349</v>
      </c>
    </row>
    <row r="673" spans="2:10" ht="15" x14ac:dyDescent="0.25">
      <c r="B673" s="34">
        <v>1.4796673960540854</v>
      </c>
      <c r="C673" s="34">
        <v>0.36461087046542651</v>
      </c>
      <c r="D673" s="34">
        <v>6.0307132692332122</v>
      </c>
      <c r="E673" s="34">
        <v>1.860392599440517</v>
      </c>
      <c r="F673" s="34">
        <v>0.26461586480675847</v>
      </c>
      <c r="H673" s="21">
        <v>82.348526782971163</v>
      </c>
      <c r="I673" s="1">
        <v>2</v>
      </c>
      <c r="J673" s="6">
        <v>26.089269789519737</v>
      </c>
    </row>
    <row r="674" spans="2:10" ht="15" x14ac:dyDescent="0.25">
      <c r="B674" s="34">
        <v>1.4863637245966299</v>
      </c>
      <c r="C674" s="34">
        <v>0.32980295232132562</v>
      </c>
      <c r="D674" s="34">
        <v>6.5702184743005621</v>
      </c>
      <c r="E674" s="34">
        <v>1.3881419213833674</v>
      </c>
      <c r="F674" s="34">
        <v>0.22547292739811398</v>
      </c>
      <c r="H674" s="21">
        <v>84.077782341741013</v>
      </c>
      <c r="I674" s="1">
        <v>2</v>
      </c>
      <c r="J674" s="6">
        <v>29.035658093539997</v>
      </c>
    </row>
    <row r="675" spans="2:10" ht="15" x14ac:dyDescent="0.25">
      <c r="B675" s="34">
        <v>1.3318288601343902</v>
      </c>
      <c r="C675" s="34">
        <v>0.56296577425514682</v>
      </c>
      <c r="D675" s="34">
        <v>6.8349046347880646</v>
      </c>
      <c r="E675" s="34">
        <v>1.1050973236846129</v>
      </c>
      <c r="F675" s="34">
        <v>0.1652034071377857</v>
      </c>
      <c r="H675" s="21">
        <v>87.048619766280112</v>
      </c>
      <c r="I675" s="1">
        <v>2</v>
      </c>
      <c r="J675" s="6">
        <v>29.003256727944191</v>
      </c>
    </row>
    <row r="676" spans="2:10" ht="15" x14ac:dyDescent="0.25">
      <c r="B676" s="34">
        <v>1.8332547416761384</v>
      </c>
      <c r="C676" s="34">
        <v>8.6406658740871167E-2</v>
      </c>
      <c r="D676" s="34">
        <v>5.9042573497994937</v>
      </c>
      <c r="E676" s="34">
        <v>1.871852246668515</v>
      </c>
      <c r="F676" s="34">
        <v>0.30422900311498069</v>
      </c>
      <c r="H676" s="21">
        <v>89.689577717698938</v>
      </c>
      <c r="I676" s="1">
        <v>2</v>
      </c>
      <c r="J676" s="6">
        <v>26.987448531742629</v>
      </c>
    </row>
    <row r="677" spans="2:10" ht="15" x14ac:dyDescent="0.25">
      <c r="B677" s="34">
        <v>1.8851398925865956</v>
      </c>
      <c r="C677" s="34">
        <v>0</v>
      </c>
      <c r="D677" s="34">
        <v>5.902241051253954</v>
      </c>
      <c r="E677" s="34">
        <v>2.1388518489973638</v>
      </c>
      <c r="F677" s="34">
        <v>7.3767207162087095E-2</v>
      </c>
      <c r="H677" s="21">
        <v>89.026572704514692</v>
      </c>
      <c r="I677" s="1">
        <v>2</v>
      </c>
      <c r="J677" s="6">
        <v>26.581676280791278</v>
      </c>
    </row>
    <row r="678" spans="2:10" ht="15" x14ac:dyDescent="0.25">
      <c r="B678" s="34">
        <v>1.663375566023884</v>
      </c>
      <c r="C678" s="34">
        <v>0.11899310678004035</v>
      </c>
      <c r="D678" s="34">
        <v>6.3368432223337638</v>
      </c>
      <c r="E678" s="34">
        <v>1.4770393220994884</v>
      </c>
      <c r="F678" s="34">
        <v>0.40374878276282467</v>
      </c>
      <c r="H678" s="21">
        <v>89.695697769543173</v>
      </c>
      <c r="I678" s="1">
        <v>2</v>
      </c>
      <c r="J678" s="6">
        <v>27.619411962009956</v>
      </c>
    </row>
    <row r="679" spans="2:10" ht="15" x14ac:dyDescent="0.25">
      <c r="B679" s="34">
        <v>1.8127325331776603</v>
      </c>
      <c r="C679" s="34">
        <v>7.6931489237130835E-2</v>
      </c>
      <c r="D679" s="34">
        <v>5.8455774152272122</v>
      </c>
      <c r="E679" s="34">
        <v>1.7131587099833978</v>
      </c>
      <c r="F679" s="34">
        <v>0.55159985237460052</v>
      </c>
      <c r="H679" s="21">
        <v>90.454342381120284</v>
      </c>
      <c r="I679" s="1">
        <v>2</v>
      </c>
      <c r="J679" s="6">
        <v>27.11616913063882</v>
      </c>
    </row>
    <row r="680" spans="2:10" ht="15" x14ac:dyDescent="0.25">
      <c r="B680" s="34">
        <v>1.6606883514615043</v>
      </c>
      <c r="C680" s="34">
        <v>0.82145459119255948</v>
      </c>
      <c r="D680" s="34">
        <v>5.464636515904763</v>
      </c>
      <c r="E680" s="34">
        <v>1.413036133594632</v>
      </c>
      <c r="F680" s="34">
        <v>0.64018440784654296</v>
      </c>
      <c r="H680" s="21">
        <v>87.112226713434268</v>
      </c>
      <c r="I680" s="1">
        <v>2</v>
      </c>
      <c r="J680" s="6">
        <v>29.895090043794664</v>
      </c>
    </row>
    <row r="681" spans="2:10" ht="15" x14ac:dyDescent="0.25">
      <c r="B681" s="34">
        <v>1.5542005807591592</v>
      </c>
      <c r="C681" s="34">
        <v>0.79730607128927666</v>
      </c>
      <c r="D681" s="34">
        <v>5.8025450720761382</v>
      </c>
      <c r="E681" s="34">
        <v>1.3413359789939026</v>
      </c>
      <c r="F681" s="34">
        <v>0.50461229688152298</v>
      </c>
      <c r="H681" s="21">
        <v>83.55768574368264</v>
      </c>
      <c r="I681" s="1">
        <v>2</v>
      </c>
      <c r="J681" s="6">
        <v>29.660148522474898</v>
      </c>
    </row>
    <row r="682" spans="2:10" ht="15" x14ac:dyDescent="0.25">
      <c r="B682" s="34">
        <v>1.5252612539677592</v>
      </c>
      <c r="C682" s="34">
        <v>0.76344793323628957</v>
      </c>
      <c r="D682" s="34">
        <v>5.4750881973053538</v>
      </c>
      <c r="E682" s="34">
        <v>1.5887696162804397</v>
      </c>
      <c r="F682" s="34">
        <v>0.64743299921015784</v>
      </c>
      <c r="H682" s="21">
        <v>84.547742965910118</v>
      </c>
      <c r="I682" s="1">
        <v>2</v>
      </c>
      <c r="J682" s="6">
        <v>29.277848134335937</v>
      </c>
    </row>
    <row r="683" spans="2:10" ht="15" x14ac:dyDescent="0.25">
      <c r="B683" s="34">
        <v>1.3673558357676141</v>
      </c>
      <c r="C683" s="34">
        <v>0.81719678112835359</v>
      </c>
      <c r="D683" s="34">
        <v>5.7013648896503515</v>
      </c>
      <c r="E683" s="34">
        <v>1.6229648938578454</v>
      </c>
      <c r="F683" s="34">
        <v>0.49111759959583506</v>
      </c>
      <c r="H683" s="21">
        <v>83.086009094490663</v>
      </c>
      <c r="I683" s="1">
        <v>2</v>
      </c>
      <c r="J683" s="6">
        <v>30.234872878095945</v>
      </c>
    </row>
    <row r="684" spans="2:10" ht="15" x14ac:dyDescent="0.25">
      <c r="B684" s="34">
        <v>1.3797191755796061</v>
      </c>
      <c r="C684" s="34">
        <v>0.8180917329653038</v>
      </c>
      <c r="D684" s="34">
        <v>5.773251674501668</v>
      </c>
      <c r="E684" s="34">
        <v>1.5837977548108915</v>
      </c>
      <c r="F684" s="34">
        <v>0.44513966214253015</v>
      </c>
      <c r="H684" s="21">
        <v>88.253728719820018</v>
      </c>
      <c r="I684" s="1">
        <v>2</v>
      </c>
      <c r="J684" s="6">
        <v>29.0572608604826</v>
      </c>
    </row>
    <row r="685" spans="2:10" ht="15" x14ac:dyDescent="0.25">
      <c r="B685" s="34">
        <v>1.8188057986412578</v>
      </c>
      <c r="C685" s="34">
        <v>0.53817909909383543</v>
      </c>
      <c r="D685" s="34">
        <v>5.6579281577636555</v>
      </c>
      <c r="E685" s="34">
        <v>1.4588069121450951</v>
      </c>
      <c r="F685" s="34">
        <v>0.52628003235615572</v>
      </c>
      <c r="H685" s="21">
        <v>89.414769470583579</v>
      </c>
      <c r="I685" s="1">
        <v>2</v>
      </c>
      <c r="J685" s="6">
        <v>28.828028190389517</v>
      </c>
    </row>
    <row r="686" spans="2:10" ht="15" x14ac:dyDescent="0.25">
      <c r="B686" s="34">
        <v>2.1088381583845268</v>
      </c>
      <c r="C686" s="34">
        <v>0.36938396771623311</v>
      </c>
      <c r="D686" s="34">
        <v>4.9573592279282739</v>
      </c>
      <c r="E686" s="34">
        <v>1.9337753726174847</v>
      </c>
      <c r="F686" s="34">
        <v>0.6306432733534808</v>
      </c>
      <c r="H686" s="21">
        <v>82.986450144398674</v>
      </c>
      <c r="I686" s="1">
        <v>2</v>
      </c>
      <c r="J686" s="6">
        <v>26.126362440991855</v>
      </c>
    </row>
    <row r="687" spans="2:10" ht="15" x14ac:dyDescent="0.25">
      <c r="B687" s="34">
        <v>2.0898143090035033</v>
      </c>
      <c r="C687" s="34">
        <v>0.59565246465517774</v>
      </c>
      <c r="D687" s="34">
        <v>5.2134058516616255</v>
      </c>
      <c r="E687" s="34">
        <v>1.5006168148450105</v>
      </c>
      <c r="F687" s="34">
        <v>0.60051055983468338</v>
      </c>
      <c r="H687" s="21">
        <v>83.18105272926158</v>
      </c>
      <c r="I687" s="1">
        <v>2</v>
      </c>
      <c r="J687" s="6">
        <v>28.841886234351836</v>
      </c>
    </row>
    <row r="688" spans="2:10" ht="15" x14ac:dyDescent="0.25">
      <c r="B688" s="34">
        <v>2.1195675519477417</v>
      </c>
      <c r="C688" s="34">
        <v>0.8952634235798187</v>
      </c>
      <c r="D688" s="34">
        <v>4.7111989228593689</v>
      </c>
      <c r="E688" s="34">
        <v>1.8847600721456166</v>
      </c>
      <c r="F688" s="34">
        <v>0.38921002946745387</v>
      </c>
      <c r="H688" s="21">
        <v>84.703779870130148</v>
      </c>
      <c r="I688" s="1">
        <v>2</v>
      </c>
      <c r="J688" s="6">
        <v>30.305160790092859</v>
      </c>
    </row>
    <row r="689" spans="2:10" ht="15" x14ac:dyDescent="0.25">
      <c r="B689" s="34">
        <v>1.6341969898292208</v>
      </c>
      <c r="C689" s="34">
        <v>0.97343396351371325</v>
      </c>
      <c r="D689" s="34">
        <v>5.0440505754933511</v>
      </c>
      <c r="E689" s="34">
        <v>1.568921551261381</v>
      </c>
      <c r="F689" s="34">
        <v>0.77939691990233451</v>
      </c>
      <c r="H689" s="21">
        <v>85.802639351519389</v>
      </c>
      <c r="I689" s="1">
        <v>2</v>
      </c>
      <c r="J689" s="6">
        <v>27.611275447600544</v>
      </c>
    </row>
    <row r="690" spans="2:10" ht="15" x14ac:dyDescent="0.25">
      <c r="B690" s="34">
        <v>2.1561508463132615</v>
      </c>
      <c r="C690" s="34">
        <v>0.16790899108193208</v>
      </c>
      <c r="D690" s="34">
        <v>5.0780248254950457</v>
      </c>
      <c r="E690" s="34">
        <v>1.8441935919685128</v>
      </c>
      <c r="F690" s="34">
        <v>0.75372174514124746</v>
      </c>
      <c r="H690" s="21">
        <v>87.544656388071814</v>
      </c>
      <c r="I690" s="1">
        <v>2</v>
      </c>
      <c r="J690" s="6">
        <v>27.127374588743297</v>
      </c>
    </row>
    <row r="691" spans="2:10" ht="15" x14ac:dyDescent="0.25">
      <c r="B691" s="34">
        <v>3.2637636374740966</v>
      </c>
      <c r="C691" s="34">
        <v>1.3221842633767409E-3</v>
      </c>
      <c r="D691" s="34">
        <v>4.4555814092974675</v>
      </c>
      <c r="E691" s="34">
        <v>1.6970707570590904</v>
      </c>
      <c r="F691" s="34">
        <v>0.58226201190596905</v>
      </c>
      <c r="H691" s="21">
        <v>89.524375845243284</v>
      </c>
      <c r="I691" s="1">
        <v>2</v>
      </c>
      <c r="J691" s="6">
        <v>29.271710142666368</v>
      </c>
    </row>
    <row r="692" spans="2:10" ht="15" x14ac:dyDescent="0.25">
      <c r="B692" s="34">
        <v>3.3670663776542509</v>
      </c>
      <c r="C692" s="34">
        <v>1.1596293994427694E-2</v>
      </c>
      <c r="D692" s="34">
        <v>4.1474845444534347</v>
      </c>
      <c r="E692" s="34">
        <v>1.8634648530255968</v>
      </c>
      <c r="F692" s="34">
        <v>0.61038793087229004</v>
      </c>
      <c r="H692" s="21">
        <v>90.672257337610816</v>
      </c>
      <c r="I692" s="1">
        <v>2</v>
      </c>
      <c r="J692" s="6">
        <v>29.707360271604696</v>
      </c>
    </row>
    <row r="693" spans="2:10" ht="15" x14ac:dyDescent="0.25">
      <c r="B693" s="34">
        <v>2.3509356281151943</v>
      </c>
      <c r="C693" s="34">
        <v>0.13894049712798751</v>
      </c>
      <c r="D693" s="34">
        <v>5.139741114222006</v>
      </c>
      <c r="E693" s="34">
        <v>1.8442939636745614</v>
      </c>
      <c r="F693" s="34">
        <v>0.5260887968602499</v>
      </c>
      <c r="H693" s="21">
        <v>89.830863346316406</v>
      </c>
      <c r="I693" s="1">
        <v>2</v>
      </c>
      <c r="J693" s="6">
        <v>26.938207880763816</v>
      </c>
    </row>
    <row r="694" spans="2:10" ht="15" x14ac:dyDescent="0.25">
      <c r="B694" s="34">
        <v>3.2611269454275331</v>
      </c>
      <c r="C694" s="34">
        <v>0</v>
      </c>
      <c r="D694" s="34">
        <v>4.3348918038072091</v>
      </c>
      <c r="E694" s="34">
        <v>1.743761466403198</v>
      </c>
      <c r="F694" s="34">
        <v>0.66021978436205941</v>
      </c>
      <c r="H694" s="21">
        <v>87.61016252204503</v>
      </c>
      <c r="I694" s="1">
        <v>2</v>
      </c>
      <c r="J694" s="6">
        <v>29.308433081726189</v>
      </c>
    </row>
    <row r="695" spans="2:10" ht="15" x14ac:dyDescent="0.25">
      <c r="B695" s="34">
        <v>2.726969999983138</v>
      </c>
      <c r="C695" s="34">
        <v>0.61072578732337157</v>
      </c>
      <c r="D695" s="34">
        <v>4.494073183211964</v>
      </c>
      <c r="E695" s="34">
        <v>1.4575933815665054</v>
      </c>
      <c r="F695" s="34">
        <v>0.71063764791502049</v>
      </c>
      <c r="H695" s="21">
        <v>88.069727676267377</v>
      </c>
      <c r="I695" s="1">
        <v>2</v>
      </c>
      <c r="J695" s="6">
        <v>28.94906983343505</v>
      </c>
    </row>
    <row r="696" spans="2:10" ht="15" x14ac:dyDescent="0.25">
      <c r="B696" s="34">
        <v>2.2942469463235842</v>
      </c>
      <c r="C696" s="34">
        <v>0.70008116885292337</v>
      </c>
      <c r="D696" s="34">
        <v>5.5258856664645881</v>
      </c>
      <c r="E696" s="34">
        <v>0.98337981458283086</v>
      </c>
      <c r="F696" s="34">
        <v>0.49640640377607459</v>
      </c>
      <c r="H696" s="21">
        <v>88.390732502957761</v>
      </c>
      <c r="I696" s="1">
        <v>2</v>
      </c>
      <c r="J696" s="6">
        <v>32.339682502509696</v>
      </c>
    </row>
    <row r="697" spans="2:10" ht="15" x14ac:dyDescent="0.25">
      <c r="B697" s="34">
        <v>2.0576758744639259</v>
      </c>
      <c r="C697" s="34">
        <v>0.19797379985083524</v>
      </c>
      <c r="D697" s="34">
        <v>5.5270604563741674</v>
      </c>
      <c r="E697" s="34">
        <v>1.5200205644050335</v>
      </c>
      <c r="F697" s="34">
        <v>0.69726930490603745</v>
      </c>
      <c r="H697" s="21">
        <v>82.198185042518247</v>
      </c>
      <c r="I697" s="1">
        <v>2</v>
      </c>
      <c r="J697" s="6">
        <v>27.581006461974926</v>
      </c>
    </row>
    <row r="698" spans="2:10" ht="15" x14ac:dyDescent="0.25">
      <c r="B698" s="34">
        <v>2.1306629273487703</v>
      </c>
      <c r="C698" s="34">
        <v>8.4022060579416968E-2</v>
      </c>
      <c r="D698" s="34">
        <v>5.8028406696555015</v>
      </c>
      <c r="E698" s="34">
        <v>1.6705823157536184</v>
      </c>
      <c r="F698" s="34">
        <v>0.31189202666269278</v>
      </c>
      <c r="H698" s="21">
        <v>85.981812755546187</v>
      </c>
      <c r="I698" s="1">
        <v>2</v>
      </c>
      <c r="J698" s="6">
        <v>28.390469752681611</v>
      </c>
    </row>
    <row r="699" spans="2:10" ht="15" x14ac:dyDescent="0.25">
      <c r="B699" s="34">
        <v>2.4735537009148572</v>
      </c>
      <c r="C699" s="34">
        <v>0.28718230732937655</v>
      </c>
      <c r="D699" s="34">
        <v>5.5025556804611853</v>
      </c>
      <c r="E699" s="34">
        <v>1.3694478733711646</v>
      </c>
      <c r="F699" s="34">
        <v>0.36726043792341656</v>
      </c>
      <c r="H699" s="21">
        <v>87.710867971534185</v>
      </c>
      <c r="I699" s="1">
        <v>2</v>
      </c>
      <c r="J699" s="6">
        <v>31.410302255028167</v>
      </c>
    </row>
    <row r="700" spans="2:10" ht="15" x14ac:dyDescent="0.25">
      <c r="B700" s="34">
        <v>2.28765682161022</v>
      </c>
      <c r="C700" s="34">
        <v>0.39413022739164316</v>
      </c>
      <c r="D700" s="34">
        <v>5.0406534838510941</v>
      </c>
      <c r="E700" s="34">
        <v>1.7832538338247947</v>
      </c>
      <c r="F700" s="34">
        <v>0.49430563332224781</v>
      </c>
      <c r="H700" s="21">
        <v>90.044670202787373</v>
      </c>
      <c r="I700" s="1">
        <v>2</v>
      </c>
      <c r="J700" s="6">
        <v>27.269541537785557</v>
      </c>
    </row>
    <row r="701" spans="2:10" ht="15" x14ac:dyDescent="0.25">
      <c r="B701" s="34">
        <v>3.1352647551703301</v>
      </c>
      <c r="C701" s="34">
        <v>0</v>
      </c>
      <c r="D701" s="34">
        <v>4.7016854499320209</v>
      </c>
      <c r="E701" s="34">
        <v>1.736948216528869</v>
      </c>
      <c r="F701" s="34">
        <v>0.42610157836878004</v>
      </c>
      <c r="H701" s="21">
        <v>91.451149311790147</v>
      </c>
      <c r="I701" s="1">
        <v>2</v>
      </c>
      <c r="J701" s="6">
        <v>30.099077936933178</v>
      </c>
    </row>
    <row r="702" spans="2:10" ht="15" x14ac:dyDescent="0.25">
      <c r="B702" s="34">
        <v>2.7009032728408</v>
      </c>
      <c r="C702" s="34">
        <v>0</v>
      </c>
      <c r="D702" s="34">
        <v>4.9426943098401734</v>
      </c>
      <c r="E702" s="34">
        <v>1.9802092616120734</v>
      </c>
      <c r="F702" s="34">
        <v>0.37619315570695211</v>
      </c>
      <c r="H702" s="21">
        <v>85.166431794602474</v>
      </c>
      <c r="I702" s="1">
        <v>2</v>
      </c>
      <c r="J702" s="6">
        <v>27.882232769613385</v>
      </c>
    </row>
    <row r="703" spans="2:10" ht="15" x14ac:dyDescent="0.25">
      <c r="B703" s="34">
        <v>2.6281996652981245</v>
      </c>
      <c r="C703" s="34">
        <v>0</v>
      </c>
      <c r="D703" s="34">
        <v>5.4852145450949568</v>
      </c>
      <c r="E703" s="34">
        <v>1.7582505357495917</v>
      </c>
      <c r="F703" s="34">
        <v>0.1283352538573275</v>
      </c>
      <c r="H703" s="21">
        <v>80.799548222984868</v>
      </c>
      <c r="I703" s="1">
        <v>2</v>
      </c>
      <c r="J703" s="6">
        <v>28.498627685597381</v>
      </c>
    </row>
    <row r="704" spans="2:10" ht="15" x14ac:dyDescent="0.25">
      <c r="B704" s="34">
        <v>2.0978229747989228</v>
      </c>
      <c r="C704" s="34">
        <v>0.16003792118530669</v>
      </c>
      <c r="D704" s="34">
        <v>5.9498399984581587</v>
      </c>
      <c r="E704" s="34">
        <v>1.4913653338518045</v>
      </c>
      <c r="F704" s="34">
        <v>0.30093377170580782</v>
      </c>
      <c r="H704" s="21">
        <v>82.790585021632793</v>
      </c>
      <c r="I704" s="1">
        <v>2</v>
      </c>
      <c r="J704" s="6">
        <v>28.160772254348743</v>
      </c>
    </row>
    <row r="705" spans="2:10" ht="15" x14ac:dyDescent="0.25">
      <c r="B705" s="34">
        <v>2.4938803038574151</v>
      </c>
      <c r="C705" s="34">
        <v>0.20347916240820416</v>
      </c>
      <c r="D705" s="34">
        <v>5.5407278291691933</v>
      </c>
      <c r="E705" s="34">
        <v>1.2997482692382376</v>
      </c>
      <c r="F705" s="34">
        <v>0.46216443532694929</v>
      </c>
      <c r="H705" s="21">
        <v>88.764875493398193</v>
      </c>
      <c r="I705" s="1">
        <v>2</v>
      </c>
      <c r="J705" s="6">
        <v>30.788968829318957</v>
      </c>
    </row>
    <row r="706" spans="2:10" ht="15" x14ac:dyDescent="0.25">
      <c r="B706" s="34">
        <v>1.9864530899748813</v>
      </c>
      <c r="C706" s="34">
        <v>0.33641499932635849</v>
      </c>
      <c r="D706" s="34">
        <v>5.9579275445419597</v>
      </c>
      <c r="E706" s="34">
        <v>1.4457025337913096</v>
      </c>
      <c r="F706" s="34">
        <v>0.27350183236549075</v>
      </c>
      <c r="H706" s="21">
        <v>86.261973960080255</v>
      </c>
      <c r="I706" s="1">
        <v>2</v>
      </c>
      <c r="J706" s="6">
        <v>29.227811408929757</v>
      </c>
    </row>
    <row r="707" spans="2:10" ht="15" x14ac:dyDescent="0.25">
      <c r="B707" s="34">
        <v>2.112526180923306</v>
      </c>
      <c r="C707" s="34">
        <v>5.4674338603039607E-2</v>
      </c>
      <c r="D707" s="34">
        <v>5.6078847491198207</v>
      </c>
      <c r="E707" s="34">
        <v>1.9062119195470824</v>
      </c>
      <c r="F707" s="34">
        <v>0.31870281180675009</v>
      </c>
      <c r="H707" s="21">
        <v>83.069522005013539</v>
      </c>
      <c r="I707" s="1">
        <v>2</v>
      </c>
      <c r="J707" s="6">
        <v>27.087513066307412</v>
      </c>
    </row>
    <row r="708" spans="2:10" ht="15" x14ac:dyDescent="0.25">
      <c r="B708" s="34">
        <v>2.495597570139962</v>
      </c>
      <c r="C708" s="34">
        <v>0.19952414533001833</v>
      </c>
      <c r="D708" s="34">
        <v>5.5579006891821914</v>
      </c>
      <c r="E708" s="34">
        <v>1.3500810574829993</v>
      </c>
      <c r="F708" s="34">
        <v>0.39689653786482915</v>
      </c>
      <c r="H708" s="21">
        <v>84.522683248890488</v>
      </c>
      <c r="I708" s="1">
        <v>2</v>
      </c>
      <c r="J708" s="6">
        <v>28.553333289017022</v>
      </c>
    </row>
    <row r="709" spans="2:10" ht="15" x14ac:dyDescent="0.25">
      <c r="B709" s="34">
        <v>2.5021495353878471</v>
      </c>
      <c r="C709" s="34">
        <v>0.36750932147998194</v>
      </c>
      <c r="D709" s="34">
        <v>5.5407078004306758</v>
      </c>
      <c r="E709" s="34">
        <v>1.2705297134133211</v>
      </c>
      <c r="F709" s="34">
        <v>0.31910362928817426</v>
      </c>
      <c r="H709" s="21">
        <v>85.330078911021104</v>
      </c>
      <c r="I709" s="1">
        <v>2</v>
      </c>
      <c r="J709" s="6">
        <v>30.50960043955358</v>
      </c>
    </row>
    <row r="710" spans="2:10" ht="15" x14ac:dyDescent="0.25">
      <c r="B710" s="34">
        <v>3.3369422978602277</v>
      </c>
      <c r="C710" s="34">
        <v>0.27393566331015995</v>
      </c>
      <c r="D710" s="34">
        <v>4.7303216944077233</v>
      </c>
      <c r="E710" s="34">
        <v>1.2100539082343933</v>
      </c>
      <c r="F710" s="34">
        <v>0.44874643618749704</v>
      </c>
      <c r="H710" s="21">
        <v>89.534192731868956</v>
      </c>
      <c r="I710" s="1">
        <v>2</v>
      </c>
      <c r="J710" s="6">
        <v>30.273013210232815</v>
      </c>
    </row>
    <row r="711" spans="2:10" ht="15" x14ac:dyDescent="0.25">
      <c r="B711" s="34">
        <v>2.942358637976203</v>
      </c>
      <c r="C711" s="34">
        <v>0.41700547588631703</v>
      </c>
      <c r="D711" s="34">
        <v>5.0150280771086999</v>
      </c>
      <c r="E711" s="34">
        <v>1.0276848539291639</v>
      </c>
      <c r="F711" s="34">
        <v>0.59792295509961912</v>
      </c>
      <c r="H711" s="21">
        <v>85.083608941282009</v>
      </c>
      <c r="I711" s="1">
        <v>2</v>
      </c>
      <c r="J711" s="6">
        <v>31.573922249836883</v>
      </c>
    </row>
    <row r="712" spans="2:10" ht="15" x14ac:dyDescent="0.25">
      <c r="B712" s="34">
        <v>2.43660529990041</v>
      </c>
      <c r="C712" s="34">
        <v>0.26935612529786412</v>
      </c>
      <c r="D712" s="34">
        <v>5.2374824212951445</v>
      </c>
      <c r="E712" s="34">
        <v>1.637186218388077</v>
      </c>
      <c r="F712" s="34">
        <v>0.41936993511850407</v>
      </c>
      <c r="H712" s="21">
        <v>88.067256051196239</v>
      </c>
      <c r="I712" s="1">
        <v>2</v>
      </c>
      <c r="J712" s="6">
        <v>29.095230401969047</v>
      </c>
    </row>
    <row r="713" spans="2:10" ht="15" x14ac:dyDescent="0.25">
      <c r="B713" s="34">
        <v>2.9143379443557342</v>
      </c>
      <c r="C713" s="34">
        <v>0.56161527100209141</v>
      </c>
      <c r="D713" s="34">
        <v>4.1792537873325566</v>
      </c>
      <c r="E713" s="34">
        <v>1.9363814107095714</v>
      </c>
      <c r="F713" s="34">
        <v>0.40841158660004545</v>
      </c>
      <c r="H713" s="21">
        <v>89.77261379029045</v>
      </c>
      <c r="I713" s="1">
        <v>2</v>
      </c>
      <c r="J713" s="6">
        <v>30.011284762630531</v>
      </c>
    </row>
    <row r="714" spans="2:10" ht="15" x14ac:dyDescent="0.25">
      <c r="B714" s="34">
        <v>2.9926035337350188</v>
      </c>
      <c r="C714" s="34">
        <v>0.19182881564821383</v>
      </c>
      <c r="D714" s="34">
        <v>4.5718148377651504</v>
      </c>
      <c r="E714" s="34">
        <v>1.893755704664084</v>
      </c>
      <c r="F714" s="34">
        <v>0.3499971081875316</v>
      </c>
      <c r="H714" s="21">
        <v>88.439900496952504</v>
      </c>
      <c r="I714" s="1">
        <v>2</v>
      </c>
      <c r="J714" s="6">
        <v>30.852722287546513</v>
      </c>
    </row>
    <row r="715" spans="2:10" ht="15" x14ac:dyDescent="0.25">
      <c r="B715" s="34">
        <v>2.4805169586061728</v>
      </c>
      <c r="C715" s="34">
        <v>0</v>
      </c>
      <c r="D715" s="34">
        <v>5.2006442621975264</v>
      </c>
      <c r="E715" s="34">
        <v>1.9640636702322689</v>
      </c>
      <c r="F715" s="34">
        <v>0.35477510896403108</v>
      </c>
      <c r="H715" s="21">
        <v>85.263321518208826</v>
      </c>
      <c r="I715" s="1">
        <v>2</v>
      </c>
      <c r="J715" s="6">
        <v>28.050034270420756</v>
      </c>
    </row>
    <row r="716" spans="2:10" ht="15" x14ac:dyDescent="0.25">
      <c r="B716" s="34">
        <v>2.0439748469632999</v>
      </c>
      <c r="C716" s="34">
        <v>0</v>
      </c>
      <c r="D716" s="34">
        <v>5.2555517222518429</v>
      </c>
      <c r="E716" s="34">
        <v>2.3146008778043159</v>
      </c>
      <c r="F716" s="34">
        <v>0.38587255298054152</v>
      </c>
      <c r="H716" s="21">
        <v>81.654315886818935</v>
      </c>
      <c r="I716" s="1">
        <v>2</v>
      </c>
      <c r="J716" s="6">
        <v>26.92296270375352</v>
      </c>
    </row>
    <row r="717" spans="2:10" ht="15" x14ac:dyDescent="0.25">
      <c r="B717" s="34">
        <v>2.3711822473061037</v>
      </c>
      <c r="C717" s="34">
        <v>0.15753432074416138</v>
      </c>
      <c r="D717" s="34">
        <v>5.1721974206252721</v>
      </c>
      <c r="E717" s="34">
        <v>1.9229050637333447</v>
      </c>
      <c r="F717" s="34">
        <v>0.37618094759111975</v>
      </c>
      <c r="H717" s="21">
        <v>84.177339742079596</v>
      </c>
      <c r="I717" s="1">
        <v>2</v>
      </c>
      <c r="J717" s="6">
        <v>28.160829482661686</v>
      </c>
    </row>
    <row r="718" spans="2:10" ht="15" x14ac:dyDescent="0.25">
      <c r="B718" s="34">
        <v>2.7742937814694644</v>
      </c>
      <c r="C718" s="34">
        <v>0.77048561477321476</v>
      </c>
      <c r="D718" s="34">
        <v>3.9612130133683268</v>
      </c>
      <c r="E718" s="34">
        <v>1.8459993492609164</v>
      </c>
      <c r="F718" s="34">
        <v>0.64800824112807764</v>
      </c>
      <c r="H718" s="21">
        <v>89.077082139583368</v>
      </c>
      <c r="I718" s="1">
        <v>2</v>
      </c>
      <c r="J718" s="6">
        <v>31.579223103848562</v>
      </c>
    </row>
    <row r="719" spans="2:10" ht="15" x14ac:dyDescent="0.25">
      <c r="B719" s="34">
        <v>3.0737534483805486</v>
      </c>
      <c r="C719" s="34">
        <v>0.29513220753429198</v>
      </c>
      <c r="D719" s="34">
        <v>4.1493514327590333</v>
      </c>
      <c r="E719" s="34">
        <v>1.9508623518532513</v>
      </c>
      <c r="F719" s="34">
        <v>0.53090055947287551</v>
      </c>
      <c r="H719" s="21">
        <v>89.033636096711732</v>
      </c>
      <c r="I719" s="1">
        <v>2</v>
      </c>
      <c r="J719" s="6">
        <v>31.198894699515836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5"/>
  <sheetViews>
    <sheetView workbookViewId="0">
      <selection activeCell="A2" sqref="A1:A2"/>
    </sheetView>
  </sheetViews>
  <sheetFormatPr defaultRowHeight="12.75" x14ac:dyDescent="0.2"/>
  <cols>
    <col min="1" max="1" width="19" customWidth="1"/>
    <col min="2" max="2" width="7.85546875" customWidth="1"/>
    <col min="3" max="3" width="8.28515625" bestFit="1" customWidth="1"/>
    <col min="5" max="5" width="9.140625" style="12" customWidth="1"/>
    <col min="7" max="7" width="9.140625" style="14" customWidth="1"/>
    <col min="8" max="8" width="9.140625" style="6" customWidth="1"/>
    <col min="9" max="9" width="13.28515625" bestFit="1" customWidth="1"/>
  </cols>
  <sheetData>
    <row r="1" spans="1:13" x14ac:dyDescent="0.2">
      <c r="A1" s="33" t="s">
        <v>61</v>
      </c>
      <c r="B1" s="33"/>
      <c r="C1" s="7" t="s">
        <v>3</v>
      </c>
      <c r="D1" s="3" t="s">
        <v>7</v>
      </c>
      <c r="E1" s="13" t="s">
        <v>8</v>
      </c>
      <c r="F1" s="7" t="s">
        <v>9</v>
      </c>
      <c r="G1" s="7" t="s">
        <v>10</v>
      </c>
      <c r="H1" s="7" t="s">
        <v>4</v>
      </c>
      <c r="I1" s="10" t="s">
        <v>6</v>
      </c>
    </row>
    <row r="2" spans="1:13" x14ac:dyDescent="0.2">
      <c r="A2" s="33" t="s">
        <v>62</v>
      </c>
      <c r="B2" s="33"/>
      <c r="C2" s="6">
        <v>2</v>
      </c>
      <c r="D2" s="1">
        <v>580</v>
      </c>
      <c r="E2" s="11">
        <v>270</v>
      </c>
      <c r="F2" s="6">
        <v>0.91</v>
      </c>
      <c r="G2" s="6">
        <v>7.0000000000000007E-2</v>
      </c>
      <c r="H2" s="6">
        <v>0</v>
      </c>
      <c r="I2" s="1">
        <v>0</v>
      </c>
    </row>
    <row r="3" spans="1:13" x14ac:dyDescent="0.2">
      <c r="A3" s="4"/>
      <c r="B3" s="4"/>
      <c r="C3" s="6">
        <v>1</v>
      </c>
      <c r="D3" s="1">
        <v>190</v>
      </c>
      <c r="E3" s="11">
        <v>490</v>
      </c>
      <c r="F3" s="6">
        <v>0.79</v>
      </c>
      <c r="G3" s="6">
        <v>0.1</v>
      </c>
      <c r="H3" s="6">
        <v>0</v>
      </c>
      <c r="I3" s="1">
        <v>0</v>
      </c>
    </row>
    <row r="4" spans="1:13" x14ac:dyDescent="0.2">
      <c r="A4" s="4"/>
      <c r="B4" s="4"/>
      <c r="C4" s="6">
        <v>0.5</v>
      </c>
      <c r="D4" s="1">
        <v>380</v>
      </c>
      <c r="E4" s="11">
        <v>120</v>
      </c>
      <c r="F4" s="6">
        <v>1.19</v>
      </c>
      <c r="G4" s="6">
        <v>0.09</v>
      </c>
      <c r="H4" s="6">
        <v>0.44777368306900089</v>
      </c>
      <c r="I4" s="1">
        <v>0</v>
      </c>
    </row>
    <row r="5" spans="1:13" x14ac:dyDescent="0.2">
      <c r="C5" s="6">
        <v>0.5</v>
      </c>
      <c r="D5" s="1">
        <v>250</v>
      </c>
      <c r="E5" s="11">
        <v>110</v>
      </c>
      <c r="F5" s="6">
        <v>2</v>
      </c>
      <c r="G5" s="6">
        <v>0.11</v>
      </c>
      <c r="H5" s="6">
        <v>0</v>
      </c>
      <c r="I5" s="1">
        <v>0</v>
      </c>
    </row>
    <row r="6" spans="1:13" x14ac:dyDescent="0.2">
      <c r="A6" s="8"/>
      <c r="B6" s="8"/>
      <c r="C6" s="6">
        <v>1</v>
      </c>
      <c r="D6" s="1">
        <v>320</v>
      </c>
      <c r="E6" s="11">
        <v>190</v>
      </c>
      <c r="F6" s="6">
        <v>1.98</v>
      </c>
      <c r="G6" s="6">
        <v>0.11</v>
      </c>
      <c r="H6" s="6">
        <v>0</v>
      </c>
      <c r="I6" s="1">
        <v>0</v>
      </c>
    </row>
    <row r="7" spans="1:13" x14ac:dyDescent="0.2">
      <c r="A7" s="8"/>
      <c r="B7" s="8"/>
      <c r="C7" s="6">
        <v>0.5</v>
      </c>
      <c r="D7" s="1">
        <v>360</v>
      </c>
      <c r="E7" s="11">
        <v>190</v>
      </c>
      <c r="F7" s="6">
        <v>1.37</v>
      </c>
      <c r="G7" s="6">
        <v>0.11</v>
      </c>
      <c r="H7" s="6">
        <v>0</v>
      </c>
      <c r="I7" s="1">
        <v>0</v>
      </c>
    </row>
    <row r="8" spans="1:13" x14ac:dyDescent="0.2">
      <c r="A8" s="8"/>
      <c r="B8" s="8"/>
      <c r="C8" s="6">
        <v>0.5</v>
      </c>
      <c r="D8" s="1">
        <v>570</v>
      </c>
      <c r="E8" s="11">
        <v>250</v>
      </c>
      <c r="F8" s="6">
        <v>2.57</v>
      </c>
      <c r="G8" s="6">
        <v>0.14000000000000001</v>
      </c>
      <c r="H8" s="6">
        <v>0</v>
      </c>
      <c r="I8" s="1">
        <v>0</v>
      </c>
    </row>
    <row r="9" spans="1:13" x14ac:dyDescent="0.2">
      <c r="C9" s="6">
        <v>0.7</v>
      </c>
      <c r="D9" s="1">
        <v>410</v>
      </c>
      <c r="E9" s="11">
        <v>200</v>
      </c>
      <c r="F9" s="6">
        <v>1.79</v>
      </c>
      <c r="G9" s="6">
        <v>0.11</v>
      </c>
      <c r="H9" s="6">
        <v>0</v>
      </c>
      <c r="I9" s="1">
        <v>0</v>
      </c>
      <c r="J9" s="1"/>
      <c r="K9" s="1"/>
      <c r="L9" s="1"/>
      <c r="M9" s="1"/>
    </row>
    <row r="10" spans="1:13" x14ac:dyDescent="0.2">
      <c r="C10" s="6">
        <v>0.7</v>
      </c>
      <c r="D10" s="1">
        <v>320</v>
      </c>
      <c r="E10" s="11">
        <v>150</v>
      </c>
      <c r="F10" s="6">
        <v>1.52</v>
      </c>
      <c r="G10" s="6">
        <v>0.09</v>
      </c>
      <c r="H10" s="6">
        <v>0</v>
      </c>
      <c r="I10" s="1">
        <v>0</v>
      </c>
      <c r="J10" s="1"/>
      <c r="K10" s="1"/>
      <c r="L10" s="1"/>
      <c r="M10" s="1"/>
    </row>
    <row r="11" spans="1:13" x14ac:dyDescent="0.2">
      <c r="C11" s="6">
        <v>0.5</v>
      </c>
      <c r="D11" s="1">
        <v>520</v>
      </c>
      <c r="E11" s="11">
        <v>290</v>
      </c>
      <c r="F11" s="6">
        <v>1.76</v>
      </c>
      <c r="G11" s="6">
        <v>0.08</v>
      </c>
      <c r="H11" s="6">
        <v>0</v>
      </c>
      <c r="I11" s="1">
        <v>0</v>
      </c>
    </row>
    <row r="12" spans="1:13" x14ac:dyDescent="0.2">
      <c r="C12" s="6">
        <v>0.3</v>
      </c>
      <c r="D12" s="1">
        <v>710</v>
      </c>
      <c r="E12" s="11">
        <v>330</v>
      </c>
      <c r="F12" s="6">
        <v>1.75</v>
      </c>
      <c r="G12" s="6">
        <v>0.09</v>
      </c>
      <c r="H12" s="6">
        <v>0</v>
      </c>
      <c r="I12" s="1">
        <v>0</v>
      </c>
    </row>
    <row r="13" spans="1:13" x14ac:dyDescent="0.2">
      <c r="C13" s="6">
        <v>0.3</v>
      </c>
      <c r="D13" s="1">
        <v>910</v>
      </c>
      <c r="E13" s="11">
        <v>330</v>
      </c>
      <c r="F13" s="6">
        <v>2.12</v>
      </c>
      <c r="G13" s="6">
        <v>0.12</v>
      </c>
      <c r="H13" s="6">
        <v>0</v>
      </c>
      <c r="I13" s="1">
        <v>0</v>
      </c>
    </row>
    <row r="14" spans="1:13" x14ac:dyDescent="0.2">
      <c r="C14" s="6">
        <v>0.3</v>
      </c>
      <c r="D14" s="1">
        <v>750</v>
      </c>
      <c r="E14" s="11">
        <v>290</v>
      </c>
      <c r="F14" s="6">
        <v>2.4</v>
      </c>
      <c r="G14" s="6">
        <v>0.1</v>
      </c>
      <c r="H14" s="6">
        <v>0</v>
      </c>
      <c r="I14" s="1">
        <v>0</v>
      </c>
    </row>
    <row r="15" spans="1:13" x14ac:dyDescent="0.2">
      <c r="C15" s="6">
        <v>1</v>
      </c>
      <c r="D15" s="1">
        <v>1100</v>
      </c>
      <c r="E15" s="11">
        <v>260</v>
      </c>
      <c r="F15" s="6">
        <v>3.02</v>
      </c>
      <c r="G15" s="6">
        <v>0.06</v>
      </c>
      <c r="H15" s="6">
        <v>0</v>
      </c>
      <c r="I15" s="1">
        <v>0</v>
      </c>
    </row>
    <row r="16" spans="1:13" x14ac:dyDescent="0.2">
      <c r="C16" s="6">
        <v>0.3</v>
      </c>
      <c r="D16" s="1">
        <v>1410</v>
      </c>
      <c r="E16" s="11">
        <v>400</v>
      </c>
      <c r="F16" s="6">
        <v>1.61</v>
      </c>
      <c r="G16" s="6">
        <v>0.09</v>
      </c>
      <c r="H16" s="6">
        <v>0.47147919780781405</v>
      </c>
      <c r="I16" s="1">
        <v>0</v>
      </c>
    </row>
    <row r="17" spans="1:9" x14ac:dyDescent="0.2">
      <c r="C17" s="6">
        <v>0.5</v>
      </c>
      <c r="D17" s="1">
        <v>2350</v>
      </c>
      <c r="E17" s="11">
        <v>5180</v>
      </c>
      <c r="F17" s="6">
        <v>2.09</v>
      </c>
      <c r="G17" s="6">
        <v>0.77</v>
      </c>
      <c r="H17" s="6">
        <v>11.799754812544595</v>
      </c>
      <c r="I17" s="1">
        <v>1</v>
      </c>
    </row>
    <row r="18" spans="1:9" x14ac:dyDescent="0.2">
      <c r="C18" s="6">
        <v>0.5</v>
      </c>
      <c r="D18" s="1">
        <v>1380</v>
      </c>
      <c r="E18" s="11">
        <v>1690</v>
      </c>
      <c r="F18" s="6">
        <v>1.89</v>
      </c>
      <c r="G18" s="6">
        <v>0.38</v>
      </c>
      <c r="H18" s="6">
        <v>12.500470169341684</v>
      </c>
      <c r="I18" s="1">
        <v>1</v>
      </c>
    </row>
    <row r="19" spans="1:9" x14ac:dyDescent="0.2">
      <c r="C19" s="6">
        <v>4</v>
      </c>
      <c r="D19" s="1">
        <v>280</v>
      </c>
      <c r="E19" s="11">
        <v>290</v>
      </c>
      <c r="F19" s="6">
        <v>1.1100000000000001</v>
      </c>
      <c r="G19" s="6">
        <v>0.04</v>
      </c>
      <c r="H19" s="6">
        <v>1.1781166104227467</v>
      </c>
      <c r="I19" s="1">
        <v>1</v>
      </c>
    </row>
    <row r="20" spans="1:9" x14ac:dyDescent="0.2">
      <c r="C20" s="6">
        <v>0.3</v>
      </c>
      <c r="D20" s="1">
        <v>260</v>
      </c>
      <c r="E20" s="11">
        <v>130</v>
      </c>
      <c r="F20" s="6">
        <v>0.77</v>
      </c>
      <c r="G20" s="6">
        <v>0.03</v>
      </c>
      <c r="H20" s="6">
        <v>0</v>
      </c>
      <c r="I20" s="1">
        <v>0</v>
      </c>
    </row>
    <row r="21" spans="1:9" x14ac:dyDescent="0.2">
      <c r="C21" s="6">
        <v>3</v>
      </c>
      <c r="D21" s="1">
        <v>190</v>
      </c>
      <c r="E21" s="11">
        <v>90</v>
      </c>
      <c r="F21" s="6">
        <v>0.61</v>
      </c>
      <c r="G21" s="6">
        <v>0.03</v>
      </c>
      <c r="H21" s="6">
        <v>0</v>
      </c>
      <c r="I21" s="1">
        <v>0</v>
      </c>
    </row>
    <row r="22" spans="1:9" x14ac:dyDescent="0.2">
      <c r="A22" s="15"/>
      <c r="B22" s="15"/>
      <c r="C22" s="6">
        <v>2</v>
      </c>
      <c r="D22" s="1">
        <v>110</v>
      </c>
      <c r="E22" s="11">
        <v>180</v>
      </c>
      <c r="F22" s="6">
        <v>0.77</v>
      </c>
      <c r="G22" s="6">
        <v>0.03</v>
      </c>
      <c r="H22" s="6">
        <v>0</v>
      </c>
      <c r="I22" s="1">
        <v>0</v>
      </c>
    </row>
    <row r="23" spans="1:9" x14ac:dyDescent="0.2">
      <c r="C23" s="6">
        <v>1.5</v>
      </c>
      <c r="D23" s="1">
        <v>90</v>
      </c>
      <c r="E23" s="11">
        <v>170</v>
      </c>
      <c r="F23" s="6">
        <v>0.79</v>
      </c>
      <c r="G23" s="6">
        <v>0.02</v>
      </c>
      <c r="H23" s="6">
        <v>0</v>
      </c>
      <c r="I23" s="1">
        <v>0</v>
      </c>
    </row>
    <row r="24" spans="1:9" x14ac:dyDescent="0.2">
      <c r="C24" s="6">
        <v>2.5</v>
      </c>
      <c r="D24" s="1">
        <v>110</v>
      </c>
      <c r="E24" s="11">
        <v>170</v>
      </c>
      <c r="F24" s="6">
        <v>0.79</v>
      </c>
      <c r="G24" s="6">
        <v>0.03</v>
      </c>
      <c r="H24" s="6">
        <v>0</v>
      </c>
      <c r="I24" s="1">
        <v>0</v>
      </c>
    </row>
    <row r="25" spans="1:9" x14ac:dyDescent="0.2">
      <c r="C25" s="6">
        <v>3</v>
      </c>
      <c r="D25" s="1">
        <v>170</v>
      </c>
      <c r="E25" s="11">
        <v>130</v>
      </c>
      <c r="F25" s="6">
        <v>1.01</v>
      </c>
      <c r="G25" s="6">
        <v>0.02</v>
      </c>
      <c r="H25" s="6">
        <v>0</v>
      </c>
      <c r="I25" s="1">
        <v>0</v>
      </c>
    </row>
    <row r="26" spans="1:9" x14ac:dyDescent="0.2">
      <c r="C26" s="6">
        <v>2</v>
      </c>
      <c r="D26" s="1">
        <v>260</v>
      </c>
      <c r="E26" s="11">
        <v>170</v>
      </c>
      <c r="F26" s="6">
        <v>1.1399999999999999</v>
      </c>
      <c r="G26" s="6">
        <v>0.02</v>
      </c>
      <c r="H26" s="6">
        <v>0</v>
      </c>
      <c r="I26" s="1">
        <v>0</v>
      </c>
    </row>
    <row r="27" spans="1:9" x14ac:dyDescent="0.2">
      <c r="C27" s="6">
        <v>2</v>
      </c>
      <c r="D27" s="1">
        <v>450</v>
      </c>
      <c r="E27" s="11">
        <v>240</v>
      </c>
      <c r="F27" s="6">
        <v>1.2</v>
      </c>
      <c r="G27" s="6">
        <v>0.02</v>
      </c>
      <c r="H27" s="6">
        <v>0</v>
      </c>
      <c r="I27" s="1">
        <v>0</v>
      </c>
    </row>
    <row r="28" spans="1:9" x14ac:dyDescent="0.2">
      <c r="C28" s="6">
        <v>1.5</v>
      </c>
      <c r="D28" s="1">
        <v>510</v>
      </c>
      <c r="E28" s="11">
        <v>240</v>
      </c>
      <c r="F28" s="6">
        <v>1.22</v>
      </c>
      <c r="G28" s="6">
        <v>0.02</v>
      </c>
      <c r="H28" s="6">
        <v>0</v>
      </c>
      <c r="I28" s="1">
        <v>0</v>
      </c>
    </row>
    <row r="29" spans="1:9" x14ac:dyDescent="0.2">
      <c r="C29" s="6">
        <v>3</v>
      </c>
      <c r="D29" s="1">
        <v>450</v>
      </c>
      <c r="E29" s="11">
        <v>170</v>
      </c>
      <c r="F29" s="6">
        <v>1.29</v>
      </c>
      <c r="G29" s="6">
        <v>0.02</v>
      </c>
      <c r="H29" s="6">
        <v>0</v>
      </c>
      <c r="I29" s="1">
        <v>0</v>
      </c>
    </row>
    <row r="30" spans="1:9" x14ac:dyDescent="0.2">
      <c r="C30" s="6">
        <v>2</v>
      </c>
      <c r="D30" s="1">
        <v>560</v>
      </c>
      <c r="E30" s="11">
        <v>790</v>
      </c>
      <c r="F30" s="6">
        <v>1.85</v>
      </c>
      <c r="G30" s="6">
        <v>0.32</v>
      </c>
      <c r="H30" s="6">
        <v>0</v>
      </c>
      <c r="I30" s="1">
        <v>0</v>
      </c>
    </row>
    <row r="31" spans="1:9" x14ac:dyDescent="0.2">
      <c r="C31" s="6">
        <v>1.5</v>
      </c>
      <c r="D31" s="1">
        <v>210</v>
      </c>
      <c r="E31" s="11">
        <v>200</v>
      </c>
      <c r="F31" s="6">
        <v>1.35</v>
      </c>
      <c r="G31" s="6">
        <v>0.03</v>
      </c>
      <c r="H31" s="6">
        <v>0</v>
      </c>
      <c r="I31" s="1">
        <v>0</v>
      </c>
    </row>
    <row r="32" spans="1:9" x14ac:dyDescent="0.2">
      <c r="C32" s="6">
        <v>0.8</v>
      </c>
      <c r="D32" s="1">
        <v>290</v>
      </c>
      <c r="E32" s="11">
        <v>5200</v>
      </c>
      <c r="F32" s="6">
        <v>1.47</v>
      </c>
      <c r="G32" s="6">
        <v>0.79</v>
      </c>
      <c r="H32" s="6">
        <v>0.41194950011878984</v>
      </c>
      <c r="I32" s="1">
        <v>0</v>
      </c>
    </row>
    <row r="33" spans="3:9" x14ac:dyDescent="0.2">
      <c r="C33" s="6">
        <v>0.4</v>
      </c>
      <c r="D33" s="1">
        <v>560</v>
      </c>
      <c r="E33" s="11">
        <v>8550</v>
      </c>
      <c r="F33" s="6">
        <v>1.74</v>
      </c>
      <c r="G33" s="6">
        <v>0.86</v>
      </c>
      <c r="H33" s="6">
        <v>0</v>
      </c>
      <c r="I33" s="1">
        <v>0</v>
      </c>
    </row>
    <row r="34" spans="3:9" x14ac:dyDescent="0.2">
      <c r="C34" s="6">
        <v>0.4</v>
      </c>
      <c r="D34" s="1">
        <v>270</v>
      </c>
      <c r="E34" s="11">
        <v>3650</v>
      </c>
      <c r="F34" s="6">
        <v>1.26</v>
      </c>
      <c r="G34" s="6">
        <v>0.6</v>
      </c>
      <c r="H34" s="6">
        <v>0.98680667752437079</v>
      </c>
      <c r="I34" s="1">
        <v>0</v>
      </c>
    </row>
    <row r="35" spans="3:9" x14ac:dyDescent="0.2">
      <c r="C35" s="6">
        <v>2</v>
      </c>
      <c r="D35" s="1">
        <v>1020</v>
      </c>
      <c r="E35" s="11">
        <v>470</v>
      </c>
      <c r="F35" s="6">
        <v>2</v>
      </c>
      <c r="G35" s="6">
        <v>0.04</v>
      </c>
      <c r="H35" s="6">
        <v>0</v>
      </c>
      <c r="I35" s="1">
        <v>0</v>
      </c>
    </row>
    <row r="36" spans="3:9" x14ac:dyDescent="0.2">
      <c r="C36" s="6">
        <v>0.4</v>
      </c>
      <c r="D36" s="1">
        <v>880</v>
      </c>
      <c r="E36" s="11">
        <v>640</v>
      </c>
      <c r="F36" s="6">
        <v>1.42</v>
      </c>
      <c r="G36" s="6">
        <v>0.09</v>
      </c>
      <c r="H36" s="6">
        <v>0</v>
      </c>
      <c r="I36" s="1">
        <v>0</v>
      </c>
    </row>
    <row r="37" spans="3:9" x14ac:dyDescent="0.2">
      <c r="C37" s="6">
        <v>0.6</v>
      </c>
      <c r="D37" s="1">
        <v>1120</v>
      </c>
      <c r="E37" s="11">
        <v>810</v>
      </c>
      <c r="F37" s="6">
        <v>2.5499999999999998</v>
      </c>
      <c r="G37" s="6">
        <v>0.08</v>
      </c>
      <c r="H37" s="6">
        <v>0</v>
      </c>
      <c r="I37" s="1">
        <v>0</v>
      </c>
    </row>
    <row r="38" spans="3:9" x14ac:dyDescent="0.2">
      <c r="C38" s="6">
        <v>0.6</v>
      </c>
      <c r="D38" s="1">
        <v>870</v>
      </c>
      <c r="E38" s="11">
        <v>1110</v>
      </c>
      <c r="F38" s="6">
        <v>2.4</v>
      </c>
      <c r="G38" s="6">
        <v>0.11</v>
      </c>
      <c r="H38" s="6">
        <v>0</v>
      </c>
      <c r="I38" s="1">
        <v>0</v>
      </c>
    </row>
    <row r="39" spans="3:9" x14ac:dyDescent="0.2">
      <c r="C39" s="6">
        <v>1.3</v>
      </c>
      <c r="D39" s="1">
        <v>2690</v>
      </c>
      <c r="E39" s="11">
        <v>1010</v>
      </c>
      <c r="F39" s="6">
        <v>3.35</v>
      </c>
      <c r="G39" s="6">
        <v>0.1</v>
      </c>
      <c r="H39" s="6">
        <v>0</v>
      </c>
      <c r="I39" s="1">
        <v>0</v>
      </c>
    </row>
    <row r="40" spans="3:9" x14ac:dyDescent="0.2">
      <c r="C40" s="6">
        <v>1</v>
      </c>
      <c r="D40" s="1">
        <v>5020</v>
      </c>
      <c r="E40" s="11">
        <v>620</v>
      </c>
      <c r="F40" s="6">
        <v>3.02</v>
      </c>
      <c r="G40" s="6">
        <v>0.08</v>
      </c>
      <c r="H40" s="6">
        <v>0</v>
      </c>
      <c r="I40" s="1">
        <v>0</v>
      </c>
    </row>
    <row r="41" spans="3:9" x14ac:dyDescent="0.2">
      <c r="C41" s="6">
        <v>1.1000000000000001</v>
      </c>
      <c r="D41" s="1">
        <v>770</v>
      </c>
      <c r="E41" s="11">
        <v>10200</v>
      </c>
      <c r="F41" s="6">
        <v>1.58</v>
      </c>
      <c r="G41" s="6">
        <v>0.76</v>
      </c>
      <c r="H41" s="6">
        <v>1.5164796134512086</v>
      </c>
      <c r="I41" s="1">
        <v>1</v>
      </c>
    </row>
    <row r="42" spans="3:9" x14ac:dyDescent="0.2">
      <c r="C42" s="6">
        <v>0.9</v>
      </c>
      <c r="D42" s="1">
        <v>760</v>
      </c>
      <c r="E42" s="11">
        <v>7790</v>
      </c>
      <c r="F42" s="6">
        <v>4.6900000000000004</v>
      </c>
      <c r="G42" s="6">
        <v>6.18</v>
      </c>
      <c r="H42" s="6">
        <v>75.343874740524811</v>
      </c>
      <c r="I42" s="1">
        <v>1</v>
      </c>
    </row>
    <row r="43" spans="3:9" x14ac:dyDescent="0.2">
      <c r="C43" s="6">
        <v>0.6</v>
      </c>
      <c r="D43" s="1">
        <v>260</v>
      </c>
      <c r="E43" s="11">
        <v>29700</v>
      </c>
      <c r="F43" s="6">
        <v>3.88</v>
      </c>
      <c r="G43" s="6">
        <v>5.6</v>
      </c>
      <c r="H43" s="6">
        <v>7.0798163245942076</v>
      </c>
      <c r="I43" s="1">
        <v>1</v>
      </c>
    </row>
    <row r="44" spans="3:9" x14ac:dyDescent="0.2">
      <c r="C44" s="6">
        <v>0.4</v>
      </c>
      <c r="D44" s="1">
        <v>970</v>
      </c>
      <c r="E44" s="11">
        <v>13300</v>
      </c>
      <c r="F44" s="6">
        <v>1.96</v>
      </c>
      <c r="G44" s="6">
        <v>2.68</v>
      </c>
      <c r="H44" s="6">
        <v>73.508181345916256</v>
      </c>
      <c r="I44" s="1">
        <v>1</v>
      </c>
    </row>
    <row r="45" spans="3:9" x14ac:dyDescent="0.2">
      <c r="C45" s="6">
        <v>0.5</v>
      </c>
      <c r="D45" s="1">
        <v>250</v>
      </c>
      <c r="E45" s="11">
        <v>5250</v>
      </c>
      <c r="F45" s="6">
        <v>2.5499999999999998</v>
      </c>
      <c r="G45" s="6">
        <v>2.97</v>
      </c>
      <c r="H45" s="6">
        <v>93.955004489117314</v>
      </c>
      <c r="I45" s="1">
        <v>1</v>
      </c>
    </row>
    <row r="46" spans="3:9" x14ac:dyDescent="0.2">
      <c r="C46" s="6">
        <v>5</v>
      </c>
      <c r="D46" s="1">
        <v>1030</v>
      </c>
      <c r="E46" s="11">
        <v>12500</v>
      </c>
      <c r="F46" s="6">
        <v>0.67</v>
      </c>
      <c r="G46" s="6">
        <v>0.91</v>
      </c>
      <c r="H46" s="6">
        <v>96.609773511026702</v>
      </c>
      <c r="I46" s="1">
        <v>1</v>
      </c>
    </row>
    <row r="47" spans="3:9" x14ac:dyDescent="0.2">
      <c r="C47" s="6">
        <v>8</v>
      </c>
      <c r="D47" s="1">
        <v>1050</v>
      </c>
      <c r="E47" s="11">
        <v>9390</v>
      </c>
      <c r="F47" s="6">
        <v>0.67</v>
      </c>
      <c r="G47" s="6">
        <v>0.77</v>
      </c>
      <c r="H47" s="6">
        <v>92.418042716103187</v>
      </c>
      <c r="I47" s="1">
        <v>1</v>
      </c>
    </row>
    <row r="48" spans="3:9" x14ac:dyDescent="0.2">
      <c r="C48" s="6">
        <v>7</v>
      </c>
      <c r="D48" s="1">
        <v>1260</v>
      </c>
      <c r="E48" s="11">
        <v>8000</v>
      </c>
      <c r="F48" s="6">
        <v>1.42</v>
      </c>
      <c r="G48" s="6">
        <v>1.57</v>
      </c>
      <c r="H48" s="6">
        <v>93.50733405433202</v>
      </c>
      <c r="I48" s="1">
        <v>1</v>
      </c>
    </row>
    <row r="49" spans="3:9" x14ac:dyDescent="0.2">
      <c r="C49" s="6">
        <v>1.8</v>
      </c>
      <c r="D49" s="1">
        <v>1390</v>
      </c>
      <c r="E49" s="11">
        <v>10900</v>
      </c>
      <c r="F49" s="6">
        <v>1.83</v>
      </c>
      <c r="G49" s="6">
        <v>2.17</v>
      </c>
      <c r="H49" s="6">
        <v>91.052705254488714</v>
      </c>
      <c r="I49" s="1">
        <v>1</v>
      </c>
    </row>
    <row r="50" spans="3:9" x14ac:dyDescent="0.2">
      <c r="C50" s="6">
        <v>0.8</v>
      </c>
      <c r="D50" s="1">
        <v>510</v>
      </c>
      <c r="E50" s="11">
        <v>9230</v>
      </c>
      <c r="F50" s="6">
        <v>1.48</v>
      </c>
      <c r="G50" s="6">
        <v>1.8</v>
      </c>
      <c r="H50" s="6">
        <v>78.033930685030697</v>
      </c>
      <c r="I50" s="1">
        <v>1</v>
      </c>
    </row>
    <row r="51" spans="3:9" x14ac:dyDescent="0.2">
      <c r="C51" s="6">
        <v>0.7</v>
      </c>
      <c r="D51" s="1">
        <v>1650</v>
      </c>
      <c r="E51" s="11">
        <v>8620</v>
      </c>
      <c r="F51" s="6">
        <v>1.4</v>
      </c>
      <c r="G51" s="6">
        <v>1.87</v>
      </c>
      <c r="H51" s="6">
        <v>89.921087424281723</v>
      </c>
      <c r="I51" s="1">
        <v>1</v>
      </c>
    </row>
    <row r="52" spans="3:9" x14ac:dyDescent="0.2">
      <c r="C52" s="6">
        <v>0.3</v>
      </c>
      <c r="D52" s="1">
        <v>400</v>
      </c>
      <c r="E52" s="11">
        <v>9380</v>
      </c>
      <c r="F52" s="6">
        <v>2.8</v>
      </c>
      <c r="G52" s="6">
        <v>3.39</v>
      </c>
      <c r="H52" s="6">
        <v>18.066586248214151</v>
      </c>
      <c r="I52" s="1">
        <v>1</v>
      </c>
    </row>
    <row r="53" spans="3:9" x14ac:dyDescent="0.2">
      <c r="C53" s="6">
        <v>0.5</v>
      </c>
      <c r="D53" s="1">
        <v>390</v>
      </c>
      <c r="E53" s="11">
        <v>12600</v>
      </c>
      <c r="F53" s="6">
        <v>2.4</v>
      </c>
      <c r="G53" s="6">
        <v>2.74</v>
      </c>
      <c r="H53" s="6">
        <v>33.672803739409616</v>
      </c>
      <c r="I53" s="1">
        <v>1</v>
      </c>
    </row>
    <row r="54" spans="3:9" x14ac:dyDescent="0.2">
      <c r="C54" s="6">
        <v>0.3</v>
      </c>
      <c r="D54" s="1">
        <v>330</v>
      </c>
      <c r="E54" s="11">
        <v>12500</v>
      </c>
      <c r="F54" s="6">
        <v>2.1</v>
      </c>
      <c r="G54" s="6">
        <v>2.71</v>
      </c>
      <c r="H54" s="6">
        <v>68.292203457614903</v>
      </c>
      <c r="I54" s="1">
        <v>1</v>
      </c>
    </row>
    <row r="55" spans="3:9" x14ac:dyDescent="0.2">
      <c r="C55" s="6">
        <v>0.4</v>
      </c>
      <c r="D55" s="1">
        <v>290</v>
      </c>
      <c r="E55" s="11">
        <v>8420</v>
      </c>
      <c r="F55" s="6">
        <v>1.24</v>
      </c>
      <c r="G55" s="6">
        <v>1.6</v>
      </c>
      <c r="H55" s="6">
        <v>68.055544571572696</v>
      </c>
      <c r="I55" s="1">
        <v>1</v>
      </c>
    </row>
    <row r="56" spans="3:9" x14ac:dyDescent="0.2">
      <c r="C56" s="6">
        <v>0.7</v>
      </c>
      <c r="D56" s="1">
        <v>390</v>
      </c>
      <c r="E56" s="11">
        <v>13800</v>
      </c>
      <c r="F56" s="6">
        <v>2.1800000000000002</v>
      </c>
      <c r="G56" s="6">
        <v>2.64</v>
      </c>
      <c r="H56" s="6">
        <v>79.757582582131718</v>
      </c>
      <c r="I56" s="1">
        <v>1</v>
      </c>
    </row>
    <row r="57" spans="3:9" x14ac:dyDescent="0.2">
      <c r="C57" s="6">
        <v>0.4</v>
      </c>
      <c r="D57" s="1">
        <v>240</v>
      </c>
      <c r="E57" s="11">
        <v>16600</v>
      </c>
      <c r="F57" s="6">
        <v>0.8</v>
      </c>
      <c r="G57" s="6">
        <v>1.0900000000000001</v>
      </c>
      <c r="H57" s="6">
        <v>74.801336529613664</v>
      </c>
      <c r="I57" s="1">
        <v>1</v>
      </c>
    </row>
    <row r="58" spans="3:9" x14ac:dyDescent="0.2">
      <c r="C58" s="6">
        <v>0.4</v>
      </c>
      <c r="D58" s="1">
        <v>940</v>
      </c>
      <c r="E58" s="11">
        <v>12200</v>
      </c>
      <c r="F58" s="6">
        <v>1.51</v>
      </c>
      <c r="G58" s="6">
        <v>2.04</v>
      </c>
      <c r="H58" s="6">
        <v>89.71477074267284</v>
      </c>
      <c r="I58" s="1">
        <v>1</v>
      </c>
    </row>
    <row r="59" spans="3:9" x14ac:dyDescent="0.2">
      <c r="C59" s="6">
        <v>3</v>
      </c>
      <c r="D59" s="1">
        <v>870</v>
      </c>
      <c r="E59" s="11">
        <v>10100</v>
      </c>
      <c r="F59" s="6">
        <v>1.67</v>
      </c>
      <c r="G59" s="6">
        <v>2</v>
      </c>
      <c r="H59" s="6">
        <v>90.585141842102971</v>
      </c>
      <c r="I59" s="1">
        <v>1</v>
      </c>
    </row>
    <row r="60" spans="3:9" x14ac:dyDescent="0.2">
      <c r="C60" s="6">
        <v>4</v>
      </c>
      <c r="D60" s="1">
        <v>680</v>
      </c>
      <c r="E60" s="11">
        <v>12500</v>
      </c>
      <c r="F60" s="6">
        <v>2.84</v>
      </c>
      <c r="G60" s="6">
        <v>3.47</v>
      </c>
      <c r="H60" s="6">
        <v>63.785516432617591</v>
      </c>
      <c r="I60" s="1">
        <v>1</v>
      </c>
    </row>
    <row r="61" spans="3:9" x14ac:dyDescent="0.2">
      <c r="C61" s="6">
        <v>2.5</v>
      </c>
      <c r="D61" s="1">
        <v>130</v>
      </c>
      <c r="E61" s="11">
        <v>6320</v>
      </c>
      <c r="F61" s="6">
        <v>3.76</v>
      </c>
      <c r="G61" s="6">
        <v>3.77</v>
      </c>
      <c r="H61" s="6">
        <v>60.110339867166083</v>
      </c>
      <c r="I61" s="1">
        <v>1</v>
      </c>
    </row>
    <row r="62" spans="3:9" x14ac:dyDescent="0.2">
      <c r="C62" s="6">
        <v>1.4</v>
      </c>
      <c r="D62" s="1">
        <v>760</v>
      </c>
      <c r="E62" s="11">
        <v>14800</v>
      </c>
      <c r="F62" s="6">
        <v>2.63</v>
      </c>
      <c r="G62" s="6">
        <v>3.1</v>
      </c>
      <c r="H62" s="6">
        <v>81.177081658884759</v>
      </c>
      <c r="I62" s="1">
        <v>1</v>
      </c>
    </row>
    <row r="63" spans="3:9" x14ac:dyDescent="0.2">
      <c r="C63" s="6">
        <v>1.6</v>
      </c>
      <c r="D63" s="1">
        <v>570</v>
      </c>
      <c r="E63" s="11">
        <v>17600</v>
      </c>
      <c r="F63" s="6">
        <v>1.71</v>
      </c>
      <c r="G63" s="6">
        <v>1.91</v>
      </c>
      <c r="H63" s="6">
        <v>92.179898988613417</v>
      </c>
      <c r="I63" s="1">
        <v>1</v>
      </c>
    </row>
    <row r="64" spans="3:9" x14ac:dyDescent="0.2">
      <c r="C64" s="6">
        <v>0.8</v>
      </c>
      <c r="D64" s="1">
        <v>430</v>
      </c>
      <c r="E64" s="11">
        <v>14100</v>
      </c>
      <c r="F64" s="6">
        <v>1.49</v>
      </c>
      <c r="G64" s="6">
        <v>1.63</v>
      </c>
      <c r="H64" s="6">
        <v>83.800014296522249</v>
      </c>
      <c r="I64" s="1">
        <v>1</v>
      </c>
    </row>
    <row r="65" spans="3:9" x14ac:dyDescent="0.2">
      <c r="C65" s="6">
        <v>1</v>
      </c>
      <c r="D65" s="1">
        <v>120</v>
      </c>
      <c r="E65" s="11">
        <v>6410</v>
      </c>
      <c r="F65" s="6">
        <v>1.26</v>
      </c>
      <c r="G65" s="6">
        <v>1.0900000000000001</v>
      </c>
      <c r="H65" s="6">
        <v>87.417126508679743</v>
      </c>
      <c r="I65" s="1">
        <v>1</v>
      </c>
    </row>
    <row r="66" spans="3:9" x14ac:dyDescent="0.2">
      <c r="C66" s="6">
        <v>1</v>
      </c>
      <c r="D66" s="1">
        <v>200</v>
      </c>
      <c r="E66" s="11">
        <v>5060</v>
      </c>
      <c r="F66" s="6">
        <v>1.58</v>
      </c>
      <c r="G66" s="6">
        <v>1.57</v>
      </c>
      <c r="H66" s="6">
        <v>89.602288690864953</v>
      </c>
      <c r="I66" s="1">
        <v>1</v>
      </c>
    </row>
    <row r="67" spans="3:9" x14ac:dyDescent="0.2">
      <c r="C67" s="6">
        <v>0.8</v>
      </c>
      <c r="D67" s="1">
        <v>600</v>
      </c>
      <c r="E67" s="11">
        <v>8350</v>
      </c>
      <c r="F67" s="6">
        <v>1.6</v>
      </c>
      <c r="G67" s="6">
        <v>1.72</v>
      </c>
      <c r="H67" s="6">
        <v>96.261514672833954</v>
      </c>
      <c r="I67" s="1">
        <v>1</v>
      </c>
    </row>
    <row r="68" spans="3:9" x14ac:dyDescent="0.2">
      <c r="C68" s="6">
        <v>0.8</v>
      </c>
      <c r="D68" s="1">
        <v>730</v>
      </c>
      <c r="E68" s="11">
        <v>11100</v>
      </c>
      <c r="F68" s="6">
        <v>2.59</v>
      </c>
      <c r="G68" s="6">
        <v>2.67</v>
      </c>
      <c r="H68" s="6">
        <v>85.434279664161394</v>
      </c>
      <c r="I68" s="1">
        <v>1</v>
      </c>
    </row>
    <row r="69" spans="3:9" x14ac:dyDescent="0.2">
      <c r="C69" s="6">
        <v>0.8</v>
      </c>
      <c r="D69" s="1">
        <v>270</v>
      </c>
      <c r="E69" s="11">
        <v>10200</v>
      </c>
      <c r="F69" s="6">
        <v>1.22</v>
      </c>
      <c r="G69" s="6">
        <v>1.36</v>
      </c>
      <c r="H69" s="6">
        <v>84.286133273622184</v>
      </c>
      <c r="I69" s="1">
        <v>1</v>
      </c>
    </row>
    <row r="70" spans="3:9" x14ac:dyDescent="0.2">
      <c r="C70" s="6">
        <v>0.5</v>
      </c>
      <c r="D70" s="1">
        <v>580</v>
      </c>
      <c r="E70" s="11">
        <v>9600</v>
      </c>
      <c r="F70" s="6">
        <v>1.85</v>
      </c>
      <c r="G70" s="6">
        <v>1.99</v>
      </c>
      <c r="H70" s="6">
        <v>88.870051726135642</v>
      </c>
      <c r="I70" s="1">
        <v>1</v>
      </c>
    </row>
    <row r="71" spans="3:9" x14ac:dyDescent="0.2">
      <c r="C71" s="6">
        <v>0.8</v>
      </c>
      <c r="D71" s="1">
        <v>710</v>
      </c>
      <c r="E71" s="11">
        <v>8060</v>
      </c>
      <c r="F71" s="6">
        <v>1.02</v>
      </c>
      <c r="G71" s="6">
        <v>1.25</v>
      </c>
      <c r="H71" s="6">
        <v>85.701584549025398</v>
      </c>
      <c r="I71" s="1">
        <v>1</v>
      </c>
    </row>
    <row r="72" spans="3:9" x14ac:dyDescent="0.2">
      <c r="C72" s="6">
        <v>0.8</v>
      </c>
      <c r="D72" s="1">
        <v>540</v>
      </c>
      <c r="E72" s="11">
        <v>6650</v>
      </c>
      <c r="F72" s="6">
        <v>1.46</v>
      </c>
      <c r="G72" s="6">
        <v>1.04</v>
      </c>
      <c r="H72" s="6">
        <v>94.757242875818605</v>
      </c>
      <c r="I72" s="1">
        <v>1</v>
      </c>
    </row>
    <row r="73" spans="3:9" x14ac:dyDescent="0.2">
      <c r="C73" s="6">
        <v>0.7</v>
      </c>
      <c r="D73" s="1">
        <v>410</v>
      </c>
      <c r="E73" s="11">
        <v>7210</v>
      </c>
      <c r="F73" s="6">
        <v>2.0099999999999998</v>
      </c>
      <c r="G73" s="6">
        <v>1.8</v>
      </c>
      <c r="H73" s="6">
        <v>94.032328838275689</v>
      </c>
      <c r="I73" s="1">
        <v>1</v>
      </c>
    </row>
    <row r="74" spans="3:9" x14ac:dyDescent="0.2">
      <c r="C74" s="6">
        <v>0.8</v>
      </c>
      <c r="D74" s="1">
        <v>460</v>
      </c>
      <c r="E74" s="11">
        <v>7220</v>
      </c>
      <c r="F74" s="6">
        <v>2.17</v>
      </c>
      <c r="G74" s="6">
        <v>2.64</v>
      </c>
      <c r="H74" s="6">
        <v>80.683533784298817</v>
      </c>
      <c r="I74" s="1">
        <v>1</v>
      </c>
    </row>
    <row r="75" spans="3:9" x14ac:dyDescent="0.2">
      <c r="C75" s="6">
        <v>0.8</v>
      </c>
      <c r="D75" s="1">
        <v>300</v>
      </c>
      <c r="E75" s="11">
        <v>8330</v>
      </c>
      <c r="F75" s="6">
        <v>4.95</v>
      </c>
      <c r="G75" s="6">
        <v>6</v>
      </c>
      <c r="H75" s="6">
        <v>51.881861484191376</v>
      </c>
      <c r="I75" s="1">
        <v>1</v>
      </c>
    </row>
    <row r="76" spans="3:9" x14ac:dyDescent="0.2">
      <c r="C76" s="6">
        <v>0.7</v>
      </c>
      <c r="D76" s="1">
        <v>220</v>
      </c>
      <c r="E76" s="11">
        <v>6840</v>
      </c>
      <c r="F76" s="6">
        <v>2.21</v>
      </c>
      <c r="G76" s="6">
        <v>2.67</v>
      </c>
      <c r="H76" s="6">
        <v>44.040670593399859</v>
      </c>
      <c r="I76" s="1">
        <v>1</v>
      </c>
    </row>
    <row r="77" spans="3:9" x14ac:dyDescent="0.2">
      <c r="C77" s="6">
        <v>1.1000000000000001</v>
      </c>
      <c r="D77" s="1">
        <v>250</v>
      </c>
      <c r="E77" s="11">
        <v>10900</v>
      </c>
      <c r="F77" s="6">
        <v>1.35</v>
      </c>
      <c r="G77" s="6">
        <v>1.39</v>
      </c>
      <c r="H77" s="6">
        <v>86.172865560900505</v>
      </c>
      <c r="I77" s="1">
        <v>1</v>
      </c>
    </row>
    <row r="78" spans="3:9" x14ac:dyDescent="0.2">
      <c r="C78" s="6">
        <v>1</v>
      </c>
      <c r="D78" s="1">
        <v>970</v>
      </c>
      <c r="E78" s="11">
        <v>23700</v>
      </c>
      <c r="F78" s="6">
        <v>1.08</v>
      </c>
      <c r="G78" s="6">
        <v>1.48</v>
      </c>
      <c r="H78" s="6">
        <v>96.77739474403873</v>
      </c>
      <c r="I78" s="1">
        <v>1</v>
      </c>
    </row>
    <row r="79" spans="3:9" x14ac:dyDescent="0.2">
      <c r="C79" s="6">
        <v>2</v>
      </c>
      <c r="D79" s="1">
        <v>460</v>
      </c>
      <c r="E79" s="11">
        <v>28200</v>
      </c>
      <c r="F79" s="6">
        <v>1.88</v>
      </c>
      <c r="G79" s="6">
        <v>2.42</v>
      </c>
      <c r="H79" s="6">
        <v>83.497177503166427</v>
      </c>
      <c r="I79" s="1">
        <v>1</v>
      </c>
    </row>
    <row r="80" spans="3:9" x14ac:dyDescent="0.2">
      <c r="C80" s="6">
        <v>6</v>
      </c>
      <c r="D80" s="1">
        <v>330</v>
      </c>
      <c r="E80" s="11">
        <v>24200</v>
      </c>
      <c r="F80" s="6">
        <v>2.04</v>
      </c>
      <c r="G80" s="6">
        <v>2.65</v>
      </c>
      <c r="H80" s="6">
        <v>72.318905955156168</v>
      </c>
      <c r="I80" s="1">
        <v>1</v>
      </c>
    </row>
    <row r="81" spans="3:9" x14ac:dyDescent="0.2">
      <c r="C81" s="6">
        <v>4</v>
      </c>
      <c r="D81" s="1">
        <v>230</v>
      </c>
      <c r="E81" s="11">
        <v>22600</v>
      </c>
      <c r="F81" s="6">
        <v>0.59</v>
      </c>
      <c r="G81" s="6">
        <v>1.1599999999999999</v>
      </c>
      <c r="H81" s="6">
        <v>87.847867048006478</v>
      </c>
      <c r="I81" s="1">
        <v>1</v>
      </c>
    </row>
    <row r="82" spans="3:9" x14ac:dyDescent="0.2">
      <c r="C82" s="6">
        <v>0.8</v>
      </c>
      <c r="D82" s="1">
        <v>280</v>
      </c>
      <c r="E82" s="11">
        <v>24600</v>
      </c>
      <c r="F82" s="6">
        <v>2.44</v>
      </c>
      <c r="G82" s="6">
        <v>3.36</v>
      </c>
      <c r="H82" s="6">
        <v>81.639595989187541</v>
      </c>
      <c r="I82" s="1">
        <v>1</v>
      </c>
    </row>
    <row r="83" spans="3:9" x14ac:dyDescent="0.2">
      <c r="C83" s="6">
        <v>1.5</v>
      </c>
      <c r="D83" s="1">
        <v>460</v>
      </c>
      <c r="E83" s="11">
        <v>15900</v>
      </c>
      <c r="F83" s="6">
        <v>1.93</v>
      </c>
      <c r="G83" s="6">
        <v>2.19</v>
      </c>
      <c r="H83" s="6">
        <v>89.559056427721615</v>
      </c>
      <c r="I83" s="1">
        <v>1</v>
      </c>
    </row>
    <row r="84" spans="3:9" x14ac:dyDescent="0.2">
      <c r="C84" s="6">
        <v>0.5</v>
      </c>
      <c r="D84" s="1">
        <v>1180</v>
      </c>
      <c r="E84" s="11">
        <v>1390</v>
      </c>
      <c r="F84" s="6">
        <v>3.3</v>
      </c>
      <c r="G84" s="6">
        <v>0.24</v>
      </c>
      <c r="H84" s="6">
        <v>0</v>
      </c>
      <c r="I84" s="1">
        <v>0</v>
      </c>
    </row>
    <row r="85" spans="3:9" x14ac:dyDescent="0.2">
      <c r="C85" s="6">
        <v>0.6</v>
      </c>
      <c r="D85" s="1">
        <v>970</v>
      </c>
      <c r="E85" s="11">
        <v>590</v>
      </c>
      <c r="F85" s="6">
        <v>5.01</v>
      </c>
      <c r="G85" s="6">
        <v>0.62</v>
      </c>
      <c r="H85" s="6">
        <v>0</v>
      </c>
      <c r="I85" s="1">
        <v>0</v>
      </c>
    </row>
    <row r="86" spans="3:9" x14ac:dyDescent="0.2">
      <c r="C86" s="6">
        <v>1.5</v>
      </c>
      <c r="D86" s="1">
        <v>960</v>
      </c>
      <c r="E86" s="11">
        <v>280</v>
      </c>
      <c r="F86" s="6">
        <v>2.79</v>
      </c>
      <c r="G86" s="6">
        <v>0.18</v>
      </c>
      <c r="H86" s="6">
        <v>0</v>
      </c>
      <c r="I86" s="1">
        <v>0</v>
      </c>
    </row>
    <row r="87" spans="3:9" x14ac:dyDescent="0.2">
      <c r="C87" s="6">
        <v>0.9</v>
      </c>
      <c r="D87" s="1">
        <v>5910</v>
      </c>
      <c r="E87" s="11">
        <v>1920</v>
      </c>
      <c r="F87" s="6">
        <v>3.52</v>
      </c>
      <c r="G87" s="6">
        <v>0.42</v>
      </c>
      <c r="H87" s="6">
        <v>1.1478472219315368</v>
      </c>
      <c r="I87" s="1">
        <v>1</v>
      </c>
    </row>
    <row r="88" spans="3:9" x14ac:dyDescent="0.2">
      <c r="C88" s="6">
        <v>0.6</v>
      </c>
      <c r="D88" s="1">
        <v>730</v>
      </c>
      <c r="E88" s="11">
        <v>8800</v>
      </c>
      <c r="F88" s="6">
        <v>1.89</v>
      </c>
      <c r="G88" s="6">
        <v>1.97</v>
      </c>
      <c r="H88" s="6">
        <v>98.4530707864552</v>
      </c>
      <c r="I88" s="1">
        <v>1</v>
      </c>
    </row>
    <row r="89" spans="3:9" x14ac:dyDescent="0.2">
      <c r="C89" s="6">
        <v>0.8</v>
      </c>
      <c r="D89" s="1">
        <v>850</v>
      </c>
      <c r="E89" s="11">
        <v>14900</v>
      </c>
      <c r="F89" s="6">
        <v>2.57</v>
      </c>
      <c r="G89" s="6">
        <v>2.31</v>
      </c>
      <c r="H89" s="6">
        <v>97.998235136270296</v>
      </c>
      <c r="I89" s="1">
        <v>1</v>
      </c>
    </row>
    <row r="90" spans="3:9" x14ac:dyDescent="0.2">
      <c r="C90" s="6">
        <v>1</v>
      </c>
      <c r="D90" s="1">
        <v>200</v>
      </c>
      <c r="E90" s="11">
        <v>14900</v>
      </c>
      <c r="F90" s="6">
        <v>2.2000000000000002</v>
      </c>
      <c r="G90" s="6">
        <v>2.59</v>
      </c>
      <c r="H90" s="6">
        <v>71.508572062079182</v>
      </c>
      <c r="I90" s="1">
        <v>1</v>
      </c>
    </row>
    <row r="91" spans="3:9" x14ac:dyDescent="0.2">
      <c r="C91" s="6">
        <v>0.8</v>
      </c>
      <c r="D91" s="1">
        <v>300</v>
      </c>
      <c r="E91" s="11">
        <v>10700</v>
      </c>
      <c r="F91" s="6">
        <v>2.86</v>
      </c>
      <c r="G91" s="6">
        <v>3.41</v>
      </c>
      <c r="H91" s="6">
        <v>89.403986435636241</v>
      </c>
      <c r="I91" s="1">
        <v>1</v>
      </c>
    </row>
    <row r="92" spans="3:9" x14ac:dyDescent="0.2">
      <c r="C92" s="6">
        <v>0.5</v>
      </c>
      <c r="D92" s="1">
        <v>210</v>
      </c>
      <c r="E92" s="11">
        <v>13000</v>
      </c>
      <c r="F92" s="6">
        <v>3.51</v>
      </c>
      <c r="G92" s="6">
        <v>3.18</v>
      </c>
      <c r="H92" s="6">
        <v>28.629189456275345</v>
      </c>
      <c r="I92" s="1">
        <v>1</v>
      </c>
    </row>
    <row r="93" spans="3:9" x14ac:dyDescent="0.2">
      <c r="C93" s="6">
        <v>0.3</v>
      </c>
      <c r="D93" s="1">
        <v>300</v>
      </c>
      <c r="E93" s="11">
        <v>6170</v>
      </c>
      <c r="F93" s="6">
        <v>1.93</v>
      </c>
      <c r="G93" s="6">
        <v>2.2799999999999998</v>
      </c>
      <c r="H93" s="6">
        <v>81.340405809324608</v>
      </c>
      <c r="I93" s="1">
        <v>1</v>
      </c>
    </row>
    <row r="94" spans="3:9" x14ac:dyDescent="0.2">
      <c r="C94" s="6">
        <v>0.6</v>
      </c>
      <c r="D94" s="1">
        <v>790</v>
      </c>
      <c r="E94" s="11">
        <v>8270</v>
      </c>
      <c r="F94" s="6">
        <v>2.1800000000000002</v>
      </c>
      <c r="G94" s="6">
        <v>2.16</v>
      </c>
      <c r="H94" s="6">
        <v>93.292810338772071</v>
      </c>
      <c r="I94" s="1">
        <v>1</v>
      </c>
    </row>
    <row r="95" spans="3:9" x14ac:dyDescent="0.2">
      <c r="C95" s="6">
        <v>0.5</v>
      </c>
      <c r="D95" s="1">
        <v>240</v>
      </c>
      <c r="E95" s="11">
        <v>8400</v>
      </c>
      <c r="F95" s="6">
        <v>2.0299999999999998</v>
      </c>
      <c r="G95" s="6">
        <v>2.52</v>
      </c>
      <c r="H95" s="6">
        <v>10.845406406959389</v>
      </c>
      <c r="I95" s="1">
        <v>1</v>
      </c>
    </row>
    <row r="96" spans="3:9" x14ac:dyDescent="0.2">
      <c r="C96" s="6">
        <v>0.4</v>
      </c>
      <c r="D96" s="1">
        <v>460</v>
      </c>
      <c r="E96" s="11">
        <v>13200</v>
      </c>
      <c r="F96" s="6">
        <v>1.66</v>
      </c>
      <c r="G96" s="6">
        <v>1.78</v>
      </c>
      <c r="H96" s="6">
        <v>81.395217470735105</v>
      </c>
      <c r="I96" s="1">
        <v>1</v>
      </c>
    </row>
    <row r="97" spans="3:9" x14ac:dyDescent="0.2">
      <c r="C97" s="6">
        <v>0.6</v>
      </c>
      <c r="D97" s="1">
        <v>310</v>
      </c>
      <c r="E97" s="11">
        <v>7520</v>
      </c>
      <c r="F97" s="6">
        <v>1.39</v>
      </c>
      <c r="G97" s="6">
        <v>1.43</v>
      </c>
      <c r="H97" s="6">
        <v>98.49494618276718</v>
      </c>
      <c r="I97" s="1">
        <v>1</v>
      </c>
    </row>
    <row r="98" spans="3:9" x14ac:dyDescent="0.2">
      <c r="C98" s="6">
        <v>0.5</v>
      </c>
      <c r="D98" s="1">
        <v>310</v>
      </c>
      <c r="E98" s="11">
        <v>11000</v>
      </c>
      <c r="F98" s="6">
        <v>2.06</v>
      </c>
      <c r="G98" s="6">
        <v>2.76</v>
      </c>
      <c r="H98" s="6">
        <v>98.49494618276718</v>
      </c>
      <c r="I98" s="1">
        <v>1</v>
      </c>
    </row>
    <row r="99" spans="3:9" x14ac:dyDescent="0.2">
      <c r="C99" s="6">
        <v>0.9</v>
      </c>
      <c r="D99" s="1">
        <v>630</v>
      </c>
      <c r="E99" s="11">
        <v>5240</v>
      </c>
      <c r="F99" s="6">
        <v>4.42</v>
      </c>
      <c r="G99" s="6">
        <v>4.93</v>
      </c>
      <c r="H99" s="6">
        <v>97.234511755516777</v>
      </c>
      <c r="I99" s="1">
        <v>1</v>
      </c>
    </row>
    <row r="100" spans="3:9" x14ac:dyDescent="0.2">
      <c r="C100" s="6">
        <v>1.1000000000000001</v>
      </c>
      <c r="D100" s="1">
        <v>200</v>
      </c>
      <c r="E100" s="11">
        <v>8910</v>
      </c>
      <c r="F100" s="6">
        <v>1.65</v>
      </c>
      <c r="G100" s="6">
        <v>1.94</v>
      </c>
      <c r="H100" s="6">
        <v>91.968188874835008</v>
      </c>
      <c r="I100" s="1">
        <v>1</v>
      </c>
    </row>
    <row r="101" spans="3:9" x14ac:dyDescent="0.2">
      <c r="C101" s="6">
        <v>1.1000000000000001</v>
      </c>
      <c r="D101" s="1">
        <v>260</v>
      </c>
      <c r="E101" s="11">
        <v>6780</v>
      </c>
      <c r="F101" s="6">
        <v>1.62</v>
      </c>
      <c r="G101" s="6">
        <v>1.72</v>
      </c>
      <c r="H101" s="6">
        <v>94.805744390393073</v>
      </c>
      <c r="I101" s="1">
        <v>1</v>
      </c>
    </row>
    <row r="102" spans="3:9" x14ac:dyDescent="0.2">
      <c r="C102" s="6">
        <v>1.1000000000000001</v>
      </c>
      <c r="D102" s="1">
        <v>670</v>
      </c>
      <c r="E102" s="11">
        <v>11600</v>
      </c>
      <c r="F102" s="6">
        <v>2.73</v>
      </c>
      <c r="G102" s="6">
        <v>3.78</v>
      </c>
      <c r="H102" s="6">
        <v>96.849980545852318</v>
      </c>
      <c r="I102" s="1">
        <v>1</v>
      </c>
    </row>
    <row r="103" spans="3:9" x14ac:dyDescent="0.2">
      <c r="C103" s="6">
        <v>1</v>
      </c>
      <c r="D103" s="1">
        <v>320</v>
      </c>
      <c r="E103" s="11">
        <v>8190</v>
      </c>
      <c r="F103" s="6">
        <v>3.26</v>
      </c>
      <c r="G103" s="6">
        <v>3.95</v>
      </c>
      <c r="H103" s="6">
        <v>88.009520915373585</v>
      </c>
      <c r="I103" s="1">
        <v>1</v>
      </c>
    </row>
    <row r="104" spans="3:9" x14ac:dyDescent="0.2">
      <c r="C104" s="6">
        <v>1</v>
      </c>
      <c r="D104" s="1">
        <v>970</v>
      </c>
      <c r="E104" s="11">
        <v>12500</v>
      </c>
      <c r="F104" s="6">
        <v>5.19</v>
      </c>
      <c r="G104" s="6">
        <v>5.84</v>
      </c>
      <c r="H104" s="6">
        <v>96.503674708996485</v>
      </c>
      <c r="I104" s="1">
        <v>1</v>
      </c>
    </row>
    <row r="105" spans="3:9" x14ac:dyDescent="0.2">
      <c r="C105" s="6">
        <v>0.7</v>
      </c>
      <c r="D105" s="1">
        <v>250</v>
      </c>
      <c r="E105" s="11">
        <v>9290</v>
      </c>
      <c r="F105" s="6">
        <v>2.12</v>
      </c>
      <c r="G105" s="6">
        <v>3.24</v>
      </c>
      <c r="H105" s="6">
        <v>98.191934450145425</v>
      </c>
      <c r="I105" s="1">
        <v>1</v>
      </c>
    </row>
    <row r="106" spans="3:9" x14ac:dyDescent="0.2">
      <c r="C106" s="6">
        <v>0.6</v>
      </c>
      <c r="D106" s="1">
        <v>120</v>
      </c>
      <c r="E106" s="11">
        <v>12100</v>
      </c>
      <c r="F106" s="6">
        <v>1.36</v>
      </c>
      <c r="G106" s="6">
        <v>1.65</v>
      </c>
      <c r="H106" s="6">
        <v>92.189496677527686</v>
      </c>
      <c r="I106" s="1">
        <v>1</v>
      </c>
    </row>
    <row r="107" spans="3:9" x14ac:dyDescent="0.2">
      <c r="C107" s="6">
        <v>2</v>
      </c>
      <c r="D107" s="1">
        <v>210</v>
      </c>
      <c r="E107" s="11">
        <v>1210</v>
      </c>
      <c r="F107" s="6">
        <v>0.94</v>
      </c>
      <c r="G107" s="6">
        <v>0.16</v>
      </c>
      <c r="H107" s="6">
        <v>47.418323397158829</v>
      </c>
      <c r="I107" s="1">
        <v>1</v>
      </c>
    </row>
    <row r="108" spans="3:9" x14ac:dyDescent="0.2">
      <c r="C108" s="6">
        <v>2</v>
      </c>
      <c r="D108" s="1">
        <v>360</v>
      </c>
      <c r="E108" s="11">
        <v>1250</v>
      </c>
      <c r="F108" s="6">
        <v>2.08</v>
      </c>
      <c r="G108" s="6">
        <v>0.12</v>
      </c>
      <c r="H108" s="6">
        <v>30.74692772119835</v>
      </c>
      <c r="I108" s="1">
        <v>1</v>
      </c>
    </row>
    <row r="109" spans="3:9" x14ac:dyDescent="0.2">
      <c r="C109" s="6">
        <v>5</v>
      </c>
      <c r="D109" s="1">
        <v>150</v>
      </c>
      <c r="E109" s="11">
        <v>670</v>
      </c>
      <c r="F109" s="6">
        <v>0.92</v>
      </c>
      <c r="G109" s="6">
        <v>0.04</v>
      </c>
      <c r="H109" s="6">
        <v>20.776616244853802</v>
      </c>
      <c r="I109" s="1">
        <v>1</v>
      </c>
    </row>
    <row r="110" spans="3:9" x14ac:dyDescent="0.2">
      <c r="C110" s="6">
        <v>4</v>
      </c>
      <c r="D110" s="1">
        <v>160</v>
      </c>
      <c r="E110" s="11">
        <v>1000</v>
      </c>
      <c r="F110" s="6">
        <v>2.1</v>
      </c>
      <c r="G110" s="6">
        <v>0.05</v>
      </c>
      <c r="H110" s="6">
        <v>94.746491365244282</v>
      </c>
      <c r="I110" s="1">
        <v>1</v>
      </c>
    </row>
    <row r="111" spans="3:9" x14ac:dyDescent="0.2">
      <c r="C111" s="6">
        <v>8</v>
      </c>
      <c r="D111" s="1">
        <v>240</v>
      </c>
      <c r="E111" s="11">
        <v>2320</v>
      </c>
      <c r="F111" s="6">
        <v>0.92</v>
      </c>
      <c r="G111" s="6">
        <v>0.06</v>
      </c>
      <c r="H111" s="6">
        <v>8.2305773953583525</v>
      </c>
      <c r="I111" s="1">
        <v>1</v>
      </c>
    </row>
    <row r="112" spans="3:9" x14ac:dyDescent="0.2">
      <c r="C112" s="6">
        <v>2</v>
      </c>
      <c r="D112" s="1">
        <v>110</v>
      </c>
      <c r="E112" s="11">
        <v>1630</v>
      </c>
      <c r="F112" s="6">
        <v>1.41</v>
      </c>
      <c r="G112" s="6">
        <v>0.05</v>
      </c>
      <c r="H112" s="6">
        <v>0</v>
      </c>
      <c r="I112" s="1">
        <v>0</v>
      </c>
    </row>
    <row r="113" spans="3:9" x14ac:dyDescent="0.2">
      <c r="C113" s="6">
        <v>4</v>
      </c>
      <c r="D113" s="1">
        <v>170</v>
      </c>
      <c r="E113" s="11">
        <v>3440</v>
      </c>
      <c r="F113" s="6">
        <v>1.04</v>
      </c>
      <c r="G113" s="6">
        <v>0.06</v>
      </c>
      <c r="H113" s="6">
        <v>49.730992666513714</v>
      </c>
      <c r="I113" s="1">
        <v>1</v>
      </c>
    </row>
    <row r="114" spans="3:9" x14ac:dyDescent="0.2">
      <c r="C114" s="6">
        <v>2</v>
      </c>
      <c r="D114" s="1">
        <v>260</v>
      </c>
      <c r="E114" s="11">
        <v>1390</v>
      </c>
      <c r="F114" s="6">
        <v>1.1499999999999999</v>
      </c>
      <c r="G114" s="6">
        <v>0.06</v>
      </c>
      <c r="H114" s="6">
        <v>0</v>
      </c>
      <c r="I114" s="1">
        <v>0</v>
      </c>
    </row>
    <row r="115" spans="3:9" x14ac:dyDescent="0.2">
      <c r="C115" s="6">
        <v>2</v>
      </c>
      <c r="D115" s="1">
        <v>1070</v>
      </c>
      <c r="E115" s="11">
        <v>7940</v>
      </c>
      <c r="F115" s="6">
        <v>1</v>
      </c>
      <c r="G115" s="6">
        <v>0.16</v>
      </c>
      <c r="H115" s="6">
        <v>0</v>
      </c>
      <c r="I115" s="1">
        <v>0</v>
      </c>
    </row>
    <row r="116" spans="3:9" x14ac:dyDescent="0.2">
      <c r="C116" s="6">
        <v>1</v>
      </c>
      <c r="D116" s="1">
        <v>240</v>
      </c>
      <c r="E116" s="11">
        <v>11500</v>
      </c>
      <c r="F116" s="6">
        <v>1.98</v>
      </c>
      <c r="G116" s="6">
        <v>0.36</v>
      </c>
      <c r="H116" s="6">
        <v>0.94394642008286034</v>
      </c>
      <c r="I116" s="1">
        <v>0</v>
      </c>
    </row>
    <row r="117" spans="3:9" x14ac:dyDescent="0.2">
      <c r="C117" s="6">
        <v>4</v>
      </c>
      <c r="D117" s="1">
        <v>270</v>
      </c>
      <c r="E117" s="11">
        <v>2200</v>
      </c>
      <c r="F117" s="6">
        <v>1.59</v>
      </c>
      <c r="G117" s="6">
        <v>0.24</v>
      </c>
      <c r="H117" s="6">
        <v>2.9182082654908443</v>
      </c>
      <c r="I117" s="1">
        <v>1</v>
      </c>
    </row>
    <row r="118" spans="3:9" x14ac:dyDescent="0.2">
      <c r="C118" s="6">
        <v>2</v>
      </c>
      <c r="D118" s="1">
        <v>340</v>
      </c>
      <c r="E118" s="11">
        <v>26200</v>
      </c>
      <c r="F118" s="6">
        <v>0.96</v>
      </c>
      <c r="G118" s="6">
        <v>0.64</v>
      </c>
      <c r="H118" s="6">
        <v>0</v>
      </c>
      <c r="I118" s="1">
        <v>0</v>
      </c>
    </row>
    <row r="119" spans="3:9" x14ac:dyDescent="0.2">
      <c r="C119" s="6">
        <v>0.7</v>
      </c>
      <c r="D119" s="1">
        <v>110</v>
      </c>
      <c r="E119" s="11">
        <v>1110</v>
      </c>
      <c r="F119" s="6">
        <v>1.32</v>
      </c>
      <c r="G119" s="6">
        <v>0.05</v>
      </c>
      <c r="H119" s="6">
        <v>0</v>
      </c>
      <c r="I119" s="1">
        <v>0</v>
      </c>
    </row>
    <row r="120" spans="3:9" x14ac:dyDescent="0.2">
      <c r="C120" s="6">
        <v>0.9</v>
      </c>
      <c r="D120" s="1">
        <v>190</v>
      </c>
      <c r="E120" s="11">
        <v>1110</v>
      </c>
      <c r="F120" s="6">
        <v>0.78</v>
      </c>
      <c r="G120" s="6">
        <v>0.05</v>
      </c>
      <c r="H120" s="6">
        <v>0</v>
      </c>
      <c r="I120" s="1">
        <v>0</v>
      </c>
    </row>
    <row r="121" spans="3:9" x14ac:dyDescent="0.2">
      <c r="C121" s="6">
        <v>0.8</v>
      </c>
      <c r="D121" s="1">
        <v>210</v>
      </c>
      <c r="E121" s="11">
        <v>1450</v>
      </c>
      <c r="F121" s="6">
        <v>0.91</v>
      </c>
      <c r="G121" s="6">
        <v>7.0000000000000007E-2</v>
      </c>
      <c r="H121" s="6">
        <v>0</v>
      </c>
      <c r="I121" s="1">
        <v>0</v>
      </c>
    </row>
    <row r="122" spans="3:9" x14ac:dyDescent="0.2">
      <c r="C122" s="6">
        <v>2</v>
      </c>
      <c r="D122" s="1">
        <v>170</v>
      </c>
      <c r="E122" s="11">
        <v>1620</v>
      </c>
      <c r="F122" s="6">
        <v>1.06</v>
      </c>
      <c r="G122" s="6">
        <v>0.13</v>
      </c>
      <c r="H122" s="6">
        <v>0</v>
      </c>
      <c r="I122" s="1">
        <v>0</v>
      </c>
    </row>
    <row r="123" spans="3:9" x14ac:dyDescent="0.2">
      <c r="C123" s="6">
        <v>2</v>
      </c>
      <c r="D123" s="1">
        <v>270</v>
      </c>
      <c r="E123" s="11">
        <v>620</v>
      </c>
      <c r="F123" s="6">
        <v>0.87</v>
      </c>
      <c r="G123" s="6">
        <v>0.03</v>
      </c>
      <c r="H123" s="6">
        <v>0</v>
      </c>
      <c r="I123" s="1">
        <v>0</v>
      </c>
    </row>
    <row r="124" spans="3:9" x14ac:dyDescent="0.2">
      <c r="C124" s="6">
        <v>2.5</v>
      </c>
      <c r="D124" s="1">
        <v>1810</v>
      </c>
      <c r="E124" s="11">
        <v>1790</v>
      </c>
      <c r="F124" s="6">
        <v>2.67</v>
      </c>
      <c r="G124" s="6">
        <v>7.0000000000000007E-2</v>
      </c>
      <c r="H124" s="6">
        <v>0.17445213122238934</v>
      </c>
      <c r="I124" s="1">
        <v>0</v>
      </c>
    </row>
    <row r="125" spans="3:9" x14ac:dyDescent="0.2">
      <c r="C125" s="6">
        <v>3</v>
      </c>
      <c r="D125" s="1">
        <v>310</v>
      </c>
      <c r="E125" s="11">
        <v>2080</v>
      </c>
      <c r="F125" s="6">
        <v>1.06</v>
      </c>
      <c r="G125" s="6">
        <v>0.25</v>
      </c>
      <c r="H125" s="6">
        <v>0.36306531399264341</v>
      </c>
      <c r="I125" s="1">
        <v>0</v>
      </c>
    </row>
    <row r="126" spans="3:9" x14ac:dyDescent="0.2">
      <c r="C126" s="6">
        <v>2</v>
      </c>
      <c r="D126" s="1">
        <v>570</v>
      </c>
      <c r="E126" s="11">
        <v>18100</v>
      </c>
      <c r="F126" s="6">
        <v>1.24</v>
      </c>
      <c r="G126" s="6">
        <v>1.91</v>
      </c>
      <c r="H126" s="6">
        <v>92.782166265239894</v>
      </c>
      <c r="I126" s="1">
        <v>1</v>
      </c>
    </row>
    <row r="127" spans="3:9" x14ac:dyDescent="0.2">
      <c r="C127" s="6">
        <v>2</v>
      </c>
      <c r="D127" s="1">
        <v>70</v>
      </c>
      <c r="E127" s="11">
        <v>12700</v>
      </c>
      <c r="F127" s="6">
        <v>1.28</v>
      </c>
      <c r="G127" s="6">
        <v>1.26</v>
      </c>
      <c r="H127" s="6">
        <v>42.380196191982705</v>
      </c>
      <c r="I127" s="1">
        <v>1</v>
      </c>
    </row>
    <row r="128" spans="3:9" x14ac:dyDescent="0.2">
      <c r="C128" s="6">
        <v>4</v>
      </c>
      <c r="D128" s="1">
        <v>90</v>
      </c>
      <c r="E128" s="11">
        <v>1180</v>
      </c>
      <c r="F128" s="6">
        <v>0.9</v>
      </c>
      <c r="G128" s="6">
        <v>0.16</v>
      </c>
      <c r="H128" s="6">
        <v>0</v>
      </c>
      <c r="I128" s="1">
        <v>0</v>
      </c>
    </row>
    <row r="129" spans="3:9" x14ac:dyDescent="0.2">
      <c r="C129" s="6">
        <v>3</v>
      </c>
      <c r="D129" s="1">
        <v>140</v>
      </c>
      <c r="E129" s="11">
        <v>4910</v>
      </c>
      <c r="F129" s="6">
        <v>1.77</v>
      </c>
      <c r="G129" s="6">
        <v>1.0900000000000001</v>
      </c>
      <c r="H129" s="6">
        <v>5.0701102988174185</v>
      </c>
      <c r="I129" s="1">
        <v>1</v>
      </c>
    </row>
    <row r="130" spans="3:9" x14ac:dyDescent="0.2">
      <c r="C130" s="6">
        <v>1.5</v>
      </c>
      <c r="D130" s="1">
        <v>130</v>
      </c>
      <c r="E130" s="11">
        <v>3630</v>
      </c>
      <c r="F130" s="6">
        <v>4.4800000000000004</v>
      </c>
      <c r="G130" s="6">
        <v>5.26</v>
      </c>
      <c r="H130" s="6">
        <v>28.961183738842106</v>
      </c>
      <c r="I130" s="1">
        <v>1</v>
      </c>
    </row>
    <row r="131" spans="3:9" x14ac:dyDescent="0.2">
      <c r="C131" s="6">
        <v>0.5</v>
      </c>
      <c r="D131" s="1">
        <v>3470</v>
      </c>
      <c r="E131" s="11">
        <v>38700</v>
      </c>
      <c r="F131" s="6">
        <v>3.34</v>
      </c>
      <c r="G131" s="6">
        <v>4.82</v>
      </c>
      <c r="H131" s="6">
        <v>96.34125294068717</v>
      </c>
      <c r="I131" s="1">
        <v>1</v>
      </c>
    </row>
    <row r="132" spans="3:9" x14ac:dyDescent="0.2">
      <c r="C132" s="6">
        <v>0.5</v>
      </c>
      <c r="D132" s="1">
        <v>2970</v>
      </c>
      <c r="E132" s="11">
        <v>16900</v>
      </c>
      <c r="F132" s="6">
        <v>7.13</v>
      </c>
      <c r="G132" s="6">
        <v>8.84</v>
      </c>
      <c r="H132" s="6">
        <v>98.435059640000375</v>
      </c>
      <c r="I132" s="1">
        <v>1</v>
      </c>
    </row>
    <row r="133" spans="3:9" x14ac:dyDescent="0.2">
      <c r="C133" s="6">
        <v>0.5</v>
      </c>
      <c r="D133" s="1">
        <v>530</v>
      </c>
      <c r="E133" s="11">
        <v>10600</v>
      </c>
      <c r="F133" s="6">
        <v>2</v>
      </c>
      <c r="G133" s="6">
        <v>2.73</v>
      </c>
      <c r="H133" s="6">
        <v>95.658477880088384</v>
      </c>
      <c r="I133" s="1">
        <v>1</v>
      </c>
    </row>
    <row r="134" spans="3:9" x14ac:dyDescent="0.2">
      <c r="C134" s="6">
        <v>0.7</v>
      </c>
      <c r="D134" s="1">
        <v>250</v>
      </c>
      <c r="E134" s="11">
        <v>9400</v>
      </c>
      <c r="F134" s="6">
        <v>1.76</v>
      </c>
      <c r="G134" s="6">
        <v>2.46</v>
      </c>
      <c r="H134" s="6">
        <v>55.17487301357113</v>
      </c>
      <c r="I134" s="1">
        <v>1</v>
      </c>
    </row>
    <row r="135" spans="3:9" x14ac:dyDescent="0.2">
      <c r="C135" s="6">
        <v>0.5</v>
      </c>
      <c r="D135" s="1">
        <v>280</v>
      </c>
      <c r="E135" s="11">
        <v>9740</v>
      </c>
      <c r="F135" s="6">
        <v>2.2000000000000002</v>
      </c>
      <c r="G135" s="6">
        <v>3.13</v>
      </c>
      <c r="H135" s="6">
        <v>71.135109067156677</v>
      </c>
      <c r="I135" s="1">
        <v>1</v>
      </c>
    </row>
    <row r="136" spans="3:9" x14ac:dyDescent="0.2">
      <c r="C136" s="6">
        <v>0.3</v>
      </c>
      <c r="D136" s="1">
        <v>300</v>
      </c>
      <c r="E136" s="11">
        <v>6640</v>
      </c>
      <c r="F136" s="6">
        <v>1.07</v>
      </c>
      <c r="G136" s="6">
        <v>2.0099999999999998</v>
      </c>
      <c r="H136" s="6">
        <v>74.372627144221653</v>
      </c>
      <c r="I136" s="1">
        <v>1</v>
      </c>
    </row>
    <row r="137" spans="3:9" x14ac:dyDescent="0.2">
      <c r="C137" s="6">
        <v>1</v>
      </c>
      <c r="D137" s="1">
        <v>250</v>
      </c>
      <c r="E137" s="11">
        <v>4330</v>
      </c>
      <c r="F137" s="6">
        <v>3.49</v>
      </c>
      <c r="G137" s="6">
        <v>4.5999999999999996</v>
      </c>
      <c r="H137" s="6">
        <v>88.617435821113659</v>
      </c>
      <c r="I137" s="1">
        <v>1</v>
      </c>
    </row>
    <row r="138" spans="3:9" x14ac:dyDescent="0.2">
      <c r="C138" s="6">
        <v>1</v>
      </c>
      <c r="D138" s="1">
        <v>1180</v>
      </c>
      <c r="E138" s="11">
        <v>15000</v>
      </c>
      <c r="F138" s="6">
        <v>7.67</v>
      </c>
      <c r="G138" s="6">
        <v>9.89</v>
      </c>
      <c r="H138" s="6">
        <v>92.345011925058358</v>
      </c>
      <c r="I138" s="1">
        <v>1</v>
      </c>
    </row>
    <row r="139" spans="3:9" x14ac:dyDescent="0.2">
      <c r="C139" s="6">
        <v>1</v>
      </c>
      <c r="D139" s="1">
        <v>350</v>
      </c>
      <c r="E139" s="11">
        <v>7790</v>
      </c>
      <c r="F139" s="6">
        <v>1.59</v>
      </c>
      <c r="G139" s="6">
        <v>2.16</v>
      </c>
      <c r="H139" s="6">
        <v>98.197525607740388</v>
      </c>
      <c r="I139" s="1">
        <v>1</v>
      </c>
    </row>
    <row r="140" spans="3:9" x14ac:dyDescent="0.2">
      <c r="C140" s="6">
        <v>1</v>
      </c>
      <c r="D140" s="1">
        <v>250</v>
      </c>
      <c r="E140" s="11">
        <v>9540</v>
      </c>
      <c r="F140" s="6">
        <v>1.43</v>
      </c>
      <c r="G140" s="6">
        <v>1.47</v>
      </c>
      <c r="H140" s="6">
        <v>94.084483077247242</v>
      </c>
      <c r="I140" s="1">
        <v>1</v>
      </c>
    </row>
    <row r="141" spans="3:9" x14ac:dyDescent="0.2">
      <c r="C141" s="6">
        <v>1</v>
      </c>
      <c r="D141" s="1">
        <v>890</v>
      </c>
      <c r="E141" s="11">
        <v>22500</v>
      </c>
      <c r="F141" s="6">
        <v>2.02</v>
      </c>
      <c r="G141" s="6">
        <v>2.17</v>
      </c>
      <c r="H141" s="6">
        <v>95.624265390146618</v>
      </c>
      <c r="I141" s="1">
        <v>1</v>
      </c>
    </row>
    <row r="142" spans="3:9" x14ac:dyDescent="0.2">
      <c r="C142" s="6">
        <v>1</v>
      </c>
      <c r="D142" s="1">
        <v>270</v>
      </c>
      <c r="E142" s="11">
        <v>280</v>
      </c>
      <c r="F142" s="6">
        <v>0.84</v>
      </c>
      <c r="G142" s="6">
        <v>0.08</v>
      </c>
      <c r="H142" s="6">
        <v>0</v>
      </c>
      <c r="I142" s="1">
        <v>0</v>
      </c>
    </row>
    <row r="143" spans="3:9" x14ac:dyDescent="0.2">
      <c r="C143" s="6">
        <v>1</v>
      </c>
      <c r="D143" s="1">
        <v>250</v>
      </c>
      <c r="E143" s="11">
        <v>170</v>
      </c>
      <c r="F143" s="6">
        <v>0.53</v>
      </c>
      <c r="G143" s="6">
        <v>7.0000000000000007E-2</v>
      </c>
      <c r="H143" s="6">
        <v>0</v>
      </c>
      <c r="I143" s="1">
        <v>0</v>
      </c>
    </row>
    <row r="144" spans="3:9" x14ac:dyDescent="0.2">
      <c r="C144" s="6">
        <v>1</v>
      </c>
      <c r="D144" s="1">
        <v>370</v>
      </c>
      <c r="E144" s="11">
        <v>440</v>
      </c>
      <c r="F144" s="6">
        <v>1.1000000000000001</v>
      </c>
      <c r="G144" s="6">
        <v>0.09</v>
      </c>
      <c r="H144" s="6">
        <v>0</v>
      </c>
      <c r="I144" s="1">
        <v>0</v>
      </c>
    </row>
    <row r="145" spans="3:9" x14ac:dyDescent="0.2">
      <c r="C145" s="6">
        <v>1</v>
      </c>
      <c r="D145" s="1">
        <v>510</v>
      </c>
      <c r="E145" s="11">
        <v>390</v>
      </c>
      <c r="F145" s="6">
        <v>1.24</v>
      </c>
      <c r="G145" s="6">
        <v>0.1</v>
      </c>
      <c r="H145" s="6">
        <v>0</v>
      </c>
      <c r="I145" s="1">
        <v>0</v>
      </c>
    </row>
    <row r="146" spans="3:9" x14ac:dyDescent="0.2">
      <c r="C146" s="6">
        <v>1</v>
      </c>
      <c r="D146" s="1">
        <v>320</v>
      </c>
      <c r="E146" s="11">
        <v>250</v>
      </c>
      <c r="F146" s="6">
        <v>1.04</v>
      </c>
      <c r="G146" s="6">
        <v>0.09</v>
      </c>
      <c r="H146" s="6">
        <v>0</v>
      </c>
      <c r="I146" s="1">
        <v>0</v>
      </c>
    </row>
    <row r="147" spans="3:9" x14ac:dyDescent="0.2">
      <c r="C147" s="6">
        <v>1</v>
      </c>
      <c r="D147" s="1">
        <v>790</v>
      </c>
      <c r="E147" s="11">
        <v>360</v>
      </c>
      <c r="F147" s="6">
        <v>1.96</v>
      </c>
      <c r="G147" s="6">
        <v>0.1</v>
      </c>
      <c r="H147" s="6">
        <v>0</v>
      </c>
      <c r="I147" s="1">
        <v>0</v>
      </c>
    </row>
    <row r="148" spans="3:9" x14ac:dyDescent="0.2">
      <c r="C148" s="6">
        <v>1</v>
      </c>
      <c r="D148" s="1">
        <v>900</v>
      </c>
      <c r="E148" s="11">
        <v>300</v>
      </c>
      <c r="F148" s="6">
        <v>1.49</v>
      </c>
      <c r="G148" s="6">
        <v>0.11</v>
      </c>
      <c r="H148" s="6">
        <v>0</v>
      </c>
      <c r="I148" s="1">
        <v>0</v>
      </c>
    </row>
    <row r="149" spans="3:9" x14ac:dyDescent="0.2">
      <c r="C149" s="6">
        <v>1</v>
      </c>
      <c r="D149" s="1">
        <v>1400</v>
      </c>
      <c r="E149" s="11">
        <v>380</v>
      </c>
      <c r="F149" s="6">
        <v>2.5499999999999998</v>
      </c>
      <c r="G149" s="6">
        <v>0.11</v>
      </c>
      <c r="H149" s="6">
        <v>0</v>
      </c>
      <c r="I149" s="1">
        <v>0</v>
      </c>
    </row>
    <row r="150" spans="3:9" x14ac:dyDescent="0.2">
      <c r="C150" s="6">
        <v>1</v>
      </c>
      <c r="D150" s="1">
        <v>500</v>
      </c>
      <c r="E150" s="11">
        <v>320</v>
      </c>
      <c r="F150" s="6">
        <v>1.54</v>
      </c>
      <c r="G150" s="6">
        <v>0.1</v>
      </c>
      <c r="H150" s="6">
        <v>0.29473471501504656</v>
      </c>
      <c r="I150" s="1">
        <v>0</v>
      </c>
    </row>
    <row r="151" spans="3:9" x14ac:dyDescent="0.2">
      <c r="C151" s="6">
        <v>1</v>
      </c>
      <c r="D151" s="1">
        <v>130</v>
      </c>
      <c r="E151" s="11">
        <v>210</v>
      </c>
      <c r="F151" s="6">
        <v>1.86</v>
      </c>
      <c r="G151" s="6">
        <v>0.13</v>
      </c>
      <c r="H151" s="6">
        <v>0.29473471501504656</v>
      </c>
      <c r="I151" s="1">
        <v>0</v>
      </c>
    </row>
    <row r="152" spans="3:9" x14ac:dyDescent="0.2">
      <c r="C152" s="6">
        <v>1</v>
      </c>
      <c r="D152" s="1">
        <v>410</v>
      </c>
      <c r="E152" s="11">
        <v>260</v>
      </c>
      <c r="F152" s="6">
        <v>1.79</v>
      </c>
      <c r="G152" s="6">
        <v>0.11</v>
      </c>
      <c r="H152" s="6">
        <v>0</v>
      </c>
      <c r="I152" s="1">
        <v>0</v>
      </c>
    </row>
    <row r="153" spans="3:9" x14ac:dyDescent="0.2">
      <c r="C153" s="6">
        <v>1</v>
      </c>
      <c r="D153" s="1">
        <v>480</v>
      </c>
      <c r="E153" s="11">
        <v>1130</v>
      </c>
      <c r="F153" s="6">
        <v>3.25</v>
      </c>
      <c r="G153" s="6">
        <v>0.41</v>
      </c>
      <c r="H153" s="6">
        <v>0</v>
      </c>
      <c r="I153" s="1">
        <v>0</v>
      </c>
    </row>
    <row r="154" spans="3:9" x14ac:dyDescent="0.2">
      <c r="C154" s="6">
        <v>1.5</v>
      </c>
      <c r="D154" s="1">
        <v>0</v>
      </c>
      <c r="E154" s="11">
        <v>300</v>
      </c>
      <c r="F154" s="6">
        <v>0.67</v>
      </c>
      <c r="G154" s="6">
        <v>0.15</v>
      </c>
      <c r="H154" s="6">
        <v>0</v>
      </c>
      <c r="I154" s="1">
        <v>0</v>
      </c>
    </row>
    <row r="155" spans="3:9" x14ac:dyDescent="0.2">
      <c r="C155" s="6">
        <v>1.5</v>
      </c>
      <c r="D155" s="1">
        <v>730</v>
      </c>
      <c r="E155" s="11">
        <v>460</v>
      </c>
      <c r="F155" s="6">
        <v>1.55</v>
      </c>
      <c r="G155" s="6">
        <v>0.12</v>
      </c>
      <c r="H155" s="6">
        <v>0</v>
      </c>
      <c r="I155" s="1">
        <v>0</v>
      </c>
    </row>
    <row r="156" spans="3:9" x14ac:dyDescent="0.2">
      <c r="C156" s="6">
        <v>1.5</v>
      </c>
      <c r="D156" s="1">
        <v>240</v>
      </c>
      <c r="E156" s="11">
        <v>350</v>
      </c>
      <c r="F156" s="6">
        <v>0.64</v>
      </c>
      <c r="G156" s="6">
        <v>0.16</v>
      </c>
      <c r="H156" s="6">
        <v>0</v>
      </c>
      <c r="I156" s="1">
        <v>0</v>
      </c>
    </row>
    <row r="157" spans="3:9" x14ac:dyDescent="0.2">
      <c r="C157" s="6">
        <v>1.5</v>
      </c>
      <c r="D157" s="1">
        <v>170</v>
      </c>
      <c r="E157" s="11">
        <v>360</v>
      </c>
      <c r="F157" s="6">
        <v>1.33</v>
      </c>
      <c r="G157" s="6">
        <v>0.16</v>
      </c>
      <c r="H157" s="6">
        <v>0</v>
      </c>
      <c r="I157" s="1">
        <v>0</v>
      </c>
    </row>
    <row r="158" spans="3:9" x14ac:dyDescent="0.2">
      <c r="C158" s="6">
        <v>1.5</v>
      </c>
      <c r="D158" s="1">
        <v>330</v>
      </c>
      <c r="E158" s="11">
        <v>3060</v>
      </c>
      <c r="F158" s="6">
        <v>1.34</v>
      </c>
      <c r="G158" s="6">
        <v>1.03</v>
      </c>
      <c r="H158" s="6">
        <v>3.4834576339415793</v>
      </c>
      <c r="I158" s="1">
        <v>1</v>
      </c>
    </row>
    <row r="159" spans="3:9" x14ac:dyDescent="0.2">
      <c r="C159" s="6">
        <v>3</v>
      </c>
      <c r="D159" s="1">
        <v>190</v>
      </c>
      <c r="E159" s="11">
        <v>4130</v>
      </c>
      <c r="F159" s="6">
        <v>1.74</v>
      </c>
      <c r="G159" s="6">
        <v>1.97</v>
      </c>
      <c r="H159" s="6">
        <v>84.422940167906489</v>
      </c>
      <c r="I159" s="1">
        <v>1</v>
      </c>
    </row>
    <row r="160" spans="3:9" x14ac:dyDescent="0.2">
      <c r="C160" s="6">
        <v>3</v>
      </c>
      <c r="D160" s="1">
        <v>320</v>
      </c>
      <c r="E160" s="11">
        <v>6520</v>
      </c>
      <c r="F160" s="6">
        <v>2.82</v>
      </c>
      <c r="G160" s="6">
        <v>3.59</v>
      </c>
      <c r="H160" s="6">
        <v>77.622766927271115</v>
      </c>
      <c r="I160" s="1">
        <v>1</v>
      </c>
    </row>
    <row r="161" spans="3:9" x14ac:dyDescent="0.2">
      <c r="C161" s="6">
        <v>3</v>
      </c>
      <c r="D161" s="1">
        <v>410</v>
      </c>
      <c r="E161" s="11">
        <v>9510</v>
      </c>
      <c r="F161" s="6">
        <v>2.17</v>
      </c>
      <c r="G161" s="6">
        <v>2.69</v>
      </c>
      <c r="H161" s="6">
        <v>72.52775494438923</v>
      </c>
      <c r="I161" s="1">
        <v>1</v>
      </c>
    </row>
    <row r="162" spans="3:9" x14ac:dyDescent="0.2">
      <c r="C162" s="6">
        <v>3</v>
      </c>
      <c r="D162" s="1">
        <v>270</v>
      </c>
      <c r="E162" s="11">
        <v>11500</v>
      </c>
      <c r="F162" s="6">
        <v>1.61</v>
      </c>
      <c r="G162" s="6">
        <v>2.13</v>
      </c>
      <c r="H162" s="6">
        <v>97.202498663215465</v>
      </c>
      <c r="I162" s="1">
        <v>1</v>
      </c>
    </row>
    <row r="163" spans="3:9" x14ac:dyDescent="0.2">
      <c r="C163" s="6">
        <v>3</v>
      </c>
      <c r="D163" s="1">
        <v>360</v>
      </c>
      <c r="E163" s="11">
        <v>11300</v>
      </c>
      <c r="F163" s="6">
        <v>1.23</v>
      </c>
      <c r="G163" s="6">
        <v>2.36</v>
      </c>
      <c r="H163" s="6">
        <v>82.220779459407893</v>
      </c>
      <c r="I163" s="1">
        <v>1</v>
      </c>
    </row>
    <row r="164" spans="3:9" x14ac:dyDescent="0.2">
      <c r="C164" s="6">
        <v>3</v>
      </c>
      <c r="D164" s="1">
        <v>560</v>
      </c>
      <c r="E164" s="11">
        <v>17300</v>
      </c>
      <c r="F164" s="6">
        <v>1.66</v>
      </c>
      <c r="G164" s="6">
        <v>2.85</v>
      </c>
      <c r="H164" s="6">
        <v>74.42190501501446</v>
      </c>
      <c r="I164" s="1">
        <v>1</v>
      </c>
    </row>
    <row r="165" spans="3:9" x14ac:dyDescent="0.2">
      <c r="C165" s="6">
        <v>3</v>
      </c>
      <c r="D165" s="1">
        <v>330</v>
      </c>
      <c r="E165" s="11">
        <v>8510</v>
      </c>
      <c r="F165" s="6">
        <v>1.84</v>
      </c>
      <c r="G165" s="6">
        <v>2.8</v>
      </c>
      <c r="H165" s="6">
        <v>49.7915837362467</v>
      </c>
      <c r="I165" s="1">
        <v>1</v>
      </c>
    </row>
    <row r="166" spans="3:9" x14ac:dyDescent="0.2">
      <c r="C166" s="6">
        <v>3</v>
      </c>
      <c r="D166" s="1">
        <v>240</v>
      </c>
      <c r="E166" s="11">
        <v>6990</v>
      </c>
      <c r="F166" s="6">
        <v>1.57</v>
      </c>
      <c r="G166" s="6">
        <v>2.11</v>
      </c>
      <c r="H166" s="6">
        <v>29.549878351316046</v>
      </c>
      <c r="I166" s="1">
        <v>1</v>
      </c>
    </row>
    <row r="167" spans="3:9" x14ac:dyDescent="0.2">
      <c r="C167" s="6">
        <v>3</v>
      </c>
      <c r="D167" s="1">
        <v>210</v>
      </c>
      <c r="E167" s="11">
        <v>7170</v>
      </c>
      <c r="F167" s="6">
        <v>2.19</v>
      </c>
      <c r="G167" s="6">
        <v>2.99</v>
      </c>
      <c r="H167" s="6">
        <v>67.753022904182785</v>
      </c>
      <c r="I167" s="1">
        <v>1</v>
      </c>
    </row>
    <row r="168" spans="3:9" x14ac:dyDescent="0.2">
      <c r="C168" s="6">
        <v>3</v>
      </c>
      <c r="D168" s="1">
        <v>150</v>
      </c>
      <c r="E168" s="11">
        <v>8330</v>
      </c>
      <c r="F168" s="6">
        <v>0.49</v>
      </c>
      <c r="G168" s="6">
        <v>0.57999999999999996</v>
      </c>
      <c r="H168" s="6">
        <v>35.757396089040711</v>
      </c>
      <c r="I168" s="1">
        <v>1</v>
      </c>
    </row>
    <row r="169" spans="3:9" x14ac:dyDescent="0.2">
      <c r="C169" s="6">
        <v>3</v>
      </c>
      <c r="D169" s="1">
        <v>140</v>
      </c>
      <c r="E169" s="11">
        <v>19800</v>
      </c>
      <c r="F169" s="6">
        <v>1.04</v>
      </c>
      <c r="G169" s="6">
        <v>1.5</v>
      </c>
      <c r="H169" s="6">
        <v>22.935465983733732</v>
      </c>
      <c r="I169" s="1">
        <v>1</v>
      </c>
    </row>
    <row r="170" spans="3:9" x14ac:dyDescent="0.2">
      <c r="C170" s="6">
        <v>3</v>
      </c>
      <c r="D170" s="1">
        <v>1030</v>
      </c>
      <c r="E170" s="11">
        <v>20000</v>
      </c>
      <c r="F170" s="6">
        <v>1.05</v>
      </c>
      <c r="G170" s="6">
        <v>1.73</v>
      </c>
      <c r="H170" s="6">
        <v>88.276884323257093</v>
      </c>
      <c r="I170" s="1">
        <v>1</v>
      </c>
    </row>
    <row r="171" spans="3:9" x14ac:dyDescent="0.2">
      <c r="C171" s="6">
        <v>3</v>
      </c>
      <c r="D171" s="1">
        <v>2710</v>
      </c>
      <c r="E171" s="11">
        <v>23200</v>
      </c>
      <c r="F171" s="6">
        <v>0.98</v>
      </c>
      <c r="G171" s="6">
        <v>2.35</v>
      </c>
      <c r="H171" s="6">
        <v>94.578411987431295</v>
      </c>
      <c r="I171" s="1">
        <v>1</v>
      </c>
    </row>
    <row r="172" spans="3:9" x14ac:dyDescent="0.2">
      <c r="C172" s="6">
        <v>3</v>
      </c>
      <c r="D172" s="1">
        <v>2240</v>
      </c>
      <c r="E172" s="11">
        <v>21000</v>
      </c>
      <c r="F172" s="6">
        <v>0.84</v>
      </c>
      <c r="G172" s="6">
        <v>2.11</v>
      </c>
      <c r="H172" s="6">
        <v>95.062972379465776</v>
      </c>
      <c r="I172" s="1">
        <v>1</v>
      </c>
    </row>
    <row r="173" spans="3:9" x14ac:dyDescent="0.2">
      <c r="C173" s="6">
        <v>1</v>
      </c>
      <c r="D173" s="1">
        <v>3020</v>
      </c>
      <c r="E173" s="11">
        <v>17200</v>
      </c>
      <c r="F173" s="6">
        <v>0.57999999999999996</v>
      </c>
      <c r="G173" s="6">
        <v>1.7</v>
      </c>
      <c r="H173" s="6">
        <v>98.432617215009017</v>
      </c>
      <c r="I173" s="1">
        <v>1</v>
      </c>
    </row>
    <row r="174" spans="3:9" x14ac:dyDescent="0.2">
      <c r="C174" s="6">
        <v>3</v>
      </c>
      <c r="D174" s="1">
        <v>580</v>
      </c>
      <c r="E174" s="11">
        <v>12300</v>
      </c>
      <c r="F174" s="6">
        <v>2.7</v>
      </c>
      <c r="G174" s="6">
        <v>3.68</v>
      </c>
      <c r="H174" s="6">
        <v>77.303625045345683</v>
      </c>
      <c r="I174" s="1">
        <v>1</v>
      </c>
    </row>
    <row r="175" spans="3:9" x14ac:dyDescent="0.2">
      <c r="C175" s="6">
        <v>1</v>
      </c>
      <c r="D175" s="1">
        <v>390</v>
      </c>
      <c r="E175" s="11">
        <v>18200</v>
      </c>
      <c r="F175" s="6">
        <v>3.62</v>
      </c>
      <c r="G175" s="6">
        <v>3.44</v>
      </c>
      <c r="H175" s="6">
        <v>6.8872381090271322</v>
      </c>
      <c r="I175" s="1">
        <v>1</v>
      </c>
    </row>
    <row r="176" spans="3:9" x14ac:dyDescent="0.2">
      <c r="C176" s="6">
        <v>0.5</v>
      </c>
      <c r="D176" s="1">
        <v>500</v>
      </c>
      <c r="E176" s="11">
        <v>8730</v>
      </c>
      <c r="F176" s="6">
        <v>2.81</v>
      </c>
      <c r="G176" s="6">
        <v>1.49</v>
      </c>
      <c r="H176" s="6">
        <v>1.8199979409890723</v>
      </c>
      <c r="I176" s="1">
        <v>1</v>
      </c>
    </row>
    <row r="177" spans="3:9" x14ac:dyDescent="0.2">
      <c r="C177" s="6">
        <v>1</v>
      </c>
      <c r="D177" s="1">
        <v>150</v>
      </c>
      <c r="E177" s="11">
        <v>1130</v>
      </c>
      <c r="F177" s="6">
        <v>2.13</v>
      </c>
      <c r="G177" s="6">
        <v>0.46</v>
      </c>
      <c r="H177" s="6">
        <v>0</v>
      </c>
      <c r="I177" s="1">
        <v>0</v>
      </c>
    </row>
    <row r="178" spans="3:9" x14ac:dyDescent="0.2">
      <c r="C178" s="6">
        <v>1</v>
      </c>
      <c r="D178" s="1">
        <v>760</v>
      </c>
      <c r="E178" s="11">
        <v>890</v>
      </c>
      <c r="F178" s="6">
        <v>3.06</v>
      </c>
      <c r="G178" s="6">
        <v>0.51</v>
      </c>
      <c r="H178" s="6">
        <v>0.17944788665683029</v>
      </c>
      <c r="I178" s="1">
        <v>0</v>
      </c>
    </row>
    <row r="179" spans="3:9" x14ac:dyDescent="0.2">
      <c r="C179" s="6">
        <v>1</v>
      </c>
      <c r="D179" s="1">
        <v>320</v>
      </c>
      <c r="E179" s="11">
        <v>6180</v>
      </c>
      <c r="F179" s="6">
        <v>1.48</v>
      </c>
      <c r="G179" s="6">
        <v>1.53</v>
      </c>
      <c r="H179" s="6">
        <v>29.032009508696802</v>
      </c>
      <c r="I179" s="1">
        <v>1</v>
      </c>
    </row>
    <row r="180" spans="3:9" x14ac:dyDescent="0.2">
      <c r="C180" s="6">
        <v>1</v>
      </c>
      <c r="D180" s="1">
        <v>290</v>
      </c>
      <c r="E180" s="11">
        <v>3290</v>
      </c>
      <c r="F180" s="6">
        <v>1.01</v>
      </c>
      <c r="G180" s="6">
        <v>0.48</v>
      </c>
      <c r="H180" s="6">
        <v>0</v>
      </c>
      <c r="I180" s="1">
        <v>0</v>
      </c>
    </row>
    <row r="181" spans="3:9" x14ac:dyDescent="0.2">
      <c r="C181" s="6">
        <v>1.75</v>
      </c>
      <c r="D181" s="1">
        <v>140</v>
      </c>
      <c r="E181" s="11">
        <v>8560</v>
      </c>
      <c r="F181" s="6">
        <v>0.77</v>
      </c>
      <c r="G181" s="6">
        <v>0.65</v>
      </c>
      <c r="H181" s="6">
        <v>89.852208853209419</v>
      </c>
      <c r="I181" s="1">
        <v>1</v>
      </c>
    </row>
    <row r="182" spans="3:9" x14ac:dyDescent="0.2">
      <c r="C182" s="6">
        <v>1.75</v>
      </c>
      <c r="D182" s="1">
        <v>160</v>
      </c>
      <c r="E182" s="11">
        <v>7480</v>
      </c>
      <c r="F182" s="6">
        <v>1.05</v>
      </c>
      <c r="G182" s="6">
        <v>1.43</v>
      </c>
      <c r="H182" s="6">
        <v>85.67120493988395</v>
      </c>
      <c r="I182" s="1">
        <v>1</v>
      </c>
    </row>
    <row r="183" spans="3:9" x14ac:dyDescent="0.2">
      <c r="C183" s="6">
        <v>1.25</v>
      </c>
      <c r="D183" s="1">
        <v>500</v>
      </c>
      <c r="E183" s="11">
        <v>11900</v>
      </c>
      <c r="F183" s="6">
        <v>0.95</v>
      </c>
      <c r="G183" s="6">
        <v>1.61</v>
      </c>
      <c r="H183" s="6">
        <v>94.800826806331784</v>
      </c>
      <c r="I183" s="1">
        <v>1</v>
      </c>
    </row>
    <row r="184" spans="3:9" x14ac:dyDescent="0.2">
      <c r="C184" s="6">
        <v>1.25</v>
      </c>
      <c r="D184" s="1">
        <v>260</v>
      </c>
      <c r="E184" s="11">
        <v>4620</v>
      </c>
      <c r="F184" s="6">
        <v>0.62</v>
      </c>
      <c r="G184" s="6">
        <v>1.01</v>
      </c>
      <c r="H184" s="6">
        <v>89.109641936999608</v>
      </c>
      <c r="I184" s="1">
        <v>1</v>
      </c>
    </row>
    <row r="185" spans="3:9" x14ac:dyDescent="0.2">
      <c r="C185" s="6">
        <v>1.25</v>
      </c>
      <c r="D185" s="1">
        <v>90</v>
      </c>
      <c r="E185" s="11">
        <v>11200</v>
      </c>
      <c r="F185" s="6">
        <v>0.98</v>
      </c>
      <c r="G185" s="6">
        <v>1.36</v>
      </c>
      <c r="H185" s="6">
        <v>85.359688426904427</v>
      </c>
      <c r="I185" s="1">
        <v>1</v>
      </c>
    </row>
    <row r="186" spans="3:9" x14ac:dyDescent="0.2">
      <c r="C186" s="6">
        <v>1.5</v>
      </c>
      <c r="D186" s="1">
        <v>150</v>
      </c>
      <c r="E186" s="11">
        <v>16000</v>
      </c>
      <c r="F186" s="6">
        <v>1.97</v>
      </c>
      <c r="G186" s="6">
        <v>2.69</v>
      </c>
      <c r="H186" s="6">
        <v>91.230821590323714</v>
      </c>
      <c r="I186" s="1">
        <v>1</v>
      </c>
    </row>
    <row r="187" spans="3:9" x14ac:dyDescent="0.2">
      <c r="C187" s="6">
        <v>1.5</v>
      </c>
      <c r="D187" s="1">
        <v>230</v>
      </c>
      <c r="E187" s="11">
        <v>10800</v>
      </c>
      <c r="F187" s="6">
        <v>0.79</v>
      </c>
      <c r="G187" s="6">
        <v>1.42</v>
      </c>
      <c r="H187" s="6">
        <v>90.405265285991348</v>
      </c>
      <c r="I187" s="1">
        <v>1</v>
      </c>
    </row>
    <row r="188" spans="3:9" x14ac:dyDescent="0.2">
      <c r="C188" s="6">
        <v>2.25</v>
      </c>
      <c r="D188" s="1">
        <v>510</v>
      </c>
      <c r="E188" s="11">
        <v>5300</v>
      </c>
      <c r="F188" s="6">
        <v>2.91</v>
      </c>
      <c r="G188" s="6">
        <v>3.43</v>
      </c>
      <c r="H188" s="6">
        <v>96.415442506845253</v>
      </c>
      <c r="I188" s="1">
        <v>1</v>
      </c>
    </row>
    <row r="189" spans="3:9" x14ac:dyDescent="0.2">
      <c r="C189" s="6">
        <v>2.25</v>
      </c>
      <c r="D189" s="1">
        <v>300</v>
      </c>
      <c r="E189" s="11">
        <v>6510</v>
      </c>
      <c r="F189" s="6">
        <v>2.23</v>
      </c>
      <c r="G189" s="6">
        <v>2.38</v>
      </c>
      <c r="H189" s="6">
        <v>97.674662019263948</v>
      </c>
      <c r="I189" s="1">
        <v>1</v>
      </c>
    </row>
    <row r="190" spans="3:9" x14ac:dyDescent="0.2">
      <c r="C190" s="6">
        <v>2</v>
      </c>
      <c r="D190" s="1">
        <v>720</v>
      </c>
      <c r="E190" s="11">
        <v>30000</v>
      </c>
      <c r="F190" s="6">
        <v>1.8</v>
      </c>
      <c r="G190" s="6">
        <v>2.75</v>
      </c>
      <c r="H190" s="6">
        <v>93.046021597381042</v>
      </c>
      <c r="I190" s="1">
        <v>1</v>
      </c>
    </row>
    <row r="191" spans="3:9" x14ac:dyDescent="0.2">
      <c r="C191" s="6">
        <v>2</v>
      </c>
      <c r="D191" s="1">
        <v>1990</v>
      </c>
      <c r="E191" s="11">
        <v>21300</v>
      </c>
      <c r="F191" s="6">
        <v>3.53</v>
      </c>
      <c r="G191" s="6">
        <v>5.07</v>
      </c>
      <c r="H191" s="6">
        <v>98.87342110886658</v>
      </c>
      <c r="I191" s="1">
        <v>1</v>
      </c>
    </row>
    <row r="192" spans="3:9" x14ac:dyDescent="0.2">
      <c r="C192" s="6">
        <v>2</v>
      </c>
      <c r="D192" s="1">
        <v>1090</v>
      </c>
      <c r="E192" s="11">
        <v>13300</v>
      </c>
      <c r="F192" s="6">
        <v>0.76</v>
      </c>
      <c r="G192" s="6">
        <v>1.04</v>
      </c>
      <c r="H192" s="6">
        <v>98.56624203813621</v>
      </c>
      <c r="I192" s="1">
        <v>1</v>
      </c>
    </row>
    <row r="193" spans="3:9" x14ac:dyDescent="0.2">
      <c r="C193" s="6">
        <v>2</v>
      </c>
      <c r="D193" s="1">
        <v>120</v>
      </c>
      <c r="E193" s="11">
        <v>14300</v>
      </c>
      <c r="F193" s="6">
        <v>2.39</v>
      </c>
      <c r="G193" s="6">
        <v>2.78</v>
      </c>
      <c r="H193" s="6">
        <v>84.286229716410801</v>
      </c>
      <c r="I193" s="1">
        <v>1</v>
      </c>
    </row>
    <row r="194" spans="3:9" x14ac:dyDescent="0.2">
      <c r="C194" s="6">
        <v>1</v>
      </c>
      <c r="D194" s="1">
        <v>1060</v>
      </c>
      <c r="E194" s="11">
        <v>8580</v>
      </c>
      <c r="F194" s="6">
        <v>2.48</v>
      </c>
      <c r="G194" s="6">
        <v>3.84</v>
      </c>
      <c r="H194" s="6">
        <v>99.505552334108003</v>
      </c>
      <c r="I194" s="1">
        <v>1</v>
      </c>
    </row>
    <row r="195" spans="3:9" x14ac:dyDescent="0.2">
      <c r="C195" s="6">
        <v>1</v>
      </c>
      <c r="D195" s="1">
        <v>70</v>
      </c>
      <c r="E195" s="11">
        <v>2010</v>
      </c>
      <c r="F195" s="6">
        <v>2.95</v>
      </c>
      <c r="G195" s="6">
        <v>3.36</v>
      </c>
      <c r="H195" s="6">
        <v>52.933451465246257</v>
      </c>
      <c r="I195" s="1">
        <v>1</v>
      </c>
    </row>
    <row r="196" spans="3:9" x14ac:dyDescent="0.2">
      <c r="C196" s="6">
        <v>1</v>
      </c>
      <c r="D196" s="1">
        <v>850</v>
      </c>
      <c r="E196" s="11">
        <v>7060</v>
      </c>
      <c r="F196" s="6">
        <v>1.47</v>
      </c>
      <c r="G196" s="6">
        <v>1.69</v>
      </c>
      <c r="H196" s="6">
        <v>99.616037401125396</v>
      </c>
      <c r="I196" s="1">
        <v>1</v>
      </c>
    </row>
    <row r="197" spans="3:9" x14ac:dyDescent="0.2">
      <c r="C197" s="6">
        <v>1</v>
      </c>
      <c r="D197" s="1">
        <v>410</v>
      </c>
      <c r="E197" s="11">
        <v>5080</v>
      </c>
      <c r="F197" s="6">
        <v>2.34</v>
      </c>
      <c r="G197" s="6">
        <v>2.78</v>
      </c>
      <c r="H197" s="6">
        <v>99.011720335894239</v>
      </c>
      <c r="I197" s="1">
        <v>1</v>
      </c>
    </row>
    <row r="198" spans="3:9" x14ac:dyDescent="0.2">
      <c r="C198" s="6">
        <v>1.5</v>
      </c>
      <c r="D198" s="1">
        <v>260</v>
      </c>
      <c r="E198" s="11">
        <v>4130</v>
      </c>
      <c r="F198" s="6">
        <v>3.62</v>
      </c>
      <c r="G198" s="6">
        <v>4.34</v>
      </c>
      <c r="H198" s="6">
        <v>97.065152531910442</v>
      </c>
      <c r="I198" s="1">
        <v>1</v>
      </c>
    </row>
    <row r="199" spans="3:9" x14ac:dyDescent="0.2">
      <c r="C199" s="6">
        <v>0.75</v>
      </c>
      <c r="D199" s="1">
        <v>230</v>
      </c>
      <c r="E199" s="11">
        <v>6050</v>
      </c>
      <c r="F199" s="6">
        <v>1.06</v>
      </c>
      <c r="G199" s="6">
        <v>1.44</v>
      </c>
      <c r="H199" s="6">
        <v>96.294998109419708</v>
      </c>
      <c r="I199" s="1">
        <v>1</v>
      </c>
    </row>
    <row r="200" spans="3:9" x14ac:dyDescent="0.2">
      <c r="C200" s="6">
        <v>1.3962962962962964</v>
      </c>
      <c r="D200" s="1">
        <v>0</v>
      </c>
      <c r="E200" s="11">
        <v>8000</v>
      </c>
      <c r="F200" s="6">
        <v>4.57</v>
      </c>
      <c r="G200" s="6">
        <v>4.26</v>
      </c>
      <c r="H200" s="6">
        <v>15.65914617255071</v>
      </c>
      <c r="I200" s="1">
        <v>1</v>
      </c>
    </row>
    <row r="201" spans="3:9" x14ac:dyDescent="0.2">
      <c r="C201" s="6">
        <v>1.8147239263803685</v>
      </c>
      <c r="D201" s="1">
        <v>1900</v>
      </c>
      <c r="E201" s="11">
        <v>11600</v>
      </c>
      <c r="F201" s="6">
        <v>3.45</v>
      </c>
      <c r="G201" s="6">
        <v>3.16</v>
      </c>
      <c r="H201" s="6">
        <v>45.858711466719974</v>
      </c>
      <c r="I201" s="1">
        <v>1</v>
      </c>
    </row>
    <row r="202" spans="3:9" x14ac:dyDescent="0.2">
      <c r="C202" s="6">
        <v>0.51291512915129156</v>
      </c>
      <c r="D202" s="1">
        <v>1</v>
      </c>
      <c r="E202" s="11">
        <v>21800</v>
      </c>
      <c r="F202" s="6">
        <v>2.73</v>
      </c>
      <c r="G202" s="6">
        <v>2.5</v>
      </c>
      <c r="H202" s="6">
        <v>31.740712621410058</v>
      </c>
      <c r="I202" s="1">
        <v>1</v>
      </c>
    </row>
    <row r="203" spans="3:9" x14ac:dyDescent="0.2">
      <c r="C203" s="6">
        <v>0.5</v>
      </c>
      <c r="D203" s="1">
        <v>33</v>
      </c>
      <c r="E203" s="11">
        <v>10300</v>
      </c>
      <c r="F203" s="6">
        <v>3.8</v>
      </c>
      <c r="G203" s="6">
        <v>3.4</v>
      </c>
      <c r="H203" s="6">
        <v>41.663906882680472</v>
      </c>
      <c r="I203" s="1">
        <v>1</v>
      </c>
    </row>
    <row r="204" spans="3:9" x14ac:dyDescent="0.2">
      <c r="C204" s="6">
        <v>0.63107344632768347</v>
      </c>
      <c r="D204" s="1">
        <v>120</v>
      </c>
      <c r="E204" s="11">
        <v>18700</v>
      </c>
      <c r="F204" s="6">
        <v>3.57</v>
      </c>
      <c r="G204" s="6">
        <v>3.7</v>
      </c>
      <c r="H204" s="6">
        <v>37.995806318596962</v>
      </c>
      <c r="I204" s="1">
        <v>1</v>
      </c>
    </row>
    <row r="205" spans="3:9" x14ac:dyDescent="0.2">
      <c r="C205" s="6">
        <v>0.95732217573221745</v>
      </c>
      <c r="D205" s="1">
        <v>805</v>
      </c>
      <c r="E205" s="11">
        <v>22900</v>
      </c>
      <c r="F205" s="6">
        <v>2.91</v>
      </c>
      <c r="G205" s="6">
        <v>2.0099999999999998</v>
      </c>
      <c r="H205" s="6">
        <v>62.998550036380706</v>
      </c>
      <c r="I205" s="1">
        <v>1</v>
      </c>
    </row>
    <row r="206" spans="3:9" x14ac:dyDescent="0.2">
      <c r="C206" s="6">
        <v>0.95732217573221745</v>
      </c>
      <c r="D206" s="1">
        <v>60</v>
      </c>
      <c r="E206" s="11">
        <v>19900</v>
      </c>
      <c r="F206" s="6">
        <v>5.12</v>
      </c>
      <c r="G206" s="6">
        <v>4.8099999999999996</v>
      </c>
      <c r="H206" s="6">
        <v>14.210128495842781</v>
      </c>
      <c r="I206" s="1">
        <v>1</v>
      </c>
    </row>
    <row r="207" spans="3:9" x14ac:dyDescent="0.2">
      <c r="C207" s="6">
        <v>0.5</v>
      </c>
      <c r="D207" s="1">
        <v>71</v>
      </c>
      <c r="E207" s="11">
        <v>9100</v>
      </c>
      <c r="F207" s="6">
        <v>2.4300000000000002</v>
      </c>
      <c r="G207" s="6">
        <v>2.1</v>
      </c>
      <c r="H207" s="6">
        <v>27.020308809423121</v>
      </c>
      <c r="I207" s="1">
        <v>1</v>
      </c>
    </row>
    <row r="208" spans="3:9" x14ac:dyDescent="0.2">
      <c r="C208" s="6">
        <v>0.76564482029598313</v>
      </c>
      <c r="D208" s="1">
        <v>115</v>
      </c>
      <c r="E208" s="11">
        <v>10600</v>
      </c>
      <c r="F208" s="6">
        <v>3.34</v>
      </c>
      <c r="G208" s="6">
        <v>2.88</v>
      </c>
      <c r="H208" s="6">
        <v>49.887885406866133</v>
      </c>
      <c r="I208" s="1">
        <v>1</v>
      </c>
    </row>
    <row r="209" spans="3:9" x14ac:dyDescent="0.2">
      <c r="C209" s="6">
        <v>1.9406175771971497</v>
      </c>
      <c r="D209" s="1">
        <v>2</v>
      </c>
      <c r="E209" s="11">
        <v>21800</v>
      </c>
      <c r="F209" s="6">
        <v>1.68</v>
      </c>
      <c r="G209" s="6">
        <v>0.85</v>
      </c>
      <c r="H209" s="6">
        <v>10.700248445572019</v>
      </c>
      <c r="I209" s="1">
        <v>1</v>
      </c>
    </row>
    <row r="210" spans="3:9" x14ac:dyDescent="0.2">
      <c r="C210" s="6">
        <v>2.0714285714285716</v>
      </c>
      <c r="D210" s="1">
        <v>500</v>
      </c>
      <c r="E210" s="11">
        <v>11200</v>
      </c>
      <c r="F210" s="6">
        <v>4.2</v>
      </c>
      <c r="G210" s="6">
        <v>4.3499999999999996</v>
      </c>
      <c r="H210" s="6">
        <v>69.717421297369967</v>
      </c>
      <c r="I210" s="1">
        <v>1</v>
      </c>
    </row>
    <row r="211" spans="3:9" x14ac:dyDescent="0.2">
      <c r="C211" s="6">
        <v>2.7629310344827585</v>
      </c>
      <c r="D211" s="1">
        <v>300</v>
      </c>
      <c r="E211" s="11">
        <v>17100</v>
      </c>
      <c r="F211" s="6">
        <v>2.41</v>
      </c>
      <c r="G211" s="6">
        <v>2.02</v>
      </c>
      <c r="H211" s="6">
        <v>40.923749623332242</v>
      </c>
      <c r="I211" s="1">
        <v>1</v>
      </c>
    </row>
    <row r="212" spans="3:9" x14ac:dyDescent="0.2">
      <c r="C212" s="6">
        <v>1.0385398981324281</v>
      </c>
      <c r="D212" s="1">
        <v>48</v>
      </c>
      <c r="E212" s="11">
        <v>12300</v>
      </c>
      <c r="F212" s="6">
        <v>4.16</v>
      </c>
      <c r="G212" s="6">
        <v>3.72</v>
      </c>
      <c r="H212" s="6">
        <v>33.621310295176386</v>
      </c>
      <c r="I212" s="1">
        <v>1</v>
      </c>
    </row>
    <row r="213" spans="3:9" x14ac:dyDescent="0.2">
      <c r="C213" s="6">
        <v>0.63053613053613067</v>
      </c>
      <c r="D213" s="1">
        <v>700</v>
      </c>
      <c r="E213" s="11">
        <v>11400</v>
      </c>
      <c r="F213" s="6">
        <v>4.13</v>
      </c>
      <c r="G213" s="6">
        <v>3.66</v>
      </c>
      <c r="H213" s="6">
        <v>97.636928176921018</v>
      </c>
      <c r="I213" s="1">
        <v>1</v>
      </c>
    </row>
    <row r="214" spans="3:9" x14ac:dyDescent="0.2">
      <c r="C214" s="6">
        <v>0.80601092896174853</v>
      </c>
      <c r="D214" s="1">
        <v>970</v>
      </c>
      <c r="E214" s="11">
        <v>7200</v>
      </c>
      <c r="F214" s="6">
        <v>2.5499999999999998</v>
      </c>
      <c r="G214" s="6">
        <v>0.75</v>
      </c>
      <c r="H214" s="6">
        <v>94.736643944570872</v>
      </c>
      <c r="I214" s="1">
        <v>1</v>
      </c>
    </row>
    <row r="215" spans="3:9" x14ac:dyDescent="0.2">
      <c r="C215" s="6">
        <v>0.5</v>
      </c>
      <c r="D215" s="11">
        <v>801.064453125</v>
      </c>
      <c r="E215" s="11">
        <v>8030.2275635517526</v>
      </c>
      <c r="F215" s="6">
        <v>2.0579105246736256</v>
      </c>
      <c r="G215" s="6">
        <v>1.2589090252272974</v>
      </c>
      <c r="H215" s="6">
        <v>7.5006901663584546</v>
      </c>
      <c r="I215" s="1">
        <v>1</v>
      </c>
    </row>
    <row r="216" spans="3:9" x14ac:dyDescent="0.2">
      <c r="C216" s="6">
        <v>1.4166666666666667</v>
      </c>
      <c r="D216" s="11">
        <v>213.42479705810547</v>
      </c>
      <c r="E216" s="11">
        <v>23216.598215104139</v>
      </c>
      <c r="F216" s="6">
        <v>3.3446695835079083</v>
      </c>
      <c r="G216" s="6">
        <v>4.7285199524553025</v>
      </c>
      <c r="H216" s="6">
        <v>75.949683885194773</v>
      </c>
      <c r="I216" s="1">
        <v>1</v>
      </c>
    </row>
    <row r="217" spans="3:9" x14ac:dyDescent="0.2">
      <c r="C217" s="6">
        <v>2.4583333333333335</v>
      </c>
      <c r="D217" s="11">
        <v>44.204023361206055</v>
      </c>
      <c r="E217" s="11">
        <v>8321.0732013024626</v>
      </c>
      <c r="F217" s="6">
        <v>2.492399276463912</v>
      </c>
      <c r="G217" s="6">
        <v>2.9260796898084345</v>
      </c>
      <c r="H217" s="6">
        <v>52.474908458681277</v>
      </c>
      <c r="I217" s="1">
        <v>1</v>
      </c>
    </row>
    <row r="218" spans="3:9" x14ac:dyDescent="0.2">
      <c r="C218" s="6">
        <v>2.9375</v>
      </c>
      <c r="D218" s="11">
        <v>55</v>
      </c>
      <c r="E218" s="11">
        <v>6830.3289738430449</v>
      </c>
      <c r="F218" s="6">
        <v>2.1356502708086484</v>
      </c>
      <c r="G218" s="6">
        <v>2.5966657200125685</v>
      </c>
      <c r="H218" s="6">
        <v>49.829308382854983</v>
      </c>
      <c r="I218" s="1">
        <v>1</v>
      </c>
    </row>
    <row r="219" spans="3:9" x14ac:dyDescent="0.2">
      <c r="C219" s="6">
        <v>2.4230769230769229</v>
      </c>
      <c r="D219" s="11">
        <v>45</v>
      </c>
      <c r="E219" s="11">
        <v>15351.015796253751</v>
      </c>
      <c r="F219" s="6">
        <v>2.6045128007851033</v>
      </c>
      <c r="G219" s="6">
        <v>2.8337280235532751</v>
      </c>
      <c r="H219" s="6">
        <v>40.506805676223571</v>
      </c>
      <c r="I219" s="1">
        <v>1</v>
      </c>
    </row>
    <row r="220" spans="3:9" x14ac:dyDescent="0.2">
      <c r="C220" s="6">
        <v>0.2</v>
      </c>
      <c r="D220" s="11">
        <v>22.17</v>
      </c>
      <c r="E220" s="11">
        <v>3400</v>
      </c>
      <c r="F220" s="6">
        <v>0.84</v>
      </c>
      <c r="G220" s="6">
        <v>1.26</v>
      </c>
      <c r="H220" s="6">
        <v>93.648644608352157</v>
      </c>
      <c r="I220" s="1">
        <v>1</v>
      </c>
    </row>
    <row r="221" spans="3:9" x14ac:dyDescent="0.2">
      <c r="C221" s="6">
        <v>0.5</v>
      </c>
      <c r="D221" s="11">
        <v>5.3159999999999998</v>
      </c>
      <c r="E221" s="11">
        <v>6700</v>
      </c>
      <c r="F221" s="6">
        <v>1.1599999999999999</v>
      </c>
      <c r="G221" s="6">
        <v>1.5</v>
      </c>
      <c r="H221" s="6">
        <v>59.961553891452887</v>
      </c>
      <c r="I221" s="1">
        <v>1</v>
      </c>
    </row>
    <row r="222" spans="3:9" x14ac:dyDescent="0.2">
      <c r="C222" s="6">
        <v>0.3</v>
      </c>
      <c r="D222" s="11">
        <v>12.39</v>
      </c>
      <c r="E222" s="11">
        <v>7200</v>
      </c>
      <c r="F222" s="6">
        <v>1.33</v>
      </c>
      <c r="G222" s="6">
        <v>1.68</v>
      </c>
      <c r="H222" s="6">
        <v>59.608433731519398</v>
      </c>
      <c r="I222" s="1">
        <v>1</v>
      </c>
    </row>
    <row r="223" spans="3:9" x14ac:dyDescent="0.2">
      <c r="C223" s="6">
        <v>0.3</v>
      </c>
      <c r="D223" s="11">
        <v>135.6</v>
      </c>
      <c r="E223" s="11">
        <v>5600</v>
      </c>
      <c r="F223" s="6">
        <v>1.37</v>
      </c>
      <c r="G223" s="6">
        <v>1.95</v>
      </c>
      <c r="H223" s="6">
        <v>99.242877210561488</v>
      </c>
      <c r="I223" s="1">
        <v>1</v>
      </c>
    </row>
    <row r="224" spans="3:9" x14ac:dyDescent="0.2">
      <c r="C224" s="6">
        <v>0.6</v>
      </c>
      <c r="D224" s="11">
        <v>874.4</v>
      </c>
      <c r="E224" s="11">
        <v>101000</v>
      </c>
      <c r="F224" s="6">
        <v>0.3</v>
      </c>
      <c r="G224" s="6">
        <v>2.83</v>
      </c>
      <c r="H224" s="6">
        <v>94.661034393342149</v>
      </c>
      <c r="I224" s="1">
        <v>1</v>
      </c>
    </row>
    <row r="225" spans="3:9" x14ac:dyDescent="0.2">
      <c r="C225" s="6">
        <v>0.5</v>
      </c>
      <c r="D225" s="11">
        <v>1323</v>
      </c>
      <c r="E225" s="11">
        <v>7900</v>
      </c>
      <c r="F225" s="6">
        <v>0.59</v>
      </c>
      <c r="G225" s="6">
        <v>0.69299999999999995</v>
      </c>
      <c r="H225" s="6">
        <v>56.005025068837632</v>
      </c>
      <c r="I225" s="1">
        <v>1</v>
      </c>
    </row>
    <row r="226" spans="3:9" x14ac:dyDescent="0.2">
      <c r="C226" s="6">
        <v>3</v>
      </c>
      <c r="D226" s="11">
        <v>146.19999999999999</v>
      </c>
      <c r="E226" s="11">
        <v>22100</v>
      </c>
      <c r="F226" s="6">
        <v>1.0900000000000001</v>
      </c>
      <c r="G226" s="6">
        <v>2.0299999999999998</v>
      </c>
      <c r="H226" s="6">
        <v>69.90929796256367</v>
      </c>
      <c r="I226" s="1">
        <v>1</v>
      </c>
    </row>
    <row r="227" spans="3:9" x14ac:dyDescent="0.2">
      <c r="C227" s="6">
        <v>1</v>
      </c>
      <c r="D227" s="11">
        <v>317.7</v>
      </c>
      <c r="E227" s="11">
        <v>28100</v>
      </c>
      <c r="F227" s="6">
        <v>2.57</v>
      </c>
      <c r="G227" s="6">
        <v>3.97</v>
      </c>
      <c r="H227" s="6">
        <v>94.450317545107794</v>
      </c>
      <c r="I227" s="1">
        <v>1</v>
      </c>
    </row>
    <row r="228" spans="3:9" x14ac:dyDescent="0.2">
      <c r="C228" s="6">
        <v>0.5</v>
      </c>
      <c r="D228" s="11">
        <v>376.2</v>
      </c>
      <c r="E228" s="11">
        <v>15400</v>
      </c>
      <c r="F228" s="6">
        <v>2.31</v>
      </c>
      <c r="G228" s="6">
        <v>4.5</v>
      </c>
      <c r="H228" s="6">
        <v>95.393457587053689</v>
      </c>
      <c r="I228" s="1">
        <v>1</v>
      </c>
    </row>
    <row r="229" spans="3:9" x14ac:dyDescent="0.2">
      <c r="C229" s="6">
        <v>0.5</v>
      </c>
      <c r="D229" s="11">
        <v>1187</v>
      </c>
      <c r="E229" s="11">
        <v>35600</v>
      </c>
      <c r="F229" s="6">
        <v>10.6</v>
      </c>
      <c r="G229" s="6">
        <v>13.4</v>
      </c>
      <c r="H229" s="6">
        <v>97.088024447945983</v>
      </c>
      <c r="I229" s="1">
        <v>1</v>
      </c>
    </row>
    <row r="230" spans="3:9" x14ac:dyDescent="0.2">
      <c r="C230" s="6">
        <v>0.5</v>
      </c>
      <c r="D230" s="11">
        <v>103</v>
      </c>
      <c r="E230" s="11">
        <v>14700</v>
      </c>
      <c r="F230" s="6">
        <v>1.51</v>
      </c>
      <c r="G230" s="6">
        <v>2.38</v>
      </c>
      <c r="H230" s="6">
        <v>100</v>
      </c>
      <c r="I230" s="1">
        <v>1</v>
      </c>
    </row>
    <row r="231" spans="3:9" x14ac:dyDescent="0.2">
      <c r="C231" s="6">
        <v>0.5</v>
      </c>
      <c r="D231" s="11">
        <v>624.20000000000005</v>
      </c>
      <c r="E231" s="11">
        <v>7100</v>
      </c>
      <c r="F231" s="6">
        <v>9</v>
      </c>
      <c r="G231" s="6">
        <v>9.5500000000000007</v>
      </c>
      <c r="H231" s="6">
        <v>100</v>
      </c>
      <c r="I231" s="1">
        <v>1</v>
      </c>
    </row>
    <row r="232" spans="3:9" x14ac:dyDescent="0.2">
      <c r="C232" s="6">
        <v>0.5</v>
      </c>
      <c r="D232" s="11">
        <v>65.62</v>
      </c>
      <c r="E232" s="11">
        <v>5200</v>
      </c>
      <c r="F232" s="6">
        <v>2.94</v>
      </c>
      <c r="G232" s="6">
        <v>3.92</v>
      </c>
      <c r="H232" s="6">
        <v>82.457359998374272</v>
      </c>
      <c r="I232" s="1">
        <v>1</v>
      </c>
    </row>
    <row r="233" spans="3:9" x14ac:dyDescent="0.2">
      <c r="C233" s="6">
        <v>3</v>
      </c>
      <c r="D233" s="11">
        <v>216.2</v>
      </c>
      <c r="E233" s="11">
        <v>24400</v>
      </c>
      <c r="F233" s="6">
        <v>2.35</v>
      </c>
      <c r="G233" s="6">
        <v>3.73</v>
      </c>
      <c r="H233" s="6">
        <v>95.239195110230057</v>
      </c>
      <c r="I233" s="1">
        <v>1</v>
      </c>
    </row>
    <row r="234" spans="3:9" x14ac:dyDescent="0.2">
      <c r="C234" s="6">
        <v>3</v>
      </c>
      <c r="D234" s="11">
        <v>20.239999999999998</v>
      </c>
      <c r="E234" s="11">
        <v>9000</v>
      </c>
      <c r="F234" s="6">
        <v>1.58</v>
      </c>
      <c r="G234" s="6">
        <v>2.1800000000000002</v>
      </c>
      <c r="H234" s="6">
        <v>89.750744436223812</v>
      </c>
      <c r="I234" s="1">
        <v>1</v>
      </c>
    </row>
    <row r="235" spans="3:9" x14ac:dyDescent="0.2">
      <c r="C235" s="6">
        <v>3</v>
      </c>
      <c r="D235" s="11">
        <v>452.1</v>
      </c>
      <c r="E235" s="11">
        <v>3800</v>
      </c>
      <c r="F235" s="6">
        <v>3.31</v>
      </c>
      <c r="G235" s="6">
        <v>4.4400000000000004</v>
      </c>
      <c r="H235" s="6">
        <v>100</v>
      </c>
      <c r="I235" s="1">
        <v>1</v>
      </c>
    </row>
    <row r="236" spans="3:9" x14ac:dyDescent="0.2">
      <c r="C236" s="6">
        <v>3</v>
      </c>
      <c r="D236" s="11">
        <v>83.76</v>
      </c>
      <c r="E236" s="11">
        <v>18000</v>
      </c>
      <c r="F236" s="6">
        <v>1.8</v>
      </c>
      <c r="G236" s="6">
        <v>2.72</v>
      </c>
      <c r="H236" s="6">
        <v>97.01281212335212</v>
      </c>
      <c r="I236" s="1">
        <v>1</v>
      </c>
    </row>
    <row r="237" spans="3:9" x14ac:dyDescent="0.2">
      <c r="C237" s="6">
        <v>3</v>
      </c>
      <c r="D237" s="11">
        <v>47.93</v>
      </c>
      <c r="E237" s="11">
        <v>9400</v>
      </c>
      <c r="F237" s="6">
        <v>2.2599999999999998</v>
      </c>
      <c r="G237" s="6">
        <v>3.15</v>
      </c>
      <c r="H237" s="6">
        <v>99.309204725096322</v>
      </c>
      <c r="I237" s="1">
        <v>1</v>
      </c>
    </row>
    <row r="238" spans="3:9" x14ac:dyDescent="0.2">
      <c r="C238" s="6">
        <v>0.5</v>
      </c>
      <c r="D238" s="11">
        <v>56.4</v>
      </c>
      <c r="E238" s="11">
        <v>10200</v>
      </c>
      <c r="F238" s="6">
        <v>4.07</v>
      </c>
      <c r="G238" s="6">
        <v>5.08</v>
      </c>
      <c r="H238" s="6">
        <v>95.028776987220937</v>
      </c>
      <c r="I238" s="1">
        <v>1</v>
      </c>
    </row>
    <row r="239" spans="3:9" x14ac:dyDescent="0.2">
      <c r="C239" s="6">
        <v>0.7</v>
      </c>
      <c r="D239" s="11">
        <v>11.48</v>
      </c>
      <c r="E239" s="11">
        <v>9200</v>
      </c>
      <c r="F239" s="6">
        <v>7.8</v>
      </c>
      <c r="G239" s="6">
        <v>9.35</v>
      </c>
      <c r="H239" s="6">
        <v>85.442877991912269</v>
      </c>
      <c r="I239" s="1">
        <v>1</v>
      </c>
    </row>
    <row r="240" spans="3:9" x14ac:dyDescent="0.2">
      <c r="C240" s="6">
        <v>1.5</v>
      </c>
      <c r="D240" s="11">
        <v>18.600000000000001</v>
      </c>
      <c r="E240" s="11">
        <v>14000</v>
      </c>
      <c r="F240" s="6">
        <v>2.86</v>
      </c>
      <c r="G240" s="6">
        <v>4.0999999999999996</v>
      </c>
      <c r="H240" s="6">
        <v>90.802467603660133</v>
      </c>
      <c r="I240" s="1">
        <v>1</v>
      </c>
    </row>
    <row r="241" spans="3:9" x14ac:dyDescent="0.2">
      <c r="C241" s="6">
        <v>2</v>
      </c>
      <c r="D241" s="11">
        <v>13.77</v>
      </c>
      <c r="E241" s="11">
        <v>7600</v>
      </c>
      <c r="F241" s="6">
        <v>3.39</v>
      </c>
      <c r="G241" s="6">
        <v>4.7300000000000004</v>
      </c>
      <c r="H241" s="6">
        <v>92.989482366455078</v>
      </c>
      <c r="I241" s="1">
        <v>1</v>
      </c>
    </row>
    <row r="242" spans="3:9" x14ac:dyDescent="0.2">
      <c r="C242" s="6">
        <v>2.5</v>
      </c>
      <c r="D242" s="11">
        <v>66.209999999999994</v>
      </c>
      <c r="E242" s="11">
        <v>11500</v>
      </c>
      <c r="F242" s="6">
        <v>1.33</v>
      </c>
      <c r="G242" s="6">
        <v>1.94</v>
      </c>
      <c r="H242" s="6">
        <v>91.263201075366922</v>
      </c>
      <c r="I242" s="1">
        <v>1</v>
      </c>
    </row>
    <row r="243" spans="3:9" x14ac:dyDescent="0.2">
      <c r="C243" s="6">
        <v>0.5</v>
      </c>
      <c r="D243" s="11">
        <v>7.423</v>
      </c>
      <c r="E243" s="11">
        <v>6300</v>
      </c>
      <c r="F243" s="6">
        <v>3.64</v>
      </c>
      <c r="G243" s="6">
        <v>6.39</v>
      </c>
      <c r="H243" s="6">
        <v>70.219764776275895</v>
      </c>
      <c r="I243" s="1">
        <v>1</v>
      </c>
    </row>
    <row r="244" spans="3:9" x14ac:dyDescent="0.2">
      <c r="C244" s="6">
        <v>3</v>
      </c>
      <c r="D244" s="11">
        <v>195.1</v>
      </c>
      <c r="E244" s="11">
        <v>10500</v>
      </c>
      <c r="F244" s="6">
        <v>6.2</v>
      </c>
      <c r="G244" s="6">
        <v>7.27</v>
      </c>
      <c r="H244" s="6">
        <v>100</v>
      </c>
      <c r="I244" s="1">
        <v>1</v>
      </c>
    </row>
    <row r="245" spans="3:9" x14ac:dyDescent="0.2">
      <c r="C245" s="6">
        <v>3</v>
      </c>
      <c r="D245" s="11">
        <v>23.2</v>
      </c>
      <c r="E245" s="11">
        <v>11200</v>
      </c>
      <c r="F245" s="6">
        <v>6.9</v>
      </c>
      <c r="G245" s="6">
        <v>7.54</v>
      </c>
      <c r="H245" s="6">
        <v>98.108608783563412</v>
      </c>
      <c r="I245" s="1">
        <v>1</v>
      </c>
    </row>
    <row r="246" spans="3:9" x14ac:dyDescent="0.2">
      <c r="C246" s="6">
        <v>0.5</v>
      </c>
      <c r="D246" s="11">
        <v>19.82</v>
      </c>
      <c r="E246" s="11">
        <v>4400</v>
      </c>
      <c r="F246" s="6">
        <v>3.14</v>
      </c>
      <c r="G246" s="6">
        <v>4.25</v>
      </c>
      <c r="H246" s="6">
        <v>77.601097940672801</v>
      </c>
      <c r="I246" s="1">
        <v>1</v>
      </c>
    </row>
    <row r="247" spans="3:9" x14ac:dyDescent="0.2">
      <c r="C247" s="6">
        <v>3</v>
      </c>
      <c r="D247" s="11">
        <v>88.92</v>
      </c>
      <c r="E247" s="11">
        <v>13900</v>
      </c>
      <c r="F247" s="6">
        <v>1.85</v>
      </c>
      <c r="G247" s="6">
        <v>2.79</v>
      </c>
      <c r="H247" s="6">
        <v>88.087014603247667</v>
      </c>
      <c r="I247" s="1">
        <v>1</v>
      </c>
    </row>
    <row r="248" spans="3:9" x14ac:dyDescent="0.2">
      <c r="C248" s="6">
        <v>1.5</v>
      </c>
      <c r="D248" s="11">
        <v>4661</v>
      </c>
      <c r="E248" s="11">
        <v>17500</v>
      </c>
      <c r="F248" s="6">
        <v>9.1</v>
      </c>
      <c r="G248" s="6">
        <v>11.4</v>
      </c>
      <c r="H248" s="6">
        <v>97.642127490128033</v>
      </c>
      <c r="I248" s="1">
        <v>1</v>
      </c>
    </row>
    <row r="249" spans="3:9" x14ac:dyDescent="0.2">
      <c r="C249" s="6">
        <v>2.5</v>
      </c>
      <c r="D249" s="11">
        <v>9.1669999999999998</v>
      </c>
      <c r="E249" s="11">
        <v>6300</v>
      </c>
      <c r="F249" s="6">
        <v>1.81</v>
      </c>
      <c r="G249" s="6">
        <v>2.4300000000000002</v>
      </c>
      <c r="H249" s="6">
        <v>80.879236916242689</v>
      </c>
      <c r="I249" s="1">
        <v>1</v>
      </c>
    </row>
    <row r="250" spans="3:9" x14ac:dyDescent="0.2">
      <c r="C250" s="6">
        <v>3</v>
      </c>
      <c r="D250" s="11">
        <v>11.14</v>
      </c>
      <c r="E250" s="11">
        <v>6000</v>
      </c>
      <c r="F250" s="6">
        <v>4.1500000000000004</v>
      </c>
      <c r="G250" s="6">
        <v>5.38</v>
      </c>
      <c r="H250" s="6">
        <v>44.76461437320495</v>
      </c>
      <c r="I250" s="1">
        <v>1</v>
      </c>
    </row>
    <row r="251" spans="3:9" x14ac:dyDescent="0.2">
      <c r="C251" s="6">
        <v>0.5</v>
      </c>
      <c r="D251" s="11">
        <v>4.5430000000000001</v>
      </c>
      <c r="E251" s="11">
        <v>15600</v>
      </c>
      <c r="F251" s="6">
        <v>1.94</v>
      </c>
      <c r="G251" s="6">
        <v>1.89</v>
      </c>
      <c r="H251" s="6">
        <v>74.719495008725062</v>
      </c>
      <c r="I251" s="1">
        <v>1</v>
      </c>
    </row>
    <row r="252" spans="3:9" x14ac:dyDescent="0.2">
      <c r="C252" s="6">
        <v>0.5</v>
      </c>
      <c r="D252" s="11">
        <v>16.54</v>
      </c>
      <c r="E252" s="11">
        <v>13800</v>
      </c>
      <c r="F252" s="6">
        <v>3.2</v>
      </c>
      <c r="G252" s="6">
        <v>1.44</v>
      </c>
      <c r="H252" s="6">
        <v>42.824896365680942</v>
      </c>
      <c r="I252" s="1">
        <v>1</v>
      </c>
    </row>
    <row r="253" spans="3:9" x14ac:dyDescent="0.2">
      <c r="C253" s="6">
        <v>0.5</v>
      </c>
      <c r="D253" s="11">
        <v>7.0960000000000001</v>
      </c>
      <c r="E253" s="11">
        <v>18400</v>
      </c>
      <c r="F253" s="6">
        <v>2.23</v>
      </c>
      <c r="G253" s="6">
        <v>1.83</v>
      </c>
      <c r="H253" s="6">
        <v>33.418977252240524</v>
      </c>
      <c r="I253" s="1">
        <v>1</v>
      </c>
    </row>
    <row r="254" spans="3:9" x14ac:dyDescent="0.2">
      <c r="C254" s="6">
        <v>0.4</v>
      </c>
      <c r="D254" s="11">
        <v>297.5</v>
      </c>
      <c r="E254" s="11">
        <v>7500</v>
      </c>
      <c r="F254" s="6">
        <v>2.1</v>
      </c>
      <c r="G254" s="6">
        <v>2.54</v>
      </c>
      <c r="H254" s="6">
        <v>94.477947046622248</v>
      </c>
      <c r="I254" s="1">
        <v>1</v>
      </c>
    </row>
    <row r="255" spans="3:9" x14ac:dyDescent="0.2">
      <c r="C255" s="6">
        <v>0.3</v>
      </c>
      <c r="D255" s="11">
        <v>181.6</v>
      </c>
      <c r="E255" s="11">
        <v>6000</v>
      </c>
      <c r="F255" s="6">
        <v>1.65</v>
      </c>
      <c r="G255" s="6">
        <v>1.84</v>
      </c>
      <c r="H255" s="6">
        <v>94.073935651411404</v>
      </c>
      <c r="I255" s="1">
        <v>1</v>
      </c>
    </row>
    <row r="256" spans="3:9" x14ac:dyDescent="0.2">
      <c r="C256" s="6">
        <v>0.5</v>
      </c>
      <c r="D256" s="11">
        <v>5.16</v>
      </c>
      <c r="E256" s="11">
        <v>17700</v>
      </c>
      <c r="F256" s="6">
        <v>3.35</v>
      </c>
      <c r="G256" s="6">
        <v>5.71</v>
      </c>
      <c r="H256" s="6">
        <v>59.016544875715027</v>
      </c>
      <c r="I256" s="1">
        <v>1</v>
      </c>
    </row>
    <row r="257" spans="3:9" x14ac:dyDescent="0.2">
      <c r="C257" s="6">
        <v>0.5</v>
      </c>
      <c r="D257" s="11">
        <v>71.819999999999993</v>
      </c>
      <c r="E257" s="11">
        <v>14000</v>
      </c>
      <c r="F257" s="6">
        <v>2.56</v>
      </c>
      <c r="G257" s="6">
        <v>6.67</v>
      </c>
      <c r="H257" s="6">
        <v>52.827844260177926</v>
      </c>
      <c r="I257" s="1">
        <v>1</v>
      </c>
    </row>
    <row r="258" spans="3:9" x14ac:dyDescent="0.2">
      <c r="C258" s="6">
        <v>0.5</v>
      </c>
      <c r="D258" s="11">
        <v>11.39</v>
      </c>
      <c r="E258" s="11">
        <v>10900</v>
      </c>
      <c r="F258" s="6">
        <v>1.21</v>
      </c>
      <c r="G258" s="6">
        <v>3.14</v>
      </c>
      <c r="H258" s="6">
        <v>56.308598615243653</v>
      </c>
      <c r="I258" s="1">
        <v>1</v>
      </c>
    </row>
    <row r="259" spans="3:9" x14ac:dyDescent="0.2">
      <c r="C259" s="6">
        <v>0.5</v>
      </c>
      <c r="D259" s="11">
        <v>16.95</v>
      </c>
      <c r="E259" s="11">
        <v>11600</v>
      </c>
      <c r="F259" s="6">
        <v>2.36</v>
      </c>
      <c r="G259" s="6">
        <v>5.93</v>
      </c>
      <c r="H259" s="6">
        <v>62.327849370292533</v>
      </c>
      <c r="I259" s="1">
        <v>1</v>
      </c>
    </row>
    <row r="260" spans="3:9" x14ac:dyDescent="0.2">
      <c r="C260" s="6">
        <v>0.5</v>
      </c>
      <c r="D260" s="11">
        <v>220</v>
      </c>
      <c r="E260" s="11">
        <v>14200</v>
      </c>
      <c r="F260" s="6">
        <v>0.73</v>
      </c>
      <c r="G260" s="6">
        <v>1.23</v>
      </c>
      <c r="H260" s="6">
        <v>20.528265059388943</v>
      </c>
      <c r="I260" s="1">
        <v>1</v>
      </c>
    </row>
    <row r="261" spans="3:9" x14ac:dyDescent="0.2">
      <c r="C261" s="6">
        <v>3</v>
      </c>
      <c r="D261" s="11">
        <v>60</v>
      </c>
      <c r="E261" s="11">
        <v>5100</v>
      </c>
      <c r="F261" s="6">
        <v>3.63</v>
      </c>
      <c r="G261" s="6">
        <v>5.39</v>
      </c>
      <c r="H261" s="6">
        <v>83.806404084987904</v>
      </c>
      <c r="I261" s="1">
        <v>1</v>
      </c>
    </row>
    <row r="262" spans="3:9" x14ac:dyDescent="0.2">
      <c r="C262" s="6">
        <v>3</v>
      </c>
      <c r="D262" s="11">
        <v>20</v>
      </c>
      <c r="E262" s="11">
        <v>4700</v>
      </c>
      <c r="F262" s="6">
        <v>3.45</v>
      </c>
      <c r="G262" s="6">
        <v>5.74</v>
      </c>
      <c r="H262" s="6">
        <v>80.874672014227713</v>
      </c>
      <c r="I262" s="1">
        <v>1</v>
      </c>
    </row>
    <row r="263" spans="3:9" x14ac:dyDescent="0.2">
      <c r="C263" s="6">
        <v>0.5</v>
      </c>
      <c r="D263" s="11">
        <v>480</v>
      </c>
      <c r="E263" s="11">
        <v>12800</v>
      </c>
      <c r="F263" s="6">
        <v>2.73</v>
      </c>
      <c r="G263" s="6">
        <v>4.63</v>
      </c>
      <c r="H263" s="6">
        <v>97.019847212420544</v>
      </c>
      <c r="I263" s="1">
        <v>1</v>
      </c>
    </row>
    <row r="264" spans="3:9" x14ac:dyDescent="0.2">
      <c r="C264" s="6">
        <v>2</v>
      </c>
      <c r="D264" s="11">
        <v>180</v>
      </c>
      <c r="E264" s="11">
        <v>8500</v>
      </c>
      <c r="F264" s="6">
        <v>1.71</v>
      </c>
      <c r="G264" s="6">
        <v>2.64</v>
      </c>
      <c r="H264" s="6">
        <v>87.353608357338473</v>
      </c>
      <c r="I264" s="1">
        <v>1</v>
      </c>
    </row>
    <row r="265" spans="3:9" x14ac:dyDescent="0.2">
      <c r="C265" s="6">
        <v>3</v>
      </c>
      <c r="D265" s="11">
        <v>370</v>
      </c>
      <c r="E265" s="11">
        <v>7400</v>
      </c>
      <c r="F265" s="6">
        <v>3.92</v>
      </c>
      <c r="G265" s="6">
        <v>5.42</v>
      </c>
      <c r="H265" s="6">
        <v>84.077967465660919</v>
      </c>
      <c r="I265" s="1">
        <v>1</v>
      </c>
    </row>
    <row r="266" spans="3:9" x14ac:dyDescent="0.2">
      <c r="C266" s="6">
        <v>3</v>
      </c>
      <c r="D266" s="11">
        <v>20</v>
      </c>
      <c r="E266" s="11">
        <v>13500</v>
      </c>
      <c r="F266" s="6">
        <v>1.4</v>
      </c>
      <c r="G266" s="6">
        <v>2.2400000000000002</v>
      </c>
      <c r="H266" s="6">
        <v>19.931655365178248</v>
      </c>
      <c r="I266" s="1">
        <v>1</v>
      </c>
    </row>
    <row r="267" spans="3:9" x14ac:dyDescent="0.2">
      <c r="C267" s="6">
        <v>1</v>
      </c>
      <c r="D267" s="11">
        <v>140</v>
      </c>
      <c r="E267" s="11">
        <v>16200</v>
      </c>
      <c r="F267" s="6">
        <v>1.21</v>
      </c>
      <c r="G267" s="6">
        <v>2.08</v>
      </c>
      <c r="H267" s="6">
        <v>82.061733275536213</v>
      </c>
      <c r="I267" s="1">
        <v>1</v>
      </c>
    </row>
    <row r="268" spans="3:9" x14ac:dyDescent="0.2">
      <c r="C268" s="6">
        <v>1.5</v>
      </c>
      <c r="D268" s="11">
        <v>190</v>
      </c>
      <c r="E268" s="11">
        <v>10900</v>
      </c>
      <c r="F268" s="6">
        <v>3.58</v>
      </c>
      <c r="G268" s="6">
        <v>5</v>
      </c>
      <c r="H268" s="6">
        <v>100</v>
      </c>
      <c r="I268" s="1">
        <v>1</v>
      </c>
    </row>
    <row r="269" spans="3:9" x14ac:dyDescent="0.2">
      <c r="C269" s="6">
        <v>1.5</v>
      </c>
      <c r="D269" s="11">
        <v>2100</v>
      </c>
      <c r="E269" s="11">
        <v>7500</v>
      </c>
      <c r="F269" s="6">
        <v>3.35</v>
      </c>
      <c r="G269" s="6">
        <v>4.8600000000000003</v>
      </c>
      <c r="H269" s="6">
        <v>96.553085010875677</v>
      </c>
      <c r="I269" s="1">
        <v>1</v>
      </c>
    </row>
    <row r="270" spans="3:9" x14ac:dyDescent="0.2">
      <c r="C270" s="6">
        <v>1.25</v>
      </c>
      <c r="D270" s="11">
        <v>240</v>
      </c>
      <c r="E270" s="11">
        <v>16800</v>
      </c>
      <c r="F270" s="6">
        <v>1.93</v>
      </c>
      <c r="G270" s="6">
        <v>1.76</v>
      </c>
      <c r="H270" s="6">
        <v>100</v>
      </c>
      <c r="I270" s="1">
        <v>1</v>
      </c>
    </row>
    <row r="271" spans="3:9" x14ac:dyDescent="0.2">
      <c r="C271" s="6">
        <v>1</v>
      </c>
      <c r="D271" s="11">
        <v>80</v>
      </c>
      <c r="E271" s="11">
        <v>11000</v>
      </c>
      <c r="F271" s="6">
        <v>1.21</v>
      </c>
      <c r="G271" s="6">
        <v>1.9</v>
      </c>
      <c r="H271" s="6">
        <v>90.94596221314238</v>
      </c>
      <c r="I271" s="1">
        <v>1</v>
      </c>
    </row>
    <row r="272" spans="3:9" x14ac:dyDescent="0.2">
      <c r="C272" s="6">
        <v>3</v>
      </c>
      <c r="D272" s="11">
        <v>60</v>
      </c>
      <c r="E272" s="11">
        <v>9600</v>
      </c>
      <c r="F272" s="6">
        <v>1.45</v>
      </c>
      <c r="G272" s="6">
        <v>2.0299999999999998</v>
      </c>
      <c r="H272" s="6">
        <v>98.991473393355193</v>
      </c>
      <c r="I272" s="1">
        <v>1</v>
      </c>
    </row>
    <row r="273" spans="3:9" x14ac:dyDescent="0.2">
      <c r="C273" s="6">
        <v>1.75</v>
      </c>
      <c r="D273" s="11">
        <v>330</v>
      </c>
      <c r="E273" s="11">
        <v>9700</v>
      </c>
      <c r="F273" s="6">
        <v>2.4700000000000002</v>
      </c>
      <c r="G273" s="6">
        <v>3.96</v>
      </c>
      <c r="H273" s="6">
        <v>98.413237589843163</v>
      </c>
      <c r="I273" s="1">
        <v>1</v>
      </c>
    </row>
    <row r="274" spans="3:9" x14ac:dyDescent="0.2">
      <c r="C274" s="6">
        <v>2</v>
      </c>
      <c r="D274" s="11">
        <v>30</v>
      </c>
      <c r="E274" s="11">
        <v>3000</v>
      </c>
      <c r="F274" s="6">
        <v>2.5099999999999998</v>
      </c>
      <c r="G274" s="6">
        <v>3.31</v>
      </c>
      <c r="H274" s="6">
        <v>94.779040183760472</v>
      </c>
      <c r="I274" s="1">
        <v>1</v>
      </c>
    </row>
    <row r="275" spans="3:9" x14ac:dyDescent="0.2">
      <c r="C275" s="6">
        <v>0.5</v>
      </c>
      <c r="D275" s="11">
        <v>80</v>
      </c>
      <c r="E275" s="11">
        <v>4400</v>
      </c>
      <c r="F275" s="6">
        <v>1.18</v>
      </c>
      <c r="G275" s="6">
        <v>1.1499999999999999</v>
      </c>
      <c r="H275" s="6">
        <v>28.982855643859118</v>
      </c>
      <c r="I275" s="1">
        <v>1</v>
      </c>
    </row>
    <row r="276" spans="3:9" x14ac:dyDescent="0.2">
      <c r="C276" s="6">
        <v>2</v>
      </c>
      <c r="D276" s="11">
        <v>1000</v>
      </c>
      <c r="E276" s="11">
        <v>13000</v>
      </c>
      <c r="F276" s="6">
        <v>2.21</v>
      </c>
      <c r="G276" s="6">
        <v>3.19</v>
      </c>
      <c r="H276" s="6">
        <v>100</v>
      </c>
      <c r="I276" s="1">
        <v>1</v>
      </c>
    </row>
    <row r="277" spans="3:9" x14ac:dyDescent="0.2">
      <c r="C277" s="6">
        <v>3</v>
      </c>
      <c r="D277" s="11">
        <v>810</v>
      </c>
      <c r="E277" s="11">
        <v>9600</v>
      </c>
      <c r="F277" s="6">
        <v>2.84</v>
      </c>
      <c r="G277" s="6">
        <v>4.21</v>
      </c>
      <c r="H277" s="6">
        <v>41.037570983067049</v>
      </c>
      <c r="I277" s="1">
        <v>1</v>
      </c>
    </row>
    <row r="278" spans="3:9" x14ac:dyDescent="0.2">
      <c r="C278" s="6">
        <v>1</v>
      </c>
      <c r="D278" s="11">
        <v>170</v>
      </c>
      <c r="E278" s="11">
        <v>13700</v>
      </c>
      <c r="F278" s="6">
        <v>0.54</v>
      </c>
      <c r="G278" s="6">
        <v>1.24</v>
      </c>
      <c r="H278" s="6">
        <v>98.846088738243793</v>
      </c>
      <c r="I278" s="1">
        <v>1</v>
      </c>
    </row>
    <row r="279" spans="3:9" x14ac:dyDescent="0.2">
      <c r="C279" s="6">
        <v>2</v>
      </c>
      <c r="D279" s="11">
        <v>60</v>
      </c>
      <c r="E279" s="11">
        <v>6100</v>
      </c>
      <c r="F279" s="6">
        <v>1.42</v>
      </c>
      <c r="G279" s="6">
        <v>2.31</v>
      </c>
      <c r="H279" s="6">
        <v>94.667869122788446</v>
      </c>
      <c r="I279" s="1">
        <v>1</v>
      </c>
    </row>
    <row r="280" spans="3:9" x14ac:dyDescent="0.2">
      <c r="C280" s="6">
        <v>1</v>
      </c>
      <c r="D280" s="11">
        <v>30</v>
      </c>
      <c r="E280" s="11">
        <v>13900</v>
      </c>
      <c r="F280" s="6">
        <v>0.25</v>
      </c>
      <c r="G280" s="6">
        <v>1.08</v>
      </c>
      <c r="H280" s="6">
        <v>83.972271160224992</v>
      </c>
      <c r="I280" s="1">
        <v>1</v>
      </c>
    </row>
    <row r="281" spans="3:9" x14ac:dyDescent="0.2">
      <c r="C281" s="6">
        <v>1</v>
      </c>
      <c r="D281" s="11">
        <v>70</v>
      </c>
      <c r="E281" s="11">
        <v>10000</v>
      </c>
      <c r="F281" s="6">
        <v>2.14</v>
      </c>
      <c r="G281" s="6">
        <v>3.25</v>
      </c>
      <c r="H281" s="6">
        <v>94.879994431898893</v>
      </c>
      <c r="I281" s="1">
        <v>1</v>
      </c>
    </row>
    <row r="282" spans="3:9" x14ac:dyDescent="0.2">
      <c r="C282" s="6">
        <v>1.25</v>
      </c>
      <c r="D282" s="11">
        <v>910</v>
      </c>
      <c r="E282" s="11">
        <v>14800</v>
      </c>
      <c r="F282" s="6">
        <v>1.99</v>
      </c>
      <c r="G282" s="6">
        <v>3.36</v>
      </c>
      <c r="H282" s="6">
        <v>94.824792780358706</v>
      </c>
      <c r="I282" s="1">
        <v>1</v>
      </c>
    </row>
    <row r="283" spans="3:9" x14ac:dyDescent="0.2">
      <c r="C283" s="6">
        <v>1.5</v>
      </c>
      <c r="D283" s="11">
        <v>20</v>
      </c>
      <c r="E283" s="11">
        <v>5600</v>
      </c>
      <c r="F283" s="6">
        <v>4.0199999999999996</v>
      </c>
      <c r="G283" s="6">
        <v>5.55</v>
      </c>
      <c r="H283" s="6">
        <v>60.489488560512306</v>
      </c>
      <c r="I283" s="1">
        <v>1</v>
      </c>
    </row>
    <row r="284" spans="3:9" x14ac:dyDescent="0.2">
      <c r="C284" s="6">
        <v>0.5</v>
      </c>
      <c r="D284" s="11">
        <v>50</v>
      </c>
      <c r="E284" s="11">
        <v>6600</v>
      </c>
      <c r="F284" s="6">
        <v>1.01</v>
      </c>
      <c r="G284" s="6">
        <v>1.47</v>
      </c>
      <c r="H284" s="6">
        <v>45.796498207423113</v>
      </c>
      <c r="I284" s="1">
        <v>1</v>
      </c>
    </row>
    <row r="285" spans="3:9" x14ac:dyDescent="0.2">
      <c r="C285" s="6">
        <v>1.75</v>
      </c>
      <c r="D285" s="11">
        <v>10</v>
      </c>
      <c r="E285" s="11">
        <v>7600</v>
      </c>
      <c r="F285" s="6">
        <v>1.69</v>
      </c>
      <c r="G285" s="6">
        <v>2.44</v>
      </c>
      <c r="H285" s="6">
        <v>67.598163989527109</v>
      </c>
      <c r="I285" s="1">
        <v>1</v>
      </c>
    </row>
    <row r="286" spans="3:9" x14ac:dyDescent="0.2">
      <c r="C286" s="6">
        <v>1.5</v>
      </c>
      <c r="D286" s="11">
        <v>770</v>
      </c>
      <c r="E286" s="11">
        <v>5100</v>
      </c>
      <c r="F286" s="6">
        <v>4.1500000000000004</v>
      </c>
      <c r="G286" s="6">
        <v>6.01</v>
      </c>
      <c r="H286" s="6">
        <v>23.398550208396955</v>
      </c>
      <c r="I286" s="1">
        <v>1</v>
      </c>
    </row>
    <row r="287" spans="3:9" x14ac:dyDescent="0.2">
      <c r="C287" s="6">
        <v>1</v>
      </c>
      <c r="D287" s="11">
        <v>360</v>
      </c>
      <c r="E287" s="11">
        <v>13000</v>
      </c>
      <c r="F287" s="6">
        <v>2.99</v>
      </c>
      <c r="G287" s="6">
        <v>4.6900000000000004</v>
      </c>
      <c r="H287" s="6">
        <v>95.945151646149085</v>
      </c>
      <c r="I287" s="1">
        <v>1</v>
      </c>
    </row>
    <row r="288" spans="3:9" x14ac:dyDescent="0.2">
      <c r="C288" s="6">
        <v>0.2</v>
      </c>
      <c r="D288" s="11">
        <v>30</v>
      </c>
      <c r="E288" s="11">
        <v>15800</v>
      </c>
      <c r="F288" s="6">
        <v>3.23</v>
      </c>
      <c r="G288" s="6">
        <v>5.03</v>
      </c>
      <c r="H288" s="6">
        <v>64.968559420192463</v>
      </c>
      <c r="I288" s="1">
        <v>1</v>
      </c>
    </row>
    <row r="289" spans="3:9" x14ac:dyDescent="0.2">
      <c r="C289" s="6">
        <v>0.3</v>
      </c>
      <c r="D289" s="11">
        <v>30</v>
      </c>
      <c r="E289" s="11">
        <v>7700</v>
      </c>
      <c r="F289" s="6">
        <v>1.63</v>
      </c>
      <c r="G289" s="6">
        <v>2.76</v>
      </c>
      <c r="H289" s="6">
        <v>84.513093407347796</v>
      </c>
      <c r="I289" s="1">
        <v>1</v>
      </c>
    </row>
    <row r="290" spans="3:9" x14ac:dyDescent="0.2">
      <c r="C290" s="6">
        <v>1</v>
      </c>
      <c r="D290" s="11">
        <v>140</v>
      </c>
      <c r="E290" s="11">
        <v>17100</v>
      </c>
      <c r="F290" s="6">
        <v>2.48</v>
      </c>
      <c r="G290" s="6">
        <v>4.33</v>
      </c>
      <c r="H290" s="6">
        <v>88.292415632214556</v>
      </c>
      <c r="I290" s="1">
        <v>1</v>
      </c>
    </row>
    <row r="291" spans="3:9" x14ac:dyDescent="0.2">
      <c r="C291" s="6">
        <v>3</v>
      </c>
      <c r="D291" s="11">
        <v>0</v>
      </c>
      <c r="E291" s="11">
        <v>8900</v>
      </c>
      <c r="F291" s="6">
        <v>2.92</v>
      </c>
      <c r="G291" s="6">
        <v>4.1399999999999997</v>
      </c>
      <c r="H291" s="6">
        <v>30.237923311682962</v>
      </c>
      <c r="I291" s="1">
        <v>1</v>
      </c>
    </row>
    <row r="292" spans="3:9" x14ac:dyDescent="0.2">
      <c r="C292" s="6">
        <v>1</v>
      </c>
      <c r="D292" s="11">
        <v>360</v>
      </c>
      <c r="E292" s="11">
        <v>7000</v>
      </c>
      <c r="F292" s="6">
        <v>0.88</v>
      </c>
      <c r="G292" s="6">
        <v>0.74299999999999999</v>
      </c>
      <c r="H292" s="6">
        <v>42.930916165752947</v>
      </c>
      <c r="I292" s="1">
        <v>1</v>
      </c>
    </row>
    <row r="293" spans="3:9" x14ac:dyDescent="0.2">
      <c r="C293" s="6">
        <v>3</v>
      </c>
      <c r="D293" s="11">
        <v>30</v>
      </c>
      <c r="E293" s="11">
        <v>11400</v>
      </c>
      <c r="F293" s="6">
        <v>2.0299999999999998</v>
      </c>
      <c r="G293" s="6">
        <v>3.16</v>
      </c>
      <c r="H293" s="6">
        <v>87.468130418970674</v>
      </c>
      <c r="I293" s="1">
        <v>1</v>
      </c>
    </row>
    <row r="294" spans="3:9" x14ac:dyDescent="0.2">
      <c r="C294" s="6">
        <v>1.25</v>
      </c>
      <c r="D294" s="11">
        <v>10</v>
      </c>
      <c r="E294" s="11">
        <v>9500</v>
      </c>
      <c r="F294" s="6">
        <v>3.08</v>
      </c>
      <c r="G294" s="6">
        <v>4.32</v>
      </c>
      <c r="H294" s="6">
        <v>78.412530975963108</v>
      </c>
      <c r="I294" s="1">
        <v>1</v>
      </c>
    </row>
    <row r="295" spans="3:9" x14ac:dyDescent="0.2">
      <c r="C295" s="6">
        <v>1</v>
      </c>
      <c r="D295" s="11">
        <v>0</v>
      </c>
      <c r="E295" s="11">
        <v>16200</v>
      </c>
      <c r="F295" s="6">
        <v>1.51</v>
      </c>
      <c r="G295" s="6">
        <v>2.77</v>
      </c>
      <c r="H295" s="6">
        <v>10.63853392800613</v>
      </c>
      <c r="I295" s="1">
        <v>1</v>
      </c>
    </row>
    <row r="296" spans="3:9" x14ac:dyDescent="0.2">
      <c r="C296" s="6">
        <v>1</v>
      </c>
      <c r="D296" s="11">
        <v>110</v>
      </c>
      <c r="E296" s="11">
        <v>15500</v>
      </c>
      <c r="F296" s="6">
        <v>2.86</v>
      </c>
      <c r="G296" s="6">
        <v>4.3600000000000003</v>
      </c>
      <c r="H296" s="6">
        <v>100</v>
      </c>
      <c r="I296" s="1">
        <v>1</v>
      </c>
    </row>
    <row r="297" spans="3:9" x14ac:dyDescent="0.2">
      <c r="C297" s="6">
        <v>1.75</v>
      </c>
      <c r="D297" s="11">
        <v>120</v>
      </c>
      <c r="E297" s="11">
        <v>2400</v>
      </c>
      <c r="F297" s="6">
        <v>3.8</v>
      </c>
      <c r="G297" s="6">
        <v>5.25</v>
      </c>
      <c r="H297" s="6">
        <v>100</v>
      </c>
      <c r="I297" s="1">
        <v>1</v>
      </c>
    </row>
    <row r="298" spans="3:9" x14ac:dyDescent="0.2">
      <c r="C298" s="6">
        <v>1</v>
      </c>
      <c r="D298" s="11">
        <v>750</v>
      </c>
      <c r="E298" s="11">
        <v>3800</v>
      </c>
      <c r="F298" s="6">
        <v>2.09</v>
      </c>
      <c r="G298" s="6">
        <v>1.04</v>
      </c>
      <c r="H298" s="6">
        <v>6.6072234918473303</v>
      </c>
      <c r="I298" s="1">
        <v>1</v>
      </c>
    </row>
    <row r="299" spans="3:9" x14ac:dyDescent="0.2">
      <c r="C299" s="6">
        <v>2</v>
      </c>
      <c r="D299" s="11">
        <v>340</v>
      </c>
      <c r="E299" s="11">
        <v>5400</v>
      </c>
      <c r="F299" s="6">
        <v>1.21</v>
      </c>
      <c r="G299" s="6">
        <v>1.66</v>
      </c>
      <c r="H299" s="6">
        <v>80.243134618327858</v>
      </c>
      <c r="I299" s="1">
        <v>1</v>
      </c>
    </row>
    <row r="300" spans="3:9" x14ac:dyDescent="0.2">
      <c r="C300" s="6">
        <v>3</v>
      </c>
      <c r="D300" s="11">
        <v>610</v>
      </c>
      <c r="E300" s="11">
        <v>15800</v>
      </c>
      <c r="F300" s="6">
        <v>2.62</v>
      </c>
      <c r="G300" s="6">
        <v>3.85</v>
      </c>
      <c r="H300" s="6">
        <v>95.278496173012613</v>
      </c>
      <c r="I300" s="1">
        <v>1</v>
      </c>
    </row>
    <row r="301" spans="3:9" x14ac:dyDescent="0.2">
      <c r="C301" s="6">
        <v>3</v>
      </c>
      <c r="D301" s="11">
        <v>30</v>
      </c>
      <c r="E301" s="11">
        <v>9000</v>
      </c>
      <c r="F301" s="6">
        <v>3.25</v>
      </c>
      <c r="G301" s="6">
        <v>4.49</v>
      </c>
      <c r="H301" s="6">
        <v>81.698982111911704</v>
      </c>
      <c r="I301" s="1">
        <v>1</v>
      </c>
    </row>
    <row r="302" spans="3:9" x14ac:dyDescent="0.2">
      <c r="C302" s="6">
        <v>2</v>
      </c>
      <c r="D302" s="11">
        <v>10</v>
      </c>
      <c r="E302" s="11">
        <v>8000</v>
      </c>
      <c r="F302" s="6">
        <v>0.91</v>
      </c>
      <c r="G302" s="6">
        <v>1.5</v>
      </c>
      <c r="H302" s="6">
        <v>75.599807618793591</v>
      </c>
      <c r="I302" s="1">
        <v>1</v>
      </c>
    </row>
    <row r="303" spans="3:9" x14ac:dyDescent="0.2">
      <c r="C303" s="6">
        <v>1.5</v>
      </c>
      <c r="D303" s="11">
        <v>20</v>
      </c>
      <c r="E303" s="11">
        <v>8400</v>
      </c>
      <c r="F303" s="6">
        <v>2</v>
      </c>
      <c r="G303" s="6">
        <v>2.86</v>
      </c>
      <c r="H303" s="6">
        <v>92.447827152883931</v>
      </c>
      <c r="I303" s="1">
        <v>1</v>
      </c>
    </row>
    <row r="304" spans="3:9" x14ac:dyDescent="0.2">
      <c r="C304" s="6">
        <v>1.25</v>
      </c>
      <c r="D304" s="11">
        <v>20</v>
      </c>
      <c r="E304" s="11">
        <v>9400</v>
      </c>
      <c r="F304" s="6">
        <v>0.68</v>
      </c>
      <c r="G304" s="6">
        <v>1.18</v>
      </c>
      <c r="H304" s="6">
        <v>91.291786099538257</v>
      </c>
      <c r="I304" s="1">
        <v>1</v>
      </c>
    </row>
    <row r="305" spans="3:9" x14ac:dyDescent="0.2">
      <c r="C305" s="6"/>
      <c r="D305" s="11"/>
      <c r="E305" s="11"/>
      <c r="F305" s="6"/>
      <c r="G305" s="6"/>
      <c r="I305" s="1"/>
    </row>
    <row r="306" spans="3:9" x14ac:dyDescent="0.2">
      <c r="C306" s="6"/>
      <c r="D306" s="11"/>
      <c r="E306" s="11"/>
      <c r="F306" s="6"/>
      <c r="G306" s="6"/>
      <c r="I306" s="1"/>
    </row>
    <row r="307" spans="3:9" x14ac:dyDescent="0.2">
      <c r="D307" s="12"/>
      <c r="F307" s="5"/>
    </row>
    <row r="308" spans="3:9" x14ac:dyDescent="0.2">
      <c r="D308" s="12"/>
      <c r="F308" s="5"/>
    </row>
    <row r="309" spans="3:9" x14ac:dyDescent="0.2">
      <c r="D309" s="12"/>
    </row>
    <row r="310" spans="3:9" x14ac:dyDescent="0.2">
      <c r="D310" s="12"/>
    </row>
    <row r="311" spans="3:9" x14ac:dyDescent="0.2">
      <c r="D311" s="12"/>
    </row>
    <row r="312" spans="3:9" x14ac:dyDescent="0.2">
      <c r="D312" s="12"/>
    </row>
    <row r="313" spans="3:9" x14ac:dyDescent="0.2">
      <c r="D313" s="12"/>
    </row>
    <row r="314" spans="3:9" x14ac:dyDescent="0.2">
      <c r="D314" s="12"/>
    </row>
    <row r="315" spans="3:9" x14ac:dyDescent="0.2">
      <c r="D315" s="12"/>
    </row>
    <row r="316" spans="3:9" x14ac:dyDescent="0.2">
      <c r="D316" s="12"/>
    </row>
    <row r="317" spans="3:9" x14ac:dyDescent="0.2">
      <c r="D317" s="12"/>
    </row>
    <row r="318" spans="3:9" x14ac:dyDescent="0.2">
      <c r="D318" s="12"/>
    </row>
    <row r="319" spans="3:9" x14ac:dyDescent="0.2">
      <c r="D319" s="12"/>
    </row>
    <row r="320" spans="3:9" x14ac:dyDescent="0.2">
      <c r="D320" s="12"/>
    </row>
    <row r="321" spans="4:4" x14ac:dyDescent="0.2">
      <c r="D321" s="12"/>
    </row>
    <row r="322" spans="4:4" x14ac:dyDescent="0.2">
      <c r="D322" s="12"/>
    </row>
    <row r="323" spans="4:4" x14ac:dyDescent="0.2">
      <c r="D323" s="12"/>
    </row>
    <row r="324" spans="4:4" x14ac:dyDescent="0.2">
      <c r="D324" s="12"/>
    </row>
    <row r="325" spans="4:4" x14ac:dyDescent="0.2">
      <c r="D325" s="12"/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00"/>
  <sheetViews>
    <sheetView workbookViewId="0">
      <selection activeCell="P26" sqref="P26"/>
    </sheetView>
  </sheetViews>
  <sheetFormatPr defaultRowHeight="12.75" x14ac:dyDescent="0.2"/>
  <cols>
    <col min="1" max="1" width="17.28515625" customWidth="1"/>
    <col min="2" max="2" width="6.7109375" customWidth="1"/>
    <col min="13" max="13" width="10" bestFit="1" customWidth="1"/>
    <col min="14" max="14" width="11.42578125" bestFit="1" customWidth="1"/>
    <col min="15" max="15" width="9.5703125" customWidth="1"/>
    <col min="16" max="16" width="10.140625" bestFit="1" customWidth="1"/>
    <col min="17" max="17" width="12.28515625" bestFit="1" customWidth="1"/>
  </cols>
  <sheetData>
    <row r="1" spans="1:17" x14ac:dyDescent="0.2">
      <c r="A1" s="33" t="s">
        <v>61</v>
      </c>
      <c r="B1" s="20"/>
      <c r="C1" s="29" t="s">
        <v>42</v>
      </c>
      <c r="L1" s="4" t="s">
        <v>46</v>
      </c>
    </row>
    <row r="2" spans="1:17" x14ac:dyDescent="0.2">
      <c r="A2" s="33" t="s">
        <v>62</v>
      </c>
      <c r="B2" s="20"/>
      <c r="C2" s="27" t="s">
        <v>49</v>
      </c>
      <c r="D2" s="28" t="s">
        <v>34</v>
      </c>
      <c r="E2" s="28" t="s">
        <v>35</v>
      </c>
      <c r="F2" s="28" t="s">
        <v>36</v>
      </c>
      <c r="G2" s="28" t="s">
        <v>37</v>
      </c>
      <c r="H2" s="28" t="s">
        <v>38</v>
      </c>
      <c r="I2" s="28" t="s">
        <v>39</v>
      </c>
      <c r="J2" s="30" t="s">
        <v>5</v>
      </c>
    </row>
    <row r="3" spans="1:17" x14ac:dyDescent="0.2">
      <c r="A3" s="4"/>
      <c r="B3" s="20"/>
      <c r="C3" s="25" t="s">
        <v>40</v>
      </c>
      <c r="D3" s="6">
        <v>29.976086418735058</v>
      </c>
      <c r="E3" s="6">
        <v>7.5105137296940727</v>
      </c>
      <c r="F3" s="6">
        <v>8.4093345427558344</v>
      </c>
      <c r="G3" s="6">
        <v>7.2416920920260575</v>
      </c>
      <c r="H3" s="6">
        <v>5.0169044281355646</v>
      </c>
      <c r="I3" s="6">
        <v>41.84546878865342</v>
      </c>
      <c r="J3" s="6">
        <f>SUM(D3:I3)</f>
        <v>100.00000000000001</v>
      </c>
      <c r="L3" s="1" t="s">
        <v>47</v>
      </c>
      <c r="M3" s="1" t="s">
        <v>48</v>
      </c>
      <c r="N3" s="1" t="s">
        <v>50</v>
      </c>
      <c r="O3" s="1" t="s">
        <v>47</v>
      </c>
      <c r="P3" s="1" t="s">
        <v>51</v>
      </c>
      <c r="Q3" s="1" t="s">
        <v>52</v>
      </c>
    </row>
    <row r="4" spans="1:17" x14ac:dyDescent="0.2">
      <c r="A4" s="4"/>
      <c r="B4" s="20"/>
      <c r="C4" s="25" t="s">
        <v>40</v>
      </c>
      <c r="D4" s="6">
        <v>30.343123709832099</v>
      </c>
      <c r="E4" s="6">
        <v>7.4850056076589251</v>
      </c>
      <c r="F4" s="6">
        <v>8.41961542837638</v>
      </c>
      <c r="G4" s="6">
        <v>7.2184386327064667</v>
      </c>
      <c r="H4" s="6">
        <v>5.0371405815711201</v>
      </c>
      <c r="I4" s="6">
        <v>41.496676039855011</v>
      </c>
      <c r="J4" s="6">
        <f t="shared" ref="J4:J10" si="0">SUM(D4:I4)</f>
        <v>100</v>
      </c>
      <c r="L4" s="1">
        <v>5</v>
      </c>
      <c r="M4" s="6">
        <f>100-D3</f>
        <v>70.023913581264935</v>
      </c>
      <c r="N4" s="6">
        <f>100-D7</f>
        <v>71.450399050730653</v>
      </c>
      <c r="O4" s="11">
        <v>5</v>
      </c>
      <c r="P4" s="14">
        <f>AVERAGE(M4:M7)</f>
        <v>69.754571812710068</v>
      </c>
      <c r="Q4" s="14">
        <f>AVERAGE(N4:N7)</f>
        <v>70.936520480399309</v>
      </c>
    </row>
    <row r="5" spans="1:17" x14ac:dyDescent="0.2">
      <c r="B5" s="20"/>
      <c r="C5" s="25" t="s">
        <v>40</v>
      </c>
      <c r="D5" s="6">
        <v>30.203781150635152</v>
      </c>
      <c r="E5" s="6">
        <v>7.643751076860422</v>
      </c>
      <c r="F5" s="6">
        <v>8.4253559513180747</v>
      </c>
      <c r="G5" s="6">
        <v>7.2161395924376981</v>
      </c>
      <c r="H5" s="6">
        <v>4.9684381999592739</v>
      </c>
      <c r="I5" s="6">
        <v>41.542534028789369</v>
      </c>
      <c r="J5" s="6">
        <f t="shared" si="0"/>
        <v>100</v>
      </c>
      <c r="L5" s="1">
        <v>5</v>
      </c>
      <c r="M5" s="6">
        <f>100-D4</f>
        <v>69.656876290167901</v>
      </c>
      <c r="N5" s="6">
        <f>100-D8</f>
        <v>71.77182949685232</v>
      </c>
      <c r="O5" s="11">
        <v>4</v>
      </c>
      <c r="P5" s="14">
        <f>AVERAGE(M8:M11)</f>
        <v>62.205689258294001</v>
      </c>
      <c r="Q5" s="14">
        <f>AVERAGE(N8:N11)</f>
        <v>63.530863227462419</v>
      </c>
    </row>
    <row r="6" spans="1:17" x14ac:dyDescent="0.2">
      <c r="B6" s="20"/>
      <c r="C6" s="25" t="s">
        <v>40</v>
      </c>
      <c r="D6" s="6">
        <v>30.458721469957428</v>
      </c>
      <c r="E6" s="6">
        <v>7.5562598034508142</v>
      </c>
      <c r="F6" s="6">
        <v>8.466980377092737</v>
      </c>
      <c r="G6" s="6">
        <v>7.2153397996094615</v>
      </c>
      <c r="H6" s="6">
        <v>5.008162873331413</v>
      </c>
      <c r="I6" s="6">
        <v>41.294535676558155</v>
      </c>
      <c r="J6" s="6">
        <f t="shared" si="0"/>
        <v>100</v>
      </c>
      <c r="L6" s="1">
        <v>5</v>
      </c>
      <c r="M6" s="6">
        <f>100-D5</f>
        <v>69.796218849364848</v>
      </c>
      <c r="N6" s="6">
        <f>100-D9</f>
        <v>70.131453673854594</v>
      </c>
      <c r="O6" s="11">
        <v>3</v>
      </c>
      <c r="P6" s="14">
        <f>AVERAGE(M12:M15)</f>
        <v>53.775367683408248</v>
      </c>
      <c r="Q6" s="14">
        <f>AVERAGE(N12:N15)</f>
        <v>55.058491821050353</v>
      </c>
    </row>
    <row r="7" spans="1:17" x14ac:dyDescent="0.2">
      <c r="B7" s="20"/>
      <c r="C7" s="25" t="s">
        <v>41</v>
      </c>
      <c r="D7" s="6">
        <v>28.549600949269355</v>
      </c>
      <c r="E7" s="6">
        <v>7.5811511516392773</v>
      </c>
      <c r="F7" s="6">
        <v>8.6994684741795485</v>
      </c>
      <c r="G7" s="6">
        <v>7.2398042944685566</v>
      </c>
      <c r="H7" s="6">
        <v>5.011296955511126</v>
      </c>
      <c r="I7" s="6">
        <v>42.91867817493214</v>
      </c>
      <c r="J7" s="6">
        <f t="shared" si="0"/>
        <v>100</v>
      </c>
      <c r="L7" s="1">
        <v>5</v>
      </c>
      <c r="M7" s="6">
        <f>100-D6</f>
        <v>69.541278530042575</v>
      </c>
      <c r="N7" s="6">
        <f>100-D10</f>
        <v>70.3923997001597</v>
      </c>
      <c r="O7" s="11">
        <v>2</v>
      </c>
      <c r="P7" s="14">
        <f>AVERAGE(M16:M19)</f>
        <v>46.552465154213323</v>
      </c>
      <c r="Q7" s="14">
        <f>AVERAGE(N16:N19)</f>
        <v>47.88617063639056</v>
      </c>
    </row>
    <row r="8" spans="1:17" x14ac:dyDescent="0.2">
      <c r="B8" s="20"/>
      <c r="C8" s="25" t="s">
        <v>41</v>
      </c>
      <c r="D8" s="6">
        <v>28.228170503147677</v>
      </c>
      <c r="E8" s="6">
        <v>7.4054495650920273</v>
      </c>
      <c r="F8" s="6">
        <v>8.5171480288977524</v>
      </c>
      <c r="G8" s="6">
        <v>7.2885129831643374</v>
      </c>
      <c r="H8" s="6">
        <v>5.1692376695980906</v>
      </c>
      <c r="I8" s="6">
        <v>43.391481250100114</v>
      </c>
      <c r="J8" s="6">
        <f t="shared" si="0"/>
        <v>100</v>
      </c>
      <c r="L8" s="1">
        <v>4</v>
      </c>
      <c r="M8" s="6">
        <f>M4-E3</f>
        <v>62.51339985157086</v>
      </c>
      <c r="N8" s="6">
        <f>N4-E7</f>
        <v>63.869247899091377</v>
      </c>
      <c r="O8" s="11">
        <v>1</v>
      </c>
      <c r="P8" s="14">
        <f>AVERAGE(M20:M23)</f>
        <v>41.544803633463985</v>
      </c>
      <c r="Q8" s="14">
        <f>AVERAGE(N20:N23)</f>
        <v>42.88543716797858</v>
      </c>
    </row>
    <row r="9" spans="1:17" x14ac:dyDescent="0.2">
      <c r="B9" s="20"/>
      <c r="C9" s="25" t="s">
        <v>41</v>
      </c>
      <c r="D9" s="6">
        <v>29.868546326145413</v>
      </c>
      <c r="E9" s="6">
        <v>7.3176435216890212</v>
      </c>
      <c r="F9" s="6">
        <v>8.3148206918438596</v>
      </c>
      <c r="G9" s="6">
        <v>7.0153167749586602</v>
      </c>
      <c r="H9" s="6">
        <v>4.9174029965424513</v>
      </c>
      <c r="I9" s="6">
        <v>42.566269688820597</v>
      </c>
      <c r="J9" s="6">
        <f t="shared" si="0"/>
        <v>100</v>
      </c>
      <c r="L9" s="1">
        <v>4</v>
      </c>
      <c r="M9" s="6">
        <f>M5-E4</f>
        <v>62.171870682508974</v>
      </c>
      <c r="N9" s="6">
        <f>N5-E8</f>
        <v>64.366379931760292</v>
      </c>
      <c r="O9" s="6"/>
      <c r="P9" s="14"/>
      <c r="Q9" s="14"/>
    </row>
    <row r="10" spans="1:17" x14ac:dyDescent="0.2">
      <c r="B10" s="20"/>
      <c r="C10" s="25" t="s">
        <v>41</v>
      </c>
      <c r="D10" s="6">
        <v>29.607600299840303</v>
      </c>
      <c r="E10" s="6">
        <v>7.3183847733272493</v>
      </c>
      <c r="F10" s="6">
        <v>8.3580484307271128</v>
      </c>
      <c r="G10" s="6">
        <v>7.1456506860476487</v>
      </c>
      <c r="H10" s="6">
        <v>4.9049962519962191</v>
      </c>
      <c r="I10" s="6">
        <v>42.665319558061462</v>
      </c>
      <c r="J10" s="6">
        <f t="shared" si="0"/>
        <v>99.999999999999986</v>
      </c>
      <c r="L10" s="1">
        <v>4</v>
      </c>
      <c r="M10" s="6">
        <f>M6-E5</f>
        <v>62.152467772504423</v>
      </c>
      <c r="N10" s="6">
        <f>N6-E9</f>
        <v>62.813810152165573</v>
      </c>
      <c r="O10" s="6"/>
      <c r="P10" s="14"/>
      <c r="Q10" s="14"/>
    </row>
    <row r="11" spans="1:17" x14ac:dyDescent="0.2">
      <c r="B11" s="20"/>
      <c r="L11" s="1">
        <v>4</v>
      </c>
      <c r="M11" s="6">
        <f>M7-E6</f>
        <v>61.985018726591761</v>
      </c>
      <c r="N11" s="6">
        <f>N7-E10</f>
        <v>63.074014926832447</v>
      </c>
      <c r="O11" s="6"/>
    </row>
    <row r="12" spans="1:17" x14ac:dyDescent="0.2">
      <c r="B12" s="20"/>
      <c r="C12" s="31" t="s">
        <v>43</v>
      </c>
      <c r="D12" s="9">
        <f t="shared" ref="D12:I12" si="1">TTEST(D3:D6,D7:D10,2,2)</f>
        <v>2.8429572713581402E-2</v>
      </c>
      <c r="E12" s="9">
        <f t="shared" si="1"/>
        <v>9.0817647021649323E-2</v>
      </c>
      <c r="F12" s="9">
        <f t="shared" si="1"/>
        <v>0.65047662081155866</v>
      </c>
      <c r="G12" s="9">
        <f t="shared" si="1"/>
        <v>0.43499519752121873</v>
      </c>
      <c r="H12" s="9">
        <f t="shared" si="1"/>
        <v>0.91555981005796361</v>
      </c>
      <c r="I12" s="9">
        <f t="shared" si="1"/>
        <v>8.1837984356951615E-4</v>
      </c>
      <c r="L12" s="1">
        <v>3</v>
      </c>
      <c r="M12" s="6">
        <f>M8-F3</f>
        <v>54.104065308815024</v>
      </c>
      <c r="N12" s="6">
        <f>N8-F7</f>
        <v>55.16977942491183</v>
      </c>
      <c r="O12" s="6"/>
    </row>
    <row r="13" spans="1:17" x14ac:dyDescent="0.2">
      <c r="B13" s="20"/>
      <c r="L13" s="1">
        <v>3</v>
      </c>
      <c r="M13" s="6">
        <f>M9-F4</f>
        <v>53.752255254132592</v>
      </c>
      <c r="N13" s="6">
        <f>N9-F8</f>
        <v>55.849231902862542</v>
      </c>
      <c r="O13" s="6"/>
    </row>
    <row r="14" spans="1:17" x14ac:dyDescent="0.2">
      <c r="B14" s="20"/>
      <c r="L14" s="1">
        <v>3</v>
      </c>
      <c r="M14" s="6">
        <f>M10-F5</f>
        <v>53.727111821186348</v>
      </c>
      <c r="N14" s="6">
        <f>N10-F9</f>
        <v>54.49898946032171</v>
      </c>
      <c r="O14" s="6"/>
    </row>
    <row r="15" spans="1:17" x14ac:dyDescent="0.2">
      <c r="B15" s="20"/>
      <c r="C15" s="32" t="s">
        <v>44</v>
      </c>
      <c r="L15" s="1">
        <v>3</v>
      </c>
      <c r="M15" s="6">
        <f>M11-F6</f>
        <v>53.518038349499022</v>
      </c>
      <c r="N15" s="6">
        <f>N11-F10</f>
        <v>54.715966496105338</v>
      </c>
      <c r="O15" s="6"/>
    </row>
    <row r="16" spans="1:17" x14ac:dyDescent="0.2">
      <c r="B16" s="20"/>
      <c r="C16" s="14" t="s">
        <v>45</v>
      </c>
      <c r="D16" s="20"/>
      <c r="L16" s="1">
        <v>2</v>
      </c>
      <c r="M16" s="6">
        <f>M12-G3</f>
        <v>46.862373216788967</v>
      </c>
      <c r="N16" s="6">
        <f>N12-G7</f>
        <v>47.929975130443275</v>
      </c>
      <c r="O16" s="6"/>
    </row>
    <row r="17" spans="2:15" x14ac:dyDescent="0.2">
      <c r="B17" s="20"/>
      <c r="C17" s="14"/>
      <c r="D17" s="20"/>
      <c r="L17" s="1">
        <v>2</v>
      </c>
      <c r="M17" s="6">
        <f>M13-G4</f>
        <v>46.533816621426126</v>
      </c>
      <c r="N17" s="6">
        <f>N13-G8</f>
        <v>48.560718919698203</v>
      </c>
      <c r="O17" s="6"/>
    </row>
    <row r="18" spans="2:15" x14ac:dyDescent="0.2">
      <c r="B18" s="20"/>
      <c r="C18" s="24"/>
      <c r="D18" s="25"/>
      <c r="E18" s="26"/>
      <c r="F18" s="26"/>
      <c r="G18" s="26"/>
      <c r="H18" s="26"/>
      <c r="I18" s="26"/>
      <c r="L18" s="1">
        <v>2</v>
      </c>
      <c r="M18" s="6">
        <f>M14-G5</f>
        <v>46.510972228748649</v>
      </c>
      <c r="N18" s="6">
        <f>N14-G9</f>
        <v>47.483672685363047</v>
      </c>
      <c r="O18" s="6"/>
    </row>
    <row r="19" spans="2:15" x14ac:dyDescent="0.2">
      <c r="B19" s="20"/>
      <c r="C19" s="27"/>
      <c r="D19" s="28"/>
      <c r="E19" s="28"/>
      <c r="F19" s="28"/>
      <c r="G19" s="28"/>
      <c r="H19" s="28"/>
      <c r="I19" s="28"/>
      <c r="L19" s="1">
        <v>2</v>
      </c>
      <c r="M19" s="6">
        <f>M15-G6</f>
        <v>46.302698549889563</v>
      </c>
      <c r="N19" s="6">
        <f>N15-G10</f>
        <v>47.570315810057693</v>
      </c>
      <c r="O19" s="6"/>
    </row>
    <row r="20" spans="2:15" x14ac:dyDescent="0.2">
      <c r="B20" s="20"/>
      <c r="C20" s="25"/>
      <c r="D20" s="6"/>
      <c r="E20" s="6"/>
      <c r="F20" s="6"/>
      <c r="G20" s="6"/>
      <c r="H20" s="6"/>
      <c r="I20" s="6"/>
      <c r="L20" s="1">
        <v>1</v>
      </c>
      <c r="M20" s="6">
        <f>M16-H3</f>
        <v>41.845468788653406</v>
      </c>
      <c r="N20" s="6">
        <f>N16-H7</f>
        <v>42.918678174932147</v>
      </c>
      <c r="O20" s="6"/>
    </row>
    <row r="21" spans="2:15" x14ac:dyDescent="0.2">
      <c r="B21" s="20"/>
      <c r="C21" s="25"/>
      <c r="D21" s="6"/>
      <c r="E21" s="6"/>
      <c r="F21" s="6"/>
      <c r="G21" s="6"/>
      <c r="H21" s="6"/>
      <c r="I21" s="6"/>
      <c r="L21" s="1">
        <v>1</v>
      </c>
      <c r="M21" s="6">
        <f>M17-H4</f>
        <v>41.496676039855004</v>
      </c>
      <c r="N21" s="6">
        <f>N17-H8</f>
        <v>43.391481250100114</v>
      </c>
      <c r="O21" s="6"/>
    </row>
    <row r="22" spans="2:15" x14ac:dyDescent="0.2">
      <c r="B22" s="20"/>
      <c r="C22" s="25"/>
      <c r="D22" s="6"/>
      <c r="E22" s="6"/>
      <c r="F22" s="6"/>
      <c r="G22" s="6"/>
      <c r="H22" s="6"/>
      <c r="I22" s="6"/>
      <c r="L22" s="1">
        <v>1</v>
      </c>
      <c r="M22" s="6">
        <f>M18-H5</f>
        <v>41.542534028789376</v>
      </c>
      <c r="N22" s="6">
        <f>N18-H9</f>
        <v>42.566269688820597</v>
      </c>
      <c r="O22" s="6"/>
    </row>
    <row r="23" spans="2:15" x14ac:dyDescent="0.2">
      <c r="B23" s="20"/>
      <c r="C23" s="25"/>
      <c r="D23" s="6"/>
      <c r="E23" s="6"/>
      <c r="F23" s="6"/>
      <c r="G23" s="6"/>
      <c r="H23" s="6"/>
      <c r="I23" s="6"/>
      <c r="L23" s="1">
        <v>1</v>
      </c>
      <c r="M23" s="6">
        <f>M19-H6</f>
        <v>41.294535676558148</v>
      </c>
      <c r="N23" s="6">
        <f>N19-H10</f>
        <v>42.665319558061476</v>
      </c>
      <c r="O23" s="6"/>
    </row>
    <row r="24" spans="2:15" x14ac:dyDescent="0.2">
      <c r="B24" s="20"/>
      <c r="C24" s="25"/>
      <c r="D24" s="6"/>
      <c r="E24" s="6"/>
      <c r="F24" s="6"/>
      <c r="G24" s="6"/>
      <c r="H24" s="6"/>
      <c r="I24" s="6"/>
    </row>
    <row r="25" spans="2:15" x14ac:dyDescent="0.2">
      <c r="B25" s="20"/>
      <c r="C25" s="25"/>
      <c r="D25" s="6"/>
      <c r="E25" s="6"/>
      <c r="F25" s="6"/>
      <c r="G25" s="6"/>
      <c r="H25" s="6"/>
      <c r="I25" s="6"/>
    </row>
    <row r="26" spans="2:15" x14ac:dyDescent="0.2">
      <c r="B26" s="20"/>
      <c r="C26" s="25"/>
      <c r="D26" s="6"/>
      <c r="E26" s="6"/>
      <c r="F26" s="6"/>
      <c r="G26" s="6"/>
      <c r="H26" s="6"/>
      <c r="I26" s="6"/>
    </row>
    <row r="27" spans="2:15" x14ac:dyDescent="0.2">
      <c r="B27" s="20"/>
      <c r="C27" s="25"/>
      <c r="D27" s="6"/>
      <c r="E27" s="6"/>
      <c r="F27" s="6"/>
      <c r="G27" s="6"/>
      <c r="H27" s="6"/>
      <c r="I27" s="6"/>
    </row>
    <row r="28" spans="2:15" x14ac:dyDescent="0.2">
      <c r="B28" s="20"/>
      <c r="C28" s="14"/>
      <c r="D28" s="20"/>
    </row>
    <row r="29" spans="2:15" x14ac:dyDescent="0.2">
      <c r="B29" s="20"/>
      <c r="C29" s="14"/>
      <c r="D29" s="20"/>
    </row>
    <row r="30" spans="2:15" x14ac:dyDescent="0.2">
      <c r="B30" s="20"/>
      <c r="C30" s="14"/>
      <c r="D30" s="20"/>
    </row>
    <row r="31" spans="2:15" x14ac:dyDescent="0.2">
      <c r="B31" s="20"/>
      <c r="C31" s="14"/>
      <c r="D31" s="20"/>
    </row>
    <row r="32" spans="2:15" x14ac:dyDescent="0.2">
      <c r="B32" s="20"/>
      <c r="C32" s="14"/>
      <c r="D32" s="20"/>
    </row>
    <row r="33" spans="2:4" x14ac:dyDescent="0.2">
      <c r="B33" s="20"/>
      <c r="C33" s="14"/>
      <c r="D33" s="20"/>
    </row>
    <row r="34" spans="2:4" x14ac:dyDescent="0.2">
      <c r="B34" s="20"/>
      <c r="C34" s="14"/>
      <c r="D34" s="20"/>
    </row>
    <row r="35" spans="2:4" x14ac:dyDescent="0.2">
      <c r="B35" s="20"/>
      <c r="C35" s="14"/>
      <c r="D35" s="20"/>
    </row>
    <row r="36" spans="2:4" x14ac:dyDescent="0.2">
      <c r="B36" s="20"/>
      <c r="C36" s="14"/>
      <c r="D36" s="20"/>
    </row>
    <row r="37" spans="2:4" x14ac:dyDescent="0.2">
      <c r="B37" s="20"/>
      <c r="C37" s="14"/>
      <c r="D37" s="20"/>
    </row>
    <row r="38" spans="2:4" x14ac:dyDescent="0.2">
      <c r="B38" s="20"/>
      <c r="C38" s="14"/>
      <c r="D38" s="20"/>
    </row>
    <row r="39" spans="2:4" x14ac:dyDescent="0.2">
      <c r="B39" s="20"/>
      <c r="C39" s="14"/>
      <c r="D39" s="20"/>
    </row>
    <row r="40" spans="2:4" x14ac:dyDescent="0.2">
      <c r="B40" s="20"/>
      <c r="C40" s="14"/>
      <c r="D40" s="20"/>
    </row>
    <row r="41" spans="2:4" x14ac:dyDescent="0.2">
      <c r="B41" s="20"/>
      <c r="C41" s="14"/>
      <c r="D41" s="20"/>
    </row>
    <row r="42" spans="2:4" x14ac:dyDescent="0.2">
      <c r="B42" s="20"/>
      <c r="C42" s="14"/>
      <c r="D42" s="20"/>
    </row>
    <row r="43" spans="2:4" x14ac:dyDescent="0.2">
      <c r="B43" s="20"/>
      <c r="C43" s="14"/>
      <c r="D43" s="20"/>
    </row>
    <row r="44" spans="2:4" x14ac:dyDescent="0.2">
      <c r="B44" s="20"/>
      <c r="C44" s="14"/>
      <c r="D44" s="20"/>
    </row>
    <row r="45" spans="2:4" x14ac:dyDescent="0.2">
      <c r="B45" s="20"/>
      <c r="C45" s="14"/>
      <c r="D45" s="20"/>
    </row>
    <row r="46" spans="2:4" x14ac:dyDescent="0.2">
      <c r="B46" s="20"/>
      <c r="C46" s="14"/>
      <c r="D46" s="20"/>
    </row>
    <row r="47" spans="2:4" x14ac:dyDescent="0.2">
      <c r="B47" s="20"/>
      <c r="C47" s="14"/>
      <c r="D47" s="20"/>
    </row>
    <row r="48" spans="2:4" x14ac:dyDescent="0.2">
      <c r="B48" s="20"/>
      <c r="C48" s="14"/>
      <c r="D48" s="20"/>
    </row>
    <row r="49" spans="2:4" x14ac:dyDescent="0.2">
      <c r="B49" s="20"/>
      <c r="C49" s="14"/>
      <c r="D49" s="20"/>
    </row>
    <row r="50" spans="2:4" x14ac:dyDescent="0.2">
      <c r="B50" s="20"/>
      <c r="C50" s="14"/>
      <c r="D50" s="20"/>
    </row>
    <row r="51" spans="2:4" x14ac:dyDescent="0.2">
      <c r="B51" s="20"/>
      <c r="C51" s="14"/>
      <c r="D51" s="20"/>
    </row>
    <row r="52" spans="2:4" x14ac:dyDescent="0.2">
      <c r="B52" s="20"/>
      <c r="C52" s="14"/>
      <c r="D52" s="20"/>
    </row>
    <row r="53" spans="2:4" x14ac:dyDescent="0.2">
      <c r="B53" s="20"/>
      <c r="C53" s="14"/>
      <c r="D53" s="20"/>
    </row>
    <row r="54" spans="2:4" x14ac:dyDescent="0.2">
      <c r="B54" s="20"/>
      <c r="C54" s="14"/>
      <c r="D54" s="20"/>
    </row>
    <row r="55" spans="2:4" x14ac:dyDescent="0.2">
      <c r="B55" s="20"/>
      <c r="C55" s="14"/>
      <c r="D55" s="20"/>
    </row>
    <row r="56" spans="2:4" x14ac:dyDescent="0.2">
      <c r="B56" s="20"/>
      <c r="C56" s="14"/>
      <c r="D56" s="20"/>
    </row>
    <row r="57" spans="2:4" x14ac:dyDescent="0.2">
      <c r="B57" s="20"/>
      <c r="C57" s="14"/>
      <c r="D57" s="20"/>
    </row>
    <row r="58" spans="2:4" x14ac:dyDescent="0.2">
      <c r="B58" s="20"/>
      <c r="C58" s="14"/>
      <c r="D58" s="20"/>
    </row>
    <row r="59" spans="2:4" x14ac:dyDescent="0.2">
      <c r="B59" s="20"/>
      <c r="C59" s="14"/>
      <c r="D59" s="20"/>
    </row>
    <row r="60" spans="2:4" x14ac:dyDescent="0.2">
      <c r="B60" s="20"/>
      <c r="C60" s="14"/>
      <c r="D60" s="20"/>
    </row>
    <row r="61" spans="2:4" x14ac:dyDescent="0.2">
      <c r="B61" s="20"/>
      <c r="C61" s="14"/>
      <c r="D61" s="20"/>
    </row>
    <row r="62" spans="2:4" x14ac:dyDescent="0.2">
      <c r="B62" s="20"/>
      <c r="C62" s="14"/>
      <c r="D62" s="20"/>
    </row>
    <row r="63" spans="2:4" x14ac:dyDescent="0.2">
      <c r="B63" s="20"/>
      <c r="C63" s="14"/>
      <c r="D63" s="20"/>
    </row>
    <row r="64" spans="2:4" x14ac:dyDescent="0.2">
      <c r="B64" s="20"/>
      <c r="C64" s="14"/>
      <c r="D64" s="20"/>
    </row>
    <row r="65" spans="2:4" x14ac:dyDescent="0.2">
      <c r="B65" s="20"/>
      <c r="C65" s="14"/>
      <c r="D65" s="20"/>
    </row>
    <row r="66" spans="2:4" x14ac:dyDescent="0.2">
      <c r="B66" s="20"/>
      <c r="C66" s="14"/>
      <c r="D66" s="20"/>
    </row>
    <row r="67" spans="2:4" x14ac:dyDescent="0.2">
      <c r="B67" s="20"/>
      <c r="C67" s="14"/>
      <c r="D67" s="20"/>
    </row>
    <row r="68" spans="2:4" x14ac:dyDescent="0.2">
      <c r="B68" s="20"/>
      <c r="C68" s="14"/>
      <c r="D68" s="20"/>
    </row>
    <row r="69" spans="2:4" x14ac:dyDescent="0.2">
      <c r="B69" s="20"/>
      <c r="C69" s="14"/>
      <c r="D69" s="20"/>
    </row>
    <row r="70" spans="2:4" x14ac:dyDescent="0.2">
      <c r="B70" s="20"/>
      <c r="C70" s="14"/>
      <c r="D70" s="20"/>
    </row>
    <row r="71" spans="2:4" x14ac:dyDescent="0.2">
      <c r="B71" s="20"/>
      <c r="C71" s="14"/>
      <c r="D71" s="20"/>
    </row>
    <row r="72" spans="2:4" x14ac:dyDescent="0.2">
      <c r="B72" s="20"/>
      <c r="C72" s="14"/>
      <c r="D72" s="20"/>
    </row>
    <row r="73" spans="2:4" x14ac:dyDescent="0.2">
      <c r="B73" s="20"/>
      <c r="C73" s="14"/>
      <c r="D73" s="20"/>
    </row>
    <row r="74" spans="2:4" x14ac:dyDescent="0.2">
      <c r="B74" s="20"/>
      <c r="C74" s="14"/>
      <c r="D74" s="20"/>
    </row>
    <row r="75" spans="2:4" x14ac:dyDescent="0.2">
      <c r="B75" s="20"/>
      <c r="C75" s="14"/>
      <c r="D75" s="20"/>
    </row>
    <row r="76" spans="2:4" x14ac:dyDescent="0.2">
      <c r="B76" s="20"/>
      <c r="C76" s="14"/>
      <c r="D76" s="20"/>
    </row>
    <row r="77" spans="2:4" x14ac:dyDescent="0.2">
      <c r="B77" s="20"/>
      <c r="C77" s="14"/>
      <c r="D77" s="20"/>
    </row>
    <row r="78" spans="2:4" x14ac:dyDescent="0.2">
      <c r="B78" s="20"/>
      <c r="C78" s="14"/>
      <c r="D78" s="20"/>
    </row>
    <row r="79" spans="2:4" x14ac:dyDescent="0.2">
      <c r="B79" s="20"/>
      <c r="C79" s="14"/>
      <c r="D79" s="20"/>
    </row>
    <row r="80" spans="2:4" x14ac:dyDescent="0.2">
      <c r="B80" s="20"/>
      <c r="C80" s="14"/>
      <c r="D80" s="20"/>
    </row>
    <row r="81" spans="2:4" x14ac:dyDescent="0.2">
      <c r="B81" s="20"/>
      <c r="C81" s="14"/>
      <c r="D81" s="20"/>
    </row>
    <row r="82" spans="2:4" x14ac:dyDescent="0.2">
      <c r="B82" s="20"/>
      <c r="C82" s="14"/>
      <c r="D82" s="20"/>
    </row>
    <row r="83" spans="2:4" x14ac:dyDescent="0.2">
      <c r="B83" s="20"/>
      <c r="C83" s="14"/>
      <c r="D83" s="20"/>
    </row>
    <row r="84" spans="2:4" x14ac:dyDescent="0.2">
      <c r="B84" s="20"/>
      <c r="C84" s="14"/>
      <c r="D84" s="20"/>
    </row>
    <row r="85" spans="2:4" x14ac:dyDescent="0.2">
      <c r="B85" s="20"/>
      <c r="C85" s="14"/>
      <c r="D85" s="20"/>
    </row>
    <row r="86" spans="2:4" x14ac:dyDescent="0.2">
      <c r="B86" s="20"/>
      <c r="C86" s="14"/>
      <c r="D86" s="20"/>
    </row>
    <row r="87" spans="2:4" x14ac:dyDescent="0.2">
      <c r="B87" s="20"/>
      <c r="C87" s="14"/>
      <c r="D87" s="20"/>
    </row>
    <row r="88" spans="2:4" x14ac:dyDescent="0.2">
      <c r="B88" s="20"/>
      <c r="C88" s="14"/>
      <c r="D88" s="20"/>
    </row>
    <row r="89" spans="2:4" x14ac:dyDescent="0.2">
      <c r="B89" s="20"/>
      <c r="C89" s="14"/>
      <c r="D89" s="20"/>
    </row>
    <row r="90" spans="2:4" x14ac:dyDescent="0.2">
      <c r="B90" s="20"/>
      <c r="C90" s="14"/>
      <c r="D90" s="20"/>
    </row>
    <row r="91" spans="2:4" x14ac:dyDescent="0.2">
      <c r="B91" s="20"/>
      <c r="C91" s="14"/>
      <c r="D91" s="20"/>
    </row>
    <row r="92" spans="2:4" x14ac:dyDescent="0.2">
      <c r="B92" s="20"/>
      <c r="C92" s="14"/>
      <c r="D92" s="20"/>
    </row>
    <row r="93" spans="2:4" x14ac:dyDescent="0.2">
      <c r="B93" s="20"/>
      <c r="C93" s="14"/>
      <c r="D93" s="20"/>
    </row>
    <row r="94" spans="2:4" x14ac:dyDescent="0.2">
      <c r="B94" s="20"/>
      <c r="C94" s="14"/>
      <c r="D94" s="20"/>
    </row>
    <row r="95" spans="2:4" x14ac:dyDescent="0.2">
      <c r="B95" s="20"/>
      <c r="C95" s="14"/>
      <c r="D95" s="20"/>
    </row>
    <row r="96" spans="2:4" x14ac:dyDescent="0.2">
      <c r="B96" s="20"/>
      <c r="C96" s="14"/>
      <c r="D96" s="20"/>
    </row>
    <row r="97" spans="2:4" x14ac:dyDescent="0.2">
      <c r="B97" s="20"/>
      <c r="C97" s="14"/>
      <c r="D97" s="20"/>
    </row>
    <row r="98" spans="2:4" x14ac:dyDescent="0.2">
      <c r="B98" s="20"/>
      <c r="C98" s="14"/>
      <c r="D98" s="20"/>
    </row>
    <row r="99" spans="2:4" x14ac:dyDescent="0.2">
      <c r="B99" s="20"/>
      <c r="C99" s="14"/>
      <c r="D99" s="20"/>
    </row>
    <row r="100" spans="2:4" x14ac:dyDescent="0.2">
      <c r="B100" s="20"/>
      <c r="C100" s="14"/>
      <c r="D100" s="20"/>
    </row>
    <row r="101" spans="2:4" x14ac:dyDescent="0.2">
      <c r="B101" s="20"/>
      <c r="C101" s="14"/>
      <c r="D101" s="20"/>
    </row>
    <row r="102" spans="2:4" x14ac:dyDescent="0.2">
      <c r="B102" s="20"/>
      <c r="C102" s="14"/>
      <c r="D102" s="20"/>
    </row>
    <row r="103" spans="2:4" x14ac:dyDescent="0.2">
      <c r="B103" s="20"/>
      <c r="C103" s="14"/>
      <c r="D103" s="20"/>
    </row>
    <row r="104" spans="2:4" x14ac:dyDescent="0.2">
      <c r="B104" s="20"/>
      <c r="C104" s="14"/>
      <c r="D104" s="20"/>
    </row>
    <row r="105" spans="2:4" x14ac:dyDescent="0.2">
      <c r="B105" s="20"/>
      <c r="C105" s="14"/>
      <c r="D105" s="20"/>
    </row>
    <row r="106" spans="2:4" x14ac:dyDescent="0.2">
      <c r="B106" s="20"/>
      <c r="C106" s="14"/>
      <c r="D106" s="20"/>
    </row>
    <row r="107" spans="2:4" x14ac:dyDescent="0.2">
      <c r="B107" s="20"/>
      <c r="C107" s="14"/>
      <c r="D107" s="20"/>
    </row>
    <row r="108" spans="2:4" x14ac:dyDescent="0.2">
      <c r="B108" s="20"/>
      <c r="C108" s="14"/>
      <c r="D108" s="20"/>
    </row>
    <row r="109" spans="2:4" x14ac:dyDescent="0.2">
      <c r="B109" s="20"/>
      <c r="C109" s="14"/>
      <c r="D109" s="20"/>
    </row>
    <row r="110" spans="2:4" x14ac:dyDescent="0.2">
      <c r="B110" s="20"/>
      <c r="C110" s="14"/>
      <c r="D110" s="20"/>
    </row>
    <row r="111" spans="2:4" x14ac:dyDescent="0.2">
      <c r="B111" s="20"/>
      <c r="C111" s="14"/>
      <c r="D111" s="20"/>
    </row>
    <row r="112" spans="2:4" x14ac:dyDescent="0.2">
      <c r="B112" s="20"/>
      <c r="C112" s="14"/>
      <c r="D112" s="20"/>
    </row>
    <row r="113" spans="2:4" x14ac:dyDescent="0.2">
      <c r="B113" s="20"/>
      <c r="C113" s="14"/>
      <c r="D113" s="20"/>
    </row>
    <row r="114" spans="2:4" x14ac:dyDescent="0.2">
      <c r="B114" s="20"/>
      <c r="C114" s="14"/>
      <c r="D114" s="20"/>
    </row>
    <row r="115" spans="2:4" x14ac:dyDescent="0.2">
      <c r="B115" s="20"/>
      <c r="C115" s="14"/>
      <c r="D115" s="20"/>
    </row>
    <row r="116" spans="2:4" x14ac:dyDescent="0.2">
      <c r="B116" s="20"/>
      <c r="C116" s="14"/>
      <c r="D116" s="20"/>
    </row>
    <row r="117" spans="2:4" x14ac:dyDescent="0.2">
      <c r="B117" s="20"/>
      <c r="C117" s="14"/>
      <c r="D117" s="20"/>
    </row>
    <row r="118" spans="2:4" x14ac:dyDescent="0.2">
      <c r="B118" s="20"/>
      <c r="C118" s="14"/>
      <c r="D118" s="20"/>
    </row>
    <row r="119" spans="2:4" x14ac:dyDescent="0.2">
      <c r="B119" s="20"/>
      <c r="C119" s="14"/>
      <c r="D119" s="20"/>
    </row>
    <row r="120" spans="2:4" x14ac:dyDescent="0.2">
      <c r="B120" s="20"/>
      <c r="C120" s="14"/>
      <c r="D120" s="20"/>
    </row>
    <row r="121" spans="2:4" x14ac:dyDescent="0.2">
      <c r="B121" s="20"/>
      <c r="C121" s="14"/>
      <c r="D121" s="20"/>
    </row>
    <row r="122" spans="2:4" x14ac:dyDescent="0.2">
      <c r="B122" s="20"/>
      <c r="C122" s="14"/>
      <c r="D122" s="20"/>
    </row>
    <row r="123" spans="2:4" x14ac:dyDescent="0.2">
      <c r="B123" s="20"/>
      <c r="C123" s="14"/>
      <c r="D123" s="20"/>
    </row>
    <row r="124" spans="2:4" x14ac:dyDescent="0.2">
      <c r="B124" s="20"/>
      <c r="C124" s="14"/>
      <c r="D124" s="20"/>
    </row>
    <row r="125" spans="2:4" x14ac:dyDescent="0.2">
      <c r="B125" s="20"/>
      <c r="C125" s="14"/>
      <c r="D125" s="20"/>
    </row>
    <row r="126" spans="2:4" x14ac:dyDescent="0.2">
      <c r="B126" s="20"/>
      <c r="C126" s="14"/>
      <c r="D126" s="20"/>
    </row>
    <row r="127" spans="2:4" x14ac:dyDescent="0.2">
      <c r="B127" s="20"/>
      <c r="C127" s="14"/>
      <c r="D127" s="20"/>
    </row>
    <row r="128" spans="2:4" x14ac:dyDescent="0.2">
      <c r="B128" s="20"/>
      <c r="C128" s="14"/>
      <c r="D128" s="20"/>
    </row>
    <row r="129" spans="2:4" x14ac:dyDescent="0.2">
      <c r="B129" s="20"/>
      <c r="C129" s="14"/>
      <c r="D129" s="20"/>
    </row>
    <row r="130" spans="2:4" x14ac:dyDescent="0.2">
      <c r="B130" s="20"/>
      <c r="C130" s="14"/>
      <c r="D130" s="20"/>
    </row>
    <row r="131" spans="2:4" x14ac:dyDescent="0.2">
      <c r="B131" s="20"/>
      <c r="C131" s="14"/>
      <c r="D131" s="20"/>
    </row>
    <row r="132" spans="2:4" x14ac:dyDescent="0.2">
      <c r="B132" s="20"/>
      <c r="C132" s="14"/>
      <c r="D132" s="20"/>
    </row>
    <row r="133" spans="2:4" x14ac:dyDescent="0.2">
      <c r="B133" s="20"/>
      <c r="C133" s="14"/>
      <c r="D133" s="20"/>
    </row>
    <row r="134" spans="2:4" x14ac:dyDescent="0.2">
      <c r="B134" s="20"/>
      <c r="C134" s="14"/>
      <c r="D134" s="20"/>
    </row>
    <row r="135" spans="2:4" x14ac:dyDescent="0.2">
      <c r="B135" s="20"/>
      <c r="C135" s="14"/>
      <c r="D135" s="20"/>
    </row>
    <row r="136" spans="2:4" x14ac:dyDescent="0.2">
      <c r="B136" s="20"/>
      <c r="C136" s="14"/>
      <c r="D136" s="20"/>
    </row>
    <row r="137" spans="2:4" x14ac:dyDescent="0.2">
      <c r="B137" s="20"/>
      <c r="C137" s="14"/>
      <c r="D137" s="20"/>
    </row>
    <row r="138" spans="2:4" x14ac:dyDescent="0.2">
      <c r="B138" s="20"/>
      <c r="C138" s="14"/>
      <c r="D138" s="20"/>
    </row>
    <row r="139" spans="2:4" x14ac:dyDescent="0.2">
      <c r="B139" s="20"/>
      <c r="C139" s="14"/>
      <c r="D139" s="20"/>
    </row>
    <row r="140" spans="2:4" x14ac:dyDescent="0.2">
      <c r="B140" s="20"/>
      <c r="C140" s="14"/>
      <c r="D140" s="20"/>
    </row>
    <row r="141" spans="2:4" x14ac:dyDescent="0.2">
      <c r="B141" s="20"/>
      <c r="C141" s="14"/>
      <c r="D141" s="20"/>
    </row>
    <row r="142" spans="2:4" x14ac:dyDescent="0.2">
      <c r="B142" s="20"/>
      <c r="C142" s="14"/>
      <c r="D142" s="20"/>
    </row>
    <row r="143" spans="2:4" x14ac:dyDescent="0.2">
      <c r="B143" s="20"/>
      <c r="C143" s="14"/>
      <c r="D143" s="20"/>
    </row>
    <row r="144" spans="2:4" x14ac:dyDescent="0.2">
      <c r="B144" s="20"/>
      <c r="C144" s="14"/>
      <c r="D144" s="20"/>
    </row>
    <row r="145" spans="2:4" x14ac:dyDescent="0.2">
      <c r="B145" s="20"/>
      <c r="C145" s="14"/>
      <c r="D145" s="20"/>
    </row>
    <row r="146" spans="2:4" x14ac:dyDescent="0.2">
      <c r="B146" s="20"/>
      <c r="C146" s="14"/>
      <c r="D146" s="20"/>
    </row>
    <row r="147" spans="2:4" x14ac:dyDescent="0.2">
      <c r="B147" s="20"/>
      <c r="C147" s="14"/>
      <c r="D147" s="20"/>
    </row>
    <row r="148" spans="2:4" x14ac:dyDescent="0.2">
      <c r="B148" s="20"/>
      <c r="C148" s="14"/>
      <c r="D148" s="20"/>
    </row>
    <row r="149" spans="2:4" x14ac:dyDescent="0.2">
      <c r="B149" s="20"/>
      <c r="C149" s="14"/>
      <c r="D149" s="20"/>
    </row>
    <row r="150" spans="2:4" x14ac:dyDescent="0.2">
      <c r="B150" s="20"/>
      <c r="C150" s="14"/>
      <c r="D150" s="20"/>
    </row>
    <row r="151" spans="2:4" x14ac:dyDescent="0.2">
      <c r="B151" s="20"/>
      <c r="C151" s="14"/>
      <c r="D151" s="20"/>
    </row>
    <row r="152" spans="2:4" x14ac:dyDescent="0.2">
      <c r="B152" s="20"/>
      <c r="C152" s="14"/>
      <c r="D152" s="20"/>
    </row>
    <row r="153" spans="2:4" x14ac:dyDescent="0.2">
      <c r="B153" s="20"/>
      <c r="C153" s="14"/>
      <c r="D153" s="20"/>
    </row>
    <row r="154" spans="2:4" x14ac:dyDescent="0.2">
      <c r="B154" s="20"/>
      <c r="C154" s="14"/>
      <c r="D154" s="20"/>
    </row>
    <row r="155" spans="2:4" x14ac:dyDescent="0.2">
      <c r="B155" s="20"/>
      <c r="C155" s="14"/>
      <c r="D155" s="20"/>
    </row>
    <row r="156" spans="2:4" x14ac:dyDescent="0.2">
      <c r="B156" s="20"/>
      <c r="C156" s="14"/>
      <c r="D156" s="20"/>
    </row>
    <row r="157" spans="2:4" x14ac:dyDescent="0.2">
      <c r="B157" s="20"/>
      <c r="C157" s="14"/>
      <c r="D157" s="20"/>
    </row>
    <row r="158" spans="2:4" x14ac:dyDescent="0.2">
      <c r="B158" s="20"/>
      <c r="C158" s="14"/>
      <c r="D158" s="20"/>
    </row>
    <row r="159" spans="2:4" x14ac:dyDescent="0.2">
      <c r="B159" s="20"/>
      <c r="C159" s="14"/>
      <c r="D159" s="20"/>
    </row>
    <row r="160" spans="2:4" x14ac:dyDescent="0.2">
      <c r="B160" s="20"/>
      <c r="C160" s="14"/>
      <c r="D160" s="20"/>
    </row>
    <row r="161" spans="2:4" x14ac:dyDescent="0.2">
      <c r="B161" s="20"/>
      <c r="C161" s="14"/>
      <c r="D161" s="20"/>
    </row>
    <row r="162" spans="2:4" x14ac:dyDescent="0.2">
      <c r="B162" s="20"/>
      <c r="C162" s="14"/>
      <c r="D162" s="20"/>
    </row>
    <row r="163" spans="2:4" x14ac:dyDescent="0.2">
      <c r="B163" s="20"/>
      <c r="C163" s="14"/>
      <c r="D163" s="20"/>
    </row>
    <row r="164" spans="2:4" x14ac:dyDescent="0.2">
      <c r="B164" s="20"/>
      <c r="C164" s="14"/>
      <c r="D164" s="20"/>
    </row>
    <row r="165" spans="2:4" x14ac:dyDescent="0.2">
      <c r="B165" s="20"/>
      <c r="C165" s="14"/>
      <c r="D165" s="20"/>
    </row>
    <row r="166" spans="2:4" x14ac:dyDescent="0.2">
      <c r="B166" s="20"/>
      <c r="C166" s="14"/>
      <c r="D166" s="20"/>
    </row>
    <row r="167" spans="2:4" x14ac:dyDescent="0.2">
      <c r="B167" s="20"/>
      <c r="C167" s="14"/>
      <c r="D167" s="20"/>
    </row>
    <row r="168" spans="2:4" x14ac:dyDescent="0.2">
      <c r="B168" s="20"/>
      <c r="C168" s="14"/>
      <c r="D168" s="20"/>
    </row>
    <row r="169" spans="2:4" x14ac:dyDescent="0.2">
      <c r="B169" s="20"/>
      <c r="C169" s="14"/>
      <c r="D169" s="20"/>
    </row>
    <row r="170" spans="2:4" x14ac:dyDescent="0.2">
      <c r="B170" s="20"/>
      <c r="C170" s="14"/>
      <c r="D170" s="20"/>
    </row>
    <row r="171" spans="2:4" x14ac:dyDescent="0.2">
      <c r="B171" s="20"/>
      <c r="C171" s="14"/>
      <c r="D171" s="20"/>
    </row>
    <row r="172" spans="2:4" x14ac:dyDescent="0.2">
      <c r="B172" s="20"/>
      <c r="C172" s="14"/>
      <c r="D172" s="20"/>
    </row>
    <row r="173" spans="2:4" x14ac:dyDescent="0.2">
      <c r="B173" s="20"/>
      <c r="C173" s="14"/>
      <c r="D173" s="20"/>
    </row>
    <row r="174" spans="2:4" x14ac:dyDescent="0.2">
      <c r="B174" s="20"/>
      <c r="C174" s="14"/>
      <c r="D174" s="20"/>
    </row>
    <row r="175" spans="2:4" x14ac:dyDescent="0.2">
      <c r="B175" s="20"/>
      <c r="C175" s="14"/>
      <c r="D175" s="20"/>
    </row>
    <row r="176" spans="2:4" x14ac:dyDescent="0.2">
      <c r="B176" s="20"/>
      <c r="C176" s="14"/>
      <c r="D176" s="20"/>
    </row>
    <row r="177" spans="2:4" x14ac:dyDescent="0.2">
      <c r="B177" s="20"/>
      <c r="C177" s="14"/>
      <c r="D177" s="20"/>
    </row>
    <row r="178" spans="2:4" x14ac:dyDescent="0.2">
      <c r="B178" s="20"/>
      <c r="C178" s="14"/>
      <c r="D178" s="20"/>
    </row>
    <row r="179" spans="2:4" x14ac:dyDescent="0.2">
      <c r="B179" s="20"/>
      <c r="C179" s="14"/>
      <c r="D179" s="20"/>
    </row>
    <row r="180" spans="2:4" x14ac:dyDescent="0.2">
      <c r="B180" s="20"/>
      <c r="C180" s="14"/>
      <c r="D180" s="20"/>
    </row>
    <row r="181" spans="2:4" x14ac:dyDescent="0.2">
      <c r="B181" s="20"/>
      <c r="C181" s="14"/>
      <c r="D181" s="20"/>
    </row>
    <row r="182" spans="2:4" x14ac:dyDescent="0.2">
      <c r="B182" s="20"/>
      <c r="C182" s="14"/>
      <c r="D182" s="20"/>
    </row>
    <row r="183" spans="2:4" x14ac:dyDescent="0.2">
      <c r="B183" s="20"/>
      <c r="C183" s="14"/>
      <c r="D183" s="20"/>
    </row>
    <row r="184" spans="2:4" x14ac:dyDescent="0.2">
      <c r="B184" s="20"/>
      <c r="C184" s="14"/>
      <c r="D184" s="20"/>
    </row>
    <row r="185" spans="2:4" x14ac:dyDescent="0.2">
      <c r="B185" s="20"/>
      <c r="C185" s="14"/>
      <c r="D185" s="20"/>
    </row>
    <row r="186" spans="2:4" x14ac:dyDescent="0.2">
      <c r="B186" s="20"/>
      <c r="C186" s="14"/>
      <c r="D186" s="20"/>
    </row>
    <row r="187" spans="2:4" x14ac:dyDescent="0.2">
      <c r="B187" s="20"/>
      <c r="C187" s="14"/>
      <c r="D187" s="20"/>
    </row>
    <row r="188" spans="2:4" x14ac:dyDescent="0.2">
      <c r="B188" s="20"/>
      <c r="C188" s="14"/>
      <c r="D188" s="20"/>
    </row>
    <row r="189" spans="2:4" x14ac:dyDescent="0.2">
      <c r="B189" s="20"/>
      <c r="C189" s="14"/>
      <c r="D189" s="20"/>
    </row>
    <row r="190" spans="2:4" x14ac:dyDescent="0.2">
      <c r="B190" s="20"/>
      <c r="C190" s="14"/>
      <c r="D190" s="20"/>
    </row>
    <row r="191" spans="2:4" x14ac:dyDescent="0.2">
      <c r="B191" s="20"/>
      <c r="C191" s="14"/>
      <c r="D191" s="20"/>
    </row>
    <row r="192" spans="2:4" x14ac:dyDescent="0.2">
      <c r="B192" s="20"/>
      <c r="C192" s="14"/>
      <c r="D192" s="20"/>
    </row>
    <row r="193" spans="2:4" x14ac:dyDescent="0.2">
      <c r="B193" s="20"/>
      <c r="C193" s="14"/>
      <c r="D193" s="20"/>
    </row>
    <row r="194" spans="2:4" x14ac:dyDescent="0.2">
      <c r="B194" s="20"/>
      <c r="C194" s="14"/>
      <c r="D194" s="20"/>
    </row>
    <row r="195" spans="2:4" x14ac:dyDescent="0.2">
      <c r="B195" s="20"/>
      <c r="C195" s="14"/>
      <c r="D195" s="20"/>
    </row>
    <row r="196" spans="2:4" x14ac:dyDescent="0.2">
      <c r="B196" s="20"/>
      <c r="C196" s="14"/>
      <c r="D196" s="20"/>
    </row>
    <row r="197" spans="2:4" x14ac:dyDescent="0.2">
      <c r="B197" s="20"/>
      <c r="C197" s="14"/>
      <c r="D197" s="20"/>
    </row>
    <row r="198" spans="2:4" x14ac:dyDescent="0.2">
      <c r="B198" s="20"/>
      <c r="C198" s="14"/>
      <c r="D198" s="20"/>
    </row>
    <row r="199" spans="2:4" x14ac:dyDescent="0.2">
      <c r="B199" s="20"/>
      <c r="C199" s="14"/>
      <c r="D199" s="20"/>
    </row>
    <row r="200" spans="2:4" x14ac:dyDescent="0.2">
      <c r="B200" s="20"/>
      <c r="C200" s="14"/>
      <c r="D200" s="20"/>
    </row>
    <row r="201" spans="2:4" x14ac:dyDescent="0.2">
      <c r="B201" s="20"/>
      <c r="C201" s="14"/>
      <c r="D201" s="20"/>
    </row>
    <row r="202" spans="2:4" x14ac:dyDescent="0.2">
      <c r="B202" s="20"/>
      <c r="C202" s="14"/>
      <c r="D202" s="20"/>
    </row>
    <row r="203" spans="2:4" x14ac:dyDescent="0.2">
      <c r="B203" s="20"/>
      <c r="C203" s="14"/>
      <c r="D203" s="20"/>
    </row>
    <row r="204" spans="2:4" x14ac:dyDescent="0.2">
      <c r="B204" s="20"/>
      <c r="C204" s="14"/>
      <c r="D204" s="20"/>
    </row>
    <row r="205" spans="2:4" x14ac:dyDescent="0.2">
      <c r="B205" s="20"/>
      <c r="C205" s="14"/>
      <c r="D205" s="20"/>
    </row>
    <row r="206" spans="2:4" x14ac:dyDescent="0.2">
      <c r="B206" s="20"/>
      <c r="C206" s="14"/>
      <c r="D206" s="20"/>
    </row>
    <row r="207" spans="2:4" x14ac:dyDescent="0.2">
      <c r="B207" s="20"/>
      <c r="C207" s="14"/>
      <c r="D207" s="20"/>
    </row>
    <row r="208" spans="2:4" x14ac:dyDescent="0.2">
      <c r="B208" s="20"/>
      <c r="C208" s="14"/>
      <c r="D208" s="20"/>
    </row>
    <row r="209" spans="2:4" x14ac:dyDescent="0.2">
      <c r="B209" s="20"/>
      <c r="C209" s="14"/>
      <c r="D209" s="20"/>
    </row>
    <row r="210" spans="2:4" x14ac:dyDescent="0.2">
      <c r="B210" s="20"/>
      <c r="C210" s="14"/>
      <c r="D210" s="20"/>
    </row>
    <row r="211" spans="2:4" x14ac:dyDescent="0.2">
      <c r="B211" s="20"/>
      <c r="C211" s="14"/>
      <c r="D211" s="20"/>
    </row>
    <row r="212" spans="2:4" x14ac:dyDescent="0.2">
      <c r="B212" s="20"/>
      <c r="C212" s="14"/>
      <c r="D212" s="20"/>
    </row>
    <row r="213" spans="2:4" x14ac:dyDescent="0.2">
      <c r="B213" s="20"/>
      <c r="C213" s="14"/>
      <c r="D213" s="20"/>
    </row>
    <row r="214" spans="2:4" x14ac:dyDescent="0.2">
      <c r="B214" s="20"/>
      <c r="C214" s="14"/>
      <c r="D214" s="20"/>
    </row>
    <row r="215" spans="2:4" x14ac:dyDescent="0.2">
      <c r="B215" s="20"/>
      <c r="C215" s="14"/>
      <c r="D215" s="20"/>
    </row>
    <row r="216" spans="2:4" x14ac:dyDescent="0.2">
      <c r="B216" s="20"/>
      <c r="C216" s="14"/>
      <c r="D216" s="20"/>
    </row>
    <row r="217" spans="2:4" x14ac:dyDescent="0.2">
      <c r="B217" s="20"/>
      <c r="C217" s="14"/>
      <c r="D217" s="20"/>
    </row>
    <row r="218" spans="2:4" x14ac:dyDescent="0.2">
      <c r="B218" s="20"/>
      <c r="C218" s="14"/>
      <c r="D218" s="20"/>
    </row>
    <row r="219" spans="2:4" x14ac:dyDescent="0.2">
      <c r="B219" s="20"/>
      <c r="C219" s="14"/>
      <c r="D219" s="20"/>
    </row>
    <row r="220" spans="2:4" x14ac:dyDescent="0.2">
      <c r="B220" s="20"/>
      <c r="C220" s="14"/>
      <c r="D220" s="20"/>
    </row>
    <row r="221" spans="2:4" x14ac:dyDescent="0.2">
      <c r="B221" s="20"/>
      <c r="C221" s="14"/>
      <c r="D221" s="20"/>
    </row>
    <row r="222" spans="2:4" x14ac:dyDescent="0.2">
      <c r="B222" s="20"/>
      <c r="C222" s="14"/>
      <c r="D222" s="20"/>
    </row>
    <row r="223" spans="2:4" x14ac:dyDescent="0.2">
      <c r="B223" s="20"/>
      <c r="C223" s="14"/>
      <c r="D223" s="20"/>
    </row>
    <row r="224" spans="2:4" x14ac:dyDescent="0.2">
      <c r="B224" s="20"/>
      <c r="C224" s="14"/>
      <c r="D224" s="20"/>
    </row>
    <row r="225" spans="2:4" x14ac:dyDescent="0.2">
      <c r="B225" s="20"/>
      <c r="C225" s="14"/>
      <c r="D225" s="20"/>
    </row>
    <row r="226" spans="2:4" x14ac:dyDescent="0.2">
      <c r="B226" s="20"/>
      <c r="C226" s="14"/>
      <c r="D226" s="20"/>
    </row>
    <row r="227" spans="2:4" x14ac:dyDescent="0.2">
      <c r="B227" s="20"/>
      <c r="C227" s="14"/>
      <c r="D227" s="20"/>
    </row>
    <row r="228" spans="2:4" x14ac:dyDescent="0.2">
      <c r="B228" s="20"/>
      <c r="C228" s="14"/>
      <c r="D228" s="20"/>
    </row>
    <row r="229" spans="2:4" x14ac:dyDescent="0.2">
      <c r="B229" s="20"/>
      <c r="C229" s="14"/>
      <c r="D229" s="20"/>
    </row>
    <row r="230" spans="2:4" x14ac:dyDescent="0.2">
      <c r="B230" s="20"/>
      <c r="C230" s="14"/>
      <c r="D230" s="20"/>
    </row>
    <row r="231" spans="2:4" x14ac:dyDescent="0.2">
      <c r="B231" s="20"/>
      <c r="C231" s="14"/>
      <c r="D231" s="20"/>
    </row>
    <row r="232" spans="2:4" x14ac:dyDescent="0.2">
      <c r="B232" s="20"/>
      <c r="C232" s="14"/>
      <c r="D232" s="20"/>
    </row>
    <row r="233" spans="2:4" x14ac:dyDescent="0.2">
      <c r="B233" s="20"/>
      <c r="C233" s="14"/>
      <c r="D233" s="20"/>
    </row>
    <row r="234" spans="2:4" x14ac:dyDescent="0.2">
      <c r="B234" s="20"/>
      <c r="C234" s="14"/>
      <c r="D234" s="20"/>
    </row>
    <row r="235" spans="2:4" x14ac:dyDescent="0.2">
      <c r="B235" s="20"/>
      <c r="C235" s="14"/>
      <c r="D235" s="20"/>
    </row>
    <row r="236" spans="2:4" x14ac:dyDescent="0.2">
      <c r="B236" s="20"/>
      <c r="C236" s="14"/>
      <c r="D236" s="20"/>
    </row>
    <row r="237" spans="2:4" x14ac:dyDescent="0.2">
      <c r="B237" s="20"/>
      <c r="C237" s="14"/>
      <c r="D237" s="20"/>
    </row>
    <row r="238" spans="2:4" x14ac:dyDescent="0.2">
      <c r="B238" s="20"/>
      <c r="C238" s="14"/>
      <c r="D238" s="20"/>
    </row>
    <row r="239" spans="2:4" x14ac:dyDescent="0.2">
      <c r="B239" s="20"/>
      <c r="C239" s="14"/>
      <c r="D239" s="20"/>
    </row>
    <row r="240" spans="2:4" x14ac:dyDescent="0.2">
      <c r="B240" s="20"/>
      <c r="C240" s="14"/>
      <c r="D240" s="20"/>
    </row>
    <row r="241" spans="2:4" x14ac:dyDescent="0.2">
      <c r="B241" s="20"/>
      <c r="C241" s="14"/>
      <c r="D241" s="20"/>
    </row>
    <row r="242" spans="2:4" x14ac:dyDescent="0.2">
      <c r="B242" s="20"/>
      <c r="C242" s="14"/>
      <c r="D242" s="20"/>
    </row>
    <row r="243" spans="2:4" x14ac:dyDescent="0.2">
      <c r="B243" s="20"/>
      <c r="C243" s="14"/>
      <c r="D243" s="20"/>
    </row>
    <row r="244" spans="2:4" x14ac:dyDescent="0.2">
      <c r="B244" s="20"/>
      <c r="C244" s="14"/>
      <c r="D244" s="20"/>
    </row>
    <row r="245" spans="2:4" x14ac:dyDescent="0.2">
      <c r="B245" s="20"/>
      <c r="C245" s="14"/>
      <c r="D245" s="20"/>
    </row>
    <row r="246" spans="2:4" x14ac:dyDescent="0.2">
      <c r="B246" s="20"/>
      <c r="C246" s="14"/>
      <c r="D246" s="20"/>
    </row>
    <row r="247" spans="2:4" x14ac:dyDescent="0.2">
      <c r="B247" s="20"/>
      <c r="C247" s="14"/>
      <c r="D247" s="20"/>
    </row>
    <row r="248" spans="2:4" x14ac:dyDescent="0.2">
      <c r="B248" s="20"/>
      <c r="C248" s="14"/>
      <c r="D248" s="20"/>
    </row>
    <row r="249" spans="2:4" x14ac:dyDescent="0.2">
      <c r="B249" s="20"/>
      <c r="C249" s="14"/>
      <c r="D249" s="20"/>
    </row>
    <row r="250" spans="2:4" x14ac:dyDescent="0.2">
      <c r="B250" s="20"/>
      <c r="C250" s="14"/>
      <c r="D250" s="20"/>
    </row>
    <row r="251" spans="2:4" x14ac:dyDescent="0.2">
      <c r="B251" s="20"/>
      <c r="C251" s="14"/>
      <c r="D251" s="20"/>
    </row>
    <row r="252" spans="2:4" x14ac:dyDescent="0.2">
      <c r="B252" s="20"/>
      <c r="C252" s="14"/>
      <c r="D252" s="20"/>
    </row>
    <row r="253" spans="2:4" x14ac:dyDescent="0.2">
      <c r="B253" s="20"/>
      <c r="C253" s="14"/>
      <c r="D253" s="20"/>
    </row>
    <row r="254" spans="2:4" x14ac:dyDescent="0.2">
      <c r="B254" s="20"/>
      <c r="C254" s="14"/>
      <c r="D254" s="20"/>
    </row>
    <row r="255" spans="2:4" x14ac:dyDescent="0.2">
      <c r="B255" s="20"/>
      <c r="C255" s="14"/>
      <c r="D255" s="20"/>
    </row>
    <row r="256" spans="2:4" x14ac:dyDescent="0.2">
      <c r="B256" s="20"/>
      <c r="C256" s="14"/>
      <c r="D256" s="20"/>
    </row>
    <row r="257" spans="2:4" x14ac:dyDescent="0.2">
      <c r="B257" s="20"/>
      <c r="C257" s="14"/>
      <c r="D257" s="20"/>
    </row>
    <row r="258" spans="2:4" x14ac:dyDescent="0.2">
      <c r="B258" s="20"/>
      <c r="C258" s="14"/>
      <c r="D258" s="20"/>
    </row>
    <row r="259" spans="2:4" x14ac:dyDescent="0.2">
      <c r="B259" s="20"/>
      <c r="C259" s="14"/>
      <c r="D259" s="20"/>
    </row>
    <row r="260" spans="2:4" x14ac:dyDescent="0.2">
      <c r="B260" s="20"/>
      <c r="C260" s="14"/>
      <c r="D260" s="20"/>
    </row>
    <row r="261" spans="2:4" x14ac:dyDescent="0.2">
      <c r="B261" s="20"/>
      <c r="C261" s="14"/>
      <c r="D261" s="20"/>
    </row>
    <row r="262" spans="2:4" x14ac:dyDescent="0.2">
      <c r="B262" s="20"/>
      <c r="C262" s="14"/>
      <c r="D262" s="20"/>
    </row>
    <row r="263" spans="2:4" x14ac:dyDescent="0.2">
      <c r="B263" s="20"/>
      <c r="C263" s="14"/>
      <c r="D263" s="20"/>
    </row>
    <row r="264" spans="2:4" x14ac:dyDescent="0.2">
      <c r="B264" s="20"/>
      <c r="C264" s="14"/>
      <c r="D264" s="20"/>
    </row>
    <row r="265" spans="2:4" x14ac:dyDescent="0.2">
      <c r="B265" s="20"/>
      <c r="C265" s="14"/>
      <c r="D265" s="20"/>
    </row>
    <row r="266" spans="2:4" x14ac:dyDescent="0.2">
      <c r="B266" s="20"/>
      <c r="C266" s="14"/>
      <c r="D266" s="20"/>
    </row>
    <row r="267" spans="2:4" x14ac:dyDescent="0.2">
      <c r="B267" s="20"/>
      <c r="C267" s="14"/>
      <c r="D267" s="20"/>
    </row>
    <row r="268" spans="2:4" x14ac:dyDescent="0.2">
      <c r="B268" s="20"/>
      <c r="C268" s="14"/>
      <c r="D268" s="20"/>
    </row>
    <row r="269" spans="2:4" x14ac:dyDescent="0.2">
      <c r="B269" s="20"/>
      <c r="C269" s="14"/>
      <c r="D269" s="20"/>
    </row>
    <row r="270" spans="2:4" x14ac:dyDescent="0.2">
      <c r="B270" s="20"/>
      <c r="C270" s="14"/>
      <c r="D270" s="20"/>
    </row>
    <row r="271" spans="2:4" x14ac:dyDescent="0.2">
      <c r="B271" s="20"/>
      <c r="C271" s="14"/>
      <c r="D271" s="20"/>
    </row>
    <row r="272" spans="2:4" x14ac:dyDescent="0.2">
      <c r="B272" s="20"/>
      <c r="C272" s="14"/>
      <c r="D272" s="20"/>
    </row>
    <row r="273" spans="2:4" x14ac:dyDescent="0.2">
      <c r="B273" s="20"/>
      <c r="C273" s="14"/>
      <c r="D273" s="20"/>
    </row>
    <row r="274" spans="2:4" x14ac:dyDescent="0.2">
      <c r="B274" s="20"/>
      <c r="C274" s="14"/>
      <c r="D274" s="20"/>
    </row>
    <row r="275" spans="2:4" x14ac:dyDescent="0.2">
      <c r="B275" s="20"/>
      <c r="C275" s="14"/>
      <c r="D275" s="20"/>
    </row>
    <row r="276" spans="2:4" x14ac:dyDescent="0.2">
      <c r="B276" s="20"/>
      <c r="C276" s="14"/>
      <c r="D276" s="20"/>
    </row>
    <row r="277" spans="2:4" x14ac:dyDescent="0.2">
      <c r="B277" s="20"/>
      <c r="C277" s="14"/>
      <c r="D277" s="20"/>
    </row>
    <row r="278" spans="2:4" x14ac:dyDescent="0.2">
      <c r="B278" s="20"/>
      <c r="C278" s="14"/>
      <c r="D278" s="20"/>
    </row>
    <row r="279" spans="2:4" x14ac:dyDescent="0.2">
      <c r="B279" s="20"/>
      <c r="C279" s="14"/>
      <c r="D279" s="20"/>
    </row>
    <row r="280" spans="2:4" x14ac:dyDescent="0.2">
      <c r="B280" s="20"/>
      <c r="C280" s="14"/>
      <c r="D280" s="20"/>
    </row>
    <row r="281" spans="2:4" x14ac:dyDescent="0.2">
      <c r="B281" s="20"/>
      <c r="C281" s="14"/>
      <c r="D281" s="20"/>
    </row>
    <row r="282" spans="2:4" x14ac:dyDescent="0.2">
      <c r="B282" s="20"/>
      <c r="C282" s="14"/>
      <c r="D282" s="20"/>
    </row>
    <row r="283" spans="2:4" x14ac:dyDescent="0.2">
      <c r="B283" s="20"/>
      <c r="C283" s="14"/>
      <c r="D283" s="20"/>
    </row>
    <row r="284" spans="2:4" x14ac:dyDescent="0.2">
      <c r="B284" s="20"/>
      <c r="C284" s="14"/>
      <c r="D284" s="20"/>
    </row>
    <row r="285" spans="2:4" x14ac:dyDescent="0.2">
      <c r="B285" s="20"/>
      <c r="C285" s="14"/>
      <c r="D285" s="20"/>
    </row>
    <row r="286" spans="2:4" x14ac:dyDescent="0.2">
      <c r="B286" s="20"/>
      <c r="C286" s="14"/>
      <c r="D286" s="20"/>
    </row>
    <row r="287" spans="2:4" x14ac:dyDescent="0.2">
      <c r="B287" s="20"/>
      <c r="C287" s="14"/>
      <c r="D287" s="20"/>
    </row>
    <row r="288" spans="2:4" x14ac:dyDescent="0.2">
      <c r="B288" s="20"/>
      <c r="C288" s="14"/>
      <c r="D288" s="20"/>
    </row>
    <row r="289" spans="2:4" x14ac:dyDescent="0.2">
      <c r="B289" s="20"/>
      <c r="C289" s="14"/>
      <c r="D289" s="20"/>
    </row>
    <row r="290" spans="2:4" x14ac:dyDescent="0.2">
      <c r="B290" s="20"/>
      <c r="C290" s="14"/>
      <c r="D290" s="20"/>
    </row>
    <row r="291" spans="2:4" x14ac:dyDescent="0.2">
      <c r="B291" s="20"/>
      <c r="C291" s="14"/>
      <c r="D291" s="20"/>
    </row>
    <row r="292" spans="2:4" x14ac:dyDescent="0.2">
      <c r="B292" s="20"/>
      <c r="C292" s="14"/>
      <c r="D292" s="20"/>
    </row>
    <row r="293" spans="2:4" x14ac:dyDescent="0.2">
      <c r="B293" s="20"/>
      <c r="C293" s="14"/>
      <c r="D293" s="20"/>
    </row>
    <row r="294" spans="2:4" x14ac:dyDescent="0.2">
      <c r="B294" s="20"/>
      <c r="C294" s="14"/>
      <c r="D294" s="20"/>
    </row>
    <row r="295" spans="2:4" x14ac:dyDescent="0.2">
      <c r="B295" s="20"/>
      <c r="C295" s="14"/>
      <c r="D295" s="20"/>
    </row>
    <row r="296" spans="2:4" x14ac:dyDescent="0.2">
      <c r="B296" s="20"/>
      <c r="C296" s="14"/>
      <c r="D296" s="20"/>
    </row>
    <row r="297" spans="2:4" x14ac:dyDescent="0.2">
      <c r="B297" s="20"/>
      <c r="C297" s="14"/>
      <c r="D297" s="20"/>
    </row>
    <row r="298" spans="2:4" x14ac:dyDescent="0.2">
      <c r="B298" s="20"/>
      <c r="C298" s="14"/>
      <c r="D298" s="20"/>
    </row>
    <row r="299" spans="2:4" x14ac:dyDescent="0.2">
      <c r="B299" s="20"/>
      <c r="C299" s="14"/>
      <c r="D299" s="20"/>
    </row>
    <row r="300" spans="2:4" x14ac:dyDescent="0.2">
      <c r="B300" s="20"/>
      <c r="C300" s="14"/>
      <c r="D300" s="20"/>
    </row>
    <row r="301" spans="2:4" x14ac:dyDescent="0.2">
      <c r="B301" s="20"/>
      <c r="C301" s="14"/>
      <c r="D301" s="20"/>
    </row>
    <row r="302" spans="2:4" x14ac:dyDescent="0.2">
      <c r="B302" s="20"/>
      <c r="C302" s="14"/>
      <c r="D302" s="20"/>
    </row>
    <row r="303" spans="2:4" x14ac:dyDescent="0.2">
      <c r="B303" s="20"/>
      <c r="C303" s="14"/>
      <c r="D303" s="20"/>
    </row>
    <row r="304" spans="2:4" x14ac:dyDescent="0.2">
      <c r="B304" s="20"/>
      <c r="C304" s="14"/>
      <c r="D304" s="20"/>
    </row>
    <row r="305" spans="2:4" x14ac:dyDescent="0.2">
      <c r="B305" s="20"/>
      <c r="C305" s="14"/>
      <c r="D305" s="20"/>
    </row>
    <row r="306" spans="2:4" x14ac:dyDescent="0.2">
      <c r="B306" s="20"/>
      <c r="C306" s="14"/>
      <c r="D306" s="20"/>
    </row>
    <row r="307" spans="2:4" x14ac:dyDescent="0.2">
      <c r="B307" s="20"/>
      <c r="C307" s="14"/>
      <c r="D307" s="20"/>
    </row>
    <row r="308" spans="2:4" x14ac:dyDescent="0.2">
      <c r="B308" s="20"/>
      <c r="C308" s="14"/>
      <c r="D308" s="20"/>
    </row>
    <row r="309" spans="2:4" x14ac:dyDescent="0.2">
      <c r="B309" s="20"/>
      <c r="C309" s="14"/>
      <c r="D309" s="20"/>
    </row>
    <row r="310" spans="2:4" x14ac:dyDescent="0.2">
      <c r="B310" s="20"/>
      <c r="C310" s="14"/>
      <c r="D310" s="20"/>
    </row>
    <row r="311" spans="2:4" x14ac:dyDescent="0.2">
      <c r="B311" s="20"/>
      <c r="C311" s="14"/>
      <c r="D311" s="20"/>
    </row>
    <row r="312" spans="2:4" x14ac:dyDescent="0.2">
      <c r="B312" s="20"/>
      <c r="C312" s="14"/>
      <c r="D312" s="20"/>
    </row>
    <row r="313" spans="2:4" x14ac:dyDescent="0.2">
      <c r="B313" s="20"/>
      <c r="C313" s="14"/>
      <c r="D313" s="20"/>
    </row>
    <row r="314" spans="2:4" x14ac:dyDescent="0.2">
      <c r="B314" s="20"/>
      <c r="C314" s="14"/>
      <c r="D314" s="20"/>
    </row>
    <row r="315" spans="2:4" x14ac:dyDescent="0.2">
      <c r="B315" s="20"/>
      <c r="C315" s="14"/>
      <c r="D315" s="20"/>
    </row>
    <row r="316" spans="2:4" x14ac:dyDescent="0.2">
      <c r="B316" s="20"/>
      <c r="C316" s="14"/>
      <c r="D316" s="20"/>
    </row>
    <row r="317" spans="2:4" x14ac:dyDescent="0.2">
      <c r="B317" s="20"/>
      <c r="C317" s="14"/>
      <c r="D317" s="20"/>
    </row>
    <row r="318" spans="2:4" x14ac:dyDescent="0.2">
      <c r="B318" s="20"/>
      <c r="C318" s="14"/>
      <c r="D318" s="20"/>
    </row>
    <row r="319" spans="2:4" x14ac:dyDescent="0.2">
      <c r="B319" s="20"/>
      <c r="C319" s="14"/>
      <c r="D319" s="20"/>
    </row>
    <row r="320" spans="2:4" x14ac:dyDescent="0.2">
      <c r="B320" s="20"/>
      <c r="C320" s="14"/>
      <c r="D320" s="20"/>
    </row>
    <row r="321" spans="2:4" x14ac:dyDescent="0.2">
      <c r="B321" s="20"/>
      <c r="C321" s="14"/>
      <c r="D321" s="20"/>
    </row>
    <row r="322" spans="2:4" x14ac:dyDescent="0.2">
      <c r="B322" s="20"/>
      <c r="C322" s="14"/>
      <c r="D322" s="20"/>
    </row>
    <row r="323" spans="2:4" x14ac:dyDescent="0.2">
      <c r="B323" s="20"/>
      <c r="C323" s="14"/>
      <c r="D323" s="20"/>
    </row>
    <row r="324" spans="2:4" x14ac:dyDescent="0.2">
      <c r="B324" s="20"/>
      <c r="C324" s="14"/>
      <c r="D324" s="20"/>
    </row>
    <row r="325" spans="2:4" x14ac:dyDescent="0.2">
      <c r="B325" s="20"/>
      <c r="C325" s="14"/>
      <c r="D325" s="20"/>
    </row>
    <row r="326" spans="2:4" x14ac:dyDescent="0.2">
      <c r="B326" s="20"/>
      <c r="C326" s="14"/>
      <c r="D326" s="20"/>
    </row>
    <row r="327" spans="2:4" x14ac:dyDescent="0.2">
      <c r="B327" s="20"/>
      <c r="C327" s="14"/>
      <c r="D327" s="20"/>
    </row>
    <row r="328" spans="2:4" x14ac:dyDescent="0.2">
      <c r="B328" s="20"/>
      <c r="C328" s="14"/>
      <c r="D328" s="20"/>
    </row>
    <row r="329" spans="2:4" x14ac:dyDescent="0.2">
      <c r="B329" s="20"/>
      <c r="C329" s="14"/>
      <c r="D329" s="20"/>
    </row>
    <row r="330" spans="2:4" x14ac:dyDescent="0.2">
      <c r="B330" s="20"/>
      <c r="C330" s="14"/>
      <c r="D330" s="20"/>
    </row>
    <row r="331" spans="2:4" x14ac:dyDescent="0.2">
      <c r="B331" s="20"/>
      <c r="C331" s="14"/>
      <c r="D331" s="20"/>
    </row>
    <row r="332" spans="2:4" x14ac:dyDescent="0.2">
      <c r="B332" s="20"/>
      <c r="C332" s="14"/>
      <c r="D332" s="20"/>
    </row>
    <row r="333" spans="2:4" x14ac:dyDescent="0.2">
      <c r="B333" s="20"/>
      <c r="C333" s="14"/>
      <c r="D333" s="20"/>
    </row>
    <row r="334" spans="2:4" x14ac:dyDescent="0.2">
      <c r="B334" s="20"/>
      <c r="C334" s="14"/>
      <c r="D334" s="20"/>
    </row>
    <row r="335" spans="2:4" x14ac:dyDescent="0.2">
      <c r="B335" s="20"/>
      <c r="C335" s="14"/>
      <c r="D335" s="20"/>
    </row>
    <row r="336" spans="2:4" x14ac:dyDescent="0.2">
      <c r="B336" s="20"/>
      <c r="C336" s="14"/>
      <c r="D336" s="20"/>
    </row>
    <row r="337" spans="2:4" x14ac:dyDescent="0.2">
      <c r="B337" s="20"/>
      <c r="C337" s="14"/>
      <c r="D337" s="20"/>
    </row>
    <row r="338" spans="2:4" x14ac:dyDescent="0.2">
      <c r="B338" s="20"/>
      <c r="C338" s="14"/>
      <c r="D338" s="20"/>
    </row>
    <row r="339" spans="2:4" x14ac:dyDescent="0.2">
      <c r="B339" s="20"/>
      <c r="C339" s="14"/>
      <c r="D339" s="20"/>
    </row>
    <row r="340" spans="2:4" x14ac:dyDescent="0.2">
      <c r="B340" s="20"/>
      <c r="C340" s="14"/>
      <c r="D340" s="20"/>
    </row>
    <row r="341" spans="2:4" x14ac:dyDescent="0.2">
      <c r="B341" s="20"/>
      <c r="C341" s="14"/>
      <c r="D341" s="20"/>
    </row>
    <row r="342" spans="2:4" x14ac:dyDescent="0.2">
      <c r="B342" s="20"/>
      <c r="C342" s="14"/>
      <c r="D342" s="20"/>
    </row>
    <row r="343" spans="2:4" x14ac:dyDescent="0.2">
      <c r="B343" s="20"/>
      <c r="C343" s="14"/>
      <c r="D343" s="20"/>
    </row>
    <row r="344" spans="2:4" x14ac:dyDescent="0.2">
      <c r="B344" s="20"/>
      <c r="C344" s="14"/>
      <c r="D344" s="20"/>
    </row>
    <row r="345" spans="2:4" x14ac:dyDescent="0.2">
      <c r="B345" s="20"/>
      <c r="C345" s="14"/>
      <c r="D345" s="20"/>
    </row>
    <row r="346" spans="2:4" x14ac:dyDescent="0.2">
      <c r="B346" s="20"/>
      <c r="C346" s="14"/>
      <c r="D346" s="20"/>
    </row>
    <row r="347" spans="2:4" x14ac:dyDescent="0.2">
      <c r="B347" s="20"/>
      <c r="C347" s="14"/>
      <c r="D347" s="20"/>
    </row>
    <row r="348" spans="2:4" x14ac:dyDescent="0.2">
      <c r="B348" s="20"/>
      <c r="C348" s="14"/>
      <c r="D348" s="20"/>
    </row>
    <row r="349" spans="2:4" x14ac:dyDescent="0.2">
      <c r="B349" s="20"/>
      <c r="C349" s="14"/>
      <c r="D349" s="20"/>
    </row>
    <row r="350" spans="2:4" x14ac:dyDescent="0.2">
      <c r="B350" s="20"/>
      <c r="C350" s="14"/>
      <c r="D350" s="20"/>
    </row>
    <row r="351" spans="2:4" x14ac:dyDescent="0.2">
      <c r="B351" s="20"/>
      <c r="C351" s="14"/>
      <c r="D351" s="20"/>
    </row>
    <row r="352" spans="2:4" x14ac:dyDescent="0.2">
      <c r="B352" s="20"/>
      <c r="C352" s="14"/>
      <c r="D352" s="20"/>
    </row>
    <row r="353" spans="2:4" x14ac:dyDescent="0.2">
      <c r="B353" s="20"/>
      <c r="C353" s="14"/>
      <c r="D353" s="20"/>
    </row>
    <row r="354" spans="2:4" x14ac:dyDescent="0.2">
      <c r="B354" s="20"/>
      <c r="C354" s="14"/>
      <c r="D354" s="20"/>
    </row>
    <row r="355" spans="2:4" x14ac:dyDescent="0.2">
      <c r="B355" s="20"/>
      <c r="C355" s="14"/>
      <c r="D355" s="20"/>
    </row>
    <row r="356" spans="2:4" x14ac:dyDescent="0.2">
      <c r="B356" s="20"/>
      <c r="C356" s="14"/>
      <c r="D356" s="20"/>
    </row>
    <row r="357" spans="2:4" x14ac:dyDescent="0.2">
      <c r="B357" s="20"/>
      <c r="C357" s="14"/>
      <c r="D357" s="20"/>
    </row>
    <row r="358" spans="2:4" x14ac:dyDescent="0.2">
      <c r="B358" s="20"/>
      <c r="C358" s="14"/>
      <c r="D358" s="20"/>
    </row>
    <row r="359" spans="2:4" x14ac:dyDescent="0.2">
      <c r="B359" s="20"/>
      <c r="C359" s="14"/>
      <c r="D359" s="20"/>
    </row>
    <row r="360" spans="2:4" x14ac:dyDescent="0.2">
      <c r="B360" s="20"/>
      <c r="C360" s="14"/>
      <c r="D360" s="20"/>
    </row>
    <row r="361" spans="2:4" x14ac:dyDescent="0.2">
      <c r="B361" s="20"/>
      <c r="C361" s="14"/>
      <c r="D361" s="20"/>
    </row>
    <row r="362" spans="2:4" x14ac:dyDescent="0.2">
      <c r="B362" s="20"/>
      <c r="C362" s="14"/>
      <c r="D362" s="20"/>
    </row>
    <row r="363" spans="2:4" x14ac:dyDescent="0.2">
      <c r="B363" s="20"/>
      <c r="C363" s="14"/>
      <c r="D363" s="20"/>
    </row>
    <row r="364" spans="2:4" x14ac:dyDescent="0.2">
      <c r="B364" s="20"/>
      <c r="C364" s="14"/>
      <c r="D364" s="20"/>
    </row>
    <row r="365" spans="2:4" x14ac:dyDescent="0.2">
      <c r="B365" s="20"/>
      <c r="C365" s="14"/>
      <c r="D365" s="20"/>
    </row>
    <row r="366" spans="2:4" x14ac:dyDescent="0.2">
      <c r="B366" s="20"/>
      <c r="C366" s="14"/>
      <c r="D366" s="20"/>
    </row>
    <row r="367" spans="2:4" x14ac:dyDescent="0.2">
      <c r="B367" s="20"/>
      <c r="C367" s="14"/>
      <c r="D367" s="20"/>
    </row>
    <row r="368" spans="2:4" x14ac:dyDescent="0.2">
      <c r="B368" s="20"/>
      <c r="C368" s="14"/>
      <c r="D368" s="20"/>
    </row>
    <row r="369" spans="2:4" x14ac:dyDescent="0.2">
      <c r="B369" s="20"/>
      <c r="C369" s="14"/>
      <c r="D369" s="20"/>
    </row>
    <row r="370" spans="2:4" x14ac:dyDescent="0.2">
      <c r="B370" s="20"/>
      <c r="C370" s="14"/>
      <c r="D370" s="20"/>
    </row>
    <row r="371" spans="2:4" x14ac:dyDescent="0.2">
      <c r="B371" s="20"/>
      <c r="C371" s="14"/>
      <c r="D371" s="20"/>
    </row>
    <row r="372" spans="2:4" x14ac:dyDescent="0.2">
      <c r="B372" s="20"/>
      <c r="C372" s="14"/>
      <c r="D372" s="20"/>
    </row>
    <row r="373" spans="2:4" x14ac:dyDescent="0.2">
      <c r="B373" s="20"/>
      <c r="C373" s="14"/>
      <c r="D373" s="20"/>
    </row>
    <row r="374" spans="2:4" x14ac:dyDescent="0.2">
      <c r="B374" s="20"/>
      <c r="C374" s="14"/>
      <c r="D374" s="20"/>
    </row>
    <row r="375" spans="2:4" x14ac:dyDescent="0.2">
      <c r="B375" s="20"/>
      <c r="C375" s="14"/>
      <c r="D375" s="20"/>
    </row>
    <row r="376" spans="2:4" x14ac:dyDescent="0.2">
      <c r="B376" s="20"/>
      <c r="C376" s="14"/>
      <c r="D376" s="20"/>
    </row>
    <row r="377" spans="2:4" x14ac:dyDescent="0.2">
      <c r="B377" s="20"/>
      <c r="C377" s="14"/>
      <c r="D377" s="20"/>
    </row>
    <row r="378" spans="2:4" x14ac:dyDescent="0.2">
      <c r="B378" s="20"/>
      <c r="C378" s="14"/>
      <c r="D378" s="20"/>
    </row>
    <row r="379" spans="2:4" x14ac:dyDescent="0.2">
      <c r="B379" s="20"/>
      <c r="C379" s="14"/>
      <c r="D379" s="20"/>
    </row>
    <row r="380" spans="2:4" x14ac:dyDescent="0.2">
      <c r="B380" s="20"/>
      <c r="C380" s="14"/>
      <c r="D380" s="20"/>
    </row>
    <row r="381" spans="2:4" x14ac:dyDescent="0.2">
      <c r="B381" s="20"/>
      <c r="C381" s="14"/>
      <c r="D381" s="20"/>
    </row>
    <row r="382" spans="2:4" x14ac:dyDescent="0.2">
      <c r="B382" s="20"/>
      <c r="C382" s="14"/>
      <c r="D382" s="20"/>
    </row>
    <row r="383" spans="2:4" x14ac:dyDescent="0.2">
      <c r="B383" s="20"/>
      <c r="C383" s="14"/>
      <c r="D383" s="20"/>
    </row>
    <row r="384" spans="2:4" x14ac:dyDescent="0.2">
      <c r="B384" s="20"/>
      <c r="C384" s="14"/>
      <c r="D384" s="20"/>
    </row>
    <row r="385" spans="2:4" x14ac:dyDescent="0.2">
      <c r="B385" s="20"/>
      <c r="C385" s="14"/>
      <c r="D385" s="20"/>
    </row>
    <row r="386" spans="2:4" x14ac:dyDescent="0.2">
      <c r="B386" s="20"/>
      <c r="C386" s="14"/>
      <c r="D386" s="20"/>
    </row>
    <row r="387" spans="2:4" x14ac:dyDescent="0.2">
      <c r="B387" s="20"/>
      <c r="C387" s="14"/>
      <c r="D387" s="20"/>
    </row>
    <row r="388" spans="2:4" x14ac:dyDescent="0.2">
      <c r="B388" s="20"/>
      <c r="C388" s="14"/>
      <c r="D388" s="20"/>
    </row>
    <row r="389" spans="2:4" x14ac:dyDescent="0.2">
      <c r="B389" s="20"/>
      <c r="C389" s="14"/>
      <c r="D389" s="20"/>
    </row>
    <row r="390" spans="2:4" x14ac:dyDescent="0.2">
      <c r="B390" s="20"/>
      <c r="C390" s="14"/>
      <c r="D390" s="20"/>
    </row>
    <row r="391" spans="2:4" x14ac:dyDescent="0.2">
      <c r="B391" s="20"/>
      <c r="C391" s="14"/>
      <c r="D391" s="20"/>
    </row>
    <row r="392" spans="2:4" x14ac:dyDescent="0.2">
      <c r="B392" s="20"/>
      <c r="C392" s="14"/>
      <c r="D392" s="20"/>
    </row>
    <row r="393" spans="2:4" x14ac:dyDescent="0.2">
      <c r="B393" s="20"/>
      <c r="C393" s="14"/>
      <c r="D393" s="20"/>
    </row>
    <row r="394" spans="2:4" x14ac:dyDescent="0.2">
      <c r="B394" s="20"/>
      <c r="C394" s="14"/>
      <c r="D394" s="20"/>
    </row>
    <row r="395" spans="2:4" x14ac:dyDescent="0.2">
      <c r="B395" s="20"/>
      <c r="C395" s="14"/>
      <c r="D395" s="20"/>
    </row>
    <row r="396" spans="2:4" x14ac:dyDescent="0.2">
      <c r="B396" s="20"/>
      <c r="C396" s="14"/>
      <c r="D396" s="20"/>
    </row>
    <row r="397" spans="2:4" x14ac:dyDescent="0.2">
      <c r="B397" s="20"/>
      <c r="C397" s="14"/>
      <c r="D397" s="20"/>
    </row>
    <row r="398" spans="2:4" x14ac:dyDescent="0.2">
      <c r="B398" s="20"/>
      <c r="C398" s="14"/>
      <c r="D398" s="20"/>
    </row>
    <row r="399" spans="2:4" x14ac:dyDescent="0.2">
      <c r="B399" s="20"/>
      <c r="C399" s="14"/>
      <c r="D399" s="20"/>
    </row>
    <row r="400" spans="2:4" x14ac:dyDescent="0.2">
      <c r="B400" s="20"/>
      <c r="C400" s="14"/>
      <c r="D400" s="20"/>
    </row>
    <row r="401" spans="2:4" x14ac:dyDescent="0.2">
      <c r="B401" s="20"/>
      <c r="C401" s="14"/>
      <c r="D401" s="20"/>
    </row>
    <row r="402" spans="2:4" x14ac:dyDescent="0.2">
      <c r="B402" s="20"/>
      <c r="C402" s="14"/>
      <c r="D402" s="20"/>
    </row>
    <row r="403" spans="2:4" x14ac:dyDescent="0.2">
      <c r="B403" s="20"/>
      <c r="C403" s="14"/>
      <c r="D403" s="20"/>
    </row>
    <row r="404" spans="2:4" x14ac:dyDescent="0.2">
      <c r="B404" s="20"/>
      <c r="C404" s="14"/>
      <c r="D404" s="20"/>
    </row>
    <row r="405" spans="2:4" x14ac:dyDescent="0.2">
      <c r="B405" s="20"/>
      <c r="C405" s="14"/>
      <c r="D405" s="20"/>
    </row>
    <row r="406" spans="2:4" x14ac:dyDescent="0.2">
      <c r="B406" s="20"/>
      <c r="C406" s="14"/>
      <c r="D406" s="20"/>
    </row>
    <row r="407" spans="2:4" x14ac:dyDescent="0.2">
      <c r="B407" s="20"/>
      <c r="C407" s="14"/>
      <c r="D407" s="20"/>
    </row>
    <row r="408" spans="2:4" x14ac:dyDescent="0.2">
      <c r="B408" s="20"/>
      <c r="C408" s="14"/>
      <c r="D408" s="20"/>
    </row>
    <row r="409" spans="2:4" x14ac:dyDescent="0.2">
      <c r="B409" s="20"/>
      <c r="C409" s="14"/>
      <c r="D409" s="20"/>
    </row>
    <row r="410" spans="2:4" x14ac:dyDescent="0.2">
      <c r="B410" s="20"/>
      <c r="C410" s="14"/>
      <c r="D410" s="20"/>
    </row>
    <row r="411" spans="2:4" x14ac:dyDescent="0.2">
      <c r="B411" s="20"/>
      <c r="C411" s="14"/>
      <c r="D411" s="20"/>
    </row>
    <row r="412" spans="2:4" x14ac:dyDescent="0.2">
      <c r="B412" s="20"/>
      <c r="C412" s="14"/>
      <c r="D412" s="20"/>
    </row>
    <row r="413" spans="2:4" x14ac:dyDescent="0.2">
      <c r="B413" s="20"/>
      <c r="C413" s="14"/>
      <c r="D413" s="20"/>
    </row>
    <row r="414" spans="2:4" x14ac:dyDescent="0.2">
      <c r="B414" s="20"/>
      <c r="C414" s="14"/>
      <c r="D414" s="20"/>
    </row>
    <row r="415" spans="2:4" x14ac:dyDescent="0.2">
      <c r="B415" s="20"/>
      <c r="C415" s="14"/>
      <c r="D415" s="20"/>
    </row>
    <row r="416" spans="2:4" x14ac:dyDescent="0.2">
      <c r="B416" s="20"/>
      <c r="C416" s="14"/>
      <c r="D416" s="20"/>
    </row>
    <row r="417" spans="2:4" x14ac:dyDescent="0.2">
      <c r="B417" s="20"/>
      <c r="C417" s="14"/>
      <c r="D417" s="20"/>
    </row>
    <row r="418" spans="2:4" x14ac:dyDescent="0.2">
      <c r="B418" s="20"/>
      <c r="C418" s="14"/>
      <c r="D418" s="20"/>
    </row>
    <row r="419" spans="2:4" x14ac:dyDescent="0.2">
      <c r="B419" s="20"/>
      <c r="C419" s="14"/>
      <c r="D419" s="20"/>
    </row>
    <row r="420" spans="2:4" x14ac:dyDescent="0.2">
      <c r="B420" s="20"/>
      <c r="C420" s="14"/>
      <c r="D420" s="20"/>
    </row>
    <row r="421" spans="2:4" x14ac:dyDescent="0.2">
      <c r="B421" s="20"/>
      <c r="C421" s="14"/>
      <c r="D421" s="20"/>
    </row>
    <row r="422" spans="2:4" x14ac:dyDescent="0.2">
      <c r="B422" s="20"/>
      <c r="C422" s="14"/>
      <c r="D422" s="20"/>
    </row>
    <row r="423" spans="2:4" x14ac:dyDescent="0.2">
      <c r="B423" s="20"/>
      <c r="C423" s="14"/>
      <c r="D423" s="20"/>
    </row>
    <row r="424" spans="2:4" x14ac:dyDescent="0.2">
      <c r="B424" s="20"/>
      <c r="C424" s="14"/>
      <c r="D424" s="20"/>
    </row>
    <row r="425" spans="2:4" x14ac:dyDescent="0.2">
      <c r="B425" s="20"/>
      <c r="C425" s="14"/>
      <c r="D425" s="20"/>
    </row>
    <row r="426" spans="2:4" x14ac:dyDescent="0.2">
      <c r="B426" s="20"/>
      <c r="C426" s="14"/>
      <c r="D426" s="20"/>
    </row>
    <row r="427" spans="2:4" x14ac:dyDescent="0.2">
      <c r="B427" s="20"/>
      <c r="C427" s="14"/>
      <c r="D427" s="20"/>
    </row>
    <row r="428" spans="2:4" x14ac:dyDescent="0.2">
      <c r="B428" s="20"/>
      <c r="C428" s="14"/>
      <c r="D428" s="20"/>
    </row>
    <row r="429" spans="2:4" x14ac:dyDescent="0.2">
      <c r="B429" s="20"/>
      <c r="C429" s="14"/>
      <c r="D429" s="20"/>
    </row>
    <row r="430" spans="2:4" x14ac:dyDescent="0.2">
      <c r="B430" s="20"/>
      <c r="C430" s="14"/>
      <c r="D430" s="20"/>
    </row>
    <row r="431" spans="2:4" x14ac:dyDescent="0.2">
      <c r="B431" s="20"/>
      <c r="C431" s="14"/>
      <c r="D431" s="20"/>
    </row>
    <row r="432" spans="2:4" x14ac:dyDescent="0.2">
      <c r="B432" s="20"/>
      <c r="C432" s="14"/>
      <c r="D432" s="20"/>
    </row>
    <row r="433" spans="2:4" x14ac:dyDescent="0.2">
      <c r="B433" s="20"/>
      <c r="C433" s="14"/>
      <c r="D433" s="20"/>
    </row>
    <row r="434" spans="2:4" x14ac:dyDescent="0.2">
      <c r="B434" s="20"/>
      <c r="C434" s="14"/>
      <c r="D434" s="20"/>
    </row>
    <row r="435" spans="2:4" x14ac:dyDescent="0.2">
      <c r="B435" s="20"/>
      <c r="C435" s="14"/>
      <c r="D435" s="20"/>
    </row>
    <row r="436" spans="2:4" x14ac:dyDescent="0.2">
      <c r="B436" s="20"/>
      <c r="C436" s="14"/>
      <c r="D436" s="20"/>
    </row>
    <row r="437" spans="2:4" x14ac:dyDescent="0.2">
      <c r="B437" s="20"/>
      <c r="C437" s="14"/>
      <c r="D437" s="20"/>
    </row>
    <row r="438" spans="2:4" x14ac:dyDescent="0.2">
      <c r="B438" s="20"/>
      <c r="C438" s="14"/>
      <c r="D438" s="20"/>
    </row>
    <row r="439" spans="2:4" x14ac:dyDescent="0.2">
      <c r="B439" s="20"/>
      <c r="C439" s="14"/>
      <c r="D439" s="20"/>
    </row>
    <row r="440" spans="2:4" x14ac:dyDescent="0.2">
      <c r="B440" s="20"/>
      <c r="C440" s="14"/>
      <c r="D440" s="20"/>
    </row>
    <row r="441" spans="2:4" x14ac:dyDescent="0.2">
      <c r="B441" s="20"/>
      <c r="C441" s="14"/>
      <c r="D441" s="20"/>
    </row>
    <row r="442" spans="2:4" x14ac:dyDescent="0.2">
      <c r="B442" s="20"/>
      <c r="C442" s="14"/>
      <c r="D442" s="20"/>
    </row>
    <row r="443" spans="2:4" x14ac:dyDescent="0.2">
      <c r="B443" s="20"/>
      <c r="C443" s="14"/>
      <c r="D443" s="20"/>
    </row>
    <row r="444" spans="2:4" x14ac:dyDescent="0.2">
      <c r="B444" s="20"/>
      <c r="C444" s="14"/>
      <c r="D444" s="20"/>
    </row>
    <row r="445" spans="2:4" x14ac:dyDescent="0.2">
      <c r="B445" s="20"/>
      <c r="C445" s="14"/>
      <c r="D445" s="20"/>
    </row>
    <row r="446" spans="2:4" x14ac:dyDescent="0.2">
      <c r="B446" s="20"/>
      <c r="C446" s="14"/>
      <c r="D446" s="20"/>
    </row>
    <row r="447" spans="2:4" x14ac:dyDescent="0.2">
      <c r="B447" s="20"/>
      <c r="C447" s="14"/>
      <c r="D447" s="20"/>
    </row>
    <row r="448" spans="2:4" x14ac:dyDescent="0.2">
      <c r="B448" s="20"/>
      <c r="C448" s="14"/>
      <c r="D448" s="20"/>
    </row>
    <row r="449" spans="2:4" x14ac:dyDescent="0.2">
      <c r="B449" s="20"/>
      <c r="C449" s="14"/>
      <c r="D449" s="20"/>
    </row>
    <row r="450" spans="2:4" x14ac:dyDescent="0.2">
      <c r="B450" s="20"/>
      <c r="C450" s="14"/>
      <c r="D450" s="20"/>
    </row>
    <row r="451" spans="2:4" x14ac:dyDescent="0.2">
      <c r="B451" s="20"/>
      <c r="C451" s="14"/>
      <c r="D451" s="20"/>
    </row>
    <row r="452" spans="2:4" x14ac:dyDescent="0.2">
      <c r="B452" s="20"/>
      <c r="C452" s="14"/>
      <c r="D452" s="20"/>
    </row>
    <row r="453" spans="2:4" x14ac:dyDescent="0.2">
      <c r="B453" s="20"/>
      <c r="C453" s="14"/>
      <c r="D453" s="20"/>
    </row>
    <row r="454" spans="2:4" x14ac:dyDescent="0.2">
      <c r="B454" s="20"/>
      <c r="C454" s="14"/>
      <c r="D454" s="20"/>
    </row>
    <row r="455" spans="2:4" x14ac:dyDescent="0.2">
      <c r="B455" s="20"/>
      <c r="C455" s="14"/>
      <c r="D455" s="20"/>
    </row>
    <row r="456" spans="2:4" x14ac:dyDescent="0.2">
      <c r="B456" s="20"/>
      <c r="C456" s="14"/>
      <c r="D456" s="20"/>
    </row>
    <row r="457" spans="2:4" x14ac:dyDescent="0.2">
      <c r="B457" s="20"/>
      <c r="C457" s="14"/>
      <c r="D457" s="20"/>
    </row>
    <row r="458" spans="2:4" x14ac:dyDescent="0.2">
      <c r="B458" s="20"/>
      <c r="C458" s="14"/>
      <c r="D458" s="20"/>
    </row>
    <row r="459" spans="2:4" x14ac:dyDescent="0.2">
      <c r="B459" s="20"/>
      <c r="C459" s="14"/>
      <c r="D459" s="20"/>
    </row>
    <row r="460" spans="2:4" x14ac:dyDescent="0.2">
      <c r="B460" s="20"/>
      <c r="C460" s="14"/>
      <c r="D460" s="20"/>
    </row>
    <row r="461" spans="2:4" x14ac:dyDescent="0.2">
      <c r="B461" s="20"/>
      <c r="C461" s="14"/>
      <c r="D461" s="20"/>
    </row>
    <row r="462" spans="2:4" x14ac:dyDescent="0.2">
      <c r="B462" s="20"/>
      <c r="C462" s="14"/>
      <c r="D462" s="20"/>
    </row>
    <row r="463" spans="2:4" x14ac:dyDescent="0.2">
      <c r="B463" s="20"/>
      <c r="C463" s="14"/>
      <c r="D463" s="20"/>
    </row>
    <row r="464" spans="2:4" x14ac:dyDescent="0.2">
      <c r="B464" s="20"/>
      <c r="C464" s="14"/>
      <c r="D464" s="20"/>
    </row>
    <row r="465" spans="2:4" x14ac:dyDescent="0.2">
      <c r="B465" s="20"/>
      <c r="C465" s="14"/>
      <c r="D465" s="20"/>
    </row>
    <row r="466" spans="2:4" x14ac:dyDescent="0.2">
      <c r="B466" s="20"/>
      <c r="C466" s="14"/>
      <c r="D466" s="20"/>
    </row>
    <row r="467" spans="2:4" x14ac:dyDescent="0.2">
      <c r="B467" s="20"/>
      <c r="C467" s="14"/>
      <c r="D467" s="20"/>
    </row>
    <row r="468" spans="2:4" x14ac:dyDescent="0.2">
      <c r="B468" s="20"/>
      <c r="C468" s="14"/>
      <c r="D468" s="20"/>
    </row>
    <row r="469" spans="2:4" x14ac:dyDescent="0.2">
      <c r="B469" s="20"/>
      <c r="C469" s="14"/>
      <c r="D469" s="20"/>
    </row>
    <row r="470" spans="2:4" x14ac:dyDescent="0.2">
      <c r="B470" s="20"/>
      <c r="C470" s="14"/>
      <c r="D470" s="20"/>
    </row>
    <row r="471" spans="2:4" x14ac:dyDescent="0.2">
      <c r="B471" s="20"/>
      <c r="C471" s="14"/>
      <c r="D471" s="20"/>
    </row>
    <row r="472" spans="2:4" x14ac:dyDescent="0.2">
      <c r="B472" s="20"/>
      <c r="C472" s="14"/>
      <c r="D472" s="20"/>
    </row>
    <row r="473" spans="2:4" x14ac:dyDescent="0.2">
      <c r="B473" s="20"/>
      <c r="C473" s="14"/>
      <c r="D473" s="20"/>
    </row>
    <row r="474" spans="2:4" x14ac:dyDescent="0.2">
      <c r="B474" s="20"/>
      <c r="C474" s="14"/>
      <c r="D474" s="20"/>
    </row>
    <row r="475" spans="2:4" x14ac:dyDescent="0.2">
      <c r="B475" s="20"/>
      <c r="C475" s="14"/>
      <c r="D475" s="20"/>
    </row>
    <row r="476" spans="2:4" x14ac:dyDescent="0.2">
      <c r="B476" s="20"/>
      <c r="C476" s="14"/>
      <c r="D476" s="20"/>
    </row>
    <row r="477" spans="2:4" x14ac:dyDescent="0.2">
      <c r="B477" s="20"/>
      <c r="C477" s="14"/>
      <c r="D477" s="20"/>
    </row>
    <row r="478" spans="2:4" x14ac:dyDescent="0.2">
      <c r="B478" s="20"/>
      <c r="C478" s="14"/>
      <c r="D478" s="20"/>
    </row>
    <row r="479" spans="2:4" x14ac:dyDescent="0.2">
      <c r="B479" s="20"/>
      <c r="C479" s="14"/>
      <c r="D479" s="20"/>
    </row>
    <row r="480" spans="2:4" x14ac:dyDescent="0.2">
      <c r="B480" s="20"/>
      <c r="C480" s="14"/>
      <c r="D480" s="20"/>
    </row>
    <row r="481" spans="2:4" x14ac:dyDescent="0.2">
      <c r="B481" s="20"/>
      <c r="C481" s="14"/>
      <c r="D481" s="20"/>
    </row>
    <row r="482" spans="2:4" x14ac:dyDescent="0.2">
      <c r="B482" s="20"/>
      <c r="C482" s="14"/>
      <c r="D482" s="20"/>
    </row>
    <row r="483" spans="2:4" x14ac:dyDescent="0.2">
      <c r="B483" s="20"/>
      <c r="C483" s="14"/>
      <c r="D483" s="20"/>
    </row>
    <row r="484" spans="2:4" x14ac:dyDescent="0.2">
      <c r="B484" s="20"/>
      <c r="C484" s="14"/>
      <c r="D484" s="20"/>
    </row>
    <row r="485" spans="2:4" x14ac:dyDescent="0.2">
      <c r="B485" s="20"/>
      <c r="C485" s="14"/>
      <c r="D485" s="20"/>
    </row>
    <row r="486" spans="2:4" x14ac:dyDescent="0.2">
      <c r="B486" s="20"/>
      <c r="C486" s="14"/>
      <c r="D486" s="20"/>
    </row>
    <row r="487" spans="2:4" x14ac:dyDescent="0.2">
      <c r="B487" s="20"/>
      <c r="C487" s="14"/>
      <c r="D487" s="20"/>
    </row>
    <row r="488" spans="2:4" x14ac:dyDescent="0.2">
      <c r="B488" s="20"/>
      <c r="C488" s="14"/>
      <c r="D488" s="20"/>
    </row>
    <row r="489" spans="2:4" x14ac:dyDescent="0.2">
      <c r="B489" s="20"/>
      <c r="C489" s="14"/>
      <c r="D489" s="20"/>
    </row>
    <row r="490" spans="2:4" x14ac:dyDescent="0.2">
      <c r="B490" s="20"/>
      <c r="C490" s="14"/>
      <c r="D490" s="20"/>
    </row>
    <row r="491" spans="2:4" x14ac:dyDescent="0.2">
      <c r="B491" s="20"/>
      <c r="C491" s="14"/>
      <c r="D491" s="20"/>
    </row>
    <row r="492" spans="2:4" x14ac:dyDescent="0.2">
      <c r="B492" s="20"/>
      <c r="C492" s="14"/>
      <c r="D492" s="20"/>
    </row>
    <row r="493" spans="2:4" x14ac:dyDescent="0.2">
      <c r="B493" s="20"/>
      <c r="C493" s="14"/>
      <c r="D493" s="20"/>
    </row>
    <row r="494" spans="2:4" x14ac:dyDescent="0.2">
      <c r="B494" s="20"/>
      <c r="C494" s="14"/>
      <c r="D494" s="20"/>
    </row>
    <row r="495" spans="2:4" x14ac:dyDescent="0.2">
      <c r="B495" s="20"/>
      <c r="C495" s="14"/>
      <c r="D495" s="20"/>
    </row>
    <row r="496" spans="2:4" x14ac:dyDescent="0.2">
      <c r="B496" s="20"/>
      <c r="C496" s="14"/>
      <c r="D496" s="20"/>
    </row>
    <row r="497" spans="2:4" x14ac:dyDescent="0.2">
      <c r="B497" s="20"/>
      <c r="C497" s="14"/>
      <c r="D497" s="20"/>
    </row>
    <row r="498" spans="2:4" x14ac:dyDescent="0.2">
      <c r="B498" s="20"/>
      <c r="C498" s="14"/>
      <c r="D498" s="20"/>
    </row>
    <row r="499" spans="2:4" x14ac:dyDescent="0.2">
      <c r="B499" s="20"/>
      <c r="C499" s="14"/>
      <c r="D499" s="20"/>
    </row>
    <row r="500" spans="2:4" x14ac:dyDescent="0.2">
      <c r="B500" s="20"/>
      <c r="C500" s="14"/>
      <c r="D500" s="20"/>
    </row>
    <row r="501" spans="2:4" x14ac:dyDescent="0.2">
      <c r="B501" s="20"/>
      <c r="C501" s="14"/>
      <c r="D501" s="20"/>
    </row>
    <row r="502" spans="2:4" x14ac:dyDescent="0.2">
      <c r="B502" s="20"/>
      <c r="C502" s="14"/>
      <c r="D502" s="20"/>
    </row>
    <row r="503" spans="2:4" x14ac:dyDescent="0.2">
      <c r="B503" s="20"/>
      <c r="C503" s="14"/>
      <c r="D503" s="20"/>
    </row>
    <row r="504" spans="2:4" x14ac:dyDescent="0.2">
      <c r="B504" s="20"/>
      <c r="C504" s="14"/>
      <c r="D504" s="20"/>
    </row>
    <row r="505" spans="2:4" x14ac:dyDescent="0.2">
      <c r="B505" s="20"/>
      <c r="C505" s="14"/>
      <c r="D505" s="20"/>
    </row>
    <row r="506" spans="2:4" x14ac:dyDescent="0.2">
      <c r="B506" s="20"/>
      <c r="C506" s="14"/>
      <c r="D506" s="20"/>
    </row>
    <row r="507" spans="2:4" x14ac:dyDescent="0.2">
      <c r="B507" s="20"/>
      <c r="C507" s="14"/>
      <c r="D507" s="20"/>
    </row>
    <row r="508" spans="2:4" x14ac:dyDescent="0.2">
      <c r="B508" s="20"/>
      <c r="C508" s="14"/>
      <c r="D508" s="20"/>
    </row>
    <row r="509" spans="2:4" x14ac:dyDescent="0.2">
      <c r="B509" s="20"/>
      <c r="C509" s="14"/>
      <c r="D509" s="20"/>
    </row>
    <row r="510" spans="2:4" x14ac:dyDescent="0.2">
      <c r="B510" s="20"/>
      <c r="C510" s="14"/>
      <c r="D510" s="20"/>
    </row>
    <row r="511" spans="2:4" x14ac:dyDescent="0.2">
      <c r="B511" s="20"/>
      <c r="C511" s="14"/>
      <c r="D511" s="20"/>
    </row>
    <row r="512" spans="2:4" x14ac:dyDescent="0.2">
      <c r="B512" s="20"/>
      <c r="C512" s="14"/>
      <c r="D512" s="20"/>
    </row>
    <row r="513" spans="2:4" x14ac:dyDescent="0.2">
      <c r="B513" s="20"/>
      <c r="C513" s="14"/>
      <c r="D513" s="20"/>
    </row>
    <row r="514" spans="2:4" x14ac:dyDescent="0.2">
      <c r="B514" s="20"/>
      <c r="C514" s="14"/>
      <c r="D514" s="20"/>
    </row>
    <row r="515" spans="2:4" x14ac:dyDescent="0.2">
      <c r="B515" s="20"/>
      <c r="C515" s="14"/>
      <c r="D515" s="20"/>
    </row>
    <row r="516" spans="2:4" x14ac:dyDescent="0.2">
      <c r="B516" s="20"/>
      <c r="C516" s="14"/>
      <c r="D516" s="20"/>
    </row>
    <row r="517" spans="2:4" x14ac:dyDescent="0.2">
      <c r="B517" s="20"/>
      <c r="C517" s="14"/>
      <c r="D517" s="20"/>
    </row>
    <row r="518" spans="2:4" x14ac:dyDescent="0.2">
      <c r="B518" s="20"/>
      <c r="C518" s="14"/>
      <c r="D518" s="20"/>
    </row>
    <row r="519" spans="2:4" x14ac:dyDescent="0.2">
      <c r="B519" s="20"/>
      <c r="C519" s="14"/>
      <c r="D519" s="20"/>
    </row>
    <row r="520" spans="2:4" x14ac:dyDescent="0.2">
      <c r="B520" s="20"/>
      <c r="C520" s="14"/>
      <c r="D520" s="20"/>
    </row>
    <row r="521" spans="2:4" x14ac:dyDescent="0.2">
      <c r="B521" s="20"/>
      <c r="C521" s="14"/>
      <c r="D521" s="20"/>
    </row>
    <row r="522" spans="2:4" x14ac:dyDescent="0.2">
      <c r="B522" s="20"/>
      <c r="C522" s="14"/>
      <c r="D522" s="20"/>
    </row>
    <row r="523" spans="2:4" x14ac:dyDescent="0.2">
      <c r="B523" s="20"/>
      <c r="C523" s="14"/>
      <c r="D523" s="20"/>
    </row>
    <row r="524" spans="2:4" x14ac:dyDescent="0.2">
      <c r="B524" s="20"/>
      <c r="C524" s="14"/>
      <c r="D524" s="20"/>
    </row>
    <row r="525" spans="2:4" x14ac:dyDescent="0.2">
      <c r="B525" s="20"/>
      <c r="C525" s="14"/>
      <c r="D525" s="20"/>
    </row>
    <row r="526" spans="2:4" x14ac:dyDescent="0.2">
      <c r="B526" s="20"/>
      <c r="C526" s="14"/>
      <c r="D526" s="20"/>
    </row>
    <row r="527" spans="2:4" x14ac:dyDescent="0.2">
      <c r="B527" s="20"/>
      <c r="C527" s="14"/>
      <c r="D527" s="20"/>
    </row>
    <row r="528" spans="2:4" x14ac:dyDescent="0.2">
      <c r="B528" s="20"/>
      <c r="C528" s="14"/>
      <c r="D528" s="20"/>
    </row>
    <row r="529" spans="2:4" x14ac:dyDescent="0.2">
      <c r="B529" s="20"/>
      <c r="C529" s="14"/>
      <c r="D529" s="20"/>
    </row>
    <row r="530" spans="2:4" x14ac:dyDescent="0.2">
      <c r="B530" s="20"/>
      <c r="C530" s="14"/>
      <c r="D530" s="20"/>
    </row>
    <row r="531" spans="2:4" x14ac:dyDescent="0.2">
      <c r="B531" s="20"/>
      <c r="C531" s="14"/>
      <c r="D531" s="20"/>
    </row>
    <row r="532" spans="2:4" x14ac:dyDescent="0.2">
      <c r="B532" s="20"/>
      <c r="C532" s="14"/>
      <c r="D532" s="20"/>
    </row>
    <row r="533" spans="2:4" x14ac:dyDescent="0.2">
      <c r="B533" s="20"/>
      <c r="C533" s="14"/>
      <c r="D533" s="20"/>
    </row>
    <row r="534" spans="2:4" x14ac:dyDescent="0.2">
      <c r="B534" s="20"/>
      <c r="C534" s="14"/>
      <c r="D534" s="20"/>
    </row>
    <row r="535" spans="2:4" x14ac:dyDescent="0.2">
      <c r="B535" s="20"/>
      <c r="C535" s="14"/>
      <c r="D535" s="20"/>
    </row>
    <row r="536" spans="2:4" x14ac:dyDescent="0.2">
      <c r="B536" s="20"/>
      <c r="C536" s="14"/>
      <c r="D536" s="20"/>
    </row>
    <row r="537" spans="2:4" x14ac:dyDescent="0.2">
      <c r="B537" s="20"/>
      <c r="C537" s="14"/>
      <c r="D537" s="20"/>
    </row>
    <row r="538" spans="2:4" x14ac:dyDescent="0.2">
      <c r="B538" s="20"/>
      <c r="C538" s="14"/>
      <c r="D538" s="20"/>
    </row>
    <row r="539" spans="2:4" x14ac:dyDescent="0.2">
      <c r="B539" s="20"/>
      <c r="C539" s="14"/>
      <c r="D539" s="20"/>
    </row>
    <row r="540" spans="2:4" x14ac:dyDescent="0.2">
      <c r="B540" s="20"/>
      <c r="C540" s="14"/>
      <c r="D540" s="20"/>
    </row>
    <row r="541" spans="2:4" x14ac:dyDescent="0.2">
      <c r="B541" s="20"/>
      <c r="C541" s="14"/>
      <c r="D541" s="20"/>
    </row>
    <row r="542" spans="2:4" x14ac:dyDescent="0.2">
      <c r="B542" s="20"/>
      <c r="C542" s="14"/>
      <c r="D542" s="20"/>
    </row>
    <row r="543" spans="2:4" x14ac:dyDescent="0.2">
      <c r="B543" s="20"/>
      <c r="C543" s="14"/>
      <c r="D543" s="20"/>
    </row>
    <row r="544" spans="2:4" x14ac:dyDescent="0.2">
      <c r="B544" s="20"/>
      <c r="C544" s="14"/>
      <c r="D544" s="20"/>
    </row>
    <row r="545" spans="2:4" x14ac:dyDescent="0.2">
      <c r="B545" s="20"/>
      <c r="C545" s="14"/>
      <c r="D545" s="20"/>
    </row>
    <row r="546" spans="2:4" x14ac:dyDescent="0.2">
      <c r="B546" s="20"/>
      <c r="C546" s="14"/>
      <c r="D546" s="20"/>
    </row>
    <row r="547" spans="2:4" x14ac:dyDescent="0.2">
      <c r="B547" s="20"/>
      <c r="C547" s="14"/>
      <c r="D547" s="20"/>
    </row>
    <row r="548" spans="2:4" x14ac:dyDescent="0.2">
      <c r="B548" s="20"/>
      <c r="C548" s="14"/>
      <c r="D548" s="20"/>
    </row>
    <row r="549" spans="2:4" x14ac:dyDescent="0.2">
      <c r="B549" s="20"/>
      <c r="C549" s="14"/>
      <c r="D549" s="20"/>
    </row>
    <row r="550" spans="2:4" x14ac:dyDescent="0.2">
      <c r="B550" s="20"/>
      <c r="C550" s="14"/>
      <c r="D550" s="20"/>
    </row>
    <row r="551" spans="2:4" x14ac:dyDescent="0.2">
      <c r="B551" s="20"/>
      <c r="C551" s="14"/>
      <c r="D551" s="20"/>
    </row>
    <row r="552" spans="2:4" x14ac:dyDescent="0.2">
      <c r="B552" s="20"/>
      <c r="C552" s="14"/>
      <c r="D552" s="20"/>
    </row>
    <row r="553" spans="2:4" x14ac:dyDescent="0.2">
      <c r="B553" s="20"/>
      <c r="C553" s="14"/>
      <c r="D553" s="20"/>
    </row>
    <row r="554" spans="2:4" x14ac:dyDescent="0.2">
      <c r="B554" s="20"/>
      <c r="C554" s="14"/>
      <c r="D554" s="20"/>
    </row>
    <row r="555" spans="2:4" x14ac:dyDescent="0.2">
      <c r="B555" s="20"/>
      <c r="C555" s="14"/>
      <c r="D555" s="20"/>
    </row>
    <row r="556" spans="2:4" x14ac:dyDescent="0.2">
      <c r="B556" s="20"/>
      <c r="C556" s="14"/>
      <c r="D556" s="20"/>
    </row>
    <row r="557" spans="2:4" x14ac:dyDescent="0.2">
      <c r="B557" s="20"/>
      <c r="C557" s="14"/>
      <c r="D557" s="20"/>
    </row>
    <row r="558" spans="2:4" x14ac:dyDescent="0.2">
      <c r="B558" s="20"/>
      <c r="C558" s="14"/>
      <c r="D558" s="20"/>
    </row>
    <row r="559" spans="2:4" x14ac:dyDescent="0.2">
      <c r="B559" s="20"/>
      <c r="C559" s="14"/>
      <c r="D559" s="20"/>
    </row>
    <row r="560" spans="2:4" x14ac:dyDescent="0.2">
      <c r="B560" s="20"/>
      <c r="C560" s="14"/>
      <c r="D560" s="20"/>
    </row>
    <row r="561" spans="2:4" x14ac:dyDescent="0.2">
      <c r="B561" s="20"/>
      <c r="C561" s="14"/>
      <c r="D561" s="20"/>
    </row>
    <row r="562" spans="2:4" x14ac:dyDescent="0.2">
      <c r="B562" s="20"/>
      <c r="C562" s="14"/>
      <c r="D562" s="20"/>
    </row>
    <row r="563" spans="2:4" x14ac:dyDescent="0.2">
      <c r="B563" s="20"/>
      <c r="C563" s="14"/>
      <c r="D563" s="20"/>
    </row>
    <row r="564" spans="2:4" x14ac:dyDescent="0.2">
      <c r="B564" s="20"/>
      <c r="C564" s="14"/>
      <c r="D564" s="20"/>
    </row>
    <row r="565" spans="2:4" x14ac:dyDescent="0.2">
      <c r="B565" s="20"/>
      <c r="C565" s="14"/>
      <c r="D565" s="20"/>
    </row>
    <row r="566" spans="2:4" x14ac:dyDescent="0.2">
      <c r="B566" s="20"/>
      <c r="C566" s="14"/>
      <c r="D566" s="20"/>
    </row>
    <row r="567" spans="2:4" x14ac:dyDescent="0.2">
      <c r="B567" s="20"/>
      <c r="C567" s="14"/>
      <c r="D567" s="20"/>
    </row>
    <row r="568" spans="2:4" x14ac:dyDescent="0.2">
      <c r="B568" s="20"/>
      <c r="C568" s="14"/>
      <c r="D568" s="20"/>
    </row>
    <row r="569" spans="2:4" x14ac:dyDescent="0.2">
      <c r="B569" s="20"/>
      <c r="C569" s="14"/>
      <c r="D569" s="20"/>
    </row>
    <row r="570" spans="2:4" x14ac:dyDescent="0.2">
      <c r="B570" s="20"/>
      <c r="C570" s="14"/>
      <c r="D570" s="20"/>
    </row>
    <row r="571" spans="2:4" x14ac:dyDescent="0.2">
      <c r="B571" s="20"/>
      <c r="C571" s="14"/>
      <c r="D571" s="20"/>
    </row>
    <row r="572" spans="2:4" x14ac:dyDescent="0.2">
      <c r="B572" s="20"/>
      <c r="C572" s="14"/>
      <c r="D572" s="20"/>
    </row>
    <row r="573" spans="2:4" x14ac:dyDescent="0.2">
      <c r="B573" s="20"/>
      <c r="C573" s="14"/>
      <c r="D573" s="20"/>
    </row>
    <row r="574" spans="2:4" x14ac:dyDescent="0.2">
      <c r="B574" s="20"/>
      <c r="C574" s="14"/>
      <c r="D574" s="20"/>
    </row>
    <row r="575" spans="2:4" x14ac:dyDescent="0.2">
      <c r="B575" s="20"/>
      <c r="C575" s="14"/>
      <c r="D575" s="20"/>
    </row>
    <row r="576" spans="2:4" x14ac:dyDescent="0.2">
      <c r="B576" s="20"/>
      <c r="C576" s="14"/>
      <c r="D576" s="20"/>
    </row>
    <row r="577" spans="2:4" x14ac:dyDescent="0.2">
      <c r="B577" s="20"/>
      <c r="C577" s="14"/>
      <c r="D577" s="20"/>
    </row>
    <row r="578" spans="2:4" x14ac:dyDescent="0.2">
      <c r="B578" s="20"/>
      <c r="C578" s="14"/>
      <c r="D578" s="20"/>
    </row>
    <row r="579" spans="2:4" x14ac:dyDescent="0.2">
      <c r="B579" s="20"/>
      <c r="C579" s="14"/>
      <c r="D579" s="20"/>
    </row>
    <row r="580" spans="2:4" x14ac:dyDescent="0.2">
      <c r="B580" s="20"/>
      <c r="C580" s="14"/>
      <c r="D580" s="20"/>
    </row>
    <row r="581" spans="2:4" x14ac:dyDescent="0.2">
      <c r="B581" s="20"/>
      <c r="C581" s="14"/>
      <c r="D581" s="20"/>
    </row>
    <row r="582" spans="2:4" x14ac:dyDescent="0.2">
      <c r="B582" s="20"/>
      <c r="C582" s="14"/>
      <c r="D582" s="20"/>
    </row>
    <row r="583" spans="2:4" x14ac:dyDescent="0.2">
      <c r="B583" s="20"/>
      <c r="C583" s="14"/>
      <c r="D583" s="20"/>
    </row>
    <row r="584" spans="2:4" x14ac:dyDescent="0.2">
      <c r="B584" s="20"/>
      <c r="C584" s="14"/>
      <c r="D584" s="20"/>
    </row>
    <row r="585" spans="2:4" x14ac:dyDescent="0.2">
      <c r="B585" s="20"/>
      <c r="C585" s="14"/>
      <c r="D585" s="20"/>
    </row>
    <row r="586" spans="2:4" x14ac:dyDescent="0.2">
      <c r="B586" s="20"/>
      <c r="C586" s="14"/>
      <c r="D586" s="20"/>
    </row>
    <row r="587" spans="2:4" x14ac:dyDescent="0.2">
      <c r="B587" s="20"/>
      <c r="C587" s="14"/>
      <c r="D587" s="20"/>
    </row>
    <row r="588" spans="2:4" x14ac:dyDescent="0.2">
      <c r="B588" s="20"/>
      <c r="C588" s="14"/>
      <c r="D588" s="20"/>
    </row>
    <row r="589" spans="2:4" x14ac:dyDescent="0.2">
      <c r="B589" s="20"/>
      <c r="C589" s="14"/>
      <c r="D589" s="20"/>
    </row>
    <row r="590" spans="2:4" x14ac:dyDescent="0.2">
      <c r="B590" s="20"/>
      <c r="C590" s="14"/>
      <c r="D590" s="20"/>
    </row>
    <row r="591" spans="2:4" x14ac:dyDescent="0.2">
      <c r="B591" s="20"/>
      <c r="C591" s="14"/>
      <c r="D591" s="20"/>
    </row>
    <row r="592" spans="2:4" x14ac:dyDescent="0.2">
      <c r="B592" s="20"/>
      <c r="C592" s="14"/>
      <c r="D592" s="20"/>
    </row>
    <row r="593" spans="2:4" x14ac:dyDescent="0.2">
      <c r="B593" s="20"/>
      <c r="C593" s="14"/>
      <c r="D593" s="20"/>
    </row>
    <row r="594" spans="2:4" x14ac:dyDescent="0.2">
      <c r="B594" s="20"/>
      <c r="C594" s="14"/>
      <c r="D594" s="20"/>
    </row>
    <row r="595" spans="2:4" x14ac:dyDescent="0.2">
      <c r="B595" s="20"/>
      <c r="C595" s="14"/>
      <c r="D595" s="20"/>
    </row>
    <row r="596" spans="2:4" x14ac:dyDescent="0.2">
      <c r="B596" s="20"/>
      <c r="C596" s="14"/>
      <c r="D596" s="20"/>
    </row>
    <row r="597" spans="2:4" x14ac:dyDescent="0.2">
      <c r="B597" s="20"/>
      <c r="C597" s="14"/>
      <c r="D597" s="20"/>
    </row>
    <row r="598" spans="2:4" x14ac:dyDescent="0.2">
      <c r="B598" s="20"/>
      <c r="C598" s="14"/>
      <c r="D598" s="20"/>
    </row>
    <row r="599" spans="2:4" x14ac:dyDescent="0.2">
      <c r="B599" s="20"/>
      <c r="C599" s="14"/>
      <c r="D599" s="20"/>
    </row>
    <row r="600" spans="2:4" x14ac:dyDescent="0.2">
      <c r="B600" s="20"/>
      <c r="C600" s="14"/>
      <c r="D600" s="20"/>
    </row>
    <row r="601" spans="2:4" x14ac:dyDescent="0.2">
      <c r="B601" s="20"/>
      <c r="C601" s="14"/>
      <c r="D601" s="20"/>
    </row>
    <row r="602" spans="2:4" x14ac:dyDescent="0.2">
      <c r="B602" s="20"/>
      <c r="C602" s="14"/>
      <c r="D602" s="20"/>
    </row>
    <row r="603" spans="2:4" x14ac:dyDescent="0.2">
      <c r="B603" s="20"/>
      <c r="C603" s="14"/>
      <c r="D603" s="20"/>
    </row>
    <row r="604" spans="2:4" x14ac:dyDescent="0.2">
      <c r="B604" s="20"/>
      <c r="C604" s="14"/>
      <c r="D604" s="20"/>
    </row>
    <row r="605" spans="2:4" x14ac:dyDescent="0.2">
      <c r="B605" s="20"/>
      <c r="C605" s="14"/>
      <c r="D605" s="20"/>
    </row>
    <row r="606" spans="2:4" x14ac:dyDescent="0.2">
      <c r="B606" s="20"/>
      <c r="C606" s="14"/>
      <c r="D606" s="20"/>
    </row>
    <row r="607" spans="2:4" x14ac:dyDescent="0.2">
      <c r="B607" s="20"/>
      <c r="C607" s="14"/>
      <c r="D607" s="20"/>
    </row>
    <row r="608" spans="2:4" x14ac:dyDescent="0.2">
      <c r="B608" s="20"/>
      <c r="C608" s="14"/>
      <c r="D608" s="20"/>
    </row>
    <row r="609" spans="2:4" x14ac:dyDescent="0.2">
      <c r="B609" s="20"/>
      <c r="C609" s="14"/>
      <c r="D609" s="20"/>
    </row>
    <row r="610" spans="2:4" x14ac:dyDescent="0.2">
      <c r="B610" s="20"/>
      <c r="C610" s="14"/>
      <c r="D610" s="20"/>
    </row>
    <row r="611" spans="2:4" x14ac:dyDescent="0.2">
      <c r="B611" s="20"/>
      <c r="C611" s="14"/>
      <c r="D611" s="20"/>
    </row>
    <row r="612" spans="2:4" x14ac:dyDescent="0.2">
      <c r="B612" s="20"/>
      <c r="C612" s="14"/>
      <c r="D612" s="20"/>
    </row>
    <row r="613" spans="2:4" x14ac:dyDescent="0.2">
      <c r="B613" s="20"/>
      <c r="C613" s="14"/>
      <c r="D613" s="20"/>
    </row>
    <row r="614" spans="2:4" x14ac:dyDescent="0.2">
      <c r="B614" s="20"/>
      <c r="C614" s="14"/>
      <c r="D614" s="20"/>
    </row>
    <row r="615" spans="2:4" x14ac:dyDescent="0.2">
      <c r="B615" s="20"/>
      <c r="C615" s="14"/>
      <c r="D615" s="20"/>
    </row>
    <row r="616" spans="2:4" x14ac:dyDescent="0.2">
      <c r="B616" s="20"/>
      <c r="C616" s="14"/>
      <c r="D616" s="20"/>
    </row>
    <row r="617" spans="2:4" x14ac:dyDescent="0.2">
      <c r="B617" s="20"/>
      <c r="C617" s="14"/>
      <c r="D617" s="20"/>
    </row>
    <row r="618" spans="2:4" x14ac:dyDescent="0.2">
      <c r="B618" s="20"/>
      <c r="C618" s="14"/>
      <c r="D618" s="20"/>
    </row>
    <row r="619" spans="2:4" x14ac:dyDescent="0.2">
      <c r="B619" s="20"/>
      <c r="C619" s="14"/>
      <c r="D619" s="20"/>
    </row>
    <row r="620" spans="2:4" x14ac:dyDescent="0.2">
      <c r="B620" s="20"/>
      <c r="C620" s="14"/>
      <c r="D620" s="20"/>
    </row>
    <row r="621" spans="2:4" x14ac:dyDescent="0.2">
      <c r="B621" s="20"/>
      <c r="C621" s="14"/>
      <c r="D621" s="20"/>
    </row>
    <row r="622" spans="2:4" x14ac:dyDescent="0.2">
      <c r="B622" s="20"/>
      <c r="C622" s="14"/>
      <c r="D622" s="20"/>
    </row>
    <row r="623" spans="2:4" x14ac:dyDescent="0.2">
      <c r="B623" s="20"/>
      <c r="C623" s="14"/>
      <c r="D623" s="20"/>
    </row>
    <row r="624" spans="2:4" x14ac:dyDescent="0.2">
      <c r="B624" s="20"/>
      <c r="C624" s="14"/>
      <c r="D624" s="20"/>
    </row>
    <row r="625" spans="2:4" x14ac:dyDescent="0.2">
      <c r="B625" s="20"/>
      <c r="C625" s="14"/>
      <c r="D625" s="20"/>
    </row>
    <row r="626" spans="2:4" x14ac:dyDescent="0.2">
      <c r="B626" s="20"/>
      <c r="C626" s="14"/>
      <c r="D626" s="20"/>
    </row>
    <row r="627" spans="2:4" x14ac:dyDescent="0.2">
      <c r="B627" s="20"/>
      <c r="C627" s="14"/>
      <c r="D627" s="20"/>
    </row>
    <row r="628" spans="2:4" x14ac:dyDescent="0.2">
      <c r="B628" s="20"/>
      <c r="C628" s="14"/>
      <c r="D628" s="20"/>
    </row>
    <row r="629" spans="2:4" x14ac:dyDescent="0.2">
      <c r="B629" s="20"/>
      <c r="C629" s="14"/>
      <c r="D629" s="20"/>
    </row>
    <row r="630" spans="2:4" x14ac:dyDescent="0.2">
      <c r="B630" s="20"/>
      <c r="C630" s="14"/>
      <c r="D630" s="20"/>
    </row>
    <row r="631" spans="2:4" x14ac:dyDescent="0.2">
      <c r="B631" s="20"/>
      <c r="C631" s="14"/>
      <c r="D631" s="20"/>
    </row>
    <row r="632" spans="2:4" x14ac:dyDescent="0.2">
      <c r="B632" s="20"/>
      <c r="C632" s="14"/>
      <c r="D632" s="20"/>
    </row>
    <row r="633" spans="2:4" x14ac:dyDescent="0.2">
      <c r="B633" s="20"/>
      <c r="C633" s="14"/>
      <c r="D633" s="20"/>
    </row>
    <row r="634" spans="2:4" x14ac:dyDescent="0.2">
      <c r="B634" s="20"/>
      <c r="C634" s="14"/>
      <c r="D634" s="20"/>
    </row>
    <row r="635" spans="2:4" x14ac:dyDescent="0.2">
      <c r="B635" s="20"/>
      <c r="C635" s="14"/>
      <c r="D635" s="20"/>
    </row>
    <row r="636" spans="2:4" x14ac:dyDescent="0.2">
      <c r="B636" s="20"/>
      <c r="C636" s="14"/>
      <c r="D636" s="20"/>
    </row>
    <row r="637" spans="2:4" x14ac:dyDescent="0.2">
      <c r="B637" s="20"/>
      <c r="C637" s="14"/>
      <c r="D637" s="20"/>
    </row>
    <row r="638" spans="2:4" x14ac:dyDescent="0.2">
      <c r="B638" s="20"/>
      <c r="C638" s="14"/>
      <c r="D638" s="20"/>
    </row>
    <row r="639" spans="2:4" x14ac:dyDescent="0.2">
      <c r="B639" s="20"/>
      <c r="C639" s="14"/>
      <c r="D639" s="20"/>
    </row>
    <row r="640" spans="2:4" x14ac:dyDescent="0.2">
      <c r="B640" s="20"/>
      <c r="C640" s="14"/>
      <c r="D640" s="20"/>
    </row>
    <row r="641" spans="2:4" x14ac:dyDescent="0.2">
      <c r="B641" s="20"/>
      <c r="C641" s="14"/>
      <c r="D641" s="20"/>
    </row>
    <row r="642" spans="2:4" x14ac:dyDescent="0.2">
      <c r="B642" s="20"/>
      <c r="C642" s="14"/>
      <c r="D642" s="20"/>
    </row>
    <row r="643" spans="2:4" x14ac:dyDescent="0.2">
      <c r="B643" s="20"/>
      <c r="C643" s="14"/>
      <c r="D643" s="20"/>
    </row>
    <row r="644" spans="2:4" x14ac:dyDescent="0.2">
      <c r="B644" s="20"/>
      <c r="C644" s="14"/>
      <c r="D644" s="20"/>
    </row>
    <row r="645" spans="2:4" x14ac:dyDescent="0.2">
      <c r="B645" s="20"/>
      <c r="C645" s="14"/>
      <c r="D645" s="20"/>
    </row>
    <row r="646" spans="2:4" x14ac:dyDescent="0.2">
      <c r="B646" s="20"/>
      <c r="C646" s="14"/>
      <c r="D646" s="20"/>
    </row>
    <row r="647" spans="2:4" x14ac:dyDescent="0.2">
      <c r="B647" s="20"/>
      <c r="C647" s="14"/>
      <c r="D647" s="20"/>
    </row>
    <row r="648" spans="2:4" x14ac:dyDescent="0.2">
      <c r="B648" s="20"/>
      <c r="C648" s="14"/>
      <c r="D648" s="20"/>
    </row>
    <row r="649" spans="2:4" x14ac:dyDescent="0.2">
      <c r="B649" s="20"/>
      <c r="C649" s="14"/>
      <c r="D649" s="20"/>
    </row>
    <row r="650" spans="2:4" x14ac:dyDescent="0.2">
      <c r="B650" s="20"/>
      <c r="C650" s="14"/>
      <c r="D650" s="20"/>
    </row>
    <row r="651" spans="2:4" x14ac:dyDescent="0.2">
      <c r="B651" s="20"/>
      <c r="C651" s="14"/>
      <c r="D651" s="20"/>
    </row>
    <row r="652" spans="2:4" x14ac:dyDescent="0.2">
      <c r="B652" s="20"/>
      <c r="C652" s="14"/>
      <c r="D652" s="20"/>
    </row>
    <row r="653" spans="2:4" x14ac:dyDescent="0.2">
      <c r="B653" s="20"/>
      <c r="C653" s="14"/>
      <c r="D653" s="20"/>
    </row>
    <row r="654" spans="2:4" x14ac:dyDescent="0.2">
      <c r="B654" s="20"/>
      <c r="C654" s="14"/>
      <c r="D654" s="20"/>
    </row>
    <row r="655" spans="2:4" x14ac:dyDescent="0.2">
      <c r="B655" s="20"/>
      <c r="C655" s="14"/>
      <c r="D655" s="20"/>
    </row>
    <row r="656" spans="2:4" x14ac:dyDescent="0.2">
      <c r="B656" s="20"/>
      <c r="C656" s="14"/>
      <c r="D656" s="20"/>
    </row>
    <row r="657" spans="2:4" x14ac:dyDescent="0.2">
      <c r="B657" s="20"/>
      <c r="C657" s="14"/>
      <c r="D657" s="20"/>
    </row>
    <row r="658" spans="2:4" x14ac:dyDescent="0.2">
      <c r="B658" s="20"/>
      <c r="C658" s="14"/>
      <c r="D658" s="20"/>
    </row>
    <row r="659" spans="2:4" x14ac:dyDescent="0.2">
      <c r="B659" s="20"/>
      <c r="C659" s="14"/>
      <c r="D659" s="20"/>
    </row>
    <row r="660" spans="2:4" x14ac:dyDescent="0.2">
      <c r="B660" s="20"/>
      <c r="C660" s="14"/>
      <c r="D660" s="20"/>
    </row>
    <row r="661" spans="2:4" x14ac:dyDescent="0.2">
      <c r="B661" s="20"/>
      <c r="C661" s="14"/>
      <c r="D661" s="20"/>
    </row>
    <row r="662" spans="2:4" x14ac:dyDescent="0.2">
      <c r="B662" s="20"/>
      <c r="C662" s="14"/>
      <c r="D662" s="20"/>
    </row>
    <row r="663" spans="2:4" x14ac:dyDescent="0.2">
      <c r="B663" s="20"/>
      <c r="C663" s="14"/>
      <c r="D663" s="20"/>
    </row>
    <row r="664" spans="2:4" x14ac:dyDescent="0.2">
      <c r="B664" s="20"/>
      <c r="C664" s="14"/>
      <c r="D664" s="20"/>
    </row>
    <row r="665" spans="2:4" x14ac:dyDescent="0.2">
      <c r="B665" s="20"/>
      <c r="C665" s="14"/>
      <c r="D665" s="20"/>
    </row>
    <row r="666" spans="2:4" x14ac:dyDescent="0.2">
      <c r="B666" s="20"/>
      <c r="C666" s="14"/>
      <c r="D666" s="20"/>
    </row>
    <row r="667" spans="2:4" x14ac:dyDescent="0.2">
      <c r="B667" s="20"/>
      <c r="C667" s="14"/>
      <c r="D667" s="20"/>
    </row>
    <row r="668" spans="2:4" x14ac:dyDescent="0.2">
      <c r="B668" s="20"/>
      <c r="C668" s="14"/>
      <c r="D668" s="20"/>
    </row>
    <row r="669" spans="2:4" x14ac:dyDescent="0.2">
      <c r="B669" s="20"/>
      <c r="C669" s="14"/>
      <c r="D669" s="20"/>
    </row>
    <row r="670" spans="2:4" x14ac:dyDescent="0.2">
      <c r="B670" s="20"/>
      <c r="C670" s="14"/>
      <c r="D670" s="20"/>
    </row>
    <row r="671" spans="2:4" x14ac:dyDescent="0.2">
      <c r="B671" s="20"/>
      <c r="C671" s="14"/>
      <c r="D671" s="20"/>
    </row>
    <row r="672" spans="2:4" x14ac:dyDescent="0.2">
      <c r="B672" s="20"/>
      <c r="C672" s="14"/>
      <c r="D672" s="20"/>
    </row>
    <row r="673" spans="2:4" x14ac:dyDescent="0.2">
      <c r="B673" s="20"/>
      <c r="C673" s="14"/>
      <c r="D673" s="20"/>
    </row>
    <row r="674" spans="2:4" x14ac:dyDescent="0.2">
      <c r="B674" s="20"/>
      <c r="C674" s="14"/>
      <c r="D674" s="20"/>
    </row>
    <row r="675" spans="2:4" x14ac:dyDescent="0.2">
      <c r="B675" s="20"/>
      <c r="C675" s="14"/>
      <c r="D675" s="20"/>
    </row>
    <row r="676" spans="2:4" x14ac:dyDescent="0.2">
      <c r="B676" s="20"/>
      <c r="C676" s="14"/>
      <c r="D676" s="20"/>
    </row>
    <row r="677" spans="2:4" x14ac:dyDescent="0.2">
      <c r="B677" s="20"/>
      <c r="C677" s="14"/>
      <c r="D677" s="20"/>
    </row>
    <row r="678" spans="2:4" x14ac:dyDescent="0.2">
      <c r="B678" s="20"/>
      <c r="C678" s="14"/>
      <c r="D678" s="20"/>
    </row>
    <row r="679" spans="2:4" x14ac:dyDescent="0.2">
      <c r="B679" s="20"/>
      <c r="C679" s="14"/>
      <c r="D679" s="20"/>
    </row>
    <row r="680" spans="2:4" x14ac:dyDescent="0.2">
      <c r="B680" s="20"/>
      <c r="C680" s="14"/>
      <c r="D680" s="20"/>
    </row>
    <row r="681" spans="2:4" x14ac:dyDescent="0.2">
      <c r="B681" s="20"/>
      <c r="C681" s="14"/>
      <c r="D681" s="20"/>
    </row>
    <row r="682" spans="2:4" x14ac:dyDescent="0.2">
      <c r="B682" s="20"/>
      <c r="C682" s="14"/>
      <c r="D682" s="20"/>
    </row>
    <row r="683" spans="2:4" x14ac:dyDescent="0.2">
      <c r="B683" s="20"/>
      <c r="C683" s="14"/>
      <c r="D683" s="20"/>
    </row>
    <row r="684" spans="2:4" x14ac:dyDescent="0.2">
      <c r="B684" s="20"/>
      <c r="C684" s="14"/>
      <c r="D684" s="20"/>
    </row>
    <row r="685" spans="2:4" x14ac:dyDescent="0.2">
      <c r="B685" s="20"/>
      <c r="C685" s="14"/>
      <c r="D685" s="20"/>
    </row>
    <row r="686" spans="2:4" x14ac:dyDescent="0.2">
      <c r="B686" s="20"/>
      <c r="C686" s="14"/>
      <c r="D686" s="20"/>
    </row>
    <row r="687" spans="2:4" x14ac:dyDescent="0.2">
      <c r="B687" s="20"/>
      <c r="C687" s="14"/>
      <c r="D687" s="20"/>
    </row>
    <row r="688" spans="2:4" x14ac:dyDescent="0.2">
      <c r="B688" s="20"/>
      <c r="C688" s="14"/>
      <c r="D688" s="20"/>
    </row>
    <row r="689" spans="2:4" x14ac:dyDescent="0.2">
      <c r="B689" s="20"/>
      <c r="C689" s="14"/>
      <c r="D689" s="20"/>
    </row>
    <row r="690" spans="2:4" x14ac:dyDescent="0.2">
      <c r="B690" s="20"/>
      <c r="C690" s="14"/>
      <c r="D690" s="20"/>
    </row>
    <row r="691" spans="2:4" x14ac:dyDescent="0.2">
      <c r="B691" s="20"/>
      <c r="C691" s="14"/>
      <c r="D691" s="20"/>
    </row>
    <row r="692" spans="2:4" x14ac:dyDescent="0.2">
      <c r="B692" s="20"/>
      <c r="C692" s="14"/>
      <c r="D692" s="20"/>
    </row>
    <row r="693" spans="2:4" x14ac:dyDescent="0.2">
      <c r="B693" s="20"/>
      <c r="C693" s="14"/>
      <c r="D693" s="20"/>
    </row>
    <row r="694" spans="2:4" x14ac:dyDescent="0.2">
      <c r="B694" s="20"/>
      <c r="C694" s="14"/>
      <c r="D694" s="20"/>
    </row>
    <row r="695" spans="2:4" x14ac:dyDescent="0.2">
      <c r="B695" s="20"/>
      <c r="C695" s="14"/>
      <c r="D695" s="20"/>
    </row>
    <row r="696" spans="2:4" x14ac:dyDescent="0.2">
      <c r="B696" s="20"/>
      <c r="C696" s="14"/>
      <c r="D696" s="20"/>
    </row>
    <row r="697" spans="2:4" x14ac:dyDescent="0.2">
      <c r="B697" s="20"/>
      <c r="C697" s="14"/>
      <c r="D697" s="20"/>
    </row>
    <row r="698" spans="2:4" x14ac:dyDescent="0.2">
      <c r="B698" s="20"/>
      <c r="C698" s="14"/>
      <c r="D698" s="20"/>
    </row>
    <row r="699" spans="2:4" x14ac:dyDescent="0.2">
      <c r="B699" s="20"/>
      <c r="C699" s="14"/>
      <c r="D699" s="20"/>
    </row>
    <row r="700" spans="2:4" x14ac:dyDescent="0.2">
      <c r="B700" s="20"/>
      <c r="C700" s="14"/>
      <c r="D700" s="20"/>
    </row>
    <row r="701" spans="2:4" x14ac:dyDescent="0.2">
      <c r="B701" s="20"/>
      <c r="C701" s="14"/>
      <c r="D701" s="20"/>
    </row>
    <row r="702" spans="2:4" x14ac:dyDescent="0.2">
      <c r="B702" s="20"/>
      <c r="C702" s="14"/>
      <c r="D702" s="20"/>
    </row>
    <row r="703" spans="2:4" x14ac:dyDescent="0.2">
      <c r="B703" s="20"/>
      <c r="C703" s="14"/>
      <c r="D703" s="20"/>
    </row>
    <row r="704" spans="2:4" x14ac:dyDescent="0.2">
      <c r="B704" s="20"/>
      <c r="C704" s="14"/>
      <c r="D704" s="20"/>
    </row>
    <row r="705" spans="2:4" x14ac:dyDescent="0.2">
      <c r="B705" s="20"/>
      <c r="C705" s="14"/>
      <c r="D705" s="20"/>
    </row>
    <row r="706" spans="2:4" x14ac:dyDescent="0.2">
      <c r="B706" s="20"/>
      <c r="C706" s="14"/>
      <c r="D706" s="20"/>
    </row>
    <row r="707" spans="2:4" x14ac:dyDescent="0.2">
      <c r="B707" s="20"/>
      <c r="C707" s="14"/>
      <c r="D707" s="20"/>
    </row>
    <row r="708" spans="2:4" x14ac:dyDescent="0.2">
      <c r="B708" s="20"/>
      <c r="C708" s="14"/>
      <c r="D708" s="20"/>
    </row>
    <row r="709" spans="2:4" x14ac:dyDescent="0.2">
      <c r="B709" s="20"/>
      <c r="C709" s="14"/>
      <c r="D709" s="20"/>
    </row>
    <row r="710" spans="2:4" x14ac:dyDescent="0.2">
      <c r="B710" s="20"/>
      <c r="C710" s="14"/>
      <c r="D710" s="20"/>
    </row>
    <row r="711" spans="2:4" x14ac:dyDescent="0.2">
      <c r="B711" s="20"/>
      <c r="C711" s="14"/>
      <c r="D711" s="20"/>
    </row>
    <row r="712" spans="2:4" x14ac:dyDescent="0.2">
      <c r="B712" s="20"/>
      <c r="C712" s="14"/>
      <c r="D712" s="20"/>
    </row>
    <row r="713" spans="2:4" x14ac:dyDescent="0.2">
      <c r="B713" s="20"/>
      <c r="C713" s="14"/>
      <c r="D713" s="20"/>
    </row>
    <row r="714" spans="2:4" x14ac:dyDescent="0.2">
      <c r="B714" s="20"/>
      <c r="C714" s="14"/>
      <c r="D714" s="20"/>
    </row>
    <row r="715" spans="2:4" x14ac:dyDescent="0.2">
      <c r="B715" s="20"/>
      <c r="C715" s="14"/>
      <c r="D715" s="20"/>
    </row>
    <row r="716" spans="2:4" x14ac:dyDescent="0.2">
      <c r="B716" s="20"/>
      <c r="C716" s="14"/>
      <c r="D716" s="20"/>
    </row>
    <row r="717" spans="2:4" x14ac:dyDescent="0.2">
      <c r="B717" s="20"/>
      <c r="C717" s="14"/>
      <c r="D717" s="20"/>
    </row>
    <row r="718" spans="2:4" x14ac:dyDescent="0.2">
      <c r="B718" s="20"/>
      <c r="C718" s="14"/>
      <c r="D718" s="20"/>
    </row>
    <row r="719" spans="2:4" x14ac:dyDescent="0.2">
      <c r="B719" s="20"/>
      <c r="C719" s="14"/>
      <c r="D719" s="20"/>
    </row>
    <row r="720" spans="2:4" x14ac:dyDescent="0.2">
      <c r="B720" s="20"/>
      <c r="C720" s="14"/>
      <c r="D720" s="20"/>
    </row>
    <row r="721" spans="2:4" x14ac:dyDescent="0.2">
      <c r="B721" s="20"/>
      <c r="C721" s="14"/>
      <c r="D721" s="20"/>
    </row>
    <row r="722" spans="2:4" x14ac:dyDescent="0.2">
      <c r="B722" s="20"/>
      <c r="C722" s="14"/>
      <c r="D722" s="20"/>
    </row>
    <row r="723" spans="2:4" x14ac:dyDescent="0.2">
      <c r="B723" s="20"/>
      <c r="C723" s="14"/>
      <c r="D723" s="20"/>
    </row>
    <row r="724" spans="2:4" x14ac:dyDescent="0.2">
      <c r="B724" s="20"/>
      <c r="C724" s="14"/>
      <c r="D724" s="20"/>
    </row>
    <row r="725" spans="2:4" x14ac:dyDescent="0.2">
      <c r="B725" s="20"/>
      <c r="C725" s="14"/>
      <c r="D725" s="20"/>
    </row>
    <row r="726" spans="2:4" x14ac:dyDescent="0.2">
      <c r="B726" s="20"/>
      <c r="C726" s="14"/>
      <c r="D726" s="20"/>
    </row>
    <row r="727" spans="2:4" x14ac:dyDescent="0.2">
      <c r="B727" s="20"/>
      <c r="C727" s="14"/>
      <c r="D727" s="20"/>
    </row>
    <row r="728" spans="2:4" x14ac:dyDescent="0.2">
      <c r="B728" s="20"/>
      <c r="C728" s="14"/>
      <c r="D728" s="20"/>
    </row>
    <row r="729" spans="2:4" x14ac:dyDescent="0.2">
      <c r="B729" s="20"/>
      <c r="C729" s="14"/>
      <c r="D729" s="20"/>
    </row>
    <row r="730" spans="2:4" x14ac:dyDescent="0.2">
      <c r="B730" s="20"/>
      <c r="C730" s="14"/>
      <c r="D730" s="20"/>
    </row>
    <row r="731" spans="2:4" x14ac:dyDescent="0.2">
      <c r="B731" s="20"/>
      <c r="C731" s="14"/>
      <c r="D731" s="20"/>
    </row>
    <row r="732" spans="2:4" x14ac:dyDescent="0.2">
      <c r="B732" s="20"/>
      <c r="C732" s="14"/>
      <c r="D732" s="20"/>
    </row>
    <row r="733" spans="2:4" x14ac:dyDescent="0.2">
      <c r="B733" s="20"/>
      <c r="C733" s="14"/>
      <c r="D733" s="20"/>
    </row>
    <row r="734" spans="2:4" x14ac:dyDescent="0.2">
      <c r="B734" s="20"/>
      <c r="C734" s="14"/>
      <c r="D734" s="20"/>
    </row>
    <row r="735" spans="2:4" x14ac:dyDescent="0.2">
      <c r="B735" s="20"/>
      <c r="C735" s="14"/>
      <c r="D735" s="20"/>
    </row>
    <row r="736" spans="2:4" x14ac:dyDescent="0.2">
      <c r="B736" s="20"/>
      <c r="C736" s="14"/>
      <c r="D736" s="20"/>
    </row>
    <row r="737" spans="2:4" x14ac:dyDescent="0.2">
      <c r="B737" s="20"/>
      <c r="C737" s="14"/>
      <c r="D737" s="20"/>
    </row>
    <row r="738" spans="2:4" x14ac:dyDescent="0.2">
      <c r="B738" s="20"/>
      <c r="C738" s="14"/>
      <c r="D738" s="20"/>
    </row>
    <row r="739" spans="2:4" x14ac:dyDescent="0.2">
      <c r="B739" s="20"/>
      <c r="C739" s="14"/>
      <c r="D739" s="20"/>
    </row>
    <row r="740" spans="2:4" x14ac:dyDescent="0.2">
      <c r="B740" s="20"/>
      <c r="C740" s="14"/>
      <c r="D740" s="20"/>
    </row>
    <row r="741" spans="2:4" x14ac:dyDescent="0.2">
      <c r="B741" s="20"/>
      <c r="C741" s="14"/>
      <c r="D741" s="20"/>
    </row>
    <row r="742" spans="2:4" x14ac:dyDescent="0.2">
      <c r="B742" s="20"/>
      <c r="C742" s="14"/>
      <c r="D742" s="20"/>
    </row>
    <row r="743" spans="2:4" x14ac:dyDescent="0.2">
      <c r="B743" s="20"/>
      <c r="C743" s="14"/>
      <c r="D743" s="20"/>
    </row>
    <row r="744" spans="2:4" x14ac:dyDescent="0.2">
      <c r="B744" s="20"/>
      <c r="C744" s="14"/>
      <c r="D744" s="20"/>
    </row>
    <row r="745" spans="2:4" x14ac:dyDescent="0.2">
      <c r="B745" s="20"/>
      <c r="C745" s="14"/>
      <c r="D745" s="20"/>
    </row>
    <row r="746" spans="2:4" x14ac:dyDescent="0.2">
      <c r="B746" s="20"/>
      <c r="C746" s="14"/>
      <c r="D746" s="20"/>
    </row>
    <row r="747" spans="2:4" x14ac:dyDescent="0.2">
      <c r="B747" s="20"/>
      <c r="C747" s="14"/>
      <c r="D747" s="20"/>
    </row>
    <row r="748" spans="2:4" x14ac:dyDescent="0.2">
      <c r="B748" s="20"/>
      <c r="C748" s="14"/>
      <c r="D748" s="20"/>
    </row>
    <row r="749" spans="2:4" x14ac:dyDescent="0.2">
      <c r="B749" s="20"/>
      <c r="C749" s="14"/>
      <c r="D749" s="20"/>
    </row>
    <row r="750" spans="2:4" x14ac:dyDescent="0.2">
      <c r="B750" s="20"/>
      <c r="C750" s="14"/>
      <c r="D750" s="20"/>
    </row>
    <row r="751" spans="2:4" x14ac:dyDescent="0.2">
      <c r="B751" s="20"/>
      <c r="C751" s="14"/>
      <c r="D751" s="20"/>
    </row>
    <row r="752" spans="2:4" x14ac:dyDescent="0.2">
      <c r="B752" s="20"/>
      <c r="C752" s="14"/>
      <c r="D752" s="20"/>
    </row>
    <row r="753" spans="2:4" x14ac:dyDescent="0.2">
      <c r="B753" s="20"/>
      <c r="C753" s="14"/>
      <c r="D753" s="20"/>
    </row>
    <row r="754" spans="2:4" x14ac:dyDescent="0.2">
      <c r="B754" s="20"/>
      <c r="C754" s="14"/>
      <c r="D754" s="20"/>
    </row>
    <row r="755" spans="2:4" x14ac:dyDescent="0.2">
      <c r="B755" s="20"/>
      <c r="C755" s="14"/>
      <c r="D755" s="20"/>
    </row>
    <row r="756" spans="2:4" x14ac:dyDescent="0.2">
      <c r="B756" s="20"/>
      <c r="C756" s="14"/>
      <c r="D756" s="20"/>
    </row>
    <row r="757" spans="2:4" x14ac:dyDescent="0.2">
      <c r="B757" s="20"/>
      <c r="C757" s="14"/>
      <c r="D757" s="20"/>
    </row>
    <row r="758" spans="2:4" x14ac:dyDescent="0.2">
      <c r="B758" s="20"/>
      <c r="C758" s="14"/>
      <c r="D758" s="20"/>
    </row>
    <row r="759" spans="2:4" x14ac:dyDescent="0.2">
      <c r="B759" s="20"/>
      <c r="C759" s="14"/>
      <c r="D759" s="20"/>
    </row>
    <row r="760" spans="2:4" x14ac:dyDescent="0.2">
      <c r="B760" s="20"/>
      <c r="C760" s="14"/>
      <c r="D760" s="20"/>
    </row>
    <row r="761" spans="2:4" x14ac:dyDescent="0.2">
      <c r="B761" s="20"/>
      <c r="C761" s="14"/>
      <c r="D761" s="20"/>
    </row>
    <row r="762" spans="2:4" x14ac:dyDescent="0.2">
      <c r="B762" s="20"/>
      <c r="C762" s="14"/>
      <c r="D762" s="20"/>
    </row>
    <row r="763" spans="2:4" x14ac:dyDescent="0.2">
      <c r="B763" s="20"/>
      <c r="C763" s="14"/>
      <c r="D763" s="20"/>
    </row>
    <row r="764" spans="2:4" x14ac:dyDescent="0.2">
      <c r="B764" s="20"/>
      <c r="C764" s="14"/>
      <c r="D764" s="20"/>
    </row>
    <row r="765" spans="2:4" x14ac:dyDescent="0.2">
      <c r="B765" s="20"/>
      <c r="C765" s="14"/>
      <c r="D765" s="20"/>
    </row>
    <row r="766" spans="2:4" x14ac:dyDescent="0.2">
      <c r="B766" s="20"/>
      <c r="C766" s="14"/>
      <c r="D766" s="20"/>
    </row>
    <row r="767" spans="2:4" x14ac:dyDescent="0.2">
      <c r="B767" s="20"/>
      <c r="C767" s="14"/>
      <c r="D767" s="20"/>
    </row>
    <row r="768" spans="2:4" x14ac:dyDescent="0.2">
      <c r="B768" s="20"/>
      <c r="C768" s="14"/>
      <c r="D768" s="20"/>
    </row>
    <row r="769" spans="2:4" x14ac:dyDescent="0.2">
      <c r="B769" s="20"/>
      <c r="C769" s="14"/>
      <c r="D769" s="20"/>
    </row>
    <row r="770" spans="2:4" x14ac:dyDescent="0.2">
      <c r="B770" s="20"/>
      <c r="C770" s="14"/>
      <c r="D770" s="20"/>
    </row>
    <row r="771" spans="2:4" x14ac:dyDescent="0.2">
      <c r="B771" s="20"/>
      <c r="C771" s="14"/>
      <c r="D771" s="20"/>
    </row>
    <row r="772" spans="2:4" x14ac:dyDescent="0.2">
      <c r="B772" s="20"/>
      <c r="C772" s="14"/>
      <c r="D772" s="20"/>
    </row>
    <row r="773" spans="2:4" x14ac:dyDescent="0.2">
      <c r="B773" s="20"/>
      <c r="C773" s="14"/>
      <c r="D773" s="20"/>
    </row>
    <row r="774" spans="2:4" x14ac:dyDescent="0.2">
      <c r="B774" s="20"/>
      <c r="C774" s="14"/>
      <c r="D774" s="20"/>
    </row>
    <row r="775" spans="2:4" x14ac:dyDescent="0.2">
      <c r="B775" s="20"/>
      <c r="C775" s="14"/>
      <c r="D775" s="20"/>
    </row>
    <row r="776" spans="2:4" x14ac:dyDescent="0.2">
      <c r="B776" s="20"/>
      <c r="C776" s="14"/>
      <c r="D776" s="20"/>
    </row>
    <row r="777" spans="2:4" x14ac:dyDescent="0.2">
      <c r="B777" s="20"/>
      <c r="C777" s="14"/>
      <c r="D777" s="20"/>
    </row>
    <row r="778" spans="2:4" x14ac:dyDescent="0.2">
      <c r="B778" s="20"/>
      <c r="C778" s="14"/>
      <c r="D778" s="20"/>
    </row>
    <row r="779" spans="2:4" x14ac:dyDescent="0.2">
      <c r="B779" s="20"/>
      <c r="C779" s="14"/>
      <c r="D779" s="20"/>
    </row>
    <row r="780" spans="2:4" x14ac:dyDescent="0.2">
      <c r="B780" s="20"/>
      <c r="C780" s="14"/>
      <c r="D780" s="20"/>
    </row>
    <row r="781" spans="2:4" x14ac:dyDescent="0.2">
      <c r="B781" s="20"/>
      <c r="C781" s="14"/>
      <c r="D781" s="20"/>
    </row>
    <row r="782" spans="2:4" x14ac:dyDescent="0.2">
      <c r="B782" s="20"/>
      <c r="C782" s="14"/>
      <c r="D782" s="20"/>
    </row>
    <row r="783" spans="2:4" x14ac:dyDescent="0.2">
      <c r="B783" s="20"/>
      <c r="C783" s="14"/>
      <c r="D783" s="20"/>
    </row>
    <row r="784" spans="2:4" x14ac:dyDescent="0.2">
      <c r="B784" s="20"/>
      <c r="C784" s="14"/>
      <c r="D784" s="20"/>
    </row>
    <row r="785" spans="2:4" x14ac:dyDescent="0.2">
      <c r="B785" s="20"/>
      <c r="C785" s="14"/>
      <c r="D785" s="20"/>
    </row>
    <row r="786" spans="2:4" x14ac:dyDescent="0.2">
      <c r="B786" s="20"/>
      <c r="C786" s="14"/>
      <c r="D786" s="20"/>
    </row>
    <row r="787" spans="2:4" x14ac:dyDescent="0.2">
      <c r="B787" s="20"/>
      <c r="C787" s="14"/>
      <c r="D787" s="20"/>
    </row>
    <row r="788" spans="2:4" x14ac:dyDescent="0.2">
      <c r="B788" s="20"/>
      <c r="C788" s="14"/>
      <c r="D788" s="20"/>
    </row>
    <row r="789" spans="2:4" x14ac:dyDescent="0.2">
      <c r="B789" s="20"/>
      <c r="C789" s="14"/>
      <c r="D789" s="20"/>
    </row>
    <row r="790" spans="2:4" x14ac:dyDescent="0.2">
      <c r="B790" s="20"/>
      <c r="C790" s="14"/>
      <c r="D790" s="20"/>
    </row>
    <row r="791" spans="2:4" x14ac:dyDescent="0.2">
      <c r="B791" s="20"/>
      <c r="C791" s="14"/>
      <c r="D791" s="20"/>
    </row>
    <row r="792" spans="2:4" x14ac:dyDescent="0.2">
      <c r="B792" s="20"/>
      <c r="C792" s="14"/>
      <c r="D792" s="20"/>
    </row>
    <row r="793" spans="2:4" x14ac:dyDescent="0.2">
      <c r="B793" s="20"/>
      <c r="C793" s="14"/>
      <c r="D793" s="20"/>
    </row>
    <row r="794" spans="2:4" x14ac:dyDescent="0.2">
      <c r="B794" s="20"/>
      <c r="C794" s="14"/>
      <c r="D794" s="20"/>
    </row>
    <row r="795" spans="2:4" x14ac:dyDescent="0.2">
      <c r="B795" s="20"/>
      <c r="C795" s="14"/>
      <c r="D795" s="20"/>
    </row>
    <row r="796" spans="2:4" x14ac:dyDescent="0.2">
      <c r="B796" s="20"/>
      <c r="C796" s="14"/>
      <c r="D796" s="20"/>
    </row>
    <row r="797" spans="2:4" x14ac:dyDescent="0.2">
      <c r="B797" s="20"/>
      <c r="C797" s="14"/>
      <c r="D797" s="20"/>
    </row>
    <row r="798" spans="2:4" x14ac:dyDescent="0.2">
      <c r="B798" s="20"/>
      <c r="C798" s="14"/>
      <c r="D798" s="20"/>
    </row>
    <row r="799" spans="2:4" x14ac:dyDescent="0.2">
      <c r="B799" s="20"/>
      <c r="C799" s="14"/>
      <c r="D799" s="20"/>
    </row>
    <row r="800" spans="2:4" x14ac:dyDescent="0.2">
      <c r="B800" s="20"/>
      <c r="C800" s="14"/>
      <c r="D800" s="20"/>
    </row>
    <row r="801" spans="2:4" x14ac:dyDescent="0.2">
      <c r="B801" s="20"/>
      <c r="C801" s="14"/>
      <c r="D801" s="20"/>
    </row>
    <row r="802" spans="2:4" x14ac:dyDescent="0.2">
      <c r="B802" s="20"/>
      <c r="C802" s="14"/>
      <c r="D802" s="20"/>
    </row>
    <row r="803" spans="2:4" x14ac:dyDescent="0.2">
      <c r="B803" s="20"/>
      <c r="C803" s="14"/>
      <c r="D803" s="20"/>
    </row>
    <row r="804" spans="2:4" x14ac:dyDescent="0.2">
      <c r="B804" s="20"/>
      <c r="C804" s="14"/>
      <c r="D804" s="20"/>
    </row>
    <row r="805" spans="2:4" x14ac:dyDescent="0.2">
      <c r="B805" s="20"/>
      <c r="C805" s="14"/>
      <c r="D805" s="20"/>
    </row>
    <row r="806" spans="2:4" x14ac:dyDescent="0.2">
      <c r="B806" s="20"/>
      <c r="C806" s="14"/>
      <c r="D806" s="20"/>
    </row>
    <row r="807" spans="2:4" x14ac:dyDescent="0.2">
      <c r="B807" s="20"/>
      <c r="C807" s="14"/>
      <c r="D807" s="20"/>
    </row>
    <row r="808" spans="2:4" x14ac:dyDescent="0.2">
      <c r="B808" s="20"/>
      <c r="C808" s="14"/>
      <c r="D808" s="20"/>
    </row>
    <row r="809" spans="2:4" x14ac:dyDescent="0.2">
      <c r="B809" s="20"/>
      <c r="C809" s="14"/>
      <c r="D809" s="20"/>
    </row>
    <row r="810" spans="2:4" x14ac:dyDescent="0.2">
      <c r="B810" s="20"/>
      <c r="C810" s="14"/>
      <c r="D810" s="20"/>
    </row>
    <row r="811" spans="2:4" x14ac:dyDescent="0.2">
      <c r="B811" s="20"/>
      <c r="C811" s="14"/>
      <c r="D811" s="20"/>
    </row>
    <row r="812" spans="2:4" x14ac:dyDescent="0.2">
      <c r="B812" s="20"/>
      <c r="C812" s="14"/>
      <c r="D812" s="20"/>
    </row>
    <row r="813" spans="2:4" x14ac:dyDescent="0.2">
      <c r="B813" s="20"/>
      <c r="C813" s="14"/>
      <c r="D813" s="20"/>
    </row>
    <row r="814" spans="2:4" x14ac:dyDescent="0.2">
      <c r="B814" s="20"/>
      <c r="C814" s="14"/>
      <c r="D814" s="20"/>
    </row>
    <row r="815" spans="2:4" x14ac:dyDescent="0.2">
      <c r="B815" s="20"/>
      <c r="C815" s="14"/>
      <c r="D815" s="20"/>
    </row>
    <row r="816" spans="2:4" x14ac:dyDescent="0.2">
      <c r="B816" s="20"/>
      <c r="C816" s="14"/>
      <c r="D816" s="20"/>
    </row>
    <row r="817" spans="2:4" x14ac:dyDescent="0.2">
      <c r="B817" s="20"/>
      <c r="C817" s="14"/>
      <c r="D817" s="20"/>
    </row>
    <row r="818" spans="2:4" x14ac:dyDescent="0.2">
      <c r="B818" s="20"/>
      <c r="C818" s="14"/>
      <c r="D818" s="20"/>
    </row>
    <row r="819" spans="2:4" x14ac:dyDescent="0.2">
      <c r="B819" s="20"/>
      <c r="C819" s="14"/>
      <c r="D819" s="20"/>
    </row>
    <row r="820" spans="2:4" x14ac:dyDescent="0.2">
      <c r="B820" s="20"/>
      <c r="C820" s="14"/>
      <c r="D820" s="20"/>
    </row>
    <row r="821" spans="2:4" x14ac:dyDescent="0.2">
      <c r="B821" s="20"/>
      <c r="C821" s="14"/>
      <c r="D821" s="20"/>
    </row>
    <row r="822" spans="2:4" x14ac:dyDescent="0.2">
      <c r="B822" s="20"/>
      <c r="C822" s="14"/>
      <c r="D822" s="20"/>
    </row>
    <row r="823" spans="2:4" x14ac:dyDescent="0.2">
      <c r="B823" s="20"/>
      <c r="C823" s="14"/>
      <c r="D823" s="20"/>
    </row>
    <row r="824" spans="2:4" x14ac:dyDescent="0.2">
      <c r="B824" s="20"/>
      <c r="C824" s="14"/>
      <c r="D824" s="20"/>
    </row>
    <row r="825" spans="2:4" x14ac:dyDescent="0.2">
      <c r="B825" s="20"/>
      <c r="C825" s="14"/>
      <c r="D825" s="20"/>
    </row>
    <row r="826" spans="2:4" x14ac:dyDescent="0.2">
      <c r="B826" s="20"/>
      <c r="C826" s="14"/>
      <c r="D826" s="20"/>
    </row>
    <row r="827" spans="2:4" x14ac:dyDescent="0.2">
      <c r="B827" s="20"/>
      <c r="C827" s="14"/>
      <c r="D827" s="20"/>
    </row>
    <row r="828" spans="2:4" x14ac:dyDescent="0.2">
      <c r="B828" s="20"/>
      <c r="C828" s="14"/>
      <c r="D828" s="20"/>
    </row>
    <row r="829" spans="2:4" x14ac:dyDescent="0.2">
      <c r="B829" s="20"/>
      <c r="C829" s="14"/>
      <c r="D829" s="20"/>
    </row>
    <row r="830" spans="2:4" x14ac:dyDescent="0.2">
      <c r="B830" s="20"/>
      <c r="C830" s="14"/>
      <c r="D830" s="20"/>
    </row>
    <row r="831" spans="2:4" x14ac:dyDescent="0.2">
      <c r="B831" s="20"/>
      <c r="C831" s="14"/>
      <c r="D831" s="20"/>
    </row>
    <row r="832" spans="2:4" x14ac:dyDescent="0.2">
      <c r="B832" s="20"/>
      <c r="C832" s="14"/>
      <c r="D832" s="20"/>
    </row>
    <row r="833" spans="2:4" x14ac:dyDescent="0.2">
      <c r="B833" s="20"/>
      <c r="C833" s="14"/>
      <c r="D833" s="20"/>
    </row>
    <row r="834" spans="2:4" x14ac:dyDescent="0.2">
      <c r="B834" s="20"/>
      <c r="C834" s="14"/>
      <c r="D834" s="20"/>
    </row>
    <row r="835" spans="2:4" x14ac:dyDescent="0.2">
      <c r="B835" s="20"/>
      <c r="C835" s="14"/>
      <c r="D835" s="20"/>
    </row>
    <row r="836" spans="2:4" x14ac:dyDescent="0.2">
      <c r="B836" s="20"/>
      <c r="C836" s="14"/>
      <c r="D836" s="20"/>
    </row>
    <row r="837" spans="2:4" x14ac:dyDescent="0.2">
      <c r="B837" s="20"/>
      <c r="C837" s="14"/>
      <c r="D837" s="20"/>
    </row>
    <row r="838" spans="2:4" x14ac:dyDescent="0.2">
      <c r="B838" s="20"/>
      <c r="C838" s="14"/>
      <c r="D838" s="20"/>
    </row>
    <row r="839" spans="2:4" x14ac:dyDescent="0.2">
      <c r="B839" s="20"/>
      <c r="C839" s="14"/>
      <c r="D839" s="20"/>
    </row>
    <row r="840" spans="2:4" x14ac:dyDescent="0.2">
      <c r="B840" s="20"/>
      <c r="C840" s="14"/>
      <c r="D840" s="20"/>
    </row>
    <row r="841" spans="2:4" x14ac:dyDescent="0.2">
      <c r="B841" s="20"/>
      <c r="C841" s="14"/>
      <c r="D841" s="20"/>
    </row>
    <row r="842" spans="2:4" x14ac:dyDescent="0.2">
      <c r="B842" s="20"/>
      <c r="C842" s="14"/>
      <c r="D842" s="20"/>
    </row>
    <row r="843" spans="2:4" x14ac:dyDescent="0.2">
      <c r="B843" s="20"/>
      <c r="C843" s="14"/>
      <c r="D843" s="20"/>
    </row>
    <row r="844" spans="2:4" x14ac:dyDescent="0.2">
      <c r="B844" s="20"/>
      <c r="C844" s="14"/>
      <c r="D844" s="20"/>
    </row>
    <row r="845" spans="2:4" x14ac:dyDescent="0.2">
      <c r="B845" s="20"/>
      <c r="C845" s="14"/>
      <c r="D845" s="20"/>
    </row>
    <row r="846" spans="2:4" x14ac:dyDescent="0.2">
      <c r="B846" s="20"/>
      <c r="C846" s="14"/>
      <c r="D846" s="20"/>
    </row>
    <row r="847" spans="2:4" x14ac:dyDescent="0.2">
      <c r="B847" s="20"/>
      <c r="C847" s="14"/>
      <c r="D847" s="20"/>
    </row>
    <row r="848" spans="2:4" x14ac:dyDescent="0.2">
      <c r="B848" s="20"/>
      <c r="C848" s="14"/>
      <c r="D848" s="20"/>
    </row>
    <row r="849" spans="2:4" x14ac:dyDescent="0.2">
      <c r="B849" s="20"/>
      <c r="C849" s="14"/>
      <c r="D849" s="20"/>
    </row>
    <row r="850" spans="2:4" x14ac:dyDescent="0.2">
      <c r="B850" s="20"/>
      <c r="C850" s="14"/>
      <c r="D850" s="20"/>
    </row>
    <row r="851" spans="2:4" x14ac:dyDescent="0.2">
      <c r="B851" s="20"/>
      <c r="C851" s="14"/>
      <c r="D851" s="20"/>
    </row>
    <row r="852" spans="2:4" x14ac:dyDescent="0.2">
      <c r="B852" s="20"/>
      <c r="C852" s="14"/>
      <c r="D852" s="20"/>
    </row>
    <row r="853" spans="2:4" x14ac:dyDescent="0.2">
      <c r="B853" s="20"/>
      <c r="C853" s="14"/>
      <c r="D853" s="20"/>
    </row>
    <row r="854" spans="2:4" x14ac:dyDescent="0.2">
      <c r="B854" s="20"/>
      <c r="C854" s="14"/>
      <c r="D854" s="20"/>
    </row>
    <row r="855" spans="2:4" x14ac:dyDescent="0.2">
      <c r="B855" s="20"/>
      <c r="C855" s="14"/>
      <c r="D855" s="20"/>
    </row>
    <row r="856" spans="2:4" x14ac:dyDescent="0.2">
      <c r="B856" s="20"/>
      <c r="C856" s="14"/>
      <c r="D856" s="20"/>
    </row>
    <row r="857" spans="2:4" x14ac:dyDescent="0.2">
      <c r="B857" s="20"/>
      <c r="C857" s="14"/>
      <c r="D857" s="20"/>
    </row>
    <row r="858" spans="2:4" x14ac:dyDescent="0.2">
      <c r="B858" s="20"/>
      <c r="C858" s="14"/>
      <c r="D858" s="20"/>
    </row>
    <row r="859" spans="2:4" x14ac:dyDescent="0.2">
      <c r="B859" s="20"/>
      <c r="C859" s="14"/>
      <c r="D859" s="20"/>
    </row>
    <row r="860" spans="2:4" x14ac:dyDescent="0.2">
      <c r="B860" s="20"/>
      <c r="C860" s="14"/>
      <c r="D860" s="20"/>
    </row>
    <row r="861" spans="2:4" x14ac:dyDescent="0.2">
      <c r="B861" s="20"/>
      <c r="C861" s="14"/>
      <c r="D861" s="20"/>
    </row>
    <row r="862" spans="2:4" x14ac:dyDescent="0.2">
      <c r="B862" s="20"/>
      <c r="C862" s="14"/>
      <c r="D862" s="20"/>
    </row>
    <row r="863" spans="2:4" x14ac:dyDescent="0.2">
      <c r="B863" s="20"/>
      <c r="C863" s="14"/>
      <c r="D863" s="20"/>
    </row>
    <row r="864" spans="2:4" x14ac:dyDescent="0.2">
      <c r="B864" s="20"/>
      <c r="C864" s="14"/>
      <c r="D864" s="20"/>
    </row>
    <row r="865" spans="2:4" x14ac:dyDescent="0.2">
      <c r="B865" s="20"/>
      <c r="C865" s="14"/>
      <c r="D865" s="20"/>
    </row>
    <row r="866" spans="2:4" x14ac:dyDescent="0.2">
      <c r="B866" s="20"/>
      <c r="C866" s="14"/>
      <c r="D866" s="20"/>
    </row>
    <row r="867" spans="2:4" x14ac:dyDescent="0.2">
      <c r="B867" s="20"/>
      <c r="C867" s="14"/>
      <c r="D867" s="20"/>
    </row>
    <row r="868" spans="2:4" x14ac:dyDescent="0.2">
      <c r="B868" s="20"/>
      <c r="C868" s="14"/>
      <c r="D868" s="20"/>
    </row>
    <row r="869" spans="2:4" x14ac:dyDescent="0.2">
      <c r="B869" s="20"/>
      <c r="C869" s="14"/>
      <c r="D869" s="20"/>
    </row>
    <row r="870" spans="2:4" x14ac:dyDescent="0.2">
      <c r="B870" s="20"/>
      <c r="C870" s="14"/>
      <c r="D870" s="20"/>
    </row>
    <row r="871" spans="2:4" x14ac:dyDescent="0.2">
      <c r="B871" s="20"/>
      <c r="C871" s="14"/>
      <c r="D871" s="20"/>
    </row>
    <row r="872" spans="2:4" x14ac:dyDescent="0.2">
      <c r="B872" s="20"/>
      <c r="C872" s="14"/>
      <c r="D872" s="20"/>
    </row>
    <row r="873" spans="2:4" x14ac:dyDescent="0.2">
      <c r="B873" s="20"/>
      <c r="C873" s="14"/>
      <c r="D873" s="20"/>
    </row>
    <row r="874" spans="2:4" x14ac:dyDescent="0.2">
      <c r="B874" s="20"/>
      <c r="C874" s="14"/>
      <c r="D874" s="20"/>
    </row>
    <row r="875" spans="2:4" x14ac:dyDescent="0.2">
      <c r="B875" s="20"/>
      <c r="C875" s="14"/>
      <c r="D875" s="20"/>
    </row>
    <row r="876" spans="2:4" x14ac:dyDescent="0.2">
      <c r="B876" s="20"/>
      <c r="C876" s="14"/>
      <c r="D876" s="20"/>
    </row>
    <row r="877" spans="2:4" x14ac:dyDescent="0.2">
      <c r="B877" s="20"/>
      <c r="C877" s="14"/>
      <c r="D877" s="20"/>
    </row>
    <row r="878" spans="2:4" x14ac:dyDescent="0.2">
      <c r="B878" s="20"/>
      <c r="C878" s="14"/>
      <c r="D878" s="20"/>
    </row>
    <row r="879" spans="2:4" x14ac:dyDescent="0.2">
      <c r="B879" s="20"/>
      <c r="C879" s="14"/>
      <c r="D879" s="20"/>
    </row>
    <row r="880" spans="2:4" x14ac:dyDescent="0.2">
      <c r="B880" s="20"/>
      <c r="C880" s="14"/>
      <c r="D880" s="20"/>
    </row>
    <row r="881" spans="2:4" x14ac:dyDescent="0.2">
      <c r="B881" s="20"/>
      <c r="C881" s="14"/>
      <c r="D881" s="20"/>
    </row>
    <row r="882" spans="2:4" x14ac:dyDescent="0.2">
      <c r="B882" s="20"/>
      <c r="C882" s="14"/>
      <c r="D882" s="20"/>
    </row>
    <row r="883" spans="2:4" x14ac:dyDescent="0.2">
      <c r="B883" s="20"/>
      <c r="C883" s="14"/>
      <c r="D883" s="20"/>
    </row>
    <row r="884" spans="2:4" x14ac:dyDescent="0.2">
      <c r="B884" s="20"/>
      <c r="C884" s="14"/>
      <c r="D884" s="20"/>
    </row>
    <row r="885" spans="2:4" x14ac:dyDescent="0.2">
      <c r="B885" s="20"/>
      <c r="C885" s="14"/>
      <c r="D885" s="20"/>
    </row>
    <row r="886" spans="2:4" x14ac:dyDescent="0.2">
      <c r="B886" s="20"/>
      <c r="C886" s="14"/>
      <c r="D886" s="20"/>
    </row>
    <row r="887" spans="2:4" x14ac:dyDescent="0.2">
      <c r="B887" s="20"/>
      <c r="C887" s="14"/>
      <c r="D887" s="20"/>
    </row>
    <row r="888" spans="2:4" x14ac:dyDescent="0.2">
      <c r="B888" s="20"/>
      <c r="C888" s="14"/>
      <c r="D888" s="20"/>
    </row>
    <row r="889" spans="2:4" x14ac:dyDescent="0.2">
      <c r="B889" s="20"/>
      <c r="C889" s="14"/>
      <c r="D889" s="20"/>
    </row>
    <row r="890" spans="2:4" x14ac:dyDescent="0.2">
      <c r="B890" s="20"/>
      <c r="C890" s="14"/>
      <c r="D890" s="20"/>
    </row>
    <row r="891" spans="2:4" x14ac:dyDescent="0.2">
      <c r="B891" s="20"/>
      <c r="C891" s="14"/>
      <c r="D891" s="20"/>
    </row>
    <row r="892" spans="2:4" x14ac:dyDescent="0.2">
      <c r="B892" s="20"/>
      <c r="C892" s="14"/>
      <c r="D892" s="20"/>
    </row>
    <row r="893" spans="2:4" x14ac:dyDescent="0.2">
      <c r="B893" s="20"/>
      <c r="C893" s="14"/>
      <c r="D893" s="20"/>
    </row>
    <row r="894" spans="2:4" x14ac:dyDescent="0.2">
      <c r="B894" s="20"/>
      <c r="C894" s="14"/>
      <c r="D894" s="20"/>
    </row>
    <row r="895" spans="2:4" x14ac:dyDescent="0.2">
      <c r="B895" s="20"/>
      <c r="C895" s="14"/>
      <c r="D895" s="20"/>
    </row>
    <row r="896" spans="2:4" x14ac:dyDescent="0.2">
      <c r="B896" s="20"/>
      <c r="C896" s="14"/>
      <c r="D896" s="20"/>
    </row>
    <row r="897" spans="2:4" x14ac:dyDescent="0.2">
      <c r="B897" s="20"/>
      <c r="C897" s="14"/>
      <c r="D897" s="20"/>
    </row>
    <row r="898" spans="2:4" x14ac:dyDescent="0.2">
      <c r="B898" s="20"/>
      <c r="C898" s="14"/>
      <c r="D898" s="20"/>
    </row>
    <row r="899" spans="2:4" x14ac:dyDescent="0.2">
      <c r="B899" s="20"/>
      <c r="C899" s="14"/>
      <c r="D899" s="20"/>
    </row>
    <row r="900" spans="2:4" x14ac:dyDescent="0.2">
      <c r="B900" s="20"/>
      <c r="C900" s="14"/>
      <c r="D900" s="20"/>
    </row>
    <row r="901" spans="2:4" x14ac:dyDescent="0.2">
      <c r="B901" s="20"/>
      <c r="C901" s="14"/>
      <c r="D901" s="20"/>
    </row>
    <row r="902" spans="2:4" x14ac:dyDescent="0.2">
      <c r="B902" s="20"/>
      <c r="C902" s="14"/>
      <c r="D902" s="20"/>
    </row>
    <row r="903" spans="2:4" x14ac:dyDescent="0.2">
      <c r="B903" s="20"/>
      <c r="C903" s="14"/>
      <c r="D903" s="20"/>
    </row>
    <row r="904" spans="2:4" x14ac:dyDescent="0.2">
      <c r="B904" s="20"/>
      <c r="C904" s="14"/>
      <c r="D904" s="20"/>
    </row>
    <row r="905" spans="2:4" x14ac:dyDescent="0.2">
      <c r="B905" s="20"/>
      <c r="C905" s="14"/>
      <c r="D905" s="20"/>
    </row>
    <row r="906" spans="2:4" x14ac:dyDescent="0.2">
      <c r="B906" s="20"/>
      <c r="C906" s="14"/>
      <c r="D906" s="20"/>
    </row>
    <row r="907" spans="2:4" x14ac:dyDescent="0.2">
      <c r="B907" s="20"/>
      <c r="C907" s="14"/>
      <c r="D907" s="20"/>
    </row>
    <row r="908" spans="2:4" x14ac:dyDescent="0.2">
      <c r="B908" s="20"/>
      <c r="C908" s="14"/>
      <c r="D908" s="20"/>
    </row>
    <row r="909" spans="2:4" x14ac:dyDescent="0.2">
      <c r="B909" s="20"/>
      <c r="C909" s="14"/>
      <c r="D909" s="20"/>
    </row>
    <row r="910" spans="2:4" x14ac:dyDescent="0.2">
      <c r="B910" s="20"/>
      <c r="C910" s="14"/>
      <c r="D910" s="20"/>
    </row>
    <row r="911" spans="2:4" x14ac:dyDescent="0.2">
      <c r="B911" s="20"/>
      <c r="C911" s="14"/>
      <c r="D911" s="20"/>
    </row>
    <row r="912" spans="2:4" x14ac:dyDescent="0.2">
      <c r="B912" s="20"/>
      <c r="C912" s="14"/>
      <c r="D912" s="20"/>
    </row>
    <row r="913" spans="2:4" x14ac:dyDescent="0.2">
      <c r="B913" s="20"/>
      <c r="C913" s="14"/>
      <c r="D913" s="20"/>
    </row>
    <row r="914" spans="2:4" x14ac:dyDescent="0.2">
      <c r="B914" s="20"/>
      <c r="C914" s="14"/>
      <c r="D914" s="20"/>
    </row>
    <row r="915" spans="2:4" x14ac:dyDescent="0.2">
      <c r="B915" s="20"/>
      <c r="C915" s="14"/>
      <c r="D915" s="20"/>
    </row>
    <row r="916" spans="2:4" x14ac:dyDescent="0.2">
      <c r="B916" s="20"/>
      <c r="C916" s="14"/>
      <c r="D916" s="20"/>
    </row>
    <row r="917" spans="2:4" x14ac:dyDescent="0.2">
      <c r="B917" s="20"/>
      <c r="C917" s="14"/>
      <c r="D917" s="20"/>
    </row>
    <row r="918" spans="2:4" x14ac:dyDescent="0.2">
      <c r="B918" s="20"/>
      <c r="C918" s="14"/>
      <c r="D918" s="20"/>
    </row>
    <row r="919" spans="2:4" x14ac:dyDescent="0.2">
      <c r="B919" s="20"/>
      <c r="C919" s="14"/>
      <c r="D919" s="20"/>
    </row>
    <row r="920" spans="2:4" x14ac:dyDescent="0.2">
      <c r="B920" s="20"/>
      <c r="C920" s="14"/>
      <c r="D920" s="20"/>
    </row>
    <row r="921" spans="2:4" x14ac:dyDescent="0.2">
      <c r="B921" s="20"/>
      <c r="C921" s="14"/>
      <c r="D921" s="20"/>
    </row>
    <row r="922" spans="2:4" x14ac:dyDescent="0.2">
      <c r="B922" s="20"/>
      <c r="C922" s="14"/>
      <c r="D922" s="20"/>
    </row>
    <row r="923" spans="2:4" x14ac:dyDescent="0.2">
      <c r="B923" s="20"/>
      <c r="C923" s="14"/>
      <c r="D923" s="20"/>
    </row>
    <row r="924" spans="2:4" x14ac:dyDescent="0.2">
      <c r="B924" s="20"/>
      <c r="C924" s="14"/>
      <c r="D924" s="20"/>
    </row>
    <row r="925" spans="2:4" x14ac:dyDescent="0.2">
      <c r="B925" s="20"/>
      <c r="C925" s="14"/>
      <c r="D925" s="20"/>
    </row>
    <row r="926" spans="2:4" x14ac:dyDescent="0.2">
      <c r="B926" s="20"/>
      <c r="C926" s="14"/>
      <c r="D926" s="20"/>
    </row>
    <row r="927" spans="2:4" x14ac:dyDescent="0.2">
      <c r="B927" s="20"/>
      <c r="C927" s="14"/>
      <c r="D927" s="20"/>
    </row>
    <row r="928" spans="2:4" x14ac:dyDescent="0.2">
      <c r="B928" s="20"/>
      <c r="C928" s="14"/>
      <c r="D928" s="20"/>
    </row>
    <row r="929" spans="2:4" x14ac:dyDescent="0.2">
      <c r="B929" s="20"/>
      <c r="C929" s="14"/>
      <c r="D929" s="20"/>
    </row>
    <row r="930" spans="2:4" x14ac:dyDescent="0.2">
      <c r="B930" s="20"/>
      <c r="C930" s="14"/>
      <c r="D930" s="20"/>
    </row>
    <row r="931" spans="2:4" x14ac:dyDescent="0.2">
      <c r="B931" s="20"/>
      <c r="C931" s="14"/>
      <c r="D931" s="20"/>
    </row>
    <row r="932" spans="2:4" x14ac:dyDescent="0.2">
      <c r="B932" s="20"/>
      <c r="C932" s="14"/>
      <c r="D932" s="20"/>
    </row>
    <row r="933" spans="2:4" x14ac:dyDescent="0.2">
      <c r="B933" s="20"/>
      <c r="C933" s="14"/>
      <c r="D933" s="20"/>
    </row>
    <row r="934" spans="2:4" x14ac:dyDescent="0.2">
      <c r="B934" s="20"/>
      <c r="C934" s="14"/>
      <c r="D934" s="20"/>
    </row>
    <row r="935" spans="2:4" x14ac:dyDescent="0.2">
      <c r="B935" s="20"/>
      <c r="C935" s="14"/>
      <c r="D935" s="20"/>
    </row>
    <row r="936" spans="2:4" x14ac:dyDescent="0.2">
      <c r="B936" s="20"/>
      <c r="C936" s="14"/>
      <c r="D936" s="20"/>
    </row>
    <row r="937" spans="2:4" x14ac:dyDescent="0.2">
      <c r="B937" s="20"/>
      <c r="C937" s="14"/>
      <c r="D937" s="20"/>
    </row>
    <row r="938" spans="2:4" x14ac:dyDescent="0.2">
      <c r="B938" s="20"/>
      <c r="C938" s="14"/>
      <c r="D938" s="20"/>
    </row>
    <row r="939" spans="2:4" x14ac:dyDescent="0.2">
      <c r="B939" s="20"/>
      <c r="C939" s="14"/>
      <c r="D939" s="20"/>
    </row>
    <row r="940" spans="2:4" x14ac:dyDescent="0.2">
      <c r="B940" s="20"/>
      <c r="C940" s="14"/>
      <c r="D940" s="20"/>
    </row>
    <row r="941" spans="2:4" x14ac:dyDescent="0.2">
      <c r="B941" s="20"/>
      <c r="C941" s="14"/>
      <c r="D941" s="20"/>
    </row>
    <row r="942" spans="2:4" x14ac:dyDescent="0.2">
      <c r="B942" s="20"/>
      <c r="C942" s="14"/>
      <c r="D942" s="20"/>
    </row>
    <row r="943" spans="2:4" x14ac:dyDescent="0.2">
      <c r="B943" s="20"/>
      <c r="C943" s="14"/>
      <c r="D943" s="20"/>
    </row>
    <row r="944" spans="2:4" x14ac:dyDescent="0.2">
      <c r="B944" s="20"/>
      <c r="C944" s="14"/>
      <c r="D944" s="20"/>
    </row>
    <row r="945" spans="2:4" x14ac:dyDescent="0.2">
      <c r="B945" s="20"/>
      <c r="C945" s="14"/>
      <c r="D945" s="20"/>
    </row>
    <row r="946" spans="2:4" x14ac:dyDescent="0.2">
      <c r="B946" s="20"/>
      <c r="C946" s="14"/>
      <c r="D946" s="20"/>
    </row>
    <row r="947" spans="2:4" x14ac:dyDescent="0.2">
      <c r="B947" s="20"/>
      <c r="C947" s="14"/>
      <c r="D947" s="20"/>
    </row>
    <row r="948" spans="2:4" x14ac:dyDescent="0.2">
      <c r="B948" s="20"/>
      <c r="C948" s="14"/>
      <c r="D948" s="20"/>
    </row>
    <row r="949" spans="2:4" x14ac:dyDescent="0.2">
      <c r="B949" s="20"/>
      <c r="C949" s="14"/>
      <c r="D949" s="20"/>
    </row>
    <row r="950" spans="2:4" x14ac:dyDescent="0.2">
      <c r="B950" s="20"/>
      <c r="C950" s="14"/>
      <c r="D950" s="20"/>
    </row>
    <row r="951" spans="2:4" x14ac:dyDescent="0.2">
      <c r="B951" s="20"/>
      <c r="C951" s="14"/>
      <c r="D951" s="20"/>
    </row>
    <row r="952" spans="2:4" x14ac:dyDescent="0.2">
      <c r="B952" s="20"/>
      <c r="C952" s="14"/>
      <c r="D952" s="20"/>
    </row>
    <row r="953" spans="2:4" x14ac:dyDescent="0.2">
      <c r="B953" s="20"/>
      <c r="C953" s="14"/>
      <c r="D953" s="20"/>
    </row>
    <row r="954" spans="2:4" x14ac:dyDescent="0.2">
      <c r="B954" s="20"/>
      <c r="C954" s="14"/>
      <c r="D954" s="20"/>
    </row>
    <row r="955" spans="2:4" x14ac:dyDescent="0.2">
      <c r="B955" s="20"/>
      <c r="C955" s="14"/>
      <c r="D955" s="20"/>
    </row>
    <row r="956" spans="2:4" x14ac:dyDescent="0.2">
      <c r="B956" s="20"/>
      <c r="C956" s="14"/>
      <c r="D956" s="20"/>
    </row>
    <row r="957" spans="2:4" x14ac:dyDescent="0.2">
      <c r="B957" s="20"/>
      <c r="C957" s="14"/>
      <c r="D957" s="20"/>
    </row>
    <row r="958" spans="2:4" x14ac:dyDescent="0.2">
      <c r="B958" s="20"/>
      <c r="C958" s="14"/>
      <c r="D958" s="20"/>
    </row>
    <row r="959" spans="2:4" x14ac:dyDescent="0.2">
      <c r="B959" s="20"/>
      <c r="C959" s="14"/>
      <c r="D959" s="20"/>
    </row>
    <row r="960" spans="2:4" x14ac:dyDescent="0.2">
      <c r="B960" s="20"/>
      <c r="C960" s="14"/>
      <c r="D960" s="20"/>
    </row>
    <row r="961" spans="2:4" x14ac:dyDescent="0.2">
      <c r="B961" s="20"/>
      <c r="C961" s="14"/>
      <c r="D961" s="20"/>
    </row>
    <row r="962" spans="2:4" x14ac:dyDescent="0.2">
      <c r="B962" s="20"/>
      <c r="C962" s="14"/>
      <c r="D962" s="20"/>
    </row>
    <row r="963" spans="2:4" x14ac:dyDescent="0.2">
      <c r="B963" s="20"/>
      <c r="C963" s="14"/>
      <c r="D963" s="20"/>
    </row>
    <row r="964" spans="2:4" x14ac:dyDescent="0.2">
      <c r="B964" s="20"/>
      <c r="C964" s="14"/>
      <c r="D964" s="20"/>
    </row>
    <row r="965" spans="2:4" x14ac:dyDescent="0.2">
      <c r="B965" s="20"/>
      <c r="C965" s="14"/>
      <c r="D965" s="20"/>
    </row>
    <row r="966" spans="2:4" x14ac:dyDescent="0.2">
      <c r="B966" s="20"/>
      <c r="C966" s="14"/>
      <c r="D966" s="20"/>
    </row>
    <row r="967" spans="2:4" x14ac:dyDescent="0.2">
      <c r="B967" s="20"/>
      <c r="C967" s="14"/>
      <c r="D967" s="20"/>
    </row>
    <row r="968" spans="2:4" x14ac:dyDescent="0.2">
      <c r="B968" s="20"/>
      <c r="C968" s="14"/>
      <c r="D968" s="20"/>
    </row>
    <row r="969" spans="2:4" x14ac:dyDescent="0.2">
      <c r="B969" s="20"/>
      <c r="C969" s="14"/>
      <c r="D969" s="20"/>
    </row>
    <row r="970" spans="2:4" x14ac:dyDescent="0.2">
      <c r="B970" s="20"/>
      <c r="C970" s="14"/>
      <c r="D970" s="20"/>
    </row>
    <row r="971" spans="2:4" x14ac:dyDescent="0.2">
      <c r="B971" s="20"/>
      <c r="C971" s="14"/>
      <c r="D971" s="20"/>
    </row>
    <row r="972" spans="2:4" x14ac:dyDescent="0.2">
      <c r="B972" s="20"/>
      <c r="C972" s="14"/>
      <c r="D972" s="20"/>
    </row>
    <row r="973" spans="2:4" x14ac:dyDescent="0.2">
      <c r="B973" s="20"/>
      <c r="C973" s="14"/>
      <c r="D973" s="20"/>
    </row>
    <row r="974" spans="2:4" x14ac:dyDescent="0.2">
      <c r="B974" s="20"/>
      <c r="C974" s="14"/>
      <c r="D974" s="20"/>
    </row>
    <row r="975" spans="2:4" x14ac:dyDescent="0.2">
      <c r="B975" s="20"/>
      <c r="C975" s="14"/>
      <c r="D975" s="20"/>
    </row>
    <row r="976" spans="2:4" x14ac:dyDescent="0.2">
      <c r="B976" s="20"/>
      <c r="C976" s="14"/>
      <c r="D976" s="20"/>
    </row>
    <row r="977" spans="2:4" x14ac:dyDescent="0.2">
      <c r="B977" s="20"/>
      <c r="C977" s="14"/>
      <c r="D977" s="20"/>
    </row>
    <row r="978" spans="2:4" x14ac:dyDescent="0.2">
      <c r="B978" s="20"/>
      <c r="C978" s="14"/>
      <c r="D978" s="20"/>
    </row>
    <row r="979" spans="2:4" x14ac:dyDescent="0.2">
      <c r="B979" s="20"/>
      <c r="C979" s="14"/>
      <c r="D979" s="20"/>
    </row>
    <row r="980" spans="2:4" x14ac:dyDescent="0.2">
      <c r="B980" s="20"/>
      <c r="C980" s="14"/>
      <c r="D980" s="20"/>
    </row>
    <row r="981" spans="2:4" x14ac:dyDescent="0.2">
      <c r="B981" s="20"/>
      <c r="C981" s="14"/>
      <c r="D981" s="20"/>
    </row>
    <row r="982" spans="2:4" x14ac:dyDescent="0.2">
      <c r="B982" s="20"/>
      <c r="C982" s="14"/>
      <c r="D982" s="20"/>
    </row>
    <row r="983" spans="2:4" x14ac:dyDescent="0.2">
      <c r="B983" s="20"/>
      <c r="C983" s="14"/>
      <c r="D983" s="20"/>
    </row>
    <row r="984" spans="2:4" x14ac:dyDescent="0.2">
      <c r="B984" s="20"/>
      <c r="C984" s="14"/>
      <c r="D984" s="20"/>
    </row>
    <row r="985" spans="2:4" x14ac:dyDescent="0.2">
      <c r="B985" s="20"/>
      <c r="C985" s="14"/>
      <c r="D985" s="20"/>
    </row>
    <row r="986" spans="2:4" x14ac:dyDescent="0.2">
      <c r="B986" s="20"/>
      <c r="C986" s="14"/>
      <c r="D986" s="20"/>
    </row>
    <row r="987" spans="2:4" x14ac:dyDescent="0.2">
      <c r="B987" s="20"/>
      <c r="C987" s="14"/>
      <c r="D987" s="20"/>
    </row>
    <row r="988" spans="2:4" x14ac:dyDescent="0.2">
      <c r="B988" s="20"/>
      <c r="C988" s="14"/>
      <c r="D988" s="20"/>
    </row>
    <row r="989" spans="2:4" x14ac:dyDescent="0.2">
      <c r="B989" s="20"/>
      <c r="C989" s="14"/>
      <c r="D989" s="20"/>
    </row>
    <row r="990" spans="2:4" x14ac:dyDescent="0.2">
      <c r="B990" s="20"/>
      <c r="C990" s="14"/>
      <c r="D990" s="20"/>
    </row>
    <row r="991" spans="2:4" x14ac:dyDescent="0.2">
      <c r="B991" s="20"/>
      <c r="C991" s="14"/>
      <c r="D991" s="20"/>
    </row>
    <row r="992" spans="2:4" x14ac:dyDescent="0.2">
      <c r="B992" s="20"/>
      <c r="C992" s="14"/>
      <c r="D992" s="20"/>
    </row>
    <row r="993" spans="2:4" x14ac:dyDescent="0.2">
      <c r="B993" s="20"/>
      <c r="C993" s="14"/>
      <c r="D993" s="20"/>
    </row>
    <row r="994" spans="2:4" x14ac:dyDescent="0.2">
      <c r="B994" s="20"/>
      <c r="C994" s="14"/>
      <c r="D994" s="20"/>
    </row>
    <row r="995" spans="2:4" x14ac:dyDescent="0.2">
      <c r="B995" s="20"/>
      <c r="C995" s="14"/>
      <c r="D995" s="20"/>
    </row>
    <row r="996" spans="2:4" x14ac:dyDescent="0.2">
      <c r="B996" s="20"/>
      <c r="C996" s="14"/>
      <c r="D996" s="20"/>
    </row>
    <row r="997" spans="2:4" x14ac:dyDescent="0.2">
      <c r="B997" s="20"/>
      <c r="C997" s="14"/>
      <c r="D997" s="20"/>
    </row>
    <row r="998" spans="2:4" x14ac:dyDescent="0.2">
      <c r="B998" s="20"/>
      <c r="C998" s="14"/>
      <c r="D998" s="20"/>
    </row>
    <row r="999" spans="2:4" x14ac:dyDescent="0.2">
      <c r="B999" s="20"/>
      <c r="C999" s="14"/>
      <c r="D999" s="20"/>
    </row>
    <row r="1000" spans="2:4" x14ac:dyDescent="0.2">
      <c r="B1000" s="20"/>
      <c r="C1000" s="14"/>
      <c r="D1000" s="20"/>
    </row>
    <row r="1001" spans="2:4" x14ac:dyDescent="0.2">
      <c r="B1001" s="20"/>
      <c r="C1001" s="14"/>
      <c r="D1001" s="20"/>
    </row>
    <row r="1002" spans="2:4" x14ac:dyDescent="0.2">
      <c r="B1002" s="20"/>
      <c r="C1002" s="14"/>
      <c r="D1002" s="20"/>
    </row>
    <row r="1003" spans="2:4" x14ac:dyDescent="0.2">
      <c r="B1003" s="20"/>
      <c r="C1003" s="14"/>
      <c r="D1003" s="20"/>
    </row>
    <row r="1004" spans="2:4" x14ac:dyDescent="0.2">
      <c r="B1004" s="20"/>
      <c r="C1004" s="14"/>
      <c r="D1004" s="20"/>
    </row>
    <row r="1005" spans="2:4" x14ac:dyDescent="0.2">
      <c r="B1005" s="20"/>
      <c r="C1005" s="14"/>
      <c r="D1005" s="20"/>
    </row>
    <row r="1006" spans="2:4" x14ac:dyDescent="0.2">
      <c r="B1006" s="20"/>
      <c r="C1006" s="14"/>
      <c r="D1006" s="20"/>
    </row>
    <row r="1007" spans="2:4" x14ac:dyDescent="0.2">
      <c r="B1007" s="20"/>
      <c r="C1007" s="14"/>
      <c r="D1007" s="20"/>
    </row>
    <row r="1008" spans="2:4" x14ac:dyDescent="0.2">
      <c r="B1008" s="20"/>
      <c r="C1008" s="14"/>
      <c r="D1008" s="20"/>
    </row>
    <row r="1009" spans="2:4" x14ac:dyDescent="0.2">
      <c r="B1009" s="20"/>
      <c r="C1009" s="14"/>
      <c r="D1009" s="20"/>
    </row>
    <row r="1010" spans="2:4" x14ac:dyDescent="0.2">
      <c r="B1010" s="20"/>
      <c r="C1010" s="14"/>
      <c r="D1010" s="20"/>
    </row>
    <row r="1011" spans="2:4" x14ac:dyDescent="0.2">
      <c r="B1011" s="20"/>
      <c r="C1011" s="14"/>
      <c r="D1011" s="20"/>
    </row>
    <row r="1012" spans="2:4" x14ac:dyDescent="0.2">
      <c r="B1012" s="20"/>
      <c r="C1012" s="14"/>
      <c r="D1012" s="20"/>
    </row>
    <row r="1013" spans="2:4" x14ac:dyDescent="0.2">
      <c r="B1013" s="20"/>
      <c r="C1013" s="14"/>
      <c r="D1013" s="20"/>
    </row>
    <row r="1014" spans="2:4" x14ac:dyDescent="0.2">
      <c r="B1014" s="20"/>
      <c r="C1014" s="14"/>
      <c r="D1014" s="20"/>
    </row>
    <row r="1015" spans="2:4" x14ac:dyDescent="0.2">
      <c r="B1015" s="20"/>
      <c r="C1015" s="14"/>
      <c r="D1015" s="20"/>
    </row>
    <row r="1016" spans="2:4" x14ac:dyDescent="0.2">
      <c r="B1016" s="20"/>
      <c r="C1016" s="14"/>
      <c r="D1016" s="20"/>
    </row>
    <row r="1017" spans="2:4" x14ac:dyDescent="0.2">
      <c r="B1017" s="20"/>
      <c r="C1017" s="14"/>
      <c r="D1017" s="20"/>
    </row>
    <row r="1018" spans="2:4" x14ac:dyDescent="0.2">
      <c r="B1018" s="20"/>
      <c r="C1018" s="14"/>
      <c r="D1018" s="20"/>
    </row>
    <row r="1019" spans="2:4" x14ac:dyDescent="0.2">
      <c r="B1019" s="20"/>
      <c r="C1019" s="14"/>
      <c r="D1019" s="20"/>
    </row>
    <row r="1020" spans="2:4" x14ac:dyDescent="0.2">
      <c r="B1020" s="20"/>
      <c r="C1020" s="14"/>
      <c r="D1020" s="20"/>
    </row>
    <row r="1021" spans="2:4" x14ac:dyDescent="0.2">
      <c r="B1021" s="20"/>
      <c r="C1021" s="14"/>
      <c r="D1021" s="20"/>
    </row>
    <row r="1022" spans="2:4" x14ac:dyDescent="0.2">
      <c r="B1022" s="20"/>
      <c r="C1022" s="14"/>
      <c r="D1022" s="20"/>
    </row>
    <row r="1023" spans="2:4" x14ac:dyDescent="0.2">
      <c r="B1023" s="20"/>
      <c r="C1023" s="14"/>
      <c r="D1023" s="20"/>
    </row>
    <row r="1024" spans="2:4" x14ac:dyDescent="0.2">
      <c r="B1024" s="20"/>
      <c r="C1024" s="14"/>
      <c r="D1024" s="20"/>
    </row>
    <row r="1025" spans="2:4" x14ac:dyDescent="0.2">
      <c r="B1025" s="20"/>
      <c r="C1025" s="14"/>
      <c r="D1025" s="20"/>
    </row>
    <row r="1026" spans="2:4" x14ac:dyDescent="0.2">
      <c r="B1026" s="20"/>
      <c r="C1026" s="14"/>
      <c r="D1026" s="20"/>
    </row>
    <row r="1027" spans="2:4" x14ac:dyDescent="0.2">
      <c r="B1027" s="20"/>
      <c r="C1027" s="14"/>
      <c r="D1027" s="20"/>
    </row>
    <row r="1028" spans="2:4" x14ac:dyDescent="0.2">
      <c r="B1028" s="20"/>
      <c r="C1028" s="14"/>
      <c r="D1028" s="20"/>
    </row>
    <row r="1029" spans="2:4" x14ac:dyDescent="0.2">
      <c r="B1029" s="20"/>
      <c r="C1029" s="14"/>
      <c r="D1029" s="20"/>
    </row>
    <row r="1030" spans="2:4" x14ac:dyDescent="0.2">
      <c r="B1030" s="20"/>
      <c r="C1030" s="14"/>
      <c r="D1030" s="20"/>
    </row>
    <row r="1031" spans="2:4" x14ac:dyDescent="0.2">
      <c r="B1031" s="20"/>
      <c r="C1031" s="14"/>
      <c r="D1031" s="20"/>
    </row>
    <row r="1032" spans="2:4" x14ac:dyDescent="0.2">
      <c r="B1032" s="20"/>
      <c r="C1032" s="14"/>
      <c r="D1032" s="20"/>
    </row>
    <row r="1033" spans="2:4" x14ac:dyDescent="0.2">
      <c r="B1033" s="20"/>
      <c r="C1033" s="14"/>
      <c r="D1033" s="20"/>
    </row>
    <row r="1034" spans="2:4" x14ac:dyDescent="0.2">
      <c r="B1034" s="20"/>
      <c r="C1034" s="14"/>
      <c r="D1034" s="20"/>
    </row>
    <row r="1035" spans="2:4" x14ac:dyDescent="0.2">
      <c r="B1035" s="20"/>
      <c r="C1035" s="14"/>
      <c r="D1035" s="20"/>
    </row>
    <row r="1036" spans="2:4" x14ac:dyDescent="0.2">
      <c r="B1036" s="20"/>
      <c r="C1036" s="14"/>
      <c r="D1036" s="20"/>
    </row>
    <row r="1037" spans="2:4" x14ac:dyDescent="0.2">
      <c r="B1037" s="20"/>
      <c r="C1037" s="14"/>
      <c r="D1037" s="20"/>
    </row>
    <row r="1038" spans="2:4" x14ac:dyDescent="0.2">
      <c r="B1038" s="20"/>
      <c r="C1038" s="14"/>
      <c r="D1038" s="20"/>
    </row>
    <row r="1039" spans="2:4" x14ac:dyDescent="0.2">
      <c r="B1039" s="20"/>
      <c r="C1039" s="14"/>
      <c r="D1039" s="20"/>
    </row>
    <row r="1040" spans="2:4" x14ac:dyDescent="0.2">
      <c r="B1040" s="20"/>
      <c r="C1040" s="14"/>
      <c r="D1040" s="20"/>
    </row>
    <row r="1041" spans="2:4" x14ac:dyDescent="0.2">
      <c r="B1041" s="20"/>
      <c r="C1041" s="14"/>
      <c r="D1041" s="20"/>
    </row>
    <row r="1042" spans="2:4" x14ac:dyDescent="0.2">
      <c r="B1042" s="20"/>
      <c r="C1042" s="14"/>
      <c r="D1042" s="20"/>
    </row>
    <row r="1043" spans="2:4" x14ac:dyDescent="0.2">
      <c r="B1043" s="20"/>
      <c r="C1043" s="14"/>
      <c r="D1043" s="20"/>
    </row>
    <row r="1044" spans="2:4" x14ac:dyDescent="0.2">
      <c r="B1044" s="20"/>
      <c r="C1044" s="14"/>
      <c r="D1044" s="20"/>
    </row>
    <row r="1045" spans="2:4" x14ac:dyDescent="0.2">
      <c r="B1045" s="20"/>
      <c r="C1045" s="14"/>
      <c r="D1045" s="20"/>
    </row>
    <row r="1046" spans="2:4" x14ac:dyDescent="0.2">
      <c r="B1046" s="20"/>
      <c r="C1046" s="14"/>
      <c r="D1046" s="20"/>
    </row>
    <row r="1047" spans="2:4" x14ac:dyDescent="0.2">
      <c r="B1047" s="20"/>
      <c r="C1047" s="14"/>
      <c r="D1047" s="20"/>
    </row>
    <row r="1048" spans="2:4" x14ac:dyDescent="0.2">
      <c r="B1048" s="20"/>
      <c r="C1048" s="14"/>
      <c r="D1048" s="20"/>
    </row>
    <row r="1049" spans="2:4" x14ac:dyDescent="0.2">
      <c r="B1049" s="20"/>
      <c r="C1049" s="14"/>
      <c r="D1049" s="20"/>
    </row>
    <row r="1050" spans="2:4" x14ac:dyDescent="0.2">
      <c r="B1050" s="20"/>
      <c r="C1050" s="14"/>
      <c r="D1050" s="20"/>
    </row>
    <row r="1051" spans="2:4" x14ac:dyDescent="0.2">
      <c r="B1051" s="20"/>
      <c r="C1051" s="14"/>
      <c r="D1051" s="20"/>
    </row>
    <row r="1052" spans="2:4" x14ac:dyDescent="0.2">
      <c r="B1052" s="20"/>
      <c r="C1052" s="14"/>
      <c r="D1052" s="20"/>
    </row>
    <row r="1053" spans="2:4" x14ac:dyDescent="0.2">
      <c r="B1053" s="20"/>
      <c r="C1053" s="14"/>
      <c r="D1053" s="20"/>
    </row>
    <row r="1054" spans="2:4" x14ac:dyDescent="0.2">
      <c r="B1054" s="20"/>
      <c r="C1054" s="14"/>
      <c r="D1054" s="20"/>
    </row>
    <row r="1055" spans="2:4" x14ac:dyDescent="0.2">
      <c r="B1055" s="20"/>
      <c r="C1055" s="14"/>
      <c r="D1055" s="20"/>
    </row>
    <row r="1056" spans="2:4" x14ac:dyDescent="0.2">
      <c r="B1056" s="20"/>
      <c r="C1056" s="14"/>
      <c r="D1056" s="20"/>
    </row>
    <row r="1057" spans="2:4" x14ac:dyDescent="0.2">
      <c r="B1057" s="20"/>
      <c r="C1057" s="14"/>
      <c r="D1057" s="20"/>
    </row>
    <row r="1058" spans="2:4" x14ac:dyDescent="0.2">
      <c r="B1058" s="20"/>
      <c r="C1058" s="14"/>
      <c r="D1058" s="20"/>
    </row>
    <row r="1059" spans="2:4" x14ac:dyDescent="0.2">
      <c r="B1059" s="20"/>
      <c r="C1059" s="14"/>
      <c r="D1059" s="20"/>
    </row>
    <row r="1060" spans="2:4" x14ac:dyDescent="0.2">
      <c r="B1060" s="20"/>
      <c r="C1060" s="14"/>
      <c r="D1060" s="20"/>
    </row>
    <row r="1061" spans="2:4" x14ac:dyDescent="0.2">
      <c r="B1061" s="20"/>
      <c r="C1061" s="14"/>
      <c r="D1061" s="20"/>
    </row>
    <row r="1062" spans="2:4" x14ac:dyDescent="0.2">
      <c r="B1062" s="20"/>
      <c r="C1062" s="14"/>
      <c r="D1062" s="20"/>
    </row>
    <row r="1063" spans="2:4" x14ac:dyDescent="0.2">
      <c r="B1063" s="20"/>
      <c r="C1063" s="14"/>
      <c r="D1063" s="20"/>
    </row>
    <row r="1064" spans="2:4" x14ac:dyDescent="0.2">
      <c r="B1064" s="20"/>
      <c r="C1064" s="14"/>
      <c r="D1064" s="20"/>
    </row>
    <row r="1065" spans="2:4" x14ac:dyDescent="0.2">
      <c r="B1065" s="20"/>
      <c r="C1065" s="14"/>
      <c r="D1065" s="20"/>
    </row>
    <row r="1066" spans="2:4" x14ac:dyDescent="0.2">
      <c r="B1066" s="20"/>
      <c r="C1066" s="14"/>
      <c r="D1066" s="20"/>
    </row>
    <row r="1067" spans="2:4" x14ac:dyDescent="0.2">
      <c r="B1067" s="20"/>
      <c r="C1067" s="14"/>
      <c r="D1067" s="20"/>
    </row>
    <row r="1068" spans="2:4" x14ac:dyDescent="0.2">
      <c r="B1068" s="20"/>
      <c r="C1068" s="14"/>
      <c r="D1068" s="20"/>
    </row>
    <row r="1069" spans="2:4" x14ac:dyDescent="0.2">
      <c r="B1069" s="20"/>
      <c r="C1069" s="14"/>
      <c r="D1069" s="20"/>
    </row>
    <row r="1070" spans="2:4" x14ac:dyDescent="0.2">
      <c r="B1070" s="20"/>
      <c r="C1070" s="14"/>
      <c r="D1070" s="20"/>
    </row>
    <row r="1071" spans="2:4" x14ac:dyDescent="0.2">
      <c r="B1071" s="20"/>
      <c r="C1071" s="14"/>
      <c r="D1071" s="20"/>
    </row>
    <row r="1072" spans="2:4" x14ac:dyDescent="0.2">
      <c r="B1072" s="20"/>
      <c r="C1072" s="14"/>
      <c r="D1072" s="20"/>
    </row>
    <row r="1073" spans="2:4" x14ac:dyDescent="0.2">
      <c r="B1073" s="20"/>
      <c r="C1073" s="14"/>
      <c r="D1073" s="20"/>
    </row>
    <row r="1074" spans="2:4" x14ac:dyDescent="0.2">
      <c r="B1074" s="20"/>
      <c r="C1074" s="14"/>
      <c r="D1074" s="20"/>
    </row>
    <row r="1075" spans="2:4" x14ac:dyDescent="0.2">
      <c r="B1075" s="20"/>
      <c r="C1075" s="14"/>
      <c r="D1075" s="20"/>
    </row>
    <row r="1076" spans="2:4" x14ac:dyDescent="0.2">
      <c r="B1076" s="20"/>
      <c r="C1076" s="14"/>
      <c r="D1076" s="20"/>
    </row>
    <row r="1077" spans="2:4" x14ac:dyDescent="0.2">
      <c r="B1077" s="20"/>
      <c r="C1077" s="14"/>
      <c r="D1077" s="20"/>
    </row>
    <row r="1078" spans="2:4" x14ac:dyDescent="0.2">
      <c r="B1078" s="20"/>
      <c r="C1078" s="14"/>
      <c r="D1078" s="20"/>
    </row>
    <row r="1079" spans="2:4" x14ac:dyDescent="0.2">
      <c r="B1079" s="20"/>
      <c r="C1079" s="14"/>
      <c r="D1079" s="20"/>
    </row>
    <row r="1080" spans="2:4" x14ac:dyDescent="0.2">
      <c r="B1080" s="20"/>
      <c r="C1080" s="14"/>
      <c r="D1080" s="20"/>
    </row>
    <row r="1081" spans="2:4" x14ac:dyDescent="0.2">
      <c r="B1081" s="20"/>
      <c r="C1081" s="14"/>
      <c r="D1081" s="20"/>
    </row>
    <row r="1082" spans="2:4" x14ac:dyDescent="0.2">
      <c r="B1082" s="20"/>
      <c r="C1082" s="14"/>
      <c r="D1082" s="20"/>
    </row>
    <row r="1083" spans="2:4" x14ac:dyDescent="0.2">
      <c r="B1083" s="20"/>
      <c r="C1083" s="14"/>
      <c r="D1083" s="20"/>
    </row>
    <row r="1084" spans="2:4" x14ac:dyDescent="0.2">
      <c r="B1084" s="20"/>
      <c r="C1084" s="14"/>
      <c r="D1084" s="20"/>
    </row>
    <row r="1085" spans="2:4" x14ac:dyDescent="0.2">
      <c r="B1085" s="20"/>
      <c r="C1085" s="14"/>
      <c r="D1085" s="20"/>
    </row>
    <row r="1086" spans="2:4" x14ac:dyDescent="0.2">
      <c r="B1086" s="20"/>
      <c r="C1086" s="14"/>
      <c r="D1086" s="20"/>
    </row>
    <row r="1087" spans="2:4" x14ac:dyDescent="0.2">
      <c r="B1087" s="20"/>
      <c r="C1087" s="14"/>
      <c r="D1087" s="20"/>
    </row>
    <row r="1088" spans="2:4" x14ac:dyDescent="0.2">
      <c r="B1088" s="20"/>
      <c r="C1088" s="14"/>
      <c r="D1088" s="20"/>
    </row>
    <row r="1089" spans="2:4" x14ac:dyDescent="0.2">
      <c r="B1089" s="20"/>
      <c r="C1089" s="14"/>
      <c r="D1089" s="20"/>
    </row>
    <row r="1090" spans="2:4" x14ac:dyDescent="0.2">
      <c r="B1090" s="20"/>
      <c r="C1090" s="14"/>
      <c r="D1090" s="20"/>
    </row>
    <row r="1091" spans="2:4" x14ac:dyDescent="0.2">
      <c r="B1091" s="20"/>
      <c r="C1091" s="14"/>
      <c r="D1091" s="20"/>
    </row>
    <row r="1092" spans="2:4" x14ac:dyDescent="0.2">
      <c r="B1092" s="20"/>
      <c r="C1092" s="14"/>
      <c r="D1092" s="20"/>
    </row>
    <row r="1093" spans="2:4" x14ac:dyDescent="0.2">
      <c r="B1093" s="20"/>
      <c r="C1093" s="14"/>
      <c r="D1093" s="20"/>
    </row>
    <row r="1094" spans="2:4" x14ac:dyDescent="0.2">
      <c r="B1094" s="20"/>
      <c r="C1094" s="14"/>
      <c r="D1094" s="20"/>
    </row>
    <row r="1095" spans="2:4" x14ac:dyDescent="0.2">
      <c r="B1095" s="20"/>
      <c r="C1095" s="14"/>
      <c r="D1095" s="20"/>
    </row>
    <row r="1096" spans="2:4" x14ac:dyDescent="0.2">
      <c r="B1096" s="20"/>
      <c r="C1096" s="14"/>
      <c r="D1096" s="20"/>
    </row>
    <row r="1097" spans="2:4" x14ac:dyDescent="0.2">
      <c r="B1097" s="20"/>
      <c r="C1097" s="14"/>
      <c r="D1097" s="20"/>
    </row>
    <row r="1098" spans="2:4" x14ac:dyDescent="0.2">
      <c r="B1098" s="20"/>
      <c r="C1098" s="14"/>
      <c r="D1098" s="20"/>
    </row>
    <row r="1099" spans="2:4" x14ac:dyDescent="0.2">
      <c r="B1099" s="20"/>
      <c r="C1099" s="14"/>
      <c r="D1099" s="20"/>
    </row>
    <row r="1100" spans="2:4" x14ac:dyDescent="0.2">
      <c r="B1100" s="20"/>
      <c r="C1100" s="14"/>
      <c r="D1100" s="20"/>
    </row>
    <row r="1101" spans="2:4" x14ac:dyDescent="0.2">
      <c r="B1101" s="20"/>
      <c r="C1101" s="14"/>
      <c r="D1101" s="20"/>
    </row>
    <row r="1102" spans="2:4" x14ac:dyDescent="0.2">
      <c r="B1102" s="20"/>
      <c r="C1102" s="14"/>
      <c r="D1102" s="20"/>
    </row>
    <row r="1103" spans="2:4" x14ac:dyDescent="0.2">
      <c r="B1103" s="20"/>
      <c r="C1103" s="14"/>
      <c r="D1103" s="20"/>
    </row>
    <row r="1104" spans="2:4" x14ac:dyDescent="0.2">
      <c r="B1104" s="20"/>
      <c r="C1104" s="14"/>
      <c r="D1104" s="20"/>
    </row>
    <row r="1105" spans="2:4" x14ac:dyDescent="0.2">
      <c r="B1105" s="20"/>
      <c r="C1105" s="14"/>
      <c r="D1105" s="20"/>
    </row>
    <row r="1106" spans="2:4" x14ac:dyDescent="0.2">
      <c r="B1106" s="20"/>
      <c r="C1106" s="14"/>
      <c r="D1106" s="20"/>
    </row>
    <row r="1107" spans="2:4" x14ac:dyDescent="0.2">
      <c r="B1107" s="20"/>
      <c r="C1107" s="14"/>
      <c r="D1107" s="20"/>
    </row>
    <row r="1108" spans="2:4" x14ac:dyDescent="0.2">
      <c r="B1108" s="20"/>
      <c r="C1108" s="14"/>
      <c r="D1108" s="20"/>
    </row>
    <row r="1109" spans="2:4" x14ac:dyDescent="0.2">
      <c r="B1109" s="20"/>
      <c r="C1109" s="14"/>
      <c r="D1109" s="20"/>
    </row>
    <row r="1110" spans="2:4" x14ac:dyDescent="0.2">
      <c r="B1110" s="20"/>
      <c r="C1110" s="14"/>
      <c r="D1110" s="20"/>
    </row>
    <row r="1111" spans="2:4" x14ac:dyDescent="0.2">
      <c r="B1111" s="20"/>
      <c r="C1111" s="14"/>
      <c r="D1111" s="20"/>
    </row>
    <row r="1112" spans="2:4" x14ac:dyDescent="0.2">
      <c r="B1112" s="20"/>
      <c r="C1112" s="14"/>
      <c r="D1112" s="20"/>
    </row>
    <row r="1113" spans="2:4" x14ac:dyDescent="0.2">
      <c r="B1113" s="20"/>
      <c r="C1113" s="14"/>
      <c r="D1113" s="20"/>
    </row>
    <row r="1114" spans="2:4" x14ac:dyDescent="0.2">
      <c r="B1114" s="20"/>
      <c r="C1114" s="14"/>
      <c r="D1114" s="20"/>
    </row>
    <row r="1115" spans="2:4" x14ac:dyDescent="0.2">
      <c r="B1115" s="20"/>
      <c r="C1115" s="14"/>
      <c r="D1115" s="20"/>
    </row>
    <row r="1116" spans="2:4" x14ac:dyDescent="0.2">
      <c r="B1116" s="20"/>
      <c r="C1116" s="14"/>
      <c r="D1116" s="20"/>
    </row>
    <row r="1117" spans="2:4" x14ac:dyDescent="0.2">
      <c r="B1117" s="20"/>
      <c r="C1117" s="14"/>
      <c r="D1117" s="20"/>
    </row>
    <row r="1118" spans="2:4" x14ac:dyDescent="0.2">
      <c r="B1118" s="20"/>
      <c r="C1118" s="14"/>
      <c r="D1118" s="20"/>
    </row>
    <row r="1119" spans="2:4" x14ac:dyDescent="0.2">
      <c r="B1119" s="20"/>
      <c r="C1119" s="14"/>
      <c r="D1119" s="20"/>
    </row>
    <row r="1120" spans="2:4" x14ac:dyDescent="0.2">
      <c r="B1120" s="20"/>
      <c r="C1120" s="14"/>
      <c r="D1120" s="20"/>
    </row>
    <row r="1121" spans="2:4" x14ac:dyDescent="0.2">
      <c r="B1121" s="20"/>
      <c r="C1121" s="14"/>
      <c r="D1121" s="20"/>
    </row>
    <row r="1122" spans="2:4" x14ac:dyDescent="0.2">
      <c r="B1122" s="20"/>
      <c r="C1122" s="14"/>
      <c r="D1122" s="20"/>
    </row>
    <row r="1123" spans="2:4" x14ac:dyDescent="0.2">
      <c r="B1123" s="20"/>
      <c r="C1123" s="14"/>
      <c r="D1123" s="20"/>
    </row>
    <row r="1124" spans="2:4" x14ac:dyDescent="0.2">
      <c r="B1124" s="20"/>
      <c r="C1124" s="14"/>
      <c r="D1124" s="20"/>
    </row>
    <row r="1125" spans="2:4" x14ac:dyDescent="0.2">
      <c r="B1125" s="20"/>
      <c r="C1125" s="14"/>
      <c r="D1125" s="20"/>
    </row>
    <row r="1126" spans="2:4" x14ac:dyDescent="0.2">
      <c r="B1126" s="20"/>
      <c r="C1126" s="14"/>
      <c r="D1126" s="20"/>
    </row>
    <row r="1127" spans="2:4" x14ac:dyDescent="0.2">
      <c r="B1127" s="20"/>
      <c r="C1127" s="14"/>
      <c r="D1127" s="20"/>
    </row>
    <row r="1128" spans="2:4" x14ac:dyDescent="0.2">
      <c r="B1128" s="20"/>
      <c r="C1128" s="14"/>
      <c r="D1128" s="20"/>
    </row>
    <row r="1129" spans="2:4" x14ac:dyDescent="0.2">
      <c r="B1129" s="20"/>
      <c r="C1129" s="14"/>
      <c r="D1129" s="20"/>
    </row>
    <row r="1130" spans="2:4" x14ac:dyDescent="0.2">
      <c r="B1130" s="20"/>
      <c r="C1130" s="14"/>
      <c r="D1130" s="20"/>
    </row>
    <row r="1131" spans="2:4" x14ac:dyDescent="0.2">
      <c r="B1131" s="20"/>
      <c r="C1131" s="14"/>
      <c r="D1131" s="20"/>
    </row>
    <row r="1132" spans="2:4" x14ac:dyDescent="0.2">
      <c r="B1132" s="20"/>
      <c r="C1132" s="14"/>
      <c r="D1132" s="20"/>
    </row>
    <row r="1133" spans="2:4" x14ac:dyDescent="0.2">
      <c r="B1133" s="20"/>
      <c r="C1133" s="14"/>
      <c r="D1133" s="20"/>
    </row>
    <row r="1134" spans="2:4" x14ac:dyDescent="0.2">
      <c r="B1134" s="20"/>
      <c r="C1134" s="14"/>
      <c r="D1134" s="20"/>
    </row>
    <row r="1135" spans="2:4" x14ac:dyDescent="0.2">
      <c r="B1135" s="20"/>
      <c r="C1135" s="14"/>
      <c r="D1135" s="20"/>
    </row>
    <row r="1136" spans="2:4" x14ac:dyDescent="0.2">
      <c r="B1136" s="20"/>
      <c r="C1136" s="14"/>
      <c r="D1136" s="20"/>
    </row>
    <row r="1137" spans="2:4" x14ac:dyDescent="0.2">
      <c r="B1137" s="20"/>
      <c r="C1137" s="14"/>
      <c r="D1137" s="20"/>
    </row>
    <row r="1138" spans="2:4" x14ac:dyDescent="0.2">
      <c r="B1138" s="20"/>
      <c r="C1138" s="14"/>
      <c r="D1138" s="20"/>
    </row>
    <row r="1139" spans="2:4" x14ac:dyDescent="0.2">
      <c r="B1139" s="20"/>
      <c r="C1139" s="14"/>
      <c r="D1139" s="20"/>
    </row>
    <row r="1140" spans="2:4" x14ac:dyDescent="0.2">
      <c r="B1140" s="20"/>
      <c r="C1140" s="14"/>
      <c r="D1140" s="20"/>
    </row>
    <row r="1141" spans="2:4" x14ac:dyDescent="0.2">
      <c r="B1141" s="20"/>
      <c r="C1141" s="14"/>
      <c r="D1141" s="20"/>
    </row>
    <row r="1142" spans="2:4" x14ac:dyDescent="0.2">
      <c r="B1142" s="20"/>
      <c r="C1142" s="14"/>
      <c r="D1142" s="20"/>
    </row>
    <row r="1143" spans="2:4" x14ac:dyDescent="0.2">
      <c r="B1143" s="20"/>
      <c r="C1143" s="14"/>
      <c r="D1143" s="20"/>
    </row>
    <row r="1144" spans="2:4" x14ac:dyDescent="0.2">
      <c r="B1144" s="20"/>
      <c r="C1144" s="14"/>
      <c r="D1144" s="20"/>
    </row>
    <row r="1145" spans="2:4" x14ac:dyDescent="0.2">
      <c r="B1145" s="20"/>
      <c r="C1145" s="14"/>
      <c r="D1145" s="20"/>
    </row>
    <row r="1146" spans="2:4" x14ac:dyDescent="0.2">
      <c r="B1146" s="20"/>
      <c r="C1146" s="14"/>
      <c r="D1146" s="20"/>
    </row>
    <row r="1147" spans="2:4" x14ac:dyDescent="0.2">
      <c r="B1147" s="20"/>
      <c r="C1147" s="14"/>
      <c r="D1147" s="20"/>
    </row>
    <row r="1148" spans="2:4" x14ac:dyDescent="0.2">
      <c r="B1148" s="20"/>
      <c r="C1148" s="14"/>
      <c r="D1148" s="20"/>
    </row>
    <row r="1149" spans="2:4" x14ac:dyDescent="0.2">
      <c r="B1149" s="20"/>
      <c r="C1149" s="14"/>
      <c r="D1149" s="20"/>
    </row>
    <row r="1150" spans="2:4" x14ac:dyDescent="0.2">
      <c r="B1150" s="20"/>
      <c r="C1150" s="14"/>
      <c r="D1150" s="20"/>
    </row>
    <row r="1151" spans="2:4" x14ac:dyDescent="0.2">
      <c r="B1151" s="20"/>
      <c r="C1151" s="14"/>
      <c r="D1151" s="20"/>
    </row>
    <row r="1152" spans="2:4" x14ac:dyDescent="0.2">
      <c r="B1152" s="20"/>
      <c r="C1152" s="14"/>
      <c r="D1152" s="20"/>
    </row>
    <row r="1153" spans="2:4" x14ac:dyDescent="0.2">
      <c r="B1153" s="20"/>
      <c r="C1153" s="14"/>
      <c r="D1153" s="20"/>
    </row>
    <row r="1154" spans="2:4" x14ac:dyDescent="0.2">
      <c r="B1154" s="20"/>
      <c r="C1154" s="14"/>
      <c r="D1154" s="20"/>
    </row>
    <row r="1155" spans="2:4" x14ac:dyDescent="0.2">
      <c r="B1155" s="20"/>
      <c r="C1155" s="14"/>
      <c r="D1155" s="20"/>
    </row>
    <row r="1156" spans="2:4" x14ac:dyDescent="0.2">
      <c r="B1156" s="20"/>
      <c r="C1156" s="14"/>
      <c r="D1156" s="20"/>
    </row>
    <row r="1157" spans="2:4" x14ac:dyDescent="0.2">
      <c r="B1157" s="20"/>
      <c r="C1157" s="14"/>
      <c r="D1157" s="20"/>
    </row>
    <row r="1158" spans="2:4" x14ac:dyDescent="0.2">
      <c r="B1158" s="20"/>
      <c r="C1158" s="14"/>
      <c r="D1158" s="20"/>
    </row>
    <row r="1159" spans="2:4" x14ac:dyDescent="0.2">
      <c r="B1159" s="20"/>
      <c r="C1159" s="14"/>
      <c r="D1159" s="20"/>
    </row>
    <row r="1160" spans="2:4" x14ac:dyDescent="0.2">
      <c r="B1160" s="20"/>
      <c r="C1160" s="14"/>
      <c r="D1160" s="20"/>
    </row>
    <row r="1161" spans="2:4" x14ac:dyDescent="0.2">
      <c r="B1161" s="20"/>
      <c r="C1161" s="14"/>
      <c r="D1161" s="20"/>
    </row>
    <row r="1162" spans="2:4" x14ac:dyDescent="0.2">
      <c r="B1162" s="20"/>
      <c r="C1162" s="14"/>
      <c r="D1162" s="20"/>
    </row>
    <row r="1163" spans="2:4" x14ac:dyDescent="0.2">
      <c r="B1163" s="20"/>
      <c r="C1163" s="14"/>
      <c r="D1163" s="20"/>
    </row>
    <row r="1164" spans="2:4" x14ac:dyDescent="0.2">
      <c r="B1164" s="20"/>
      <c r="C1164" s="14"/>
      <c r="D1164" s="20"/>
    </row>
    <row r="1165" spans="2:4" x14ac:dyDescent="0.2">
      <c r="C1165" s="14"/>
      <c r="D1165" s="20"/>
    </row>
    <row r="1166" spans="2:4" x14ac:dyDescent="0.2">
      <c r="C1166" s="14"/>
      <c r="D1166" s="20"/>
    </row>
    <row r="1167" spans="2:4" x14ac:dyDescent="0.2">
      <c r="C1167" s="14"/>
      <c r="D1167" s="20"/>
    </row>
    <row r="1168" spans="2:4" x14ac:dyDescent="0.2">
      <c r="C1168" s="14"/>
      <c r="D1168" s="20"/>
    </row>
    <row r="1169" spans="3:4" x14ac:dyDescent="0.2">
      <c r="C1169" s="14"/>
      <c r="D1169" s="20"/>
    </row>
    <row r="1170" spans="3:4" x14ac:dyDescent="0.2">
      <c r="C1170" s="14"/>
      <c r="D1170" s="20"/>
    </row>
    <row r="1171" spans="3:4" x14ac:dyDescent="0.2">
      <c r="C1171" s="14"/>
      <c r="D1171" s="20"/>
    </row>
    <row r="1172" spans="3:4" x14ac:dyDescent="0.2">
      <c r="C1172" s="14"/>
      <c r="D1172" s="20"/>
    </row>
    <row r="1173" spans="3:4" x14ac:dyDescent="0.2">
      <c r="C1173" s="14"/>
      <c r="D1173" s="20"/>
    </row>
    <row r="1174" spans="3:4" x14ac:dyDescent="0.2">
      <c r="C1174" s="14"/>
      <c r="D1174" s="20"/>
    </row>
    <row r="1175" spans="3:4" x14ac:dyDescent="0.2">
      <c r="C1175" s="14"/>
      <c r="D1175" s="20"/>
    </row>
    <row r="1176" spans="3:4" x14ac:dyDescent="0.2">
      <c r="C1176" s="14"/>
      <c r="D1176" s="20"/>
    </row>
    <row r="1177" spans="3:4" x14ac:dyDescent="0.2">
      <c r="C1177" s="14"/>
      <c r="D1177" s="20"/>
    </row>
    <row r="1178" spans="3:4" x14ac:dyDescent="0.2">
      <c r="C1178" s="14"/>
      <c r="D1178" s="20"/>
    </row>
    <row r="1179" spans="3:4" x14ac:dyDescent="0.2">
      <c r="C1179" s="14"/>
      <c r="D1179" s="20"/>
    </row>
    <row r="1180" spans="3:4" x14ac:dyDescent="0.2">
      <c r="C1180" s="14"/>
      <c r="D1180" s="20"/>
    </row>
    <row r="1181" spans="3:4" x14ac:dyDescent="0.2">
      <c r="C1181" s="14"/>
      <c r="D1181" s="20"/>
    </row>
    <row r="1182" spans="3:4" x14ac:dyDescent="0.2">
      <c r="C1182" s="14"/>
      <c r="D1182" s="20"/>
    </row>
    <row r="1183" spans="3:4" x14ac:dyDescent="0.2">
      <c r="C1183" s="14"/>
      <c r="D1183" s="20"/>
    </row>
    <row r="1184" spans="3:4" x14ac:dyDescent="0.2">
      <c r="C1184" s="14"/>
      <c r="D1184" s="20"/>
    </row>
    <row r="1185" spans="3:4" x14ac:dyDescent="0.2">
      <c r="C1185" s="14"/>
      <c r="D1185" s="20"/>
    </row>
    <row r="1186" spans="3:4" x14ac:dyDescent="0.2">
      <c r="C1186" s="14"/>
      <c r="D1186" s="20"/>
    </row>
    <row r="1187" spans="3:4" x14ac:dyDescent="0.2">
      <c r="C1187" s="14"/>
      <c r="D1187" s="20"/>
    </row>
    <row r="1188" spans="3:4" x14ac:dyDescent="0.2">
      <c r="C1188" s="14"/>
      <c r="D1188" s="20"/>
    </row>
    <row r="1189" spans="3:4" x14ac:dyDescent="0.2">
      <c r="C1189" s="14"/>
      <c r="D1189" s="20"/>
    </row>
    <row r="1190" spans="3:4" x14ac:dyDescent="0.2">
      <c r="C1190" s="14"/>
      <c r="D1190" s="20"/>
    </row>
    <row r="1191" spans="3:4" x14ac:dyDescent="0.2">
      <c r="C1191" s="14"/>
      <c r="D1191" s="20"/>
    </row>
    <row r="1192" spans="3:4" x14ac:dyDescent="0.2">
      <c r="C1192" s="14"/>
      <c r="D1192" s="20"/>
    </row>
    <row r="1193" spans="3:4" x14ac:dyDescent="0.2">
      <c r="C1193" s="14"/>
      <c r="D1193" s="20"/>
    </row>
    <row r="1194" spans="3:4" x14ac:dyDescent="0.2">
      <c r="C1194" s="14"/>
      <c r="D1194" s="20"/>
    </row>
    <row r="1195" spans="3:4" x14ac:dyDescent="0.2">
      <c r="C1195" s="14"/>
      <c r="D1195" s="20"/>
    </row>
    <row r="1196" spans="3:4" x14ac:dyDescent="0.2">
      <c r="C1196" s="14"/>
      <c r="D1196" s="20"/>
    </row>
    <row r="1197" spans="3:4" x14ac:dyDescent="0.2">
      <c r="C1197" s="14"/>
      <c r="D1197" s="20"/>
    </row>
    <row r="1198" spans="3:4" x14ac:dyDescent="0.2">
      <c r="C1198" s="14"/>
    </row>
    <row r="1199" spans="3:4" x14ac:dyDescent="0.2">
      <c r="C1199" s="14"/>
    </row>
    <row r="1200" spans="3:4" x14ac:dyDescent="0.2">
      <c r="C1200" s="14"/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Ex.10.1</vt:lpstr>
      <vt:lpstr>Ex.10.2</vt:lpstr>
      <vt:lpstr>Ex.10.3</vt:lpstr>
      <vt:lpstr>Ex.10.4</vt:lpstr>
    </vt:vector>
  </TitlesOfParts>
  <Company>Univ of QLD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e5tnapie</dc:creator>
  <cp:lastModifiedBy>Hans</cp:lastModifiedBy>
  <dcterms:created xsi:type="dcterms:W3CDTF">2013-07-02T22:57:15Z</dcterms:created>
  <dcterms:modified xsi:type="dcterms:W3CDTF">2017-09-22T18:44:40Z</dcterms:modified>
</cp:coreProperties>
</file>