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fashion_compatibility_mcn\exp\"/>
    </mc:Choice>
  </mc:AlternateContent>
  <xr:revisionPtr revIDLastSave="0" documentId="13_ncr:1_{554E326F-F47C-46C1-B47E-FB0AB9314EAD}" xr6:coauthVersionLast="36" xr6:coauthVersionMax="36" xr10:uidLastSave="{00000000-0000-0000-0000-000000000000}"/>
  <bookViews>
    <workbookView xWindow="0" yWindow="0" windowWidth="16380" windowHeight="8196" tabRatio="993" firstSheet="1" activeTab="1" xr2:uid="{00000000-000D-0000-FFFF-FFFF00000000}"/>
  </bookViews>
  <sheets>
    <sheet name="Excel2LaTeX" sheetId="1" state="hidden" r:id="rId1"/>
    <sheet name="Exp" sheetId="3" r:id="rId2"/>
    <sheet name="PolyvoreT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3" i="3" l="1"/>
  <c r="I13" i="3"/>
  <c r="H14" i="3"/>
  <c r="I14" i="3"/>
  <c r="I77" i="3"/>
  <c r="H77" i="3"/>
  <c r="I76" i="3"/>
  <c r="H76" i="3"/>
  <c r="I75" i="3"/>
  <c r="H75" i="3"/>
  <c r="I74" i="3"/>
  <c r="H74" i="3"/>
  <c r="I73" i="3"/>
  <c r="H73" i="3"/>
  <c r="I72" i="3"/>
  <c r="H72" i="3"/>
  <c r="I68" i="3"/>
  <c r="H68" i="3"/>
  <c r="I67" i="3"/>
  <c r="H67" i="3"/>
  <c r="I66" i="3"/>
  <c r="H66" i="3"/>
  <c r="I65" i="3"/>
  <c r="H65" i="3"/>
  <c r="I106" i="3"/>
  <c r="H106" i="3"/>
  <c r="I105" i="3"/>
  <c r="H105" i="3"/>
  <c r="I104" i="3"/>
  <c r="H104" i="3"/>
  <c r="I103" i="3"/>
  <c r="H103" i="3"/>
  <c r="I102" i="3"/>
  <c r="H102" i="3"/>
  <c r="I101" i="3"/>
  <c r="H101" i="3"/>
  <c r="I10" i="3"/>
  <c r="H10" i="3"/>
  <c r="I9" i="3"/>
  <c r="H9" i="3"/>
  <c r="I95" i="3"/>
  <c r="H95" i="3"/>
  <c r="I94" i="3"/>
  <c r="H94" i="3"/>
  <c r="I93" i="3"/>
  <c r="H93" i="3"/>
  <c r="I92" i="3"/>
  <c r="H92" i="3"/>
  <c r="I6" i="3"/>
  <c r="H6" i="3"/>
  <c r="I5" i="3"/>
  <c r="H5" i="3"/>
  <c r="I100" i="3"/>
  <c r="H100" i="3"/>
  <c r="I99" i="3"/>
  <c r="H99" i="3"/>
  <c r="I46" i="3"/>
  <c r="H46" i="3"/>
  <c r="I45" i="3"/>
  <c r="H45" i="3"/>
  <c r="I44" i="3"/>
  <c r="H44" i="3"/>
  <c r="I43" i="3"/>
  <c r="H43" i="3"/>
  <c r="I32" i="3"/>
  <c r="H32" i="3"/>
  <c r="I31" i="3"/>
  <c r="H31" i="3"/>
  <c r="I115" i="3"/>
  <c r="H115" i="3"/>
  <c r="I114" i="3"/>
  <c r="H114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39" i="3"/>
  <c r="H39" i="3"/>
  <c r="I38" i="3"/>
  <c r="H38" i="3"/>
  <c r="I122" i="3"/>
  <c r="H122" i="3"/>
  <c r="I121" i="3"/>
  <c r="H121" i="3"/>
  <c r="I120" i="3"/>
  <c r="H120" i="3"/>
  <c r="I119" i="3"/>
  <c r="H119" i="3"/>
  <c r="I30" i="3"/>
  <c r="H30" i="3"/>
  <c r="I29" i="3"/>
  <c r="H29" i="3"/>
  <c r="I37" i="3"/>
  <c r="H37" i="3"/>
  <c r="I36" i="3"/>
  <c r="H36" i="3"/>
  <c r="I113" i="3"/>
  <c r="H113" i="3"/>
  <c r="I112" i="3"/>
  <c r="H112" i="3"/>
  <c r="I111" i="3"/>
  <c r="H111" i="3"/>
  <c r="I110" i="3"/>
  <c r="H110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2" i="3"/>
  <c r="H12" i="3"/>
  <c r="I11" i="3"/>
  <c r="H11" i="3"/>
  <c r="I16" i="3"/>
  <c r="H16" i="3"/>
  <c r="I15" i="3"/>
  <c r="H15" i="3"/>
  <c r="I8" i="3"/>
  <c r="H8" i="3"/>
  <c r="I7" i="3"/>
  <c r="H7" i="3"/>
  <c r="I4" i="3"/>
  <c r="H4" i="3"/>
  <c r="I3" i="3"/>
  <c r="H3" i="3"/>
</calcChain>
</file>

<file path=xl/sharedStrings.xml><?xml version="1.0" encoding="utf-8"?>
<sst xmlns="http://schemas.openxmlformats.org/spreadsheetml/2006/main" count="179" uniqueCount="80">
  <si>
    <t>RangeAddress</t>
  </si>
  <si>
    <t>Options</t>
  </si>
  <si>
    <t>CellWidth</t>
  </si>
  <si>
    <t>Indent</t>
  </si>
  <si>
    <t>FileName</t>
  </si>
  <si>
    <t>Number of items in dataset before and after data cleaning</t>
  </si>
  <si>
    <t>Upper</t>
  </si>
  <si>
    <t>Bottom</t>
  </si>
  <si>
    <t>Shoe</t>
  </si>
  <si>
    <t>Bag</t>
  </si>
  <si>
    <t>accessory</t>
  </si>
  <si>
    <t>item</t>
  </si>
  <si>
    <t>outfit</t>
  </si>
  <si>
    <t>Before</t>
  </si>
  <si>
    <t>Train</t>
  </si>
  <si>
    <t>Validation</t>
  </si>
  <si>
    <t>Test</t>
  </si>
  <si>
    <t>After</t>
  </si>
  <si>
    <t>Validataion</t>
  </si>
  <si>
    <t>Number of samples in polyvore dataset</t>
  </si>
  <si>
    <t>Valiadation</t>
  </si>
  <si>
    <t>Mean</t>
  </si>
  <si>
    <t>Std</t>
  </si>
  <si>
    <t>Concatenation</t>
  </si>
  <si>
    <t>AUC</t>
  </si>
  <si>
    <t>ACC</t>
  </si>
  <si>
    <t>CSN</t>
  </si>
  <si>
    <t>BiLSTM+BN</t>
  </si>
  <si>
    <t>BILSTM+VSE</t>
  </si>
  <si>
    <t>BiLSTM</t>
  </si>
  <si>
    <t>Relation+VSE</t>
  </si>
  <si>
    <t>Relation</t>
  </si>
  <si>
    <t>RVT+multiscales+RankLoss+hard2</t>
  </si>
  <si>
    <t>RVT+multiscales+RankLoss+hard2+pretrained</t>
  </si>
  <si>
    <t>RVT+multiscales+RankLoss+hard5</t>
  </si>
  <si>
    <t>RVT+multiscales+RankLoss+hard10</t>
  </si>
  <si>
    <t>RVT+multiscales+bcelogitRankLoss+hard10+28epoch</t>
  </si>
  <si>
    <t>RVT+multiscales+nnsigmoid+hard10</t>
  </si>
  <si>
    <t>Relation + VSE + 15cond</t>
  </si>
  <si>
    <t>Relation + VSE + 15cond + scales</t>
  </si>
  <si>
    <t>RVT + Sum</t>
  </si>
  <si>
    <t>AvgPooling</t>
  </si>
  <si>
    <t>RVT + 15cond + scales432</t>
  </si>
  <si>
    <t>RVT + 15cond + scales43</t>
  </si>
  <si>
    <t>Self-attention</t>
  </si>
  <si>
    <t>RVT + 15cond + fc + 0vse</t>
  </si>
  <si>
    <t>RVT + 15cond + 3mlp</t>
  </si>
  <si>
    <t>subnets+2fc</t>
  </si>
  <si>
    <t>masks</t>
  </si>
  <si>
    <t>Zero</t>
  </si>
  <si>
    <t>dfc+resnet50</t>
  </si>
  <si>
    <t>dfc freeze</t>
  </si>
  <si>
    <t>vgg freeze</t>
  </si>
  <si>
    <t>vgg</t>
  </si>
  <si>
    <t>Experiment Records</t>
    <phoneticPr fontId="1" type="noConversion"/>
  </si>
  <si>
    <t>Comparison</t>
    <phoneticPr fontId="1" type="noConversion"/>
  </si>
  <si>
    <t>Comparison+VSE+Type (CVT)</t>
    <phoneticPr fontId="1" type="noConversion"/>
  </si>
  <si>
    <t>CVT+DeepFashionCategoryFeatures</t>
    <phoneticPr fontId="1" type="noConversion"/>
  </si>
  <si>
    <t>CVT+RankLoss</t>
    <phoneticPr fontId="1" type="noConversion"/>
  </si>
  <si>
    <t>CVT+multilayer</t>
    <phoneticPr fontId="1" type="noConversion"/>
  </si>
  <si>
    <t>CVT+multiscales+RankLoss</t>
    <phoneticPr fontId="1" type="noConversion"/>
  </si>
  <si>
    <t>CTV+multilayer+nnsigmoid (before used sigmoidC, then all experiments use nnsigmoid)</t>
    <phoneticPr fontId="1" type="noConversion"/>
  </si>
  <si>
    <t>CVT+group+nnsigmoid</t>
    <phoneticPr fontId="1" type="noConversion"/>
  </si>
  <si>
    <t>CVT+group+nnsigmoid 2nd trial</t>
    <phoneticPr fontId="1" type="noConversion"/>
  </si>
  <si>
    <t>CVT+nnsigmoid</t>
    <phoneticPr fontId="1" type="noConversion"/>
  </si>
  <si>
    <t>Different Methods to Handle the Missing Part in Outfit</t>
    <phoneticPr fontId="1" type="noConversion"/>
  </si>
  <si>
    <t>Tried to use 2-layer MLP for comparison operation</t>
    <phoneticPr fontId="1" type="noConversion"/>
  </si>
  <si>
    <t>Tried to combine features from deepfashion dataset</t>
    <phoneticPr fontId="1" type="noConversion"/>
  </si>
  <si>
    <t>Tried Hard Example Mining for Only Training Strong Incompatible Outfit</t>
    <phoneticPr fontId="1" type="noConversion"/>
  </si>
  <si>
    <t>Tried different num of layers as feature input</t>
    <phoneticPr fontId="1" type="noConversion"/>
  </si>
  <si>
    <t>Tried different depth of MLP as predictor</t>
    <phoneticPr fontId="1" type="noConversion"/>
  </si>
  <si>
    <t>RVT + 15cond + linear</t>
    <phoneticPr fontId="1" type="noConversion"/>
  </si>
  <si>
    <t>CVT + fc100 (a more wider MLP)</t>
    <phoneticPr fontId="1" type="noConversion"/>
  </si>
  <si>
    <t>Tried to use 15 conditions, even though the diagnoal is all 1, but the performance is a little better, I don not know why</t>
    <phoneticPr fontId="1" type="noConversion"/>
  </si>
  <si>
    <t>CVT+multilayer+group+RankLoss</t>
    <phoneticPr fontId="1" type="noConversion"/>
  </si>
  <si>
    <t>Tried to use RankingLoss instead of CrossEntropy</t>
    <phoneticPr fontId="1" type="noConversion"/>
  </si>
  <si>
    <t>Tried split 1-d feature vector into multiple sub-vector(group) for more comparison</t>
    <phoneticPr fontId="1" type="noConversion"/>
  </si>
  <si>
    <t>CVT+multilayer+another_fc before comparison</t>
    <phoneticPr fontId="1" type="noConversion"/>
  </si>
  <si>
    <t>CVT+multilayer+another_fc before comparison and no mask</t>
    <phoneticPr fontId="1" type="noConversion"/>
  </si>
  <si>
    <t>Misc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</si>
</sst>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Normal="100" workbookViewId="0"/>
  </sheetViews>
  <sheetFormatPr defaultRowHeight="13.8" x14ac:dyDescent="0.25"/>
  <cols>
    <col min="1" max="1025" width="8.554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CC62-769B-4B3F-8977-6831425D5A4F}">
  <dimension ref="A1:I122"/>
  <sheetViews>
    <sheetView tabSelected="1" workbookViewId="0">
      <selection activeCell="C17" sqref="C17"/>
    </sheetView>
  </sheetViews>
  <sheetFormatPr defaultRowHeight="13.8" x14ac:dyDescent="0.25"/>
  <cols>
    <col min="1" max="1" width="48.21875" customWidth="1"/>
  </cols>
  <sheetData>
    <row r="1" spans="1:9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H2" t="s">
        <v>21</v>
      </c>
      <c r="I2" t="s">
        <v>22</v>
      </c>
    </row>
    <row r="3" spans="1:9" x14ac:dyDescent="0.25">
      <c r="A3" s="21" t="s">
        <v>23</v>
      </c>
      <c r="B3" t="s">
        <v>24</v>
      </c>
      <c r="C3">
        <v>0.83889999999999998</v>
      </c>
      <c r="D3">
        <v>0.82840000000000003</v>
      </c>
      <c r="E3">
        <v>0.83789999999999998</v>
      </c>
      <c r="F3">
        <v>0.82940000000000003</v>
      </c>
      <c r="G3">
        <v>0.83540000000000003</v>
      </c>
      <c r="H3">
        <f>AVERAGE(C3:G3)</f>
        <v>0.83399999999999996</v>
      </c>
      <c r="I3">
        <f>STDEV(C3:G3)</f>
        <v>4.8399380161320039E-3</v>
      </c>
    </row>
    <row r="4" spans="1:9" x14ac:dyDescent="0.25">
      <c r="B4" t="s">
        <v>25</v>
      </c>
      <c r="C4">
        <v>0.52380000000000004</v>
      </c>
      <c r="D4">
        <v>0.5282</v>
      </c>
      <c r="E4">
        <v>0.52780000000000005</v>
      </c>
      <c r="F4">
        <v>0.53920000000000001</v>
      </c>
      <c r="G4">
        <v>0.52659999999999996</v>
      </c>
      <c r="H4">
        <f>AVERAGE(C4:G4)</f>
        <v>0.52912000000000003</v>
      </c>
      <c r="I4">
        <f>STDEV(C4:G4)</f>
        <v>5.8916890617207529E-3</v>
      </c>
    </row>
    <row r="5" spans="1:9" x14ac:dyDescent="0.25">
      <c r="A5" t="s">
        <v>41</v>
      </c>
      <c r="B5" t="s">
        <v>24</v>
      </c>
      <c r="C5">
        <v>0.88</v>
      </c>
      <c r="D5">
        <v>0.88329999999999997</v>
      </c>
      <c r="E5">
        <v>0.88400000000000001</v>
      </c>
      <c r="F5">
        <v>0.88290000000000002</v>
      </c>
      <c r="G5">
        <v>0.88749999999999996</v>
      </c>
      <c r="H5">
        <f>AVERAGE(C5:G5)</f>
        <v>0.88353999999999999</v>
      </c>
      <c r="I5">
        <f>STDEV(C5:G5)</f>
        <v>2.687563952727433E-3</v>
      </c>
    </row>
    <row r="6" spans="1:9" x14ac:dyDescent="0.25">
      <c r="B6" t="s">
        <v>25</v>
      </c>
      <c r="C6">
        <v>0.57489999999999997</v>
      </c>
      <c r="D6">
        <v>0.57210000000000005</v>
      </c>
      <c r="E6">
        <v>0.56799999999999995</v>
      </c>
      <c r="F6">
        <v>0.57289999999999996</v>
      </c>
      <c r="G6">
        <v>0.57609999999999995</v>
      </c>
      <c r="H6">
        <f>AVERAGE(C6:G6)</f>
        <v>0.57279999999999986</v>
      </c>
      <c r="I6">
        <f>STDEV(C6:G6)</f>
        <v>3.1160872901765729E-3</v>
      </c>
    </row>
    <row r="7" spans="1:9" x14ac:dyDescent="0.25">
      <c r="A7" t="s">
        <v>26</v>
      </c>
      <c r="B7" t="s">
        <v>24</v>
      </c>
      <c r="C7">
        <v>0.84160000000000001</v>
      </c>
      <c r="D7">
        <v>0.85360000000000003</v>
      </c>
      <c r="E7">
        <v>0.85119999999999996</v>
      </c>
      <c r="F7">
        <v>0.85309999999999997</v>
      </c>
      <c r="G7">
        <v>0.84550000000000003</v>
      </c>
      <c r="H7">
        <f>AVERAGE(C7:G7)</f>
        <v>0.84899999999999998</v>
      </c>
      <c r="I7">
        <f>STDEV(C7:G7)</f>
        <v>5.2397519025236148E-3</v>
      </c>
    </row>
    <row r="8" spans="1:9" x14ac:dyDescent="0.25">
      <c r="B8" t="s">
        <v>25</v>
      </c>
      <c r="C8">
        <v>0.5615</v>
      </c>
      <c r="D8">
        <v>0.58630000000000004</v>
      </c>
      <c r="E8">
        <v>0.55910000000000004</v>
      </c>
      <c r="F8">
        <v>0.59160000000000001</v>
      </c>
      <c r="G8">
        <v>0.55459999999999998</v>
      </c>
      <c r="H8">
        <f>AVERAGE(C8:G8)</f>
        <v>0.57062000000000013</v>
      </c>
      <c r="I8">
        <f>STDEV(C8:G8)</f>
        <v>1.7018724981619521E-2</v>
      </c>
    </row>
    <row r="9" spans="1:9" x14ac:dyDescent="0.25">
      <c r="A9" t="s">
        <v>44</v>
      </c>
      <c r="B9" t="s">
        <v>24</v>
      </c>
      <c r="C9">
        <v>0.79390000000000005</v>
      </c>
      <c r="D9">
        <v>0.80489999999999995</v>
      </c>
      <c r="E9">
        <v>0.8024</v>
      </c>
      <c r="F9">
        <v>0.79269999999999996</v>
      </c>
      <c r="G9">
        <v>0.78869999999999996</v>
      </c>
      <c r="H9">
        <f>AVERAGE(C9:G9)</f>
        <v>0.79652000000000001</v>
      </c>
      <c r="I9">
        <f>STDEV(C9:G9)</f>
        <v>6.8448520802132738E-3</v>
      </c>
    </row>
    <row r="10" spans="1:9" x14ac:dyDescent="0.25">
      <c r="B10" t="s">
        <v>25</v>
      </c>
      <c r="C10">
        <v>0.4864</v>
      </c>
      <c r="D10">
        <v>0.4758</v>
      </c>
      <c r="E10">
        <v>0.48399999999999999</v>
      </c>
      <c r="F10">
        <v>0.4884</v>
      </c>
      <c r="G10">
        <v>0.49530000000000002</v>
      </c>
      <c r="H10">
        <f>AVERAGE(C10:G10)</f>
        <v>0.48597999999999997</v>
      </c>
      <c r="I10">
        <f>STDEV(C10:G10)</f>
        <v>7.0789829778012672E-3</v>
      </c>
    </row>
    <row r="11" spans="1:9" x14ac:dyDescent="0.25">
      <c r="A11" t="s">
        <v>29</v>
      </c>
      <c r="B11" t="s">
        <v>24</v>
      </c>
      <c r="C11">
        <v>0.75270000000000004</v>
      </c>
      <c r="D11">
        <v>0.73050000000000004</v>
      </c>
      <c r="E11">
        <v>0.73870000000000002</v>
      </c>
      <c r="F11">
        <v>0.75129999999999997</v>
      </c>
      <c r="G11">
        <v>0.74880000000000002</v>
      </c>
      <c r="H11">
        <f>AVERAGE(C11:G11)</f>
        <v>0.74440000000000006</v>
      </c>
      <c r="I11">
        <f>STDEV(C11:G11)</f>
        <v>9.5073655657074499E-3</v>
      </c>
    </row>
    <row r="12" spans="1:9" x14ac:dyDescent="0.25">
      <c r="B12" t="s">
        <v>25</v>
      </c>
      <c r="C12">
        <v>0.45269999999999999</v>
      </c>
      <c r="D12">
        <v>0.44950000000000001</v>
      </c>
      <c r="E12">
        <v>0.45800000000000002</v>
      </c>
      <c r="F12">
        <v>0.45150000000000001</v>
      </c>
      <c r="G12">
        <v>0.45879999999999999</v>
      </c>
      <c r="H12">
        <f>AVERAGE(C12:G12)</f>
        <v>0.45410000000000006</v>
      </c>
      <c r="I12">
        <f>STDEV(C12:G12)</f>
        <v>4.09817032344923E-3</v>
      </c>
    </row>
    <row r="13" spans="1:9" x14ac:dyDescent="0.25">
      <c r="A13" t="s">
        <v>27</v>
      </c>
      <c r="B13" t="s">
        <v>24</v>
      </c>
      <c r="C13">
        <v>0.76049999999999995</v>
      </c>
      <c r="D13">
        <v>0.75660000000000005</v>
      </c>
      <c r="E13">
        <v>0.77459999999999996</v>
      </c>
      <c r="F13">
        <v>0.75370000000000004</v>
      </c>
      <c r="G13">
        <v>0.7722</v>
      </c>
      <c r="H13">
        <f>AVERAGE(C13:G13)</f>
        <v>0.76351999999999998</v>
      </c>
      <c r="I13">
        <f>STDEV(C13:G13)</f>
        <v>9.3748066646731146E-3</v>
      </c>
    </row>
    <row r="14" spans="1:9" x14ac:dyDescent="0.25">
      <c r="B14" t="s">
        <v>25</v>
      </c>
      <c r="C14">
        <v>0.48880000000000001</v>
      </c>
      <c r="D14">
        <v>0.48230000000000001</v>
      </c>
      <c r="E14">
        <v>0.47989999999999999</v>
      </c>
      <c r="F14">
        <v>0.48599999999999999</v>
      </c>
      <c r="G14">
        <v>0.48149999999999998</v>
      </c>
      <c r="H14">
        <f>AVERAGE(C14:G14)</f>
        <v>0.48369999999999996</v>
      </c>
      <c r="I14">
        <f>STDEV(C14:G14)</f>
        <v>3.6242240548840306E-3</v>
      </c>
    </row>
    <row r="15" spans="1:9" x14ac:dyDescent="0.25">
      <c r="A15" t="s">
        <v>28</v>
      </c>
      <c r="B15" t="s">
        <v>24</v>
      </c>
      <c r="C15">
        <v>0.74909999999999999</v>
      </c>
      <c r="D15">
        <v>0.7389</v>
      </c>
      <c r="E15">
        <v>0.75509999999999999</v>
      </c>
      <c r="F15">
        <v>0.75249999999999995</v>
      </c>
      <c r="G15">
        <v>0.74550000000000005</v>
      </c>
      <c r="H15">
        <f>AVERAGE(C15:G15)</f>
        <v>0.74822000000000011</v>
      </c>
      <c r="I15">
        <f>STDEV(C15:G15)</f>
        <v>6.338138527990673E-3</v>
      </c>
    </row>
    <row r="16" spans="1:9" x14ac:dyDescent="0.25">
      <c r="B16" t="s">
        <v>25</v>
      </c>
      <c r="C16">
        <v>0.45269999999999999</v>
      </c>
      <c r="D16">
        <v>0.46689999999999998</v>
      </c>
      <c r="E16">
        <v>0.4572</v>
      </c>
      <c r="F16">
        <v>0.45800000000000002</v>
      </c>
      <c r="G16">
        <v>0.46650000000000003</v>
      </c>
      <c r="H16">
        <f>AVERAGE(C16:G16)</f>
        <v>0.46026</v>
      </c>
      <c r="I16">
        <f>STDEV(C16:G16)</f>
        <v>6.2179578641222743E-3</v>
      </c>
    </row>
    <row r="17" spans="1:9" x14ac:dyDescent="0.25">
      <c r="A17" t="s">
        <v>30</v>
      </c>
      <c r="B17" t="s">
        <v>24</v>
      </c>
      <c r="C17">
        <v>0.87860000000000005</v>
      </c>
      <c r="D17">
        <v>0.89939999999999998</v>
      </c>
      <c r="E17">
        <v>0.87709999999999999</v>
      </c>
      <c r="F17">
        <v>0.88060000000000005</v>
      </c>
      <c r="G17">
        <v>0.89019999999999999</v>
      </c>
      <c r="H17">
        <f>AVERAGE(C17:G17)</f>
        <v>0.88518000000000008</v>
      </c>
      <c r="I17">
        <f>STDEV(C17:G17)</f>
        <v>9.4467983994578602E-3</v>
      </c>
    </row>
    <row r="18" spans="1:9" x14ac:dyDescent="0.25">
      <c r="B18" t="s">
        <v>25</v>
      </c>
      <c r="C18">
        <v>0.60089999999999999</v>
      </c>
      <c r="D18">
        <v>0.61470000000000002</v>
      </c>
      <c r="E18">
        <v>0.60699999999999998</v>
      </c>
      <c r="F18">
        <v>0.622</v>
      </c>
      <c r="G18">
        <v>0.60740000000000005</v>
      </c>
      <c r="H18">
        <f>AVERAGE(C18:G18)</f>
        <v>0.61040000000000005</v>
      </c>
      <c r="I18">
        <f>STDEV(C18:G18)</f>
        <v>8.121884017886492E-3</v>
      </c>
    </row>
    <row r="19" spans="1:9" x14ac:dyDescent="0.25">
      <c r="A19" t="s">
        <v>55</v>
      </c>
      <c r="B19" t="s">
        <v>24</v>
      </c>
      <c r="C19">
        <v>0.87690000000000001</v>
      </c>
      <c r="D19">
        <v>0.88190000000000002</v>
      </c>
      <c r="E19">
        <v>0.85389999999999999</v>
      </c>
      <c r="F19">
        <v>0.86670000000000003</v>
      </c>
      <c r="G19">
        <v>0.87380000000000002</v>
      </c>
      <c r="H19">
        <f>AVERAGE(C19:G19)</f>
        <v>0.87064000000000008</v>
      </c>
      <c r="I19">
        <f>STDEV(C19:G19)</f>
        <v>1.0859465916885608E-2</v>
      </c>
    </row>
    <row r="20" spans="1:9" x14ac:dyDescent="0.25">
      <c r="B20" t="s">
        <v>25</v>
      </c>
      <c r="C20">
        <v>0.60580000000000001</v>
      </c>
      <c r="D20">
        <v>0.59809999999999997</v>
      </c>
      <c r="E20">
        <v>0.59889999999999999</v>
      </c>
      <c r="F20">
        <v>0.60209999999999997</v>
      </c>
      <c r="G20">
        <v>0.59889999999999999</v>
      </c>
      <c r="H20">
        <f>AVERAGE(C20:G20)</f>
        <v>0.60075999999999996</v>
      </c>
      <c r="I20">
        <f>STDEV(C20:G20)</f>
        <v>3.2090497035727047E-3</v>
      </c>
    </row>
    <row r="21" spans="1:9" x14ac:dyDescent="0.25">
      <c r="A21" t="s">
        <v>56</v>
      </c>
      <c r="B21" t="s">
        <v>24</v>
      </c>
      <c r="C21">
        <v>0.88580000000000003</v>
      </c>
      <c r="D21">
        <v>0.90380000000000005</v>
      </c>
      <c r="E21">
        <v>0.88800000000000001</v>
      </c>
      <c r="F21">
        <v>0.89</v>
      </c>
      <c r="G21">
        <v>0.89200000000000002</v>
      </c>
      <c r="H21">
        <f>AVERAGE(C21:G21)</f>
        <v>0.89192000000000005</v>
      </c>
      <c r="I21">
        <f>STDEV(C21:G21)</f>
        <v>7.0293669700763339E-3</v>
      </c>
    </row>
    <row r="22" spans="1:9" x14ac:dyDescent="0.25">
      <c r="B22" t="s">
        <v>25</v>
      </c>
      <c r="C22">
        <v>0.62529999999999997</v>
      </c>
      <c r="D22">
        <v>0.61429999999999996</v>
      </c>
      <c r="E22">
        <v>0.62809999999999999</v>
      </c>
      <c r="F22">
        <v>0.61350000000000005</v>
      </c>
      <c r="G22">
        <v>0.63090000000000002</v>
      </c>
      <c r="H22">
        <f>AVERAGE(C22:G22)</f>
        <v>0.62241999999999997</v>
      </c>
      <c r="I22">
        <f>STDEV(C22:G22)</f>
        <v>8.030691128414787E-3</v>
      </c>
    </row>
    <row r="23" spans="1:9" x14ac:dyDescent="0.25">
      <c r="A23" t="s">
        <v>57</v>
      </c>
      <c r="B23" t="s">
        <v>24</v>
      </c>
      <c r="C23">
        <v>0.89749999999999996</v>
      </c>
      <c r="D23">
        <v>0.90180000000000005</v>
      </c>
      <c r="E23">
        <v>0.89729999999999999</v>
      </c>
      <c r="F23">
        <v>0.89770000000000005</v>
      </c>
      <c r="G23">
        <v>0.89559999999999995</v>
      </c>
      <c r="H23">
        <f>AVERAGE(C23:G23)</f>
        <v>0.89798000000000011</v>
      </c>
      <c r="I23">
        <f>STDEV(C23:G23)</f>
        <v>2.292814863873695E-3</v>
      </c>
    </row>
    <row r="24" spans="1:9" x14ac:dyDescent="0.25">
      <c r="B24" t="s">
        <v>25</v>
      </c>
      <c r="C24">
        <v>0.61350000000000005</v>
      </c>
      <c r="D24">
        <v>0.61880000000000002</v>
      </c>
      <c r="E24">
        <v>0.61509999999999998</v>
      </c>
      <c r="F24">
        <v>0.62809999999999999</v>
      </c>
      <c r="G24">
        <v>0.6391</v>
      </c>
      <c r="H24">
        <f>AVERAGE(C24:G24)</f>
        <v>0.62291999999999992</v>
      </c>
      <c r="I24">
        <f>STDEV(C24:G24)</f>
        <v>1.0671082419323722E-2</v>
      </c>
    </row>
    <row r="25" spans="1:9" x14ac:dyDescent="0.25">
      <c r="A25" t="s">
        <v>59</v>
      </c>
      <c r="B25" t="s">
        <v>24</v>
      </c>
      <c r="C25">
        <v>0.90800000000000003</v>
      </c>
      <c r="D25">
        <v>0.90210000000000001</v>
      </c>
      <c r="E25">
        <v>0.90500000000000003</v>
      </c>
      <c r="F25">
        <v>0.8962</v>
      </c>
      <c r="G25">
        <v>0.90190000000000003</v>
      </c>
      <c r="H25">
        <f>AVERAGE(C25:G25)</f>
        <v>0.90264000000000011</v>
      </c>
      <c r="I25">
        <f>STDEV(C25:G25)</f>
        <v>4.3764140571934118E-3</v>
      </c>
    </row>
    <row r="26" spans="1:9" x14ac:dyDescent="0.25">
      <c r="B26" t="s">
        <v>25</v>
      </c>
      <c r="C26">
        <v>0.61960000000000004</v>
      </c>
      <c r="D26">
        <v>0.64429999999999998</v>
      </c>
      <c r="E26">
        <v>0.63539999999999996</v>
      </c>
      <c r="F26">
        <v>0.62480000000000002</v>
      </c>
      <c r="G26">
        <v>0.62</v>
      </c>
      <c r="H26">
        <f>AVERAGE(C26:G26)</f>
        <v>0.62881999999999993</v>
      </c>
      <c r="I26">
        <f>STDEV(C26:G26)</f>
        <v>1.0745789873248014E-2</v>
      </c>
    </row>
    <row r="27" spans="1:9" x14ac:dyDescent="0.25">
      <c r="A27" t="s">
        <v>61</v>
      </c>
      <c r="B27" t="s">
        <v>24</v>
      </c>
      <c r="C27">
        <v>0.90600000000000003</v>
      </c>
      <c r="D27">
        <v>0.9</v>
      </c>
      <c r="E27">
        <v>0.90949999999999998</v>
      </c>
      <c r="F27">
        <v>0.90549999999999997</v>
      </c>
      <c r="G27">
        <v>0.91579999999999995</v>
      </c>
      <c r="H27">
        <f>AVERAGE(C27:G27)</f>
        <v>0.90735999999999994</v>
      </c>
      <c r="I27">
        <f>STDEV(C27:G27)</f>
        <v>5.8157544652434976E-3</v>
      </c>
    </row>
    <row r="28" spans="1:9" x14ac:dyDescent="0.25">
      <c r="B28" t="s">
        <v>25</v>
      </c>
      <c r="C28">
        <v>0.64349999999999996</v>
      </c>
      <c r="D28">
        <v>0.63700000000000001</v>
      </c>
      <c r="E28">
        <v>0.63339999999999996</v>
      </c>
      <c r="F28">
        <v>0.63780000000000003</v>
      </c>
      <c r="G28">
        <v>0.63990000000000002</v>
      </c>
      <c r="H28">
        <f>AVERAGE(C28:G28)</f>
        <v>0.63832</v>
      </c>
      <c r="I28">
        <f>STDEV(C28:G28)</f>
        <v>3.7265265328452974E-3</v>
      </c>
    </row>
    <row r="29" spans="1:9" x14ac:dyDescent="0.25">
      <c r="A29" t="s">
        <v>64</v>
      </c>
      <c r="B29" t="s">
        <v>24</v>
      </c>
      <c r="C29">
        <v>0.88660000000000005</v>
      </c>
      <c r="D29">
        <v>0.88919999999999999</v>
      </c>
      <c r="E29">
        <v>0.89659999999999995</v>
      </c>
      <c r="F29">
        <v>0.90380000000000005</v>
      </c>
      <c r="G29">
        <v>0.90210000000000001</v>
      </c>
      <c r="H29">
        <f>AVERAGE(C29:G29)</f>
        <v>0.89566000000000001</v>
      </c>
      <c r="I29">
        <f>STDEV(C29:G29)</f>
        <v>7.6228603555358399E-3</v>
      </c>
    </row>
    <row r="30" spans="1:9" x14ac:dyDescent="0.25">
      <c r="B30" t="s">
        <v>25</v>
      </c>
      <c r="C30">
        <v>0.61919999999999997</v>
      </c>
      <c r="D30">
        <v>0.60980000000000001</v>
      </c>
      <c r="E30">
        <v>0.61550000000000005</v>
      </c>
      <c r="F30">
        <v>0.61709999999999998</v>
      </c>
      <c r="G30">
        <v>0.61099999999999999</v>
      </c>
      <c r="H30">
        <f>AVERAGE(C30:G30)</f>
        <v>0.61451999999999996</v>
      </c>
      <c r="I30">
        <f>STDEV(C30:G30)</f>
        <v>4.0058706918721099E-3</v>
      </c>
    </row>
    <row r="31" spans="1:9" x14ac:dyDescent="0.25">
      <c r="A31" t="s">
        <v>72</v>
      </c>
      <c r="B31" t="s">
        <v>24</v>
      </c>
      <c r="C31">
        <v>0.9032</v>
      </c>
      <c r="D31">
        <v>0.89849999999999997</v>
      </c>
      <c r="E31">
        <v>0.89959999999999996</v>
      </c>
      <c r="F31">
        <v>0.89749999999999996</v>
      </c>
      <c r="G31">
        <v>0.89800000000000002</v>
      </c>
      <c r="H31">
        <f>AVERAGE(C31:G31)</f>
        <v>0.89935999999999994</v>
      </c>
      <c r="I31">
        <f>STDEV(C31:G31)</f>
        <v>2.2831995094603611E-3</v>
      </c>
    </row>
    <row r="32" spans="1:9" x14ac:dyDescent="0.25">
      <c r="B32" t="s">
        <v>25</v>
      </c>
      <c r="C32">
        <v>0.59279999999999999</v>
      </c>
      <c r="D32">
        <v>0.60009999999999997</v>
      </c>
      <c r="E32">
        <v>0.60370000000000001</v>
      </c>
      <c r="F32">
        <v>0.61470000000000002</v>
      </c>
      <c r="G32">
        <v>0.61919999999999997</v>
      </c>
      <c r="H32">
        <f>AVERAGE(C32:G32)</f>
        <v>0.60609999999999997</v>
      </c>
      <c r="I32">
        <f>STDEV(C32:G32)</f>
        <v>1.0772882622585286E-2</v>
      </c>
    </row>
    <row r="35" spans="1:9" x14ac:dyDescent="0.25">
      <c r="A35" s="23" t="s">
        <v>76</v>
      </c>
      <c r="B35" s="23"/>
      <c r="C35" s="23"/>
      <c r="D35" s="23"/>
      <c r="E35" s="23"/>
      <c r="F35" s="23"/>
      <c r="G35" s="23"/>
      <c r="H35" s="23"/>
      <c r="I35" s="23"/>
    </row>
    <row r="36" spans="1:9" x14ac:dyDescent="0.25">
      <c r="A36" t="s">
        <v>62</v>
      </c>
      <c r="B36" t="s">
        <v>24</v>
      </c>
      <c r="C36">
        <v>0.91269999999999996</v>
      </c>
      <c r="D36">
        <v>0.90639999999999998</v>
      </c>
      <c r="E36">
        <v>0.91190000000000004</v>
      </c>
      <c r="F36">
        <v>0.90669999999999995</v>
      </c>
      <c r="G36">
        <v>0.89170000000000005</v>
      </c>
      <c r="H36">
        <f>AVERAGE(C36:G36)</f>
        <v>0.90588000000000002</v>
      </c>
      <c r="I36">
        <f>STDEV(C36:G36)</f>
        <v>8.4375351851118004E-3</v>
      </c>
    </row>
    <row r="37" spans="1:9" x14ac:dyDescent="0.25">
      <c r="B37" t="s">
        <v>25</v>
      </c>
      <c r="C37">
        <v>0.64190000000000003</v>
      </c>
      <c r="D37">
        <v>0.64190000000000003</v>
      </c>
      <c r="E37">
        <v>0.6472</v>
      </c>
      <c r="F37">
        <v>0.64880000000000004</v>
      </c>
      <c r="G37">
        <v>0.6431</v>
      </c>
      <c r="H37">
        <f>AVERAGE(C37:G37)</f>
        <v>0.64458000000000004</v>
      </c>
      <c r="I37">
        <f>STDEV(C37:G37)</f>
        <v>3.2104516816174036E-3</v>
      </c>
    </row>
    <row r="38" spans="1:9" x14ac:dyDescent="0.25">
      <c r="A38" t="s">
        <v>63</v>
      </c>
      <c r="B38" t="s">
        <v>24</v>
      </c>
      <c r="C38">
        <v>0.90490000000000004</v>
      </c>
      <c r="D38">
        <v>0.9032</v>
      </c>
      <c r="E38">
        <v>0.90629999999999999</v>
      </c>
      <c r="F38">
        <v>0.9093</v>
      </c>
      <c r="G38">
        <v>0.90669999999999995</v>
      </c>
      <c r="H38">
        <f>AVERAGE(C38:G38)</f>
        <v>0.90608</v>
      </c>
      <c r="I38">
        <f>STDEV(C38:G38)</f>
        <v>2.2631835983852378E-3</v>
      </c>
    </row>
    <row r="39" spans="1:9" x14ac:dyDescent="0.25">
      <c r="B39" t="s">
        <v>25</v>
      </c>
      <c r="C39">
        <v>0.63580000000000003</v>
      </c>
      <c r="D39">
        <v>0.62890000000000001</v>
      </c>
      <c r="E39">
        <v>0.62280000000000002</v>
      </c>
      <c r="F39">
        <v>0.63380000000000003</v>
      </c>
      <c r="G39">
        <v>0.62360000000000004</v>
      </c>
      <c r="H39">
        <f>AVERAGE(C39:G39)</f>
        <v>0.62898000000000009</v>
      </c>
      <c r="I39">
        <f>STDEV(C39:G39)</f>
        <v>5.8499572648011708E-3</v>
      </c>
    </row>
    <row r="42" spans="1:9" x14ac:dyDescent="0.25">
      <c r="A42" s="23" t="s">
        <v>73</v>
      </c>
      <c r="B42" s="23"/>
      <c r="C42" s="23"/>
      <c r="D42" s="23"/>
      <c r="E42" s="23"/>
      <c r="F42" s="23"/>
      <c r="G42" s="23"/>
      <c r="H42" s="23"/>
      <c r="I42" s="23"/>
    </row>
    <row r="43" spans="1:9" x14ac:dyDescent="0.25">
      <c r="A43" t="s">
        <v>38</v>
      </c>
      <c r="B43" t="s">
        <v>24</v>
      </c>
      <c r="C43">
        <v>0.90959999999999996</v>
      </c>
      <c r="D43">
        <v>0.91310000000000002</v>
      </c>
      <c r="E43">
        <v>0.90739999999999998</v>
      </c>
      <c r="F43">
        <v>0.89829999999999999</v>
      </c>
      <c r="G43">
        <v>0.90669999999999995</v>
      </c>
      <c r="H43">
        <f>AVERAGE(C43:G43)</f>
        <v>0.90701999999999994</v>
      </c>
      <c r="I43">
        <f>STDEV(C43:G43)</f>
        <v>5.4751255693362942E-3</v>
      </c>
    </row>
    <row r="44" spans="1:9" x14ac:dyDescent="0.25">
      <c r="B44" t="s">
        <v>25</v>
      </c>
      <c r="C44">
        <v>0.62319999999999998</v>
      </c>
      <c r="D44">
        <v>0.62809999999999999</v>
      </c>
      <c r="E44">
        <v>0.62439999999999996</v>
      </c>
      <c r="F44">
        <v>0.62439999999999996</v>
      </c>
      <c r="G44">
        <v>0.62360000000000004</v>
      </c>
      <c r="H44">
        <f>AVERAGE(C44:G44)</f>
        <v>0.62474000000000007</v>
      </c>
      <c r="I44">
        <f>STDEV(C44:G44)</f>
        <v>1.9488458122694043E-3</v>
      </c>
    </row>
    <row r="45" spans="1:9" x14ac:dyDescent="0.25">
      <c r="A45" t="s">
        <v>39</v>
      </c>
      <c r="B45" t="s">
        <v>24</v>
      </c>
      <c r="C45">
        <v>0.91990000000000005</v>
      </c>
      <c r="D45">
        <v>0.9123</v>
      </c>
      <c r="E45">
        <v>0.92179999999999995</v>
      </c>
      <c r="F45">
        <v>0.91859999999999997</v>
      </c>
      <c r="G45">
        <v>0.92230000000000001</v>
      </c>
      <c r="H45">
        <f>AVERAGE(C45:G45)</f>
        <v>0.91898000000000002</v>
      </c>
      <c r="I45">
        <f>STDEV(C45:G45)</f>
        <v>4.0183329876952679E-3</v>
      </c>
    </row>
    <row r="46" spans="1:9" x14ac:dyDescent="0.25">
      <c r="B46" t="s">
        <v>25</v>
      </c>
      <c r="C46">
        <v>0.65769999999999995</v>
      </c>
      <c r="D46">
        <v>0.63339999999999996</v>
      </c>
      <c r="E46">
        <v>0.64680000000000004</v>
      </c>
      <c r="F46">
        <v>0.64029999999999998</v>
      </c>
      <c r="G46">
        <v>0.63949999999999996</v>
      </c>
      <c r="H46">
        <f>AVERAGE(C46:G46)</f>
        <v>0.64354</v>
      </c>
      <c r="I46">
        <f>STDEV(C46:G46)</f>
        <v>9.2300054171165057E-3</v>
      </c>
    </row>
    <row r="49" spans="1:9" x14ac:dyDescent="0.25">
      <c r="A49" s="23" t="s">
        <v>68</v>
      </c>
      <c r="B49" s="23"/>
      <c r="C49" s="23"/>
      <c r="D49" s="23"/>
      <c r="E49" s="23"/>
      <c r="F49" s="23"/>
      <c r="G49" s="23"/>
      <c r="H49" s="23"/>
      <c r="I49" s="23"/>
    </row>
    <row r="50" spans="1:9" x14ac:dyDescent="0.25">
      <c r="A50" t="s">
        <v>32</v>
      </c>
      <c r="B50" t="s">
        <v>24</v>
      </c>
      <c r="C50">
        <v>0.91149999999999998</v>
      </c>
      <c r="D50">
        <v>0.90049999999999997</v>
      </c>
      <c r="E50">
        <v>0.90359999999999996</v>
      </c>
      <c r="F50">
        <v>0.90229999999999999</v>
      </c>
      <c r="G50">
        <v>0.90739999999999998</v>
      </c>
      <c r="H50">
        <f>AVERAGE(C50:G50)</f>
        <v>0.90505999999999998</v>
      </c>
      <c r="I50">
        <f>STDEV(C50:G50)</f>
        <v>4.401477024817922E-3</v>
      </c>
    </row>
    <row r="51" spans="1:9" x14ac:dyDescent="0.25">
      <c r="B51" t="s">
        <v>25</v>
      </c>
      <c r="C51">
        <v>0.62309999999999999</v>
      </c>
      <c r="D51">
        <v>0.64680000000000004</v>
      </c>
      <c r="E51">
        <v>0.64639999999999997</v>
      </c>
      <c r="F51">
        <v>0.62649999999999995</v>
      </c>
      <c r="G51">
        <v>0.64070000000000005</v>
      </c>
      <c r="H51">
        <f>AVERAGE(C51:G51)</f>
        <v>0.63670000000000004</v>
      </c>
      <c r="I51">
        <f>STDEV(C51:G51)</f>
        <v>1.1192631504699891E-2</v>
      </c>
    </row>
    <row r="52" spans="1:9" x14ac:dyDescent="0.25">
      <c r="A52" t="s">
        <v>33</v>
      </c>
      <c r="B52" t="s">
        <v>24</v>
      </c>
      <c r="C52">
        <v>0.89980000000000004</v>
      </c>
      <c r="D52">
        <v>0.89910000000000001</v>
      </c>
      <c r="E52">
        <v>0.90620000000000001</v>
      </c>
      <c r="F52">
        <v>0.9042</v>
      </c>
      <c r="G52">
        <v>0.89739999999999998</v>
      </c>
      <c r="H52">
        <f>AVERAGE(C52:G52)</f>
        <v>0.90134000000000003</v>
      </c>
      <c r="I52">
        <f>STDEV(C52:G52)</f>
        <v>3.6983780228635392E-3</v>
      </c>
    </row>
    <row r="53" spans="1:9" x14ac:dyDescent="0.25">
      <c r="B53" t="s">
        <v>25</v>
      </c>
      <c r="C53">
        <v>0.63219999999999998</v>
      </c>
      <c r="D53">
        <v>0.63129999999999997</v>
      </c>
      <c r="E53">
        <v>0.6431</v>
      </c>
      <c r="F53">
        <v>0.63460000000000005</v>
      </c>
      <c r="G53">
        <v>0.64070000000000005</v>
      </c>
      <c r="H53">
        <f>AVERAGE(C53:G53)</f>
        <v>0.63637999999999995</v>
      </c>
      <c r="I53">
        <f>STDEV(C53:G53)</f>
        <v>5.2504285539373046E-3</v>
      </c>
    </row>
    <row r="54" spans="1:9" x14ac:dyDescent="0.25">
      <c r="A54" t="s">
        <v>34</v>
      </c>
      <c r="B54" t="s">
        <v>24</v>
      </c>
      <c r="C54">
        <v>0.89849999999999997</v>
      </c>
      <c r="D54">
        <v>0.90500000000000003</v>
      </c>
      <c r="E54">
        <v>0.89839999999999998</v>
      </c>
      <c r="F54">
        <v>0.89849999999999997</v>
      </c>
      <c r="G54">
        <v>0.90559999999999996</v>
      </c>
      <c r="H54">
        <f>AVERAGE(C54:G54)</f>
        <v>0.9012</v>
      </c>
      <c r="I54">
        <f>STDEV(C54:G54)</f>
        <v>3.7489998666311113E-3</v>
      </c>
    </row>
    <row r="55" spans="1:9" x14ac:dyDescent="0.25">
      <c r="B55" t="s">
        <v>25</v>
      </c>
      <c r="C55">
        <v>0.62849999999999995</v>
      </c>
      <c r="D55">
        <v>0.64149999999999996</v>
      </c>
      <c r="E55">
        <v>0.64149999999999996</v>
      </c>
      <c r="F55">
        <v>0.63739999999999997</v>
      </c>
      <c r="G55">
        <v>0.62849999999999995</v>
      </c>
      <c r="H55">
        <f>AVERAGE(C55:G55)</f>
        <v>0.63547999999999993</v>
      </c>
      <c r="I55">
        <f>STDEV(C55:G55)</f>
        <v>6.5880194292366866E-3</v>
      </c>
    </row>
    <row r="56" spans="1:9" x14ac:dyDescent="0.25">
      <c r="A56" t="s">
        <v>35</v>
      </c>
      <c r="B56" t="s">
        <v>24</v>
      </c>
      <c r="C56">
        <v>0.89549999999999996</v>
      </c>
      <c r="D56">
        <v>0.90429999999999999</v>
      </c>
      <c r="E56">
        <v>0.91120000000000001</v>
      </c>
      <c r="F56">
        <v>0.90539999999999998</v>
      </c>
      <c r="G56">
        <v>0.90469999999999995</v>
      </c>
      <c r="H56">
        <f>AVERAGE(C56:G56)</f>
        <v>0.90421999999999991</v>
      </c>
      <c r="I56">
        <f>STDEV(C56:G56)</f>
        <v>5.6211208846634999E-3</v>
      </c>
    </row>
    <row r="57" spans="1:9" x14ac:dyDescent="0.25">
      <c r="B57" t="s">
        <v>25</v>
      </c>
      <c r="C57">
        <v>0.62609999999999999</v>
      </c>
      <c r="D57">
        <v>0.63990000000000002</v>
      </c>
      <c r="E57">
        <v>0.62970000000000004</v>
      </c>
      <c r="F57">
        <v>0.63660000000000005</v>
      </c>
      <c r="G57">
        <v>0.63049999999999995</v>
      </c>
      <c r="H57">
        <f>AVERAGE(C57:G57)</f>
        <v>0.63256000000000001</v>
      </c>
      <c r="I57">
        <f>STDEV(C57:G57)</f>
        <v>5.5756613957449238E-3</v>
      </c>
    </row>
    <row r="58" spans="1:9" x14ac:dyDescent="0.25">
      <c r="A58" t="s">
        <v>36</v>
      </c>
      <c r="B58" t="s">
        <v>24</v>
      </c>
      <c r="C58">
        <v>0.9012</v>
      </c>
      <c r="D58">
        <v>0.89980000000000004</v>
      </c>
      <c r="E58">
        <v>0.89810000000000001</v>
      </c>
      <c r="F58">
        <v>0.89159999999999995</v>
      </c>
      <c r="G58">
        <v>0.90029999999999999</v>
      </c>
      <c r="H58">
        <f>AVERAGE(C58:G58)</f>
        <v>0.89819999999999989</v>
      </c>
      <c r="I58">
        <f>STDEV(C58:G58)</f>
        <v>3.8581083447721109E-3</v>
      </c>
    </row>
    <row r="59" spans="1:9" x14ac:dyDescent="0.25">
      <c r="B59" t="s">
        <v>25</v>
      </c>
      <c r="C59">
        <v>0.61270000000000002</v>
      </c>
      <c r="D59">
        <v>0.60409999999999997</v>
      </c>
      <c r="E59">
        <v>0.63300000000000001</v>
      </c>
      <c r="F59">
        <v>0.62729999999999997</v>
      </c>
      <c r="G59">
        <v>0.62360000000000004</v>
      </c>
      <c r="H59">
        <f>AVERAGE(C59:G59)</f>
        <v>0.62014000000000002</v>
      </c>
      <c r="I59">
        <f>STDEV(C59:G59)</f>
        <v>1.1632411615825849E-2</v>
      </c>
    </row>
    <row r="60" spans="1:9" x14ac:dyDescent="0.25">
      <c r="A60" t="s">
        <v>37</v>
      </c>
      <c r="B60" t="s">
        <v>24</v>
      </c>
      <c r="C60">
        <v>0.91080000000000005</v>
      </c>
      <c r="D60">
        <v>0.9022</v>
      </c>
      <c r="E60">
        <v>0.8982</v>
      </c>
      <c r="F60">
        <v>0.90529999999999999</v>
      </c>
      <c r="G60">
        <v>0.91100000000000003</v>
      </c>
      <c r="H60">
        <f>AVERAGE(C60:G60)</f>
        <v>0.90549999999999997</v>
      </c>
      <c r="I60">
        <f>STDEV(C60:G60)</f>
        <v>5.5353410012392405E-3</v>
      </c>
    </row>
    <row r="61" spans="1:9" x14ac:dyDescent="0.25">
      <c r="B61" t="s">
        <v>25</v>
      </c>
      <c r="C61">
        <v>0.62529999999999997</v>
      </c>
      <c r="D61">
        <v>0.63539999999999996</v>
      </c>
      <c r="E61">
        <v>0.63500000000000001</v>
      </c>
      <c r="F61">
        <v>0.64229999999999998</v>
      </c>
      <c r="G61">
        <v>0.62929999999999997</v>
      </c>
      <c r="H61">
        <f>AVERAGE(C61:G61)</f>
        <v>0.63346000000000002</v>
      </c>
      <c r="I61">
        <f>STDEV(C61:G61)</f>
        <v>6.4840573717387853E-3</v>
      </c>
    </row>
    <row r="64" spans="1:9" x14ac:dyDescent="0.25">
      <c r="A64" s="23" t="s">
        <v>66</v>
      </c>
      <c r="B64" s="23"/>
      <c r="C64" s="23"/>
      <c r="D64" s="23"/>
      <c r="E64" s="23"/>
      <c r="F64" s="23"/>
      <c r="G64" s="23"/>
      <c r="H64" s="23"/>
      <c r="I64" s="23"/>
    </row>
    <row r="65" spans="1:9" x14ac:dyDescent="0.25">
      <c r="A65" t="s">
        <v>31</v>
      </c>
      <c r="B65" t="s">
        <v>24</v>
      </c>
      <c r="C65">
        <v>0.87690000000000001</v>
      </c>
      <c r="D65">
        <v>0.88190000000000002</v>
      </c>
      <c r="E65">
        <v>0.85389999999999999</v>
      </c>
      <c r="F65">
        <v>0.86670000000000003</v>
      </c>
      <c r="G65">
        <v>0.87380000000000002</v>
      </c>
      <c r="H65">
        <f>AVERAGE(C65:G65)</f>
        <v>0.87064000000000008</v>
      </c>
      <c r="I65">
        <f>STDEV(C65:G65)</f>
        <v>1.0859465916885608E-2</v>
      </c>
    </row>
    <row r="66" spans="1:9" x14ac:dyDescent="0.25">
      <c r="B66" t="s">
        <v>25</v>
      </c>
      <c r="C66">
        <v>0.60580000000000001</v>
      </c>
      <c r="D66">
        <v>0.59809999999999997</v>
      </c>
      <c r="E66">
        <v>0.59889999999999999</v>
      </c>
      <c r="F66">
        <v>0.60209999999999997</v>
      </c>
      <c r="G66">
        <v>0.59889999999999999</v>
      </c>
      <c r="H66">
        <f>AVERAGE(C66:G66)</f>
        <v>0.60075999999999996</v>
      </c>
      <c r="I66">
        <f>STDEV(C66:G66)</f>
        <v>3.2090497035727047E-3</v>
      </c>
    </row>
    <row r="67" spans="1:9" x14ac:dyDescent="0.25">
      <c r="A67" t="s">
        <v>47</v>
      </c>
      <c r="B67" t="s">
        <v>24</v>
      </c>
      <c r="C67">
        <v>0.79190000000000005</v>
      </c>
      <c r="D67">
        <v>0.82050000000000001</v>
      </c>
      <c r="E67">
        <v>0.82079999999999997</v>
      </c>
      <c r="F67">
        <v>0.80720000000000003</v>
      </c>
      <c r="G67">
        <v>0.80210000000000004</v>
      </c>
      <c r="H67">
        <f>AVERAGE(C67:G67)</f>
        <v>0.80850000000000011</v>
      </c>
      <c r="I67">
        <f>STDEV(C67:G67)</f>
        <v>1.2384466076500808E-2</v>
      </c>
    </row>
    <row r="68" spans="1:9" x14ac:dyDescent="0.25">
      <c r="B68" t="s">
        <v>25</v>
      </c>
      <c r="C68">
        <v>0.45229999999999998</v>
      </c>
      <c r="D68">
        <v>0.44340000000000002</v>
      </c>
      <c r="E68">
        <v>0.43890000000000001</v>
      </c>
      <c r="F68">
        <v>0.44500000000000001</v>
      </c>
      <c r="G68">
        <v>0.44090000000000001</v>
      </c>
      <c r="H68">
        <f>AVERAGE(C68:G68)</f>
        <v>0.44409999999999999</v>
      </c>
      <c r="I68">
        <f>STDEV(C68:G68)</f>
        <v>5.1434424270132405E-3</v>
      </c>
    </row>
    <row r="71" spans="1:9" x14ac:dyDescent="0.25">
      <c r="A71" s="23" t="s">
        <v>65</v>
      </c>
      <c r="B71" s="23"/>
      <c r="C71" s="23"/>
      <c r="D71" s="23"/>
      <c r="E71" s="23"/>
      <c r="F71" s="23"/>
      <c r="G71" s="23"/>
      <c r="H71" s="23"/>
      <c r="I71" s="23"/>
    </row>
    <row r="72" spans="1:9" x14ac:dyDescent="0.25">
      <c r="A72" t="s">
        <v>31</v>
      </c>
      <c r="B72" t="s">
        <v>24</v>
      </c>
      <c r="C72">
        <v>0.87690000000000001</v>
      </c>
      <c r="D72">
        <v>0.88190000000000002</v>
      </c>
      <c r="E72">
        <v>0.85389999999999999</v>
      </c>
      <c r="F72">
        <v>0.86670000000000003</v>
      </c>
      <c r="G72">
        <v>0.87380000000000002</v>
      </c>
      <c r="H72">
        <f>AVERAGE(C72:G72)</f>
        <v>0.87064000000000008</v>
      </c>
      <c r="I72">
        <f>STDEV(C74:G74)</f>
        <v>1.1189593379564768E-2</v>
      </c>
    </row>
    <row r="73" spans="1:9" x14ac:dyDescent="0.25">
      <c r="B73" t="s">
        <v>25</v>
      </c>
      <c r="C73">
        <v>0.60580000000000001</v>
      </c>
      <c r="D73">
        <v>0.59809999999999997</v>
      </c>
      <c r="E73">
        <v>0.59889999999999999</v>
      </c>
      <c r="F73">
        <v>0.60209999999999997</v>
      </c>
      <c r="G73">
        <v>0.59889999999999999</v>
      </c>
      <c r="H73">
        <f>AVERAGE(C73:G73)</f>
        <v>0.60075999999999996</v>
      </c>
      <c r="I73">
        <f>STDEV(C75:G75)</f>
        <v>6.8721903349659875E-3</v>
      </c>
    </row>
    <row r="74" spans="1:9" x14ac:dyDescent="0.25">
      <c r="A74" t="s">
        <v>48</v>
      </c>
      <c r="B74" t="s">
        <v>24</v>
      </c>
      <c r="C74">
        <v>0.88439999999999996</v>
      </c>
      <c r="D74">
        <v>0.85650000000000004</v>
      </c>
      <c r="E74">
        <v>0.8649</v>
      </c>
      <c r="F74">
        <v>0.87070000000000003</v>
      </c>
      <c r="G74">
        <v>0.87960000000000005</v>
      </c>
      <c r="H74">
        <f>AVERAGE(C74:G74)</f>
        <v>0.87121999999999988</v>
      </c>
      <c r="I74">
        <f>STDEV(C76:G76)</f>
        <v>4.4564559910314338E-3</v>
      </c>
    </row>
    <row r="75" spans="1:9" x14ac:dyDescent="0.25">
      <c r="B75" t="s">
        <v>25</v>
      </c>
      <c r="C75">
        <v>0.59719999999999995</v>
      </c>
      <c r="D75">
        <v>0.59279999999999999</v>
      </c>
      <c r="E75">
        <v>0.58630000000000004</v>
      </c>
      <c r="F75">
        <v>0.58909999999999996</v>
      </c>
      <c r="G75">
        <v>0.60370000000000001</v>
      </c>
      <c r="H75">
        <f>AVERAGE(C75:G75)</f>
        <v>0.59382000000000001</v>
      </c>
      <c r="I75">
        <f>STDEV(C77:G77)</f>
        <v>7.909993678884928E-3</v>
      </c>
    </row>
    <row r="76" spans="1:9" x14ac:dyDescent="0.25">
      <c r="A76" t="s">
        <v>49</v>
      </c>
      <c r="B76" t="s">
        <v>24</v>
      </c>
      <c r="C76">
        <v>0.86529999999999996</v>
      </c>
      <c r="D76">
        <v>0.85980000000000001</v>
      </c>
      <c r="E76">
        <v>0.86709999999999998</v>
      </c>
      <c r="F76">
        <v>0.86770000000000003</v>
      </c>
      <c r="G76">
        <v>0.87209999999999999</v>
      </c>
      <c r="H76">
        <f>AVERAGE(C76:G76)</f>
        <v>0.86639999999999995</v>
      </c>
      <c r="I76" t="e">
        <f>STDEV(#REF!)</f>
        <v>#REF!</v>
      </c>
    </row>
    <row r="77" spans="1:9" x14ac:dyDescent="0.25">
      <c r="B77" t="s">
        <v>25</v>
      </c>
      <c r="C77">
        <v>0.54890000000000005</v>
      </c>
      <c r="D77">
        <v>0.56269999999999998</v>
      </c>
      <c r="E77">
        <v>0.57079999999999997</v>
      </c>
      <c r="F77">
        <v>0.5595</v>
      </c>
      <c r="G77">
        <v>0.55830000000000002</v>
      </c>
      <c r="H77">
        <f>AVERAGE(C77:G77)</f>
        <v>0.56004000000000009</v>
      </c>
      <c r="I77" t="e">
        <f>STDEV(C78:G78)</f>
        <v>#DIV/0!</v>
      </c>
    </row>
    <row r="80" spans="1:9" x14ac:dyDescent="0.25">
      <c r="A80" s="23" t="s">
        <v>67</v>
      </c>
      <c r="B80" s="23"/>
      <c r="C80" s="23"/>
    </row>
    <row r="81" spans="1:9" x14ac:dyDescent="0.25">
      <c r="A81" t="s">
        <v>50</v>
      </c>
      <c r="B81" t="s">
        <v>24</v>
      </c>
      <c r="C81">
        <v>0.88539999999999996</v>
      </c>
    </row>
    <row r="82" spans="1:9" x14ac:dyDescent="0.25">
      <c r="B82" t="s">
        <v>25</v>
      </c>
    </row>
    <row r="83" spans="1:9" x14ac:dyDescent="0.25">
      <c r="A83" t="s">
        <v>51</v>
      </c>
      <c r="B83" t="s">
        <v>24</v>
      </c>
      <c r="C83">
        <v>0.84919999999999995</v>
      </c>
    </row>
    <row r="84" spans="1:9" x14ac:dyDescent="0.25">
      <c r="B84" t="s">
        <v>25</v>
      </c>
    </row>
    <row r="85" spans="1:9" x14ac:dyDescent="0.25">
      <c r="A85" t="s">
        <v>52</v>
      </c>
      <c r="B85" t="s">
        <v>24</v>
      </c>
      <c r="C85">
        <v>0.77929999999999999</v>
      </c>
    </row>
    <row r="86" spans="1:9" x14ac:dyDescent="0.25">
      <c r="B86" t="s">
        <v>25</v>
      </c>
    </row>
    <row r="87" spans="1:9" x14ac:dyDescent="0.25">
      <c r="A87" t="s">
        <v>53</v>
      </c>
      <c r="B87" t="s">
        <v>24</v>
      </c>
      <c r="C87">
        <v>0.86360000000000003</v>
      </c>
    </row>
    <row r="88" spans="1:9" x14ac:dyDescent="0.25">
      <c r="B88" t="s">
        <v>25</v>
      </c>
    </row>
    <row r="91" spans="1:9" x14ac:dyDescent="0.25">
      <c r="A91" s="23" t="s">
        <v>69</v>
      </c>
      <c r="B91" s="23"/>
      <c r="C91" s="23"/>
      <c r="D91" s="23"/>
      <c r="E91" s="23"/>
      <c r="F91" s="23"/>
      <c r="G91" s="23"/>
      <c r="H91" s="23"/>
      <c r="I91" s="23"/>
    </row>
    <row r="92" spans="1:9" x14ac:dyDescent="0.25">
      <c r="A92" t="s">
        <v>42</v>
      </c>
      <c r="B92" t="s">
        <v>24</v>
      </c>
      <c r="C92">
        <v>0.91139999999999999</v>
      </c>
      <c r="D92">
        <v>0.91320000000000001</v>
      </c>
      <c r="E92">
        <v>0.91400000000000003</v>
      </c>
      <c r="F92">
        <v>0.90580000000000005</v>
      </c>
      <c r="G92">
        <v>0.90139999999999998</v>
      </c>
      <c r="H92">
        <f>AVERAGE(C92:G92)</f>
        <v>0.90915999999999997</v>
      </c>
      <c r="I92">
        <f>STDEV(C92:G92)</f>
        <v>5.3914747518652153E-3</v>
      </c>
    </row>
    <row r="93" spans="1:9" x14ac:dyDescent="0.25">
      <c r="B93" t="s">
        <v>25</v>
      </c>
      <c r="C93">
        <v>0.63539999999999996</v>
      </c>
      <c r="D93">
        <v>0.64680000000000004</v>
      </c>
      <c r="E93">
        <v>0.6472</v>
      </c>
      <c r="F93">
        <v>0.6512</v>
      </c>
      <c r="G93">
        <v>0.64600000000000002</v>
      </c>
      <c r="H93">
        <f>AVERAGE(C93:G93)</f>
        <v>0.64532</v>
      </c>
      <c r="I93">
        <f>STDEV(C93:G93)</f>
        <v>5.898474379023801E-3</v>
      </c>
    </row>
    <row r="94" spans="1:9" x14ac:dyDescent="0.25">
      <c r="A94" t="s">
        <v>43</v>
      </c>
      <c r="B94" t="s">
        <v>24</v>
      </c>
      <c r="C94">
        <v>0.9032</v>
      </c>
      <c r="D94">
        <v>0.90600000000000003</v>
      </c>
      <c r="E94">
        <v>0.89939999999999998</v>
      </c>
      <c r="F94">
        <v>0.90110000000000001</v>
      </c>
      <c r="G94">
        <v>0.91700000000000004</v>
      </c>
      <c r="H94">
        <f>AVERAGE(C94:G94)</f>
        <v>0.90534000000000003</v>
      </c>
      <c r="I94">
        <f>STDEV(C94:G94)</f>
        <v>6.9683570517016609E-3</v>
      </c>
    </row>
    <row r="95" spans="1:9" x14ac:dyDescent="0.25">
      <c r="B95" t="s">
        <v>25</v>
      </c>
      <c r="C95">
        <v>0.6411</v>
      </c>
      <c r="D95">
        <v>0.65249999999999997</v>
      </c>
      <c r="E95">
        <v>0.62770000000000004</v>
      </c>
      <c r="F95">
        <v>0.63460000000000005</v>
      </c>
      <c r="G95">
        <v>0.6512</v>
      </c>
      <c r="H95">
        <f>AVERAGE(C95:G95)</f>
        <v>0.6414200000000001</v>
      </c>
      <c r="I95">
        <f>STDEV(C95:G95)</f>
        <v>1.0645045796049888E-2</v>
      </c>
    </row>
    <row r="98" spans="1:9" x14ac:dyDescent="0.25">
      <c r="A98" s="23" t="s">
        <v>70</v>
      </c>
      <c r="B98" s="23"/>
      <c r="C98" s="23"/>
      <c r="D98" s="23"/>
      <c r="E98" s="23"/>
      <c r="F98" s="23"/>
      <c r="G98" s="23"/>
      <c r="H98" s="23"/>
      <c r="I98" s="23"/>
    </row>
    <row r="99" spans="1:9" x14ac:dyDescent="0.25">
      <c r="A99" t="s">
        <v>40</v>
      </c>
      <c r="B99" t="s">
        <v>24</v>
      </c>
      <c r="C99">
        <v>0.85829999999999995</v>
      </c>
      <c r="D99">
        <v>0.84530000000000005</v>
      </c>
      <c r="E99">
        <v>0.85240000000000005</v>
      </c>
      <c r="F99">
        <v>0.8579</v>
      </c>
      <c r="G99">
        <v>0.85009999999999997</v>
      </c>
      <c r="H99">
        <f>AVERAGE(C99:G99)</f>
        <v>0.8528</v>
      </c>
      <c r="I99">
        <f>STDEV(C99:G99)</f>
        <v>5.4763126280372E-3</v>
      </c>
    </row>
    <row r="100" spans="1:9" x14ac:dyDescent="0.25">
      <c r="B100" t="s">
        <v>25</v>
      </c>
      <c r="C100">
        <v>0.54690000000000005</v>
      </c>
      <c r="D100">
        <v>0.54769999999999996</v>
      </c>
      <c r="E100">
        <v>0.56440000000000001</v>
      </c>
      <c r="F100">
        <v>0.56599999999999995</v>
      </c>
      <c r="G100">
        <v>0.55620000000000003</v>
      </c>
      <c r="H100">
        <f>AVERAGE(C100:G100)</f>
        <v>0.55624000000000007</v>
      </c>
      <c r="I100">
        <f>STDEV(C100:G100)</f>
        <v>8.9723464043693548E-3</v>
      </c>
    </row>
    <row r="101" spans="1:9" x14ac:dyDescent="0.25">
      <c r="A101" t="s">
        <v>71</v>
      </c>
      <c r="B101" t="s">
        <v>24</v>
      </c>
      <c r="C101">
        <v>0.89019999999999999</v>
      </c>
      <c r="D101">
        <v>0.87870000000000004</v>
      </c>
      <c r="E101">
        <v>0.89680000000000004</v>
      </c>
      <c r="F101">
        <v>0.88790000000000002</v>
      </c>
      <c r="G101">
        <v>0.87580000000000002</v>
      </c>
      <c r="H101">
        <f>AVERAGE(C101:G101)</f>
        <v>0.88588</v>
      </c>
      <c r="I101">
        <f>STDEV(C101:G101)</f>
        <v>8.5899359718219076E-3</v>
      </c>
    </row>
    <row r="102" spans="1:9" x14ac:dyDescent="0.25">
      <c r="B102" t="s">
        <v>25</v>
      </c>
      <c r="C102">
        <v>0.59030000000000005</v>
      </c>
      <c r="D102">
        <v>0.622</v>
      </c>
      <c r="E102">
        <v>0.61509999999999998</v>
      </c>
      <c r="F102">
        <v>0.60660000000000003</v>
      </c>
      <c r="G102">
        <v>0.61140000000000005</v>
      </c>
      <c r="H102">
        <f>AVERAGE(C102:G102)</f>
        <v>0.60908000000000007</v>
      </c>
      <c r="I102">
        <f>STDEV(C102:G102)</f>
        <v>1.190995382022951E-2</v>
      </c>
    </row>
    <row r="103" spans="1:9" x14ac:dyDescent="0.25">
      <c r="A103" t="s">
        <v>45</v>
      </c>
      <c r="B103" t="s">
        <v>24</v>
      </c>
      <c r="C103">
        <v>0.89990000000000003</v>
      </c>
      <c r="D103">
        <v>0.90839999999999999</v>
      </c>
      <c r="E103">
        <v>0.90839999999999999</v>
      </c>
      <c r="F103">
        <v>0.88859999999999995</v>
      </c>
      <c r="G103">
        <v>0.90269999999999995</v>
      </c>
      <c r="H103">
        <f>AVERAGE(C103:G103)</f>
        <v>0.90159999999999996</v>
      </c>
      <c r="I103">
        <f>STDEV(C103:G103)</f>
        <v>8.1483127087759837E-3</v>
      </c>
    </row>
    <row r="104" spans="1:9" x14ac:dyDescent="0.25">
      <c r="B104" t="s">
        <v>25</v>
      </c>
      <c r="C104">
        <v>0.6431</v>
      </c>
      <c r="D104">
        <v>0.63090000000000002</v>
      </c>
      <c r="E104">
        <v>0.63170000000000004</v>
      </c>
      <c r="F104">
        <v>0.63339999999999996</v>
      </c>
      <c r="G104">
        <v>0.62080000000000002</v>
      </c>
      <c r="H104">
        <f>AVERAGE(C104:G104)</f>
        <v>0.63197999999999999</v>
      </c>
      <c r="I104">
        <f>STDEV(C104:G104)</f>
        <v>7.9358049371188472E-3</v>
      </c>
    </row>
    <row r="105" spans="1:9" x14ac:dyDescent="0.25">
      <c r="A105" t="s">
        <v>46</v>
      </c>
      <c r="B105" t="s">
        <v>24</v>
      </c>
      <c r="C105">
        <v>0.89139999999999997</v>
      </c>
      <c r="D105">
        <v>0.88390000000000002</v>
      </c>
      <c r="E105">
        <v>0.87990000000000002</v>
      </c>
      <c r="F105">
        <v>0.89190000000000003</v>
      </c>
      <c r="G105">
        <v>0.87949999999999995</v>
      </c>
      <c r="H105">
        <f>AVERAGE(C105:G105)</f>
        <v>0.88532000000000011</v>
      </c>
      <c r="I105">
        <f>STDEV(C105:G105)</f>
        <v>6.0317493316615943E-3</v>
      </c>
    </row>
    <row r="106" spans="1:9" x14ac:dyDescent="0.25">
      <c r="B106" t="s">
        <v>25</v>
      </c>
      <c r="C106">
        <v>0.61270000000000002</v>
      </c>
      <c r="D106">
        <v>0.62239999999999995</v>
      </c>
      <c r="E106">
        <v>0.60209999999999997</v>
      </c>
      <c r="F106">
        <v>0.61750000000000005</v>
      </c>
      <c r="G106">
        <v>0.61550000000000005</v>
      </c>
      <c r="H106">
        <f>AVERAGE(C106:G106)</f>
        <v>0.61404000000000003</v>
      </c>
      <c r="I106">
        <f>STDEV(C106:G106)</f>
        <v>7.5556601299952668E-3</v>
      </c>
    </row>
    <row r="109" spans="1:9" x14ac:dyDescent="0.25">
      <c r="A109" s="23" t="s">
        <v>75</v>
      </c>
      <c r="B109" s="23"/>
      <c r="C109" s="23"/>
      <c r="D109" s="23"/>
      <c r="E109" s="23"/>
      <c r="F109" s="23"/>
      <c r="G109" s="23"/>
      <c r="H109" s="23"/>
      <c r="I109" s="23"/>
    </row>
    <row r="110" spans="1:9" x14ac:dyDescent="0.25">
      <c r="A110" t="s">
        <v>58</v>
      </c>
      <c r="B110" t="s">
        <v>24</v>
      </c>
      <c r="C110">
        <v>0.89139999999999997</v>
      </c>
      <c r="D110">
        <v>0.88929999999999998</v>
      </c>
      <c r="E110">
        <v>0.90580000000000005</v>
      </c>
      <c r="F110">
        <v>0.89359999999999995</v>
      </c>
      <c r="G110">
        <v>0.89839999999999998</v>
      </c>
      <c r="H110">
        <f>AVERAGE(C110:G110)</f>
        <v>0.89569999999999994</v>
      </c>
      <c r="I110">
        <f>STDEV(C110:G110)</f>
        <v>6.579513659838423E-3</v>
      </c>
    </row>
    <row r="111" spans="1:9" x14ac:dyDescent="0.25">
      <c r="B111" s="22" t="s">
        <v>25</v>
      </c>
      <c r="C111" s="22">
        <v>0.622</v>
      </c>
      <c r="D111" s="22">
        <v>0.60980000000000001</v>
      </c>
      <c r="E111" s="22">
        <v>0.60780000000000001</v>
      </c>
      <c r="F111" s="22">
        <v>0.60289999999999999</v>
      </c>
      <c r="G111" s="22">
        <v>0.61670000000000003</v>
      </c>
      <c r="H111">
        <f>AVERAGE(C111:G111)</f>
        <v>0.61183999999999994</v>
      </c>
      <c r="I111">
        <f>STDEV(C111:G111)</f>
        <v>7.5374398836740358E-3</v>
      </c>
    </row>
    <row r="112" spans="1:9" x14ac:dyDescent="0.25">
      <c r="A112" t="s">
        <v>60</v>
      </c>
      <c r="B112" t="s">
        <v>24</v>
      </c>
      <c r="C112">
        <v>0.90739999999999998</v>
      </c>
      <c r="D112">
        <v>0.90339999999999998</v>
      </c>
      <c r="E112">
        <v>0.89459999999999995</v>
      </c>
      <c r="F112">
        <v>0.89739999999999998</v>
      </c>
      <c r="G112">
        <v>0.90820000000000001</v>
      </c>
      <c r="H112">
        <f>AVERAGE(C112:G112)</f>
        <v>0.9022</v>
      </c>
      <c r="I112">
        <f>STDEV(C112:G112)</f>
        <v>6.0266076693277632E-3</v>
      </c>
    </row>
    <row r="113" spans="1:9" x14ac:dyDescent="0.25">
      <c r="B113" t="s">
        <v>25</v>
      </c>
      <c r="C113">
        <v>0.62439999999999996</v>
      </c>
      <c r="D113">
        <v>0.61019999999999996</v>
      </c>
      <c r="E113">
        <v>0.62609999999999999</v>
      </c>
      <c r="F113">
        <v>0.63090000000000002</v>
      </c>
      <c r="G113">
        <v>0.62890000000000001</v>
      </c>
      <c r="H113">
        <f>AVERAGE(C113:G113)</f>
        <v>0.62409999999999999</v>
      </c>
      <c r="I113">
        <f>STDEV(C113:G113)</f>
        <v>8.163638894512687E-3</v>
      </c>
    </row>
    <row r="114" spans="1:9" x14ac:dyDescent="0.25">
      <c r="A114" t="s">
        <v>74</v>
      </c>
      <c r="B114" t="s">
        <v>24</v>
      </c>
      <c r="C114">
        <v>0.88149999999999995</v>
      </c>
      <c r="D114">
        <v>0.89449999999999996</v>
      </c>
      <c r="E114">
        <v>0.89029999999999998</v>
      </c>
      <c r="F114">
        <v>0.88129999999999997</v>
      </c>
      <c r="G114">
        <v>0.8901</v>
      </c>
      <c r="H114">
        <f>AVERAGE(C114:G114)</f>
        <v>0.88753999999999988</v>
      </c>
      <c r="I114">
        <f>STDEV(C114:G114)</f>
        <v>5.8743510279859919E-3</v>
      </c>
    </row>
    <row r="115" spans="1:9" x14ac:dyDescent="0.25">
      <c r="B115" t="s">
        <v>25</v>
      </c>
      <c r="C115">
        <v>0.60940000000000005</v>
      </c>
      <c r="D115">
        <v>0.61839999999999995</v>
      </c>
      <c r="E115">
        <v>0.59809999999999997</v>
      </c>
      <c r="F115">
        <v>0.6119</v>
      </c>
      <c r="G115">
        <v>0.60899999999999999</v>
      </c>
      <c r="H115">
        <f>AVERAGE(C115:G115)</f>
        <v>0.6093599999999999</v>
      </c>
      <c r="I115">
        <f>STDEV(C115:G115)</f>
        <v>7.3330075685219343E-3</v>
      </c>
    </row>
    <row r="118" spans="1:9" x14ac:dyDescent="0.25">
      <c r="A118" s="23" t="s">
        <v>79</v>
      </c>
      <c r="B118" s="23"/>
      <c r="C118" s="23"/>
      <c r="D118" s="23"/>
      <c r="E118" s="23"/>
      <c r="F118" s="23"/>
      <c r="G118" s="23"/>
      <c r="H118" s="23"/>
      <c r="I118" s="23"/>
    </row>
    <row r="119" spans="1:9" x14ac:dyDescent="0.25">
      <c r="A119" t="s">
        <v>78</v>
      </c>
      <c r="B119" t="s">
        <v>24</v>
      </c>
      <c r="C119">
        <v>0.90080000000000005</v>
      </c>
      <c r="D119">
        <v>0.90290000000000004</v>
      </c>
      <c r="E119">
        <v>0.89810000000000001</v>
      </c>
      <c r="F119">
        <v>0.89859999999999995</v>
      </c>
      <c r="G119">
        <v>0.91379999999999995</v>
      </c>
      <c r="H119">
        <f>AVERAGE(C119:G119)</f>
        <v>0.90283999999999998</v>
      </c>
      <c r="I119">
        <f>STDEV(C119:G119)</f>
        <v>6.4173982266959037E-3</v>
      </c>
    </row>
    <row r="120" spans="1:9" x14ac:dyDescent="0.25">
      <c r="B120" t="s">
        <v>25</v>
      </c>
      <c r="C120">
        <v>0.62970000000000004</v>
      </c>
      <c r="D120">
        <v>0.62770000000000004</v>
      </c>
      <c r="E120">
        <v>0.61880000000000002</v>
      </c>
      <c r="F120">
        <v>0.62439999999999996</v>
      </c>
      <c r="G120">
        <v>0.62809999999999999</v>
      </c>
      <c r="H120">
        <f>AVERAGE(C120:G120)</f>
        <v>0.62573999999999996</v>
      </c>
      <c r="I120">
        <f>STDEV(C120:G120)</f>
        <v>4.3316278695197342E-3</v>
      </c>
    </row>
    <row r="121" spans="1:9" x14ac:dyDescent="0.25">
      <c r="A121" t="s">
        <v>77</v>
      </c>
      <c r="B121" t="s">
        <v>24</v>
      </c>
      <c r="C121">
        <v>0.90839999999999999</v>
      </c>
      <c r="D121">
        <v>0.90090000000000003</v>
      </c>
      <c r="E121">
        <v>0.90269999999999995</v>
      </c>
      <c r="F121">
        <v>0.90390000000000004</v>
      </c>
      <c r="G121">
        <v>0.89990000000000003</v>
      </c>
      <c r="H121">
        <f>AVERAGE(C121:G121)</f>
        <v>0.90315999999999996</v>
      </c>
      <c r="I121">
        <f>STDEV(C121:G121)</f>
        <v>3.3148152286364158E-3</v>
      </c>
    </row>
    <row r="122" spans="1:9" x14ac:dyDescent="0.25">
      <c r="B122" t="s">
        <v>25</v>
      </c>
      <c r="C122">
        <v>0.62280000000000002</v>
      </c>
      <c r="D122">
        <v>0.62280000000000002</v>
      </c>
      <c r="E122">
        <v>0.63339999999999996</v>
      </c>
      <c r="F122">
        <v>0.63419999999999999</v>
      </c>
      <c r="G122">
        <v>0.63739999999999997</v>
      </c>
      <c r="H122">
        <f>AVERAGE(C122:G122)</f>
        <v>0.63012000000000001</v>
      </c>
      <c r="I122">
        <f>STDEV(C122:G122)</f>
        <v>6.8477733607355644E-3</v>
      </c>
    </row>
  </sheetData>
  <mergeCells count="11">
    <mergeCell ref="A98:I98"/>
    <mergeCell ref="A42:I42"/>
    <mergeCell ref="A109:I109"/>
    <mergeCell ref="A35:I35"/>
    <mergeCell ref="A118:I118"/>
    <mergeCell ref="A1:I1"/>
    <mergeCell ref="A71:I71"/>
    <mergeCell ref="A64:I64"/>
    <mergeCell ref="A80:C80"/>
    <mergeCell ref="A49:I49"/>
    <mergeCell ref="A91:I9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Normal="100" workbookViewId="0">
      <selection activeCell="A31" sqref="A31"/>
    </sheetView>
  </sheetViews>
  <sheetFormatPr defaultRowHeight="13.8" x14ac:dyDescent="0.25"/>
  <cols>
    <col min="1" max="1" width="40.21875"/>
    <col min="2" max="2" width="10.77734375" customWidth="1"/>
    <col min="3" max="3" width="8.5546875"/>
    <col min="4" max="4" width="9.44140625"/>
    <col min="5" max="8" width="8.5546875"/>
    <col min="9" max="10" width="16.33203125"/>
    <col min="11" max="11" width="11.5546875"/>
    <col min="12" max="12" width="11.109375"/>
    <col min="13" max="1025" width="8.5546875"/>
  </cols>
  <sheetData>
    <row r="1" spans="1:9" x14ac:dyDescent="0.25">
      <c r="A1" s="24" t="s">
        <v>5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"/>
      <c r="B2" s="2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4" t="s">
        <v>11</v>
      </c>
      <c r="I2" s="5" t="s">
        <v>12</v>
      </c>
    </row>
    <row r="3" spans="1:9" x14ac:dyDescent="0.25">
      <c r="A3" s="6" t="s">
        <v>13</v>
      </c>
      <c r="B3" s="6" t="s">
        <v>14</v>
      </c>
      <c r="C3" s="7"/>
      <c r="D3" s="7"/>
      <c r="E3" s="7"/>
      <c r="F3" s="7"/>
      <c r="G3" s="7"/>
      <c r="H3" s="8">
        <v>114806</v>
      </c>
      <c r="I3" s="9">
        <v>17316</v>
      </c>
    </row>
    <row r="4" spans="1:9" x14ac:dyDescent="0.25">
      <c r="A4" s="10"/>
      <c r="B4" s="10" t="s">
        <v>15</v>
      </c>
      <c r="C4" s="11"/>
      <c r="D4" s="11"/>
      <c r="E4" s="11"/>
      <c r="F4" s="11"/>
      <c r="G4" s="11"/>
      <c r="H4" s="12">
        <v>9070</v>
      </c>
      <c r="I4" s="13">
        <v>1497</v>
      </c>
    </row>
    <row r="5" spans="1:9" x14ac:dyDescent="0.25">
      <c r="A5" s="14"/>
      <c r="B5" s="14" t="s">
        <v>16</v>
      </c>
      <c r="C5" s="15"/>
      <c r="D5" s="15"/>
      <c r="E5" s="15"/>
      <c r="F5" s="15"/>
      <c r="G5" s="15"/>
      <c r="H5" s="16">
        <v>18604</v>
      </c>
      <c r="I5" s="17">
        <v>3076</v>
      </c>
    </row>
    <row r="6" spans="1:9" x14ac:dyDescent="0.25">
      <c r="A6" s="6" t="s">
        <v>17</v>
      </c>
      <c r="B6" s="6" t="s">
        <v>14</v>
      </c>
      <c r="C6" s="7">
        <v>13764</v>
      </c>
      <c r="D6" s="7">
        <v>14849</v>
      </c>
      <c r="E6" s="7">
        <v>15268</v>
      </c>
      <c r="F6" s="7">
        <v>12640</v>
      </c>
      <c r="G6" s="7">
        <v>12093</v>
      </c>
      <c r="H6" s="8">
        <v>68614</v>
      </c>
      <c r="I6" s="9">
        <v>16176</v>
      </c>
    </row>
    <row r="7" spans="1:9" x14ac:dyDescent="0.25">
      <c r="A7" s="10"/>
      <c r="B7" s="10" t="s">
        <v>18</v>
      </c>
      <c r="C7" s="11">
        <v>962</v>
      </c>
      <c r="D7" s="11">
        <v>1052</v>
      </c>
      <c r="E7" s="11">
        <v>1124</v>
      </c>
      <c r="F7" s="11">
        <v>948</v>
      </c>
      <c r="G7" s="11">
        <v>823</v>
      </c>
      <c r="H7" s="12">
        <v>4904</v>
      </c>
      <c r="I7" s="13">
        <v>1196</v>
      </c>
    </row>
    <row r="8" spans="1:9" x14ac:dyDescent="0.25">
      <c r="A8" s="14"/>
      <c r="B8" s="14" t="s">
        <v>16</v>
      </c>
      <c r="C8" s="15">
        <v>2000</v>
      </c>
      <c r="D8" s="15">
        <v>2153</v>
      </c>
      <c r="E8" s="15">
        <v>2314</v>
      </c>
      <c r="F8" s="15">
        <v>1994</v>
      </c>
      <c r="G8" s="15">
        <v>1712</v>
      </c>
      <c r="H8" s="16">
        <v>10173</v>
      </c>
      <c r="I8" s="17">
        <v>2463</v>
      </c>
    </row>
    <row r="10" spans="1:9" x14ac:dyDescent="0.25">
      <c r="A10" s="24" t="s">
        <v>19</v>
      </c>
      <c r="B10" s="24"/>
      <c r="C10" s="24"/>
      <c r="D10" s="24"/>
      <c r="E10" s="24"/>
    </row>
    <row r="11" spans="1:9" x14ac:dyDescent="0.25">
      <c r="A11" s="3"/>
      <c r="B11" s="18"/>
      <c r="C11" s="3" t="s">
        <v>14</v>
      </c>
      <c r="D11" s="3" t="s">
        <v>20</v>
      </c>
      <c r="E11" s="3" t="s">
        <v>16</v>
      </c>
    </row>
    <row r="12" spans="1:9" x14ac:dyDescent="0.25">
      <c r="A12" s="7" t="s">
        <v>13</v>
      </c>
      <c r="B12" s="19" t="s">
        <v>12</v>
      </c>
      <c r="C12" s="7">
        <v>17316</v>
      </c>
      <c r="D12" s="7">
        <v>1497</v>
      </c>
      <c r="E12" s="7">
        <v>3076</v>
      </c>
    </row>
    <row r="13" spans="1:9" x14ac:dyDescent="0.25">
      <c r="A13" s="15"/>
      <c r="B13" s="20" t="s">
        <v>11</v>
      </c>
      <c r="C13" s="15">
        <v>114806</v>
      </c>
      <c r="D13" s="15">
        <v>9070</v>
      </c>
      <c r="E13" s="15">
        <v>18604</v>
      </c>
    </row>
    <row r="14" spans="1:9" x14ac:dyDescent="0.25">
      <c r="A14" s="7" t="s">
        <v>17</v>
      </c>
      <c r="B14" s="19" t="s">
        <v>12</v>
      </c>
      <c r="C14" s="7">
        <v>16176</v>
      </c>
      <c r="D14" s="7">
        <v>1196</v>
      </c>
      <c r="E14" s="7">
        <v>2463</v>
      </c>
    </row>
    <row r="15" spans="1:9" x14ac:dyDescent="0.25">
      <c r="A15" s="15"/>
      <c r="B15" s="20" t="s">
        <v>11</v>
      </c>
      <c r="C15" s="15">
        <v>68614</v>
      </c>
      <c r="D15" s="15">
        <v>4904</v>
      </c>
      <c r="E15" s="15">
        <v>10173</v>
      </c>
    </row>
  </sheetData>
  <mergeCells count="2">
    <mergeCell ref="A1:I1"/>
    <mergeCell ref="A10:E10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Excel2LaTeX</vt:lpstr>
      <vt:lpstr>Exp</vt:lpstr>
      <vt:lpstr>PolyvoreT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wangxin115</dc:creator>
  <dc:description/>
  <cp:lastModifiedBy>xin wang</cp:lastModifiedBy>
  <cp:revision>75</cp:revision>
  <dcterms:created xsi:type="dcterms:W3CDTF">2018-11-08T13:53:14Z</dcterms:created>
  <dcterms:modified xsi:type="dcterms:W3CDTF">2019-07-11T15:17:46Z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