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Qinyu\Desktop\第二阶段\"/>
    </mc:Choice>
  </mc:AlternateContent>
  <bookViews>
    <workbookView xWindow="0" yWindow="0" windowWidth="25596" windowHeight="15996" tabRatio="500"/>
  </bookViews>
  <sheets>
    <sheet name="白" sheetId="1" r:id="rId1"/>
    <sheet name="红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9" i="1" l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<sst xmlns="http://schemas.openxmlformats.org/spreadsheetml/2006/main" count="79" uniqueCount="53">
  <si>
    <t>白葡萄酒芳香</t>
    <rPh sb="0" eb="1">
      <t>bai pu tao jiu</t>
    </rPh>
    <rPh sb="4" eb="5">
      <t>fang xiang</t>
    </rPh>
    <phoneticPr fontId="2" type="noConversion"/>
  </si>
  <si>
    <t>白葡萄芳香</t>
    <rPh sb="0" eb="1">
      <t>bai ou tao</t>
    </rPh>
    <rPh sb="1" eb="2">
      <t>pu tao</t>
    </rPh>
    <rPh sb="3" eb="4">
      <t>fang xang</t>
    </rPh>
    <phoneticPr fontId="1" type="noConversion"/>
  </si>
  <si>
    <t>红葡萄酒芳香</t>
    <rPh sb="0" eb="1">
      <t>hong pu tao jiu</t>
    </rPh>
    <rPh sb="4" eb="5">
      <t>fang xiang</t>
    </rPh>
    <phoneticPr fontId="1" type="noConversion"/>
  </si>
  <si>
    <t>红葡萄芳香</t>
    <rPh sb="0" eb="1">
      <t>hong pu tao</t>
    </rPh>
    <rPh sb="3" eb="4">
      <t>fang xiang</t>
    </rPh>
    <phoneticPr fontId="1" type="noConversion"/>
  </si>
  <si>
    <t>氨基酸总量mg/100gfw</t>
    <phoneticPr fontId="2" type="noConversion"/>
  </si>
  <si>
    <t>蛋白质mg/100g</t>
  </si>
  <si>
    <t>VC含量（mg/L)</t>
  </si>
  <si>
    <t>花色苷mg/100g鲜重</t>
  </si>
  <si>
    <t>酒石酸（g/L）</t>
  </si>
  <si>
    <t>苹果酸（g/L）</t>
  </si>
  <si>
    <t>柠檬酸（g/L）</t>
  </si>
  <si>
    <t>多酚氧化酶活力E（A/min·g·ml）</t>
    <phoneticPr fontId="2" type="noConversion"/>
  </si>
  <si>
    <t>褐变度ΔA/g*g*min*ml</t>
    <phoneticPr fontId="2" type="noConversion"/>
  </si>
  <si>
    <t>DPPH自由基1/IC50（g/L）</t>
  </si>
  <si>
    <t>总酚(mmol/kg)</t>
  </si>
  <si>
    <t>单宁(mmol/kg)</t>
  </si>
  <si>
    <t>葡萄总黄酮（mmol/kg）</t>
    <phoneticPr fontId="2" type="noConversion"/>
  </si>
  <si>
    <t>白藜芦醇(mg/kg)</t>
  </si>
  <si>
    <t>黄酮醇(mg/kg)</t>
    <phoneticPr fontId="2" type="noConversion"/>
  </si>
  <si>
    <t>总糖g/L</t>
  </si>
  <si>
    <t>还原糖g/L</t>
  </si>
  <si>
    <t>可溶性固形物g/l</t>
  </si>
  <si>
    <r>
      <t>P</t>
    </r>
    <r>
      <rPr>
        <sz val="12"/>
        <rFont val="宋体"/>
        <family val="3"/>
        <charset val="134"/>
      </rPr>
      <t>H</t>
    </r>
    <phoneticPr fontId="2" type="noConversion"/>
  </si>
  <si>
    <t>可滴定酸（g/l）</t>
  </si>
  <si>
    <t>固酸比</t>
  </si>
  <si>
    <t>干物质含量g/100g</t>
  </si>
  <si>
    <t>果穗质量/g</t>
  </si>
  <si>
    <t>百粒质量/g</t>
  </si>
  <si>
    <t>果梗比(%)</t>
  </si>
  <si>
    <t>出汁率(%)</t>
  </si>
  <si>
    <t>果皮质量（g）</t>
  </si>
  <si>
    <t>果皮颜色l</t>
    <phoneticPr fontId="2" type="noConversion"/>
  </si>
  <si>
    <t>果皮颜色b</t>
    <phoneticPr fontId="2" type="noConversion"/>
  </si>
  <si>
    <t>氨基酸总量mg/100gfw</t>
    <phoneticPr fontId="2" type="noConversion"/>
  </si>
  <si>
    <t>多酚氧化酶活力E（A/min·g·ml）</t>
    <phoneticPr fontId="2" type="noConversion"/>
  </si>
  <si>
    <t>褐变度ΔA/g*g*min*ml</t>
    <phoneticPr fontId="2" type="noConversion"/>
  </si>
  <si>
    <t>葡萄总黄酮（mmol/kg）</t>
    <phoneticPr fontId="2" type="noConversion"/>
  </si>
  <si>
    <t>黄酮醇(mg/kg)</t>
    <phoneticPr fontId="2" type="noConversion"/>
  </si>
  <si>
    <r>
      <t>P</t>
    </r>
    <r>
      <rPr>
        <sz val="12"/>
        <rFont val="宋体"/>
        <family val="3"/>
        <charset val="134"/>
      </rPr>
      <t>H</t>
    </r>
    <phoneticPr fontId="2" type="noConversion"/>
  </si>
  <si>
    <t>果皮颜色l</t>
    <phoneticPr fontId="2" type="noConversion"/>
  </si>
  <si>
    <t>果皮颜色a</t>
    <phoneticPr fontId="2" type="noConversion"/>
  </si>
  <si>
    <t>果皮颜色b</t>
    <phoneticPr fontId="2" type="noConversion"/>
  </si>
  <si>
    <t>花色苷(mg/L)</t>
  </si>
  <si>
    <t>单宁(mmol/L)</t>
  </si>
  <si>
    <t>总酚(mmol/L)</t>
  </si>
  <si>
    <t>酒总黄酮(mmol/L)</t>
  </si>
  <si>
    <t>白藜芦醇(mg/L)</t>
  </si>
  <si>
    <t>DPPH半抑制体积（IV50） 1/IV50(uL)</t>
  </si>
  <si>
    <t>L*(D65)</t>
  </si>
  <si>
    <t>a*(D65)</t>
  </si>
  <si>
    <t>b*(D65)</t>
  </si>
  <si>
    <t>色泽</t>
  </si>
  <si>
    <t>果皮颜色a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</si>
</sst>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0_);[Red]\(0.000\)"/>
    <numFmt numFmtId="178" formatCode="0.00_);[Red]\(0.00\)"/>
    <numFmt numFmtId="179" formatCode="0.00_ "/>
    <numFmt numFmtId="180" formatCode="0.0000_ 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仿宋_GB2312"/>
      <family val="1"/>
      <charset val="134"/>
    </font>
    <font>
      <b/>
      <sz val="12"/>
      <color indexed="12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3" fillId="0" borderId="0" xfId="0" applyNumberFormat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Border="1" applyAlignment="1">
      <alignment horizontal="center" vertical="center"/>
    </xf>
    <xf numFmtId="177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Alignment="1">
      <alignment vertical="center"/>
    </xf>
    <xf numFmtId="176" fontId="4" fillId="0" borderId="0" xfId="0" applyNumberFormat="1" applyFont="1" applyFill="1" applyAlignment="1">
      <alignment vertical="center"/>
    </xf>
    <xf numFmtId="178" fontId="0" fillId="0" borderId="0" xfId="0" applyNumberFormat="1" applyAlignment="1">
      <alignment horizontal="left" vertical="center"/>
    </xf>
    <xf numFmtId="180" fontId="0" fillId="0" borderId="0" xfId="0" applyNumberFormat="1" applyAlignment="1">
      <alignment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A9" workbookViewId="0">
      <selection activeCell="AM30" sqref="AM30"/>
    </sheetView>
  </sheetViews>
  <sheetFormatPr defaultColWidth="11.19921875" defaultRowHeight="15.6"/>
  <cols>
    <col min="1" max="1" width="15.5" customWidth="1"/>
    <col min="2" max="2" width="11.296875" customWidth="1"/>
    <col min="3" max="31" width="8.796875" style="3"/>
    <col min="32" max="32" width="10.796875" style="3"/>
  </cols>
  <sheetData>
    <row r="1" spans="1:40">
      <c r="A1" t="s">
        <v>0</v>
      </c>
      <c r="B1" t="s">
        <v>1</v>
      </c>
      <c r="C1" s="2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4" t="s">
        <v>12</v>
      </c>
      <c r="L1" s="3" t="s">
        <v>13</v>
      </c>
      <c r="M1" s="3" t="s">
        <v>14</v>
      </c>
      <c r="N1" s="3" t="s">
        <v>15</v>
      </c>
      <c r="O1" s="4" t="s">
        <v>16</v>
      </c>
      <c r="P1" s="3" t="s">
        <v>17</v>
      </c>
      <c r="Q1" s="5" t="s">
        <v>18</v>
      </c>
      <c r="R1" s="3" t="s">
        <v>19</v>
      </c>
      <c r="S1" s="3" t="s">
        <v>20</v>
      </c>
      <c r="T1" s="3" t="s">
        <v>21</v>
      </c>
      <c r="U1" s="6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4" t="s">
        <v>31</v>
      </c>
      <c r="AE1" s="4" t="s">
        <v>52</v>
      </c>
      <c r="AF1" s="4" t="s">
        <v>32</v>
      </c>
      <c r="AG1" s="16" t="s">
        <v>43</v>
      </c>
      <c r="AH1" s="17" t="s">
        <v>44</v>
      </c>
      <c r="AI1" s="18" t="s">
        <v>45</v>
      </c>
      <c r="AJ1" s="16" t="s">
        <v>46</v>
      </c>
      <c r="AK1" s="16" t="s">
        <v>47</v>
      </c>
      <c r="AL1" s="21" t="s">
        <v>51</v>
      </c>
      <c r="AM1" s="21"/>
      <c r="AN1" s="3"/>
    </row>
    <row r="2" spans="1:40" ht="16.2">
      <c r="A2">
        <v>544.49493816054132</v>
      </c>
      <c r="B2" s="1">
        <v>323.07692307692315</v>
      </c>
      <c r="C2" s="3">
        <v>1279.2964077102799</v>
      </c>
      <c r="D2" s="7">
        <v>496.45668295971649</v>
      </c>
      <c r="E2" s="3">
        <v>0.78700000000000003</v>
      </c>
      <c r="F2" s="3">
        <v>0.81905457908398638</v>
      </c>
      <c r="G2" s="3">
        <v>6.04</v>
      </c>
      <c r="H2" s="3">
        <v>3.34</v>
      </c>
      <c r="I2" s="8">
        <v>0.45</v>
      </c>
      <c r="J2" s="3">
        <v>51.344004832376896</v>
      </c>
      <c r="K2" s="3">
        <v>179.70315308807565</v>
      </c>
      <c r="L2" s="3">
        <v>0.326663184663327</v>
      </c>
      <c r="M2" s="3">
        <v>5.336423094475907</v>
      </c>
      <c r="N2" s="3">
        <v>2.9473881822486803</v>
      </c>
      <c r="O2" s="3">
        <v>2.5574625490078602</v>
      </c>
      <c r="P2" s="3">
        <v>0.15487408869504299</v>
      </c>
      <c r="Q2" s="3">
        <v>0.39769507497373502</v>
      </c>
      <c r="R2" s="3">
        <v>175.03968253968267</v>
      </c>
      <c r="S2" s="3">
        <v>186.8491826144564</v>
      </c>
      <c r="T2" s="3">
        <v>199.86666666666665</v>
      </c>
      <c r="U2" s="3">
        <v>3.34</v>
      </c>
      <c r="V2" s="3">
        <v>8.2266666666666666</v>
      </c>
      <c r="W2" s="3">
        <v>24.295210111714997</v>
      </c>
      <c r="X2" s="9">
        <f>(U2+V2+W2)/3</f>
        <v>11.953958926127221</v>
      </c>
      <c r="Y2" s="3">
        <v>275.05666666666667</v>
      </c>
      <c r="Z2" s="3">
        <v>224.33666666666667</v>
      </c>
      <c r="AA2" s="3">
        <v>4.1433333333333335</v>
      </c>
      <c r="AB2" s="3">
        <v>72.65666666666668</v>
      </c>
      <c r="AC2" s="3">
        <v>0.24133333333333332</v>
      </c>
      <c r="AD2" s="3">
        <v>36.203333333333333</v>
      </c>
      <c r="AE2" s="10">
        <v>-2.11</v>
      </c>
      <c r="AF2" s="3">
        <v>11.183333333333332</v>
      </c>
      <c r="AG2" s="13">
        <v>1.6198925882352944</v>
      </c>
      <c r="AH2" s="13">
        <v>1.2635235294117646</v>
      </c>
      <c r="AI2" s="13">
        <v>0.1046929737480695</v>
      </c>
      <c r="AJ2" s="20">
        <v>0.30895899999999998</v>
      </c>
      <c r="AK2" s="3">
        <v>3.475653508025877E-2</v>
      </c>
      <c r="AL2" s="13">
        <v>102.11</v>
      </c>
      <c r="AM2" s="13">
        <v>-0.51</v>
      </c>
      <c r="AN2" s="13">
        <v>2.11</v>
      </c>
    </row>
    <row r="3" spans="1:40" ht="16.2">
      <c r="A3">
        <v>365.30720813464148</v>
      </c>
      <c r="B3" s="1">
        <v>228.07917888563043</v>
      </c>
      <c r="C3" s="3">
        <v>1870.9315895372199</v>
      </c>
      <c r="D3" s="7">
        <v>538.45075072358895</v>
      </c>
      <c r="E3" s="3">
        <v>5.7450000000000001E-2</v>
      </c>
      <c r="F3" s="3">
        <v>0.40414542361539052</v>
      </c>
      <c r="G3" s="3">
        <v>5.42</v>
      </c>
      <c r="H3" s="3">
        <v>3</v>
      </c>
      <c r="I3" s="8">
        <v>1.37</v>
      </c>
      <c r="J3" s="3">
        <v>10.278233127627333</v>
      </c>
      <c r="K3" s="3">
        <v>79.238964225716799</v>
      </c>
      <c r="L3" s="3">
        <v>0.30609441227459133</v>
      </c>
      <c r="M3" s="3">
        <v>5.0900082922711247</v>
      </c>
      <c r="N3" s="3">
        <v>2.2391402790265258</v>
      </c>
      <c r="O3" s="3">
        <v>1.3341193517525702</v>
      </c>
      <c r="P3" s="3">
        <v>3.03778737033785</v>
      </c>
      <c r="Q3" s="3">
        <v>1.6627158326017</v>
      </c>
      <c r="R3" s="3">
        <v>207.77777777777797</v>
      </c>
      <c r="S3" s="3">
        <v>222.27841681288402</v>
      </c>
      <c r="T3" s="3">
        <v>210.26666666666665</v>
      </c>
      <c r="U3" s="3">
        <v>3.72</v>
      </c>
      <c r="V3" s="3">
        <v>4.6733333333333329</v>
      </c>
      <c r="W3" s="3">
        <v>45.031269987667265</v>
      </c>
      <c r="X3" s="9">
        <f t="shared" ref="X3:X29" si="0">(U3+V3+W3)/3</f>
        <v>17.808201107000198</v>
      </c>
      <c r="Y3" s="3">
        <v>95.943333333333328</v>
      </c>
      <c r="Z3" s="3">
        <v>172.53333333333333</v>
      </c>
      <c r="AA3" s="3">
        <v>3.9599999999999995</v>
      </c>
      <c r="AB3" s="3">
        <v>69.36999999999999</v>
      </c>
      <c r="AC3" s="3">
        <v>0.19233333333333333</v>
      </c>
      <c r="AD3" s="3">
        <v>37.183333333333337</v>
      </c>
      <c r="AE3" s="10">
        <v>2.0033333333333334</v>
      </c>
      <c r="AF3" s="3">
        <v>14.306666666666667</v>
      </c>
      <c r="AG3" s="13">
        <v>1.233422829712798</v>
      </c>
      <c r="AH3" s="13">
        <v>1.1037094117647059</v>
      </c>
      <c r="AI3" s="13">
        <v>0.51046768144716526</v>
      </c>
      <c r="AJ3" s="20">
        <v>0.21542</v>
      </c>
      <c r="AK3" s="3">
        <v>3.30785868931949E-2</v>
      </c>
      <c r="AL3" s="13">
        <v>101.85</v>
      </c>
      <c r="AM3" s="13">
        <v>-0.59</v>
      </c>
      <c r="AN3" s="13">
        <v>3.16</v>
      </c>
    </row>
    <row r="4" spans="1:40" ht="16.2">
      <c r="A4">
        <v>970.60000000000014</v>
      </c>
      <c r="B4" s="1">
        <v>227.11433756805812</v>
      </c>
      <c r="C4" s="3">
        <v>5022.1384468312399</v>
      </c>
      <c r="D4" s="7">
        <v>467.23882859878751</v>
      </c>
      <c r="E4" s="3">
        <v>0.17099999999999999</v>
      </c>
      <c r="F4" s="3">
        <v>2.7901227666439952</v>
      </c>
      <c r="G4" s="3">
        <v>11.79</v>
      </c>
      <c r="H4" s="3">
        <v>9.6300000000000008</v>
      </c>
      <c r="I4" s="11">
        <v>0</v>
      </c>
      <c r="J4" s="3">
        <v>12.570985872258333</v>
      </c>
      <c r="K4" s="3">
        <v>43.21762769021737</v>
      </c>
      <c r="L4" s="3">
        <v>0.28370956263413633</v>
      </c>
      <c r="M4" s="3">
        <v>6.9716707274534855</v>
      </c>
      <c r="N4" s="3">
        <v>2.9900774603507201</v>
      </c>
      <c r="O4" s="3">
        <v>3.80866331641012</v>
      </c>
      <c r="P4" s="3">
        <v>1.35717680608365</v>
      </c>
      <c r="Q4" s="3">
        <v>1.6332601284908901</v>
      </c>
      <c r="R4" s="3">
        <v>180.59523809523799</v>
      </c>
      <c r="S4" s="3">
        <v>232.42900467292202</v>
      </c>
      <c r="T4" s="3">
        <v>214.93333333333331</v>
      </c>
      <c r="U4" s="3">
        <v>3.8200000000000003</v>
      </c>
      <c r="V4" s="3">
        <v>3.8233333333333328</v>
      </c>
      <c r="W4" s="3">
        <v>56.19693709733707</v>
      </c>
      <c r="X4" s="9">
        <f t="shared" si="0"/>
        <v>21.280090143556802</v>
      </c>
      <c r="Y4" s="3">
        <v>213.22333333333336</v>
      </c>
      <c r="Z4" s="3">
        <v>164.23333333333335</v>
      </c>
      <c r="AA4" s="3">
        <v>3.7366666666666668</v>
      </c>
      <c r="AB4" s="3">
        <v>74.37</v>
      </c>
      <c r="AC4" s="3">
        <v>0.253</v>
      </c>
      <c r="AD4" s="3">
        <v>37.486666666666665</v>
      </c>
      <c r="AE4" s="10">
        <v>-0.82666666666666666</v>
      </c>
      <c r="AF4" s="3">
        <v>13.110000000000001</v>
      </c>
      <c r="AG4" s="13">
        <v>2.0093796470588234</v>
      </c>
      <c r="AH4" s="13">
        <v>1.8202952941176473</v>
      </c>
      <c r="AI4" s="13">
        <v>3.6693467350540465</v>
      </c>
      <c r="AJ4" s="20">
        <v>0.34835700000000003</v>
      </c>
      <c r="AK4" s="3">
        <v>4.7357215676642604E-2</v>
      </c>
      <c r="AL4" s="13">
        <v>101.79</v>
      </c>
      <c r="AM4" s="13">
        <v>-0.48</v>
      </c>
      <c r="AN4" s="13">
        <v>2.94</v>
      </c>
    </row>
    <row r="5" spans="1:40" ht="16.2">
      <c r="A5">
        <v>497.27160527668553</v>
      </c>
      <c r="B5" s="1">
        <v>350.40040040040043</v>
      </c>
      <c r="C5" s="3">
        <v>2085.7637834543102</v>
      </c>
      <c r="D5" s="7">
        <v>496.20138772077405</v>
      </c>
      <c r="E5" s="3">
        <v>0.57599999999999996</v>
      </c>
      <c r="F5" s="3">
        <v>2.0317911079919599</v>
      </c>
      <c r="G5" s="3">
        <v>6.92</v>
      </c>
      <c r="H5" s="3">
        <v>4.04</v>
      </c>
      <c r="I5" s="8">
        <v>0.86</v>
      </c>
      <c r="J5" s="3">
        <v>32.551074902150269</v>
      </c>
      <c r="K5" s="3">
        <v>25.339836053413602</v>
      </c>
      <c r="L5" s="3">
        <v>0.36854592103827571</v>
      </c>
      <c r="M5" s="3">
        <v>5.2484830626402728</v>
      </c>
      <c r="N5" s="3">
        <v>3.1477124408177999</v>
      </c>
      <c r="O5" s="3">
        <v>1.5475659446022167</v>
      </c>
      <c r="P5" s="3">
        <v>0.529754183421974</v>
      </c>
      <c r="Q5" s="3">
        <v>1.3188480996238201</v>
      </c>
      <c r="R5" s="3">
        <v>206.88492063492069</v>
      </c>
      <c r="S5" s="3">
        <v>212.44248002694999</v>
      </c>
      <c r="T5" s="3">
        <v>209.06666666666669</v>
      </c>
      <c r="U5" s="3">
        <v>3.6666666666666665</v>
      </c>
      <c r="V5" s="3">
        <v>5.996666666666667</v>
      </c>
      <c r="W5" s="3">
        <v>34.868304254667898</v>
      </c>
      <c r="X5" s="9">
        <f t="shared" si="0"/>
        <v>14.84387919600041</v>
      </c>
      <c r="Y5" s="3">
        <v>110.98666666666666</v>
      </c>
      <c r="Z5" s="3">
        <v>116</v>
      </c>
      <c r="AA5" s="3">
        <v>3.64</v>
      </c>
      <c r="AB5" s="3">
        <v>72.350000000000009</v>
      </c>
      <c r="AC5" s="3">
        <v>0.12393333333333334</v>
      </c>
      <c r="AD5" s="3">
        <v>43.723333333333336</v>
      </c>
      <c r="AE5" s="10">
        <v>-4.32</v>
      </c>
      <c r="AF5" s="3">
        <v>18.41</v>
      </c>
      <c r="AG5" s="13">
        <v>2.016682529411765</v>
      </c>
      <c r="AH5" s="13">
        <v>1.4852011764705881</v>
      </c>
      <c r="AI5" s="13">
        <v>1.1319707147584366</v>
      </c>
      <c r="AJ5" s="20">
        <v>0.11187</v>
      </c>
      <c r="AK5" s="3">
        <v>5.2555665623044596E-2</v>
      </c>
      <c r="AL5" s="13">
        <v>101.7</v>
      </c>
      <c r="AM5" s="13">
        <v>-0.87</v>
      </c>
      <c r="AN5" s="13">
        <v>4.05</v>
      </c>
    </row>
    <row r="6" spans="1:40" ht="16.2">
      <c r="A6">
        <v>314.3530877961847</v>
      </c>
      <c r="B6" s="1">
        <v>268.59960552268245</v>
      </c>
      <c r="C6" s="3">
        <v>2658.03503952458</v>
      </c>
      <c r="D6" s="7">
        <v>467.20323216397298</v>
      </c>
      <c r="E6" s="3">
        <v>0.1095</v>
      </c>
      <c r="F6" s="3">
        <v>0.38776466565180162</v>
      </c>
      <c r="G6" s="3">
        <v>9.1999999999999993</v>
      </c>
      <c r="H6" s="3">
        <v>6.54</v>
      </c>
      <c r="I6" s="8">
        <v>5.4</v>
      </c>
      <c r="J6" s="3">
        <v>14.297938162689533</v>
      </c>
      <c r="K6" s="3">
        <v>137.63556258796001</v>
      </c>
      <c r="L6" s="3">
        <v>0.24622277440769602</v>
      </c>
      <c r="M6" s="3">
        <v>6.3229581795516117</v>
      </c>
      <c r="N6" s="3">
        <v>2.6258730669475878</v>
      </c>
      <c r="O6" s="3">
        <v>2.3786466735243437</v>
      </c>
      <c r="P6" s="3">
        <v>1.16207740864868</v>
      </c>
      <c r="Q6" s="3">
        <v>3.1705333029642402</v>
      </c>
      <c r="R6" s="3">
        <v>202.91666666666666</v>
      </c>
      <c r="S6" s="3">
        <v>256.01971163057601</v>
      </c>
      <c r="T6" s="3">
        <v>219.56666666666669</v>
      </c>
      <c r="U6" s="3">
        <v>3.67</v>
      </c>
      <c r="V6" s="3">
        <v>7.2033333333333331</v>
      </c>
      <c r="W6" s="3">
        <v>30.472775540957368</v>
      </c>
      <c r="X6" s="9">
        <f t="shared" si="0"/>
        <v>13.782036291430233</v>
      </c>
      <c r="Y6" s="3">
        <v>112.77666666666669</v>
      </c>
      <c r="Z6" s="3">
        <v>143.50000000000003</v>
      </c>
      <c r="AA6" s="3">
        <v>4.1533333333333333</v>
      </c>
      <c r="AB6" s="3">
        <v>69.24666666666667</v>
      </c>
      <c r="AC6" s="3">
        <v>0.26366666666666666</v>
      </c>
      <c r="AD6" s="3">
        <v>42.410000000000004</v>
      </c>
      <c r="AE6" s="10">
        <v>-3.686666666666667</v>
      </c>
      <c r="AF6" s="3">
        <v>19.47</v>
      </c>
      <c r="AG6" s="13">
        <v>1.5946627613701085</v>
      </c>
      <c r="AH6" s="13">
        <v>1.5367541176470587</v>
      </c>
      <c r="AI6" s="13">
        <v>1.41447209353629</v>
      </c>
      <c r="AJ6" s="20">
        <v>0.31267299999999998</v>
      </c>
      <c r="AK6" s="3">
        <v>4.0647292062151501E-2</v>
      </c>
      <c r="AL6" s="13">
        <v>101.82</v>
      </c>
      <c r="AM6" s="13">
        <v>-1.1499999999999999</v>
      </c>
      <c r="AN6" s="13">
        <v>4.37</v>
      </c>
    </row>
    <row r="7" spans="1:40" ht="16.2">
      <c r="A7">
        <v>530.36178819280531</v>
      </c>
      <c r="B7" s="1">
        <v>866.70201484623544</v>
      </c>
      <c r="C7" s="3">
        <v>1847.1194273798101</v>
      </c>
      <c r="D7" s="7">
        <v>499.08009623797051</v>
      </c>
      <c r="E7" s="3">
        <v>0.2545</v>
      </c>
      <c r="F7" s="3">
        <v>0.83440187669836208</v>
      </c>
      <c r="G7" s="3">
        <v>8.32</v>
      </c>
      <c r="H7" s="3">
        <v>5.68</v>
      </c>
      <c r="I7" s="8">
        <v>0.33</v>
      </c>
      <c r="J7" s="3">
        <v>14.827749352505366</v>
      </c>
      <c r="K7" s="3">
        <v>143.493440572423</v>
      </c>
      <c r="L7" s="3">
        <v>0.33690649586303861</v>
      </c>
      <c r="M7" s="3">
        <v>10.541436724658078</v>
      </c>
      <c r="N7" s="3">
        <v>4.5020067218289705</v>
      </c>
      <c r="O7" s="3">
        <v>6.3604325085109101</v>
      </c>
      <c r="P7" s="3">
        <v>1.72724948875256</v>
      </c>
      <c r="Q7" s="3">
        <v>8.0864008179959104</v>
      </c>
      <c r="R7" s="3">
        <v>186.44841269841231</v>
      </c>
      <c r="S7" s="3">
        <v>220.12431001393199</v>
      </c>
      <c r="T7" s="3">
        <v>196.43333333333331</v>
      </c>
      <c r="U7" s="3">
        <v>3.64</v>
      </c>
      <c r="V7" s="3">
        <v>7.81</v>
      </c>
      <c r="W7" s="3">
        <v>25.151563447038768</v>
      </c>
      <c r="X7" s="9">
        <f t="shared" si="0"/>
        <v>12.200521149012923</v>
      </c>
      <c r="Y7" s="3">
        <v>296.71333333333337</v>
      </c>
      <c r="Z7" s="3">
        <v>171.9</v>
      </c>
      <c r="AA7" s="3">
        <v>4.9933333333333332</v>
      </c>
      <c r="AB7" s="3">
        <v>78.513333333333335</v>
      </c>
      <c r="AC7" s="3">
        <v>0.20333333333333337</v>
      </c>
      <c r="AD7" s="3">
        <v>39.256666666666668</v>
      </c>
      <c r="AE7" s="10">
        <v>-5.4366666666666665</v>
      </c>
      <c r="AF7" s="3">
        <v>13.073333333333332</v>
      </c>
      <c r="AG7" s="13">
        <v>1.2888285882352941</v>
      </c>
      <c r="AH7" s="13">
        <v>1.1758835294117647</v>
      </c>
      <c r="AI7" s="13">
        <v>7.9011030222810474E-2</v>
      </c>
      <c r="AJ7" s="20">
        <v>0.17574799999999999</v>
      </c>
      <c r="AK7" s="3">
        <v>4.1950652586121066E-2</v>
      </c>
      <c r="AL7" s="13">
        <v>102.07</v>
      </c>
      <c r="AM7" s="13">
        <v>-0.57999999999999996</v>
      </c>
      <c r="AN7" s="13">
        <v>2.64</v>
      </c>
    </row>
    <row r="8" spans="1:40" ht="16.2">
      <c r="A8">
        <v>216.43019880777751</v>
      </c>
      <c r="B8" s="1">
        <v>410.53493449781672</v>
      </c>
      <c r="C8" s="3">
        <v>1721.5830990864399</v>
      </c>
      <c r="D8" s="7">
        <v>560.34250858803853</v>
      </c>
      <c r="E8" s="3">
        <v>0.214</v>
      </c>
      <c r="F8" s="3">
        <v>2.4772118021605549</v>
      </c>
      <c r="G8" s="3">
        <v>4.24</v>
      </c>
      <c r="H8" s="3">
        <v>7.11</v>
      </c>
      <c r="I8" s="8">
        <v>1.36</v>
      </c>
      <c r="J8" s="3">
        <v>17.309744435392531</v>
      </c>
      <c r="K8" s="3">
        <v>75.886696381159439</v>
      </c>
      <c r="L8" s="3">
        <v>0.37086550352972969</v>
      </c>
      <c r="M8" s="3">
        <v>10.267459677288281</v>
      </c>
      <c r="N8" s="3">
        <v>4.7288925768251682</v>
      </c>
      <c r="O8" s="3">
        <v>6.824342780972227</v>
      </c>
      <c r="P8" s="3">
        <v>1.23503918932214</v>
      </c>
      <c r="Q8" s="3">
        <v>4.7951988981077598</v>
      </c>
      <c r="R8" s="3">
        <v>161.746031746032</v>
      </c>
      <c r="S8" s="3">
        <v>242.199564692791</v>
      </c>
      <c r="T8" s="3">
        <v>174.36666666666667</v>
      </c>
      <c r="U8" s="3">
        <v>3.186666666666667</v>
      </c>
      <c r="V8" s="3">
        <v>7.4200000000000008</v>
      </c>
      <c r="W8" s="3">
        <v>23.499786077978332</v>
      </c>
      <c r="X8" s="9">
        <f t="shared" si="0"/>
        <v>11.368817581548333</v>
      </c>
      <c r="Y8" s="3">
        <v>234.9</v>
      </c>
      <c r="Z8" s="3">
        <v>178.26666666666665</v>
      </c>
      <c r="AA8" s="3">
        <v>2.8599999999999994</v>
      </c>
      <c r="AB8" s="3">
        <v>68.399999999999991</v>
      </c>
      <c r="AC8" s="3">
        <v>0.16966666666666666</v>
      </c>
      <c r="AD8" s="3">
        <v>40.993333333333332</v>
      </c>
      <c r="AE8" s="10">
        <v>-4.6033333333333326</v>
      </c>
      <c r="AF8" s="3">
        <v>14.226666666666667</v>
      </c>
      <c r="AG8" s="13">
        <v>1.3740288823529412</v>
      </c>
      <c r="AH8" s="13">
        <v>1.2016600000000002</v>
      </c>
      <c r="AI8" s="13">
        <v>3.931302559011693</v>
      </c>
      <c r="AJ8" s="20">
        <v>0.37112699999999998</v>
      </c>
      <c r="AK8" s="3">
        <v>5.2183169890919597E-2</v>
      </c>
      <c r="AL8" s="13">
        <v>101.86</v>
      </c>
      <c r="AM8" s="13">
        <v>-0.26</v>
      </c>
      <c r="AN8" s="13">
        <v>2.2599999999999998</v>
      </c>
    </row>
    <row r="9" spans="1:40" ht="16.2">
      <c r="A9">
        <v>496.02743008704482</v>
      </c>
      <c r="B9" s="1">
        <v>263.64729458917833</v>
      </c>
      <c r="C9" s="3">
        <v>1273.2204295030399</v>
      </c>
      <c r="D9" s="7">
        <v>493.73891465299801</v>
      </c>
      <c r="E9" s="3">
        <v>3.1300000000000001E-2</v>
      </c>
      <c r="F9" s="3">
        <v>2.8641623372672314</v>
      </c>
      <c r="G9" s="3">
        <v>7.59</v>
      </c>
      <c r="H9" s="3">
        <v>2.11</v>
      </c>
      <c r="I9" s="8">
        <v>2.71</v>
      </c>
      <c r="J9" s="3">
        <v>58.730808163957228</v>
      </c>
      <c r="K9" s="3">
        <v>189.66696569196566</v>
      </c>
      <c r="L9" s="3">
        <v>0.10450359183903868</v>
      </c>
      <c r="M9" s="3">
        <v>5.1344536552647879</v>
      </c>
      <c r="N9" s="3">
        <v>1.6722188340035256</v>
      </c>
      <c r="O9" s="3">
        <v>2.8382516358113801</v>
      </c>
      <c r="P9" s="3">
        <v>0.13651527198038799</v>
      </c>
      <c r="Q9" s="3">
        <v>5.6079888027562399</v>
      </c>
      <c r="R9" s="3">
        <v>157.777777777778</v>
      </c>
      <c r="S9" s="3">
        <v>196.15617709039651</v>
      </c>
      <c r="T9" s="3">
        <v>174.79999999999998</v>
      </c>
      <c r="U9" s="3">
        <v>3.8000000000000003</v>
      </c>
      <c r="V9" s="3">
        <v>4.2466666666666661</v>
      </c>
      <c r="W9" s="3">
        <v>41.17027663949807</v>
      </c>
      <c r="X9" s="9">
        <f t="shared" si="0"/>
        <v>16.405647768721579</v>
      </c>
      <c r="Y9" s="3">
        <v>285.06333333333333</v>
      </c>
      <c r="Z9" s="3">
        <v>235.53333333333333</v>
      </c>
      <c r="AA9" s="3">
        <v>3.75</v>
      </c>
      <c r="AB9" s="3">
        <v>78.8</v>
      </c>
      <c r="AC9" s="3">
        <v>0.20033333333333334</v>
      </c>
      <c r="AD9" s="3">
        <v>35.800000000000004</v>
      </c>
      <c r="AE9" s="10">
        <v>-0.36666666666666664</v>
      </c>
      <c r="AF9" s="3">
        <v>8.9099999999999984</v>
      </c>
      <c r="AG9" s="13">
        <v>1.5127836470588238</v>
      </c>
      <c r="AH9" s="13">
        <v>0.47218588235294118</v>
      </c>
      <c r="AI9" s="13">
        <v>0.57724073461283931</v>
      </c>
      <c r="AJ9" s="20">
        <v>0.58441100000000001</v>
      </c>
      <c r="AK9" s="3">
        <v>3.9177345103361599E-2</v>
      </c>
      <c r="AL9" s="13">
        <v>102.1</v>
      </c>
      <c r="AM9" s="13">
        <v>-0.68</v>
      </c>
      <c r="AN9" s="13">
        <v>2.61</v>
      </c>
    </row>
    <row r="10" spans="1:40" ht="16.2">
      <c r="A10">
        <v>867.33859808441139</v>
      </c>
      <c r="B10" s="1">
        <v>315.55246053853296</v>
      </c>
      <c r="C10" s="3">
        <v>1927.4242612226501</v>
      </c>
      <c r="D10" s="7">
        <v>482.85546436285102</v>
      </c>
      <c r="E10" s="3">
        <v>4.9950000000000001E-2</v>
      </c>
      <c r="F10" s="3">
        <v>3.6847515832318805</v>
      </c>
      <c r="G10" s="3">
        <v>10.29</v>
      </c>
      <c r="H10" s="3">
        <v>3.77</v>
      </c>
      <c r="I10" s="8">
        <v>3.97</v>
      </c>
      <c r="J10" s="3">
        <v>32.310226443099566</v>
      </c>
      <c r="K10" s="3">
        <v>44.976129030030101</v>
      </c>
      <c r="L10" s="3">
        <v>0.37873656047482834</v>
      </c>
      <c r="M10" s="3">
        <v>5.8143429123812576</v>
      </c>
      <c r="N10" s="3">
        <v>4.433853407374607</v>
      </c>
      <c r="O10" s="3">
        <v>2.784921051471807</v>
      </c>
      <c r="P10" s="3">
        <v>8.6681877227458903E-2</v>
      </c>
      <c r="Q10" s="3">
        <v>0.75179862105718898</v>
      </c>
      <c r="R10" s="3">
        <v>209.46428571428567</v>
      </c>
      <c r="S10" s="3">
        <v>220.4146519748893</v>
      </c>
      <c r="T10" s="3">
        <v>228.9</v>
      </c>
      <c r="U10" s="3">
        <v>3.7033333333333331</v>
      </c>
      <c r="V10" s="3">
        <v>4.07</v>
      </c>
      <c r="W10" s="3">
        <v>56.218184401418739</v>
      </c>
      <c r="X10" s="9">
        <f t="shared" si="0"/>
        <v>21.330505911584023</v>
      </c>
      <c r="Y10" s="3">
        <v>138.22666666666666</v>
      </c>
      <c r="Z10" s="3">
        <v>127.5</v>
      </c>
      <c r="AA10" s="3">
        <v>3.8533333333333331</v>
      </c>
      <c r="AB10" s="3">
        <v>64.573333333333338</v>
      </c>
      <c r="AC10" s="3">
        <v>0.16333333333333333</v>
      </c>
      <c r="AD10" s="3">
        <v>38.343333333333334</v>
      </c>
      <c r="AE10" s="10">
        <v>-1.79</v>
      </c>
      <c r="AF10" s="3">
        <v>13.583333333333334</v>
      </c>
      <c r="AG10" s="13">
        <v>1.8438476470588236</v>
      </c>
      <c r="AH10" s="13">
        <v>1.2867223529411762</v>
      </c>
      <c r="AI10" s="13">
        <v>9.9556585043017676E-2</v>
      </c>
      <c r="AJ10" s="20">
        <v>0.19931199999999999</v>
      </c>
      <c r="AK10" s="3">
        <v>4.00203006129453E-2</v>
      </c>
      <c r="AL10" s="13">
        <v>101.73</v>
      </c>
      <c r="AM10" s="13">
        <v>-0.79</v>
      </c>
      <c r="AN10" s="13">
        <v>3.88</v>
      </c>
    </row>
    <row r="11" spans="1:40" ht="16.2">
      <c r="A11">
        <v>454.44396887115579</v>
      </c>
      <c r="B11" s="1">
        <v>598.21826280623577</v>
      </c>
      <c r="C11" s="3">
        <v>2095.6074195666401</v>
      </c>
      <c r="D11" s="7">
        <v>515.75557674765741</v>
      </c>
      <c r="E11" s="3">
        <v>8.7550000000000003E-2</v>
      </c>
      <c r="F11" s="3">
        <v>0.84408141928194114</v>
      </c>
      <c r="G11" s="3">
        <v>7.34</v>
      </c>
      <c r="H11" s="3">
        <v>3.35</v>
      </c>
      <c r="I11" s="8">
        <v>0.22</v>
      </c>
      <c r="J11" s="3">
        <v>31.875717998277604</v>
      </c>
      <c r="K11" s="3">
        <v>192.73107594320501</v>
      </c>
      <c r="L11" s="3">
        <v>0.34214168598262401</v>
      </c>
      <c r="M11" s="3">
        <v>7.727953694089063</v>
      </c>
      <c r="N11" s="3">
        <v>6.780593728865921</v>
      </c>
      <c r="O11" s="3">
        <v>3.4871320902177931</v>
      </c>
      <c r="P11" s="3">
        <v>0.24551045108108999</v>
      </c>
      <c r="Q11" s="3">
        <v>1.1775866016813299</v>
      </c>
      <c r="R11" s="3">
        <v>217.99603174603166</v>
      </c>
      <c r="S11" s="3">
        <v>243.08070241749701</v>
      </c>
      <c r="T11" s="3">
        <v>219.43333333333331</v>
      </c>
      <c r="U11" s="3">
        <v>3.5933333333333333</v>
      </c>
      <c r="V11" s="3">
        <v>6.6766666666666667</v>
      </c>
      <c r="W11" s="3">
        <v>32.875866082267933</v>
      </c>
      <c r="X11" s="9">
        <f t="shared" si="0"/>
        <v>14.381955360755976</v>
      </c>
      <c r="Y11" s="3">
        <v>125.62333333333333</v>
      </c>
      <c r="Z11" s="3">
        <v>285.43333333333334</v>
      </c>
      <c r="AA11" s="3">
        <v>3.66</v>
      </c>
      <c r="AB11" s="3">
        <v>70.843333333333334</v>
      </c>
      <c r="AC11" s="3">
        <v>0.25566666666666665</v>
      </c>
      <c r="AD11" s="3">
        <v>39.573333333333331</v>
      </c>
      <c r="AE11" s="10">
        <v>-3.1866666666666661</v>
      </c>
      <c r="AF11" s="3">
        <v>12.716666666666667</v>
      </c>
      <c r="AG11" s="13">
        <v>2.0580655294117647</v>
      </c>
      <c r="AH11" s="13">
        <v>1.3253870588235295</v>
      </c>
      <c r="AI11" s="13">
        <v>1.5634273659827933</v>
      </c>
      <c r="AJ11" s="20">
        <v>3.2370999999999997E-2</v>
      </c>
      <c r="AK11" s="3">
        <v>6.4016457765255969E-2</v>
      </c>
      <c r="AL11" s="13">
        <v>102.05</v>
      </c>
      <c r="AM11" s="13">
        <v>-0.49</v>
      </c>
      <c r="AN11" s="13">
        <v>2.27</v>
      </c>
    </row>
    <row r="12" spans="1:40" ht="16.2">
      <c r="A12">
        <v>270.67085024679852</v>
      </c>
      <c r="B12" s="1">
        <v>213.53101567825496</v>
      </c>
      <c r="C12" s="3">
        <v>1566.9704049844199</v>
      </c>
      <c r="D12" s="7">
        <v>557.4414496448735</v>
      </c>
      <c r="E12" s="3">
        <v>3.1549999999999995E-2</v>
      </c>
      <c r="F12" s="3">
        <v>0.40698215394127168</v>
      </c>
      <c r="G12" s="3">
        <v>7.2</v>
      </c>
      <c r="H12" s="3">
        <v>2.0699999999999998</v>
      </c>
      <c r="I12" s="8">
        <v>1.9</v>
      </c>
      <c r="J12" s="3">
        <v>38.582631135014132</v>
      </c>
      <c r="K12" s="3">
        <v>218.451639119633</v>
      </c>
      <c r="L12" s="3">
        <v>0.23195892106007532</v>
      </c>
      <c r="M12" s="3">
        <v>7.8539796710348346</v>
      </c>
      <c r="N12" s="3">
        <v>3.3118583362730374</v>
      </c>
      <c r="O12" s="3">
        <v>4.4043868539516202</v>
      </c>
      <c r="P12" s="3">
        <v>0.82191958917021501</v>
      </c>
      <c r="Q12" s="3">
        <v>1.8588747684207101</v>
      </c>
      <c r="R12" s="3">
        <v>167.20238095238102</v>
      </c>
      <c r="S12" s="3">
        <v>174.03045818079102</v>
      </c>
      <c r="T12" s="3">
        <v>188.76666666666665</v>
      </c>
      <c r="U12" s="3">
        <v>3.9333333333333336</v>
      </c>
      <c r="V12" s="3">
        <v>3.3133333333333339</v>
      </c>
      <c r="W12" s="3">
        <v>56.977003645165667</v>
      </c>
      <c r="X12" s="9">
        <f t="shared" si="0"/>
        <v>21.407890103944112</v>
      </c>
      <c r="Y12" s="3">
        <v>316.51</v>
      </c>
      <c r="Z12" s="3">
        <v>184.5</v>
      </c>
      <c r="AA12" s="3">
        <v>3.2633333333333332</v>
      </c>
      <c r="AB12" s="3">
        <v>71.820000000000007</v>
      </c>
      <c r="AC12" s="3">
        <v>0.1728666666666667</v>
      </c>
      <c r="AD12" s="3">
        <v>41.696666666666665</v>
      </c>
      <c r="AE12" s="10">
        <v>-1.0733333333333333</v>
      </c>
      <c r="AF12" s="3">
        <v>14.583333333333334</v>
      </c>
      <c r="AG12" s="13">
        <v>1.4154118823529409</v>
      </c>
      <c r="AH12" s="13">
        <v>1.2764117647058824</v>
      </c>
      <c r="AI12" s="13">
        <v>2.2568398411647901</v>
      </c>
      <c r="AJ12" s="20">
        <v>0.107415</v>
      </c>
      <c r="AK12" s="3">
        <v>2.4260682855283502E-2</v>
      </c>
      <c r="AL12" s="13">
        <v>101.93</v>
      </c>
      <c r="AM12" s="13">
        <v>-0.51</v>
      </c>
      <c r="AN12" s="13">
        <v>2.61</v>
      </c>
    </row>
    <row r="13" spans="1:40" ht="16.2">
      <c r="A13">
        <v>199.80529958047981</v>
      </c>
      <c r="B13" s="1">
        <v>1863.6546184738961</v>
      </c>
      <c r="C13" s="3">
        <v>1724.1573249519799</v>
      </c>
      <c r="D13" s="7">
        <v>457.64873790988452</v>
      </c>
      <c r="E13" s="3">
        <v>0.1245</v>
      </c>
      <c r="F13" s="3">
        <v>0.40893558854816509</v>
      </c>
      <c r="G13" s="3">
        <v>4.6399999999999997</v>
      </c>
      <c r="H13" s="3">
        <v>0</v>
      </c>
      <c r="I13" s="8">
        <v>2.17</v>
      </c>
      <c r="J13" s="3">
        <v>18.47268583982493</v>
      </c>
      <c r="K13" s="3">
        <v>148.36436536725134</v>
      </c>
      <c r="L13" s="3">
        <v>0.44900322935943704</v>
      </c>
      <c r="M13" s="3">
        <v>8.4831305607268206</v>
      </c>
      <c r="N13" s="3">
        <v>3.212346806030741</v>
      </c>
      <c r="O13" s="3">
        <v>4.3139444005793433</v>
      </c>
      <c r="P13" s="3">
        <v>0.751820565103408</v>
      </c>
      <c r="Q13" s="3">
        <v>8.4307537948668205</v>
      </c>
      <c r="R13" s="3">
        <v>209.36507936507931</v>
      </c>
      <c r="S13" s="3">
        <v>250.51003385730201</v>
      </c>
      <c r="T13" s="3">
        <v>211.36666666666667</v>
      </c>
      <c r="U13" s="3">
        <v>3.8333333333333335</v>
      </c>
      <c r="V13" s="3">
        <v>4.46</v>
      </c>
      <c r="W13" s="3">
        <v>47.393686636211406</v>
      </c>
      <c r="X13" s="9">
        <f t="shared" si="0"/>
        <v>18.562339989848244</v>
      </c>
      <c r="Y13" s="3">
        <v>285.82</v>
      </c>
      <c r="Z13" s="3">
        <v>202.5</v>
      </c>
      <c r="AA13" s="3">
        <v>2.4133333333333336</v>
      </c>
      <c r="AB13" s="3">
        <v>71.733333333333334</v>
      </c>
      <c r="AC13" s="3">
        <v>0.22866666666666668</v>
      </c>
      <c r="AD13" s="3">
        <v>37.966666666666669</v>
      </c>
      <c r="AE13" s="10">
        <v>-4.1133333333333333</v>
      </c>
      <c r="AF13" s="3">
        <v>10.233333333333334</v>
      </c>
      <c r="AG13" s="13">
        <v>2.3073793832885849</v>
      </c>
      <c r="AH13" s="13">
        <v>1.9981529411764705</v>
      </c>
      <c r="AI13" s="13">
        <v>1.4915179241120666</v>
      </c>
      <c r="AJ13" s="20">
        <v>0.43348399999999998</v>
      </c>
      <c r="AK13" s="3">
        <v>8.1703430006650007E-2</v>
      </c>
      <c r="AL13" s="13">
        <v>101.92</v>
      </c>
      <c r="AM13" s="13">
        <v>-0.6</v>
      </c>
      <c r="AN13" s="13">
        <v>3.04</v>
      </c>
    </row>
    <row r="14" spans="1:40" ht="16.2">
      <c r="A14">
        <v>251.9399450594409</v>
      </c>
      <c r="B14" s="1">
        <v>226.34895628200081</v>
      </c>
      <c r="C14" s="3">
        <v>664.95528910802295</v>
      </c>
      <c r="D14" s="7">
        <v>459.3971608323925</v>
      </c>
      <c r="E14" s="3">
        <v>0.55000000000000004</v>
      </c>
      <c r="F14" s="3">
        <v>2.5085956071653928</v>
      </c>
      <c r="G14" s="3">
        <v>4.9000000000000004</v>
      </c>
      <c r="H14" s="3">
        <v>3.53</v>
      </c>
      <c r="I14" s="8">
        <v>1.19</v>
      </c>
      <c r="J14" s="3">
        <v>26.517205114542804</v>
      </c>
      <c r="K14" s="3">
        <v>118.62767144177833</v>
      </c>
      <c r="L14" s="3">
        <v>0.409427510147653</v>
      </c>
      <c r="M14" s="3">
        <v>11.773548809996569</v>
      </c>
      <c r="N14" s="3">
        <v>2.1287868985154357</v>
      </c>
      <c r="O14" s="3">
        <v>7.0441651072490474</v>
      </c>
      <c r="P14" s="3">
        <v>9.4871961946960306E-2</v>
      </c>
      <c r="Q14" s="3">
        <v>0.21033426728350799</v>
      </c>
      <c r="R14" s="3">
        <v>153.90873015873032</v>
      </c>
      <c r="S14" s="3">
        <v>177.75488531128252</v>
      </c>
      <c r="T14" s="3">
        <v>187.13333333333333</v>
      </c>
      <c r="U14" s="3">
        <v>3.5766666666666667</v>
      </c>
      <c r="V14" s="3">
        <v>6.3066666666666675</v>
      </c>
      <c r="W14" s="3">
        <v>29.672872055550002</v>
      </c>
      <c r="X14" s="9">
        <f t="shared" si="0"/>
        <v>13.185401796294444</v>
      </c>
      <c r="Y14" s="3">
        <v>286.1033333333333</v>
      </c>
      <c r="Z14" s="3">
        <v>271</v>
      </c>
      <c r="AA14" s="3">
        <v>3.3966666666666665</v>
      </c>
      <c r="AB14" s="3">
        <v>77.06</v>
      </c>
      <c r="AC14" s="3">
        <v>0.37266666666666665</v>
      </c>
      <c r="AD14" s="3">
        <v>37.146666666666668</v>
      </c>
      <c r="AE14" s="10">
        <v>-3.9133333333333336</v>
      </c>
      <c r="AF14" s="3">
        <v>9.7133333333333329</v>
      </c>
      <c r="AG14" s="13">
        <v>1.5152179411764706</v>
      </c>
      <c r="AH14" s="13">
        <v>1.3563188235294117</v>
      </c>
      <c r="AI14" s="13">
        <v>2.0359751268475632</v>
      </c>
      <c r="AJ14" s="20">
        <v>0.58710600000000002</v>
      </c>
      <c r="AK14" s="3">
        <v>4.6957979464377964E-2</v>
      </c>
      <c r="AL14" s="13">
        <v>102.21</v>
      </c>
      <c r="AM14" s="13">
        <v>-0.55000000000000004</v>
      </c>
      <c r="AN14" s="13">
        <v>2.11</v>
      </c>
    </row>
    <row r="15" spans="1:40" ht="16.2">
      <c r="A15">
        <v>741.07322214644398</v>
      </c>
      <c r="B15" s="1">
        <v>1658.1352833638032</v>
      </c>
      <c r="C15" s="3">
        <v>1542.16652064716</v>
      </c>
      <c r="D15" s="7">
        <v>524.85727670206154</v>
      </c>
      <c r="E15" s="3">
        <v>0.16499999999999998</v>
      </c>
      <c r="F15" s="3">
        <v>0.40357891481654834</v>
      </c>
      <c r="G15" s="3">
        <v>3.31</v>
      </c>
      <c r="H15" s="3">
        <v>3.74</v>
      </c>
      <c r="I15" s="8">
        <v>0.49</v>
      </c>
      <c r="J15" s="3">
        <v>31.823267778144999</v>
      </c>
      <c r="K15" s="3">
        <v>530.55602912160236</v>
      </c>
      <c r="L15" s="3">
        <v>0.417684661265249</v>
      </c>
      <c r="M15" s="3">
        <v>5.3237678728337974</v>
      </c>
      <c r="N15" s="3">
        <v>2.3879050697603978</v>
      </c>
      <c r="O15" s="3">
        <v>2.3931334406105997</v>
      </c>
      <c r="P15" s="3">
        <v>9.5248934993983903E-2</v>
      </c>
      <c r="Q15" s="3">
        <v>1.3006487593899401</v>
      </c>
      <c r="R15" s="3">
        <v>177.22222222222231</v>
      </c>
      <c r="S15" s="3">
        <v>253.39950624921599</v>
      </c>
      <c r="T15" s="3">
        <v>201.06666666666669</v>
      </c>
      <c r="U15" s="3">
        <v>3.3933333333333331</v>
      </c>
      <c r="V15" s="3">
        <v>5.9133333333333331</v>
      </c>
      <c r="W15" s="3">
        <v>33.999799621467702</v>
      </c>
      <c r="X15" s="9">
        <f t="shared" si="0"/>
        <v>14.435488762711456</v>
      </c>
      <c r="Y15" s="3">
        <v>145.27333333333331</v>
      </c>
      <c r="Z15" s="3">
        <v>134.66666666666666</v>
      </c>
      <c r="AA15" s="3">
        <v>3.4966666666666666</v>
      </c>
      <c r="AB15" s="3">
        <v>77.303333333333342</v>
      </c>
      <c r="AC15" s="3">
        <v>0.15733333333333333</v>
      </c>
      <c r="AD15" s="3">
        <v>40.466666666666661</v>
      </c>
      <c r="AE15" s="10">
        <v>-3.3166666666666664</v>
      </c>
      <c r="AF15" s="3">
        <v>17.113333333333333</v>
      </c>
      <c r="AG15" s="13">
        <v>1.320474411764706</v>
      </c>
      <c r="AH15" s="13">
        <v>1.3202317647058821</v>
      </c>
      <c r="AI15" s="13">
        <v>2.5444776086476932</v>
      </c>
      <c r="AJ15" s="20">
        <v>1.205797</v>
      </c>
      <c r="AK15" s="3">
        <v>4.9066505341690068E-2</v>
      </c>
      <c r="AL15" s="13">
        <v>102.05</v>
      </c>
      <c r="AM15" s="13">
        <v>-0.63</v>
      </c>
      <c r="AN15" s="13">
        <v>2.68</v>
      </c>
    </row>
    <row r="16" spans="1:40" ht="16.2">
      <c r="A16">
        <v>349.25248649071983</v>
      </c>
      <c r="B16" s="1">
        <v>157.94871794871796</v>
      </c>
      <c r="C16" s="3">
        <v>2669.2202882947499</v>
      </c>
      <c r="D16" s="7">
        <v>546.44593687038309</v>
      </c>
      <c r="E16" s="3">
        <v>4.2200000000000001E-2</v>
      </c>
      <c r="F16" s="3">
        <v>1.6294774354375763</v>
      </c>
      <c r="G16" s="3">
        <v>5.55</v>
      </c>
      <c r="H16" s="3">
        <v>3.78</v>
      </c>
      <c r="I16" s="8">
        <v>0.83</v>
      </c>
      <c r="J16" s="3">
        <v>8.3805249493292902</v>
      </c>
      <c r="K16" s="3">
        <v>91.796462608909295</v>
      </c>
      <c r="L16" s="3">
        <v>0.35397206888902105</v>
      </c>
      <c r="M16" s="3">
        <v>8.8714886457155568</v>
      </c>
      <c r="N16" s="3">
        <v>2.7508641545869081</v>
      </c>
      <c r="O16" s="3">
        <v>5.1897953339324205</v>
      </c>
      <c r="P16" s="3">
        <v>4.0225774430662202</v>
      </c>
      <c r="Q16" s="3">
        <v>11.873351053357</v>
      </c>
      <c r="R16" s="3">
        <v>169.98015873015865</v>
      </c>
      <c r="S16" s="3">
        <v>212.71200095773258</v>
      </c>
      <c r="T16" s="3">
        <v>172.73333333333335</v>
      </c>
      <c r="U16" s="3">
        <v>3.67</v>
      </c>
      <c r="V16" s="3">
        <v>7.836666666666666</v>
      </c>
      <c r="W16" s="3">
        <v>22.034596169797169</v>
      </c>
      <c r="X16" s="9">
        <f t="shared" si="0"/>
        <v>11.180420945487946</v>
      </c>
      <c r="Y16" s="3">
        <v>498.78111111111099</v>
      </c>
      <c r="Z16" s="3">
        <v>340.76666666666671</v>
      </c>
      <c r="AA16" s="3">
        <v>3.59</v>
      </c>
      <c r="AB16" s="3">
        <v>70.956666666666663</v>
      </c>
      <c r="AC16" s="3">
        <v>0.27166666666666667</v>
      </c>
      <c r="AD16" s="3">
        <v>37.593333333333334</v>
      </c>
      <c r="AE16" s="10">
        <v>2.0699999999999998</v>
      </c>
      <c r="AF16" s="3">
        <v>9.7100000000000009</v>
      </c>
      <c r="AG16" s="13">
        <v>2.5303185882352941</v>
      </c>
      <c r="AH16" s="13">
        <v>1.8074070588235294</v>
      </c>
      <c r="AI16" s="13">
        <v>0.94192433267151998</v>
      </c>
      <c r="AJ16" s="20">
        <v>0.35423100000000002</v>
      </c>
      <c r="AK16" s="3">
        <v>7.3816525787081158E-2</v>
      </c>
      <c r="AL16" s="13">
        <v>101.99</v>
      </c>
      <c r="AM16" s="13">
        <v>-0.45</v>
      </c>
      <c r="AN16" s="13">
        <v>2.71</v>
      </c>
    </row>
    <row r="17" spans="1:40" ht="16.2">
      <c r="A17">
        <v>184.75135638807566</v>
      </c>
      <c r="B17" s="1">
        <v>421.6313887454827</v>
      </c>
      <c r="C17" s="3">
        <v>991.91765578635</v>
      </c>
      <c r="D17" s="7">
        <v>464.81913001293702</v>
      </c>
      <c r="E17" s="3">
        <v>0.26500000000000001</v>
      </c>
      <c r="F17" s="3">
        <v>4.1029200880502001</v>
      </c>
      <c r="G17" s="3">
        <v>5.75</v>
      </c>
      <c r="H17" s="3">
        <v>2.1800000000000002</v>
      </c>
      <c r="I17" s="8">
        <v>1.63</v>
      </c>
      <c r="J17" s="3">
        <v>52.6840745760978</v>
      </c>
      <c r="K17" s="3">
        <v>144.82474103068367</v>
      </c>
      <c r="L17" s="3">
        <v>9.7604434385127961E-2</v>
      </c>
      <c r="M17" s="3">
        <v>5.0072935431458392</v>
      </c>
      <c r="N17" s="3">
        <v>2.2280535865794118</v>
      </c>
      <c r="O17" s="3">
        <v>3.1346163596436534</v>
      </c>
      <c r="P17" s="3">
        <v>1.5721701326931199</v>
      </c>
      <c r="Q17" s="3">
        <v>5.3140025305778202</v>
      </c>
      <c r="R17" s="3">
        <v>170.67460317460333</v>
      </c>
      <c r="S17" s="3">
        <v>216.73346839765</v>
      </c>
      <c r="T17" s="3">
        <v>191.9666666666667</v>
      </c>
      <c r="U17" s="3">
        <v>3.2300000000000004</v>
      </c>
      <c r="V17" s="3">
        <v>3.7366666666666668</v>
      </c>
      <c r="W17" s="3">
        <v>51.391465154398837</v>
      </c>
      <c r="X17" s="9">
        <f t="shared" si="0"/>
        <v>19.452710607021835</v>
      </c>
      <c r="Y17" s="3">
        <v>259.10666666666668</v>
      </c>
      <c r="Z17" s="3">
        <v>198.19999999999996</v>
      </c>
      <c r="AA17" s="3">
        <v>5.1533333333333333</v>
      </c>
      <c r="AB17" s="3">
        <v>71.476666666666674</v>
      </c>
      <c r="AC17" s="3">
        <v>0.24466666666666667</v>
      </c>
      <c r="AD17" s="3">
        <v>31.163333333333338</v>
      </c>
      <c r="AE17" s="10">
        <v>6.4266666666666659</v>
      </c>
      <c r="AF17" s="3">
        <v>1.8166666666666667</v>
      </c>
      <c r="AG17" s="13">
        <v>1.2790914117647059</v>
      </c>
      <c r="AH17" s="13">
        <v>1.3073435294117648</v>
      </c>
      <c r="AI17" s="13">
        <v>1.9229745753364202</v>
      </c>
      <c r="AJ17" s="20">
        <v>0.56349700000000003</v>
      </c>
      <c r="AK17" s="3">
        <v>3.1509634133371302E-2</v>
      </c>
      <c r="AL17" s="13">
        <v>101.81</v>
      </c>
      <c r="AM17" s="13">
        <v>-0.75</v>
      </c>
      <c r="AN17" s="13">
        <v>3.79</v>
      </c>
    </row>
    <row r="18" spans="1:40" ht="16.2">
      <c r="A18">
        <v>677.96277763429737</v>
      </c>
      <c r="B18" s="1">
        <v>176.95881077733046</v>
      </c>
      <c r="C18" s="3">
        <v>1167.2897796996399</v>
      </c>
      <c r="D18" s="7">
        <v>416.87569750367101</v>
      </c>
      <c r="E18" s="3">
        <v>0.90399999999999991</v>
      </c>
      <c r="F18" s="3">
        <v>2.0887705148930915</v>
      </c>
      <c r="G18" s="3">
        <v>10.210000000000001</v>
      </c>
      <c r="H18" s="3">
        <v>1.75</v>
      </c>
      <c r="I18" s="8">
        <v>0.09</v>
      </c>
      <c r="J18" s="3">
        <v>20.575952429791901</v>
      </c>
      <c r="K18" s="3">
        <v>134.62926436561531</v>
      </c>
      <c r="L18" s="3">
        <v>0.2598631298769824</v>
      </c>
      <c r="M18" s="3">
        <v>6.575314863325544</v>
      </c>
      <c r="N18" s="3">
        <v>2.246663353277333</v>
      </c>
      <c r="O18" s="3">
        <v>2.3230633555701004</v>
      </c>
      <c r="P18" s="3">
        <v>1.0258457907159699</v>
      </c>
      <c r="Q18" s="3">
        <v>6.0135310123262498</v>
      </c>
      <c r="R18" s="3">
        <v>192.40079365079336</v>
      </c>
      <c r="S18" s="3">
        <v>182.55309437261292</v>
      </c>
      <c r="T18" s="3">
        <v>194.20000000000002</v>
      </c>
      <c r="U18" s="3">
        <v>3.67</v>
      </c>
      <c r="V18" s="3">
        <v>4.9666666666666668</v>
      </c>
      <c r="W18" s="3">
        <v>39.098791261108666</v>
      </c>
      <c r="X18" s="9">
        <f t="shared" si="0"/>
        <v>15.911819309258442</v>
      </c>
      <c r="Y18" s="3">
        <v>111.52666666666666</v>
      </c>
      <c r="Z18" s="3">
        <v>114.03333333333335</v>
      </c>
      <c r="AA18" s="3">
        <v>6.2733333333333334</v>
      </c>
      <c r="AB18" s="3">
        <v>75.216666666666654</v>
      </c>
      <c r="AC18" s="3">
        <v>0.12</v>
      </c>
      <c r="AD18" s="3">
        <v>43.596666666666671</v>
      </c>
      <c r="AE18" s="10">
        <v>-0.75333333333333341</v>
      </c>
      <c r="AF18" s="3">
        <v>14.903333333333334</v>
      </c>
      <c r="AG18" s="13">
        <v>1.5492980588235297</v>
      </c>
      <c r="AH18" s="13">
        <v>1.2686788235294115</v>
      </c>
      <c r="AI18" s="13">
        <v>0.50019490403706202</v>
      </c>
      <c r="AJ18" s="20">
        <v>0.134967</v>
      </c>
      <c r="AK18" s="3">
        <v>0.13212967099753367</v>
      </c>
      <c r="AL18" s="13">
        <v>101.89</v>
      </c>
      <c r="AM18" s="13">
        <v>-0.76</v>
      </c>
      <c r="AN18" s="13">
        <v>3.25</v>
      </c>
    </row>
    <row r="19" spans="1:40" ht="16.2">
      <c r="A19">
        <v>289.84690446063195</v>
      </c>
      <c r="B19" s="1">
        <v>135.610543302851</v>
      </c>
      <c r="C19" s="3">
        <v>1289.9266728841201</v>
      </c>
      <c r="D19" s="7">
        <v>581.91345186179149</v>
      </c>
      <c r="E19" s="3">
        <v>0.1845</v>
      </c>
      <c r="F19" s="3">
        <v>0.81153155262498322</v>
      </c>
      <c r="G19" s="3">
        <v>3.98</v>
      </c>
      <c r="H19" s="3">
        <v>7.49</v>
      </c>
      <c r="I19" s="8">
        <v>0.59</v>
      </c>
      <c r="J19" s="3">
        <v>25.726456766763203</v>
      </c>
      <c r="K19" s="3">
        <v>133.05580745599002</v>
      </c>
      <c r="L19" s="3">
        <v>0.21134045106445698</v>
      </c>
      <c r="M19" s="3">
        <v>11.957217910464594</v>
      </c>
      <c r="N19" s="3">
        <v>5.7826145792319039</v>
      </c>
      <c r="O19" s="3">
        <v>6.2609492884197939</v>
      </c>
      <c r="P19" s="3">
        <v>1.8200058194044799</v>
      </c>
      <c r="Q19" s="3">
        <v>2.77709256086127</v>
      </c>
      <c r="R19" s="3">
        <v>183.96825396825432</v>
      </c>
      <c r="S19" s="3">
        <v>198.66806867016669</v>
      </c>
      <c r="T19" s="3">
        <v>186.26666666666665</v>
      </c>
      <c r="U19" s="3">
        <v>3.5033333333333334</v>
      </c>
      <c r="V19" s="3">
        <v>8.17</v>
      </c>
      <c r="W19" s="3">
        <v>22.799489436481597</v>
      </c>
      <c r="X19" s="9">
        <f t="shared" si="0"/>
        <v>11.490940923271644</v>
      </c>
      <c r="Y19" s="3">
        <v>286.24</v>
      </c>
      <c r="Z19" s="3">
        <v>148.96666666666667</v>
      </c>
      <c r="AA19" s="3">
        <v>3.3466666666666662</v>
      </c>
      <c r="AB19" s="3">
        <v>82.77</v>
      </c>
      <c r="AC19" s="3">
        <v>0.14766666666666667</v>
      </c>
      <c r="AD19" s="3">
        <v>39.883333333333333</v>
      </c>
      <c r="AE19" s="10">
        <v>-1.6933333333333334</v>
      </c>
      <c r="AF19" s="3">
        <v>13.286666666666667</v>
      </c>
      <c r="AG19" s="13">
        <v>1.3302115882352943</v>
      </c>
      <c r="AH19" s="13">
        <v>1.3434305882352939</v>
      </c>
      <c r="AI19" s="13">
        <v>2.8783428744760666</v>
      </c>
      <c r="AJ19" s="20">
        <v>0.42107099999999997</v>
      </c>
      <c r="AK19" s="3">
        <v>3.8484936638394467E-2</v>
      </c>
      <c r="AL19" s="13">
        <v>102.12</v>
      </c>
      <c r="AM19" s="13">
        <v>-0.42</v>
      </c>
      <c r="AN19" s="13">
        <v>1.84</v>
      </c>
    </row>
    <row r="20" spans="1:40" ht="16.2">
      <c r="A20">
        <v>455.59414651530557</v>
      </c>
      <c r="B20" s="1">
        <v>1003.97946084724</v>
      </c>
      <c r="C20" s="3">
        <v>817.80695227576598</v>
      </c>
      <c r="D20" s="7">
        <v>455.67509040105199</v>
      </c>
      <c r="E20" s="3">
        <v>3.4199999999999994E-2</v>
      </c>
      <c r="F20" s="3">
        <v>2.0720790120814363</v>
      </c>
      <c r="G20" s="3">
        <v>9.3800000000000008</v>
      </c>
      <c r="H20" s="3">
        <v>3.71</v>
      </c>
      <c r="I20" s="8">
        <v>2.4500000000000002</v>
      </c>
      <c r="J20" s="3">
        <v>30.299428235907936</v>
      </c>
      <c r="K20" s="3">
        <v>27.517156989614204</v>
      </c>
      <c r="L20" s="3">
        <v>0.20039717358351369</v>
      </c>
      <c r="M20" s="3">
        <v>4.7246326178573979</v>
      </c>
      <c r="N20" s="3">
        <v>2.2174994670482095</v>
      </c>
      <c r="O20" s="3">
        <v>2.1516054262876967</v>
      </c>
      <c r="P20" s="3">
        <v>1.7824986069684401</v>
      </c>
      <c r="Q20" s="3">
        <v>0.853518633845751</v>
      </c>
      <c r="R20" s="3">
        <v>199.14682539682534</v>
      </c>
      <c r="S20" s="3">
        <v>210.105113359613</v>
      </c>
      <c r="T20" s="3">
        <v>202.23333333333335</v>
      </c>
      <c r="U20" s="3">
        <v>3.8833333333333333</v>
      </c>
      <c r="V20" s="3">
        <v>3.41</v>
      </c>
      <c r="W20" s="3">
        <v>59.319826773004031</v>
      </c>
      <c r="X20" s="9">
        <f t="shared" si="0"/>
        <v>22.204386702112455</v>
      </c>
      <c r="Y20" s="3">
        <v>165.06333333333336</v>
      </c>
      <c r="Z20" s="3">
        <v>137.43333333333331</v>
      </c>
      <c r="AA20" s="3">
        <v>3.0566666666666666</v>
      </c>
      <c r="AB20" s="3">
        <v>69.243333333333325</v>
      </c>
      <c r="AC20" s="3">
        <v>0.21333333333333335</v>
      </c>
      <c r="AD20" s="3">
        <v>29.996666666666666</v>
      </c>
      <c r="AE20" s="10">
        <v>8.4266666666666676</v>
      </c>
      <c r="AF20" s="3">
        <v>5.3599999999999994</v>
      </c>
      <c r="AG20" s="13">
        <v>1.9631280588235296</v>
      </c>
      <c r="AH20" s="13">
        <v>1.3434305882352939</v>
      </c>
      <c r="AI20" s="13">
        <v>0.40773990734612836</v>
      </c>
      <c r="AJ20" s="20">
        <v>8.2460000000000006E-2</v>
      </c>
      <c r="AK20" s="3">
        <v>3.7251477602068206E-2</v>
      </c>
      <c r="AL20" s="13">
        <v>101.69</v>
      </c>
      <c r="AM20" s="13">
        <v>-0.56000000000000005</v>
      </c>
      <c r="AN20" s="13">
        <v>3.59</v>
      </c>
    </row>
    <row r="21" spans="1:40" ht="16.2">
      <c r="A21">
        <v>757.4956940541789</v>
      </c>
      <c r="B21" s="1">
        <v>242.16417910447765</v>
      </c>
      <c r="C21" s="3">
        <v>2045.2414984217701</v>
      </c>
      <c r="D21" s="7">
        <v>479.93388668648845</v>
      </c>
      <c r="E21" s="3">
        <v>8.5150000000000003E-2</v>
      </c>
      <c r="F21" s="3">
        <v>0.82930496416191701</v>
      </c>
      <c r="G21" s="3">
        <v>10.65</v>
      </c>
      <c r="H21" s="3">
        <v>5.49</v>
      </c>
      <c r="I21" s="8">
        <v>4.82</v>
      </c>
      <c r="J21" s="3">
        <v>29.427235463939496</v>
      </c>
      <c r="K21" s="3">
        <v>150.27294672066898</v>
      </c>
      <c r="L21" s="3">
        <v>0.33503474371774206</v>
      </c>
      <c r="M21" s="3">
        <v>5.2508975889669438</v>
      </c>
      <c r="N21" s="3">
        <v>3.1413273375896704</v>
      </c>
      <c r="O21" s="3">
        <v>2.3408740005696336</v>
      </c>
      <c r="P21" s="3">
        <v>0.15709191759112501</v>
      </c>
      <c r="Q21" s="3">
        <v>6.1633072503962003</v>
      </c>
      <c r="R21" s="3">
        <v>219.781746031746</v>
      </c>
      <c r="S21" s="3">
        <v>235.097074769019</v>
      </c>
      <c r="T21" s="3">
        <v>220.66666666666666</v>
      </c>
      <c r="U21" s="3">
        <v>3.4766666666666666</v>
      </c>
      <c r="V21" s="3">
        <v>8.4766666666666666</v>
      </c>
      <c r="W21" s="3">
        <v>26.034101069772202</v>
      </c>
      <c r="X21" s="9">
        <f t="shared" si="0"/>
        <v>12.662478134368513</v>
      </c>
      <c r="Y21" s="3">
        <v>205.54</v>
      </c>
      <c r="Z21" s="3">
        <v>146.23333333333332</v>
      </c>
      <c r="AA21" s="3">
        <v>5.1933333333333325</v>
      </c>
      <c r="AB21" s="3">
        <v>75.776666666666657</v>
      </c>
      <c r="AC21" s="3">
        <v>0.22500000000000001</v>
      </c>
      <c r="AD21" s="3">
        <v>39.276666666666671</v>
      </c>
      <c r="AE21" s="10">
        <v>-1.4433333333333334</v>
      </c>
      <c r="AF21" s="3">
        <v>15.909999999999998</v>
      </c>
      <c r="AG21" s="13">
        <v>2.6763762352941178</v>
      </c>
      <c r="AH21" s="13">
        <v>1.3150764705882354</v>
      </c>
      <c r="AI21" s="13">
        <v>0.90083322303110547</v>
      </c>
      <c r="AJ21" s="20">
        <v>0.42593599999999998</v>
      </c>
      <c r="AK21" s="3">
        <v>5.4399503522762432E-2</v>
      </c>
      <c r="AL21" s="13">
        <v>102.01</v>
      </c>
      <c r="AM21" s="13">
        <v>-0.65</v>
      </c>
      <c r="AN21" s="13">
        <v>2.77</v>
      </c>
    </row>
    <row r="22" spans="1:40" ht="16.2">
      <c r="A22">
        <v>540.32827614233202</v>
      </c>
      <c r="B22" s="1">
        <v>254.67432950191571</v>
      </c>
      <c r="C22" s="3">
        <v>1554.0217940433499</v>
      </c>
      <c r="D22" s="7">
        <v>585.35911300724297</v>
      </c>
      <c r="E22" s="3">
        <v>0.68399999999999994</v>
      </c>
      <c r="F22" s="3">
        <v>0.81891399643794338</v>
      </c>
      <c r="G22" s="3">
        <v>8.5</v>
      </c>
      <c r="H22" s="3">
        <v>2.2400000000000002</v>
      </c>
      <c r="I22" s="8">
        <v>0.65</v>
      </c>
      <c r="J22" s="3">
        <v>24.019635177862668</v>
      </c>
      <c r="K22" s="3">
        <v>1167.6477920393734</v>
      </c>
      <c r="L22" s="3">
        <v>0.25261771651970394</v>
      </c>
      <c r="M22" s="3">
        <v>4.3672949646082477</v>
      </c>
      <c r="N22" s="3">
        <v>1.9522933566032352</v>
      </c>
      <c r="O22" s="3">
        <v>0.74424742120617127</v>
      </c>
      <c r="P22" s="3">
        <v>0.84517265216103199</v>
      </c>
      <c r="Q22" s="3">
        <v>0.71575759570756103</v>
      </c>
      <c r="R22" s="3">
        <v>209.26587301587332</v>
      </c>
      <c r="S22" s="3">
        <v>228.36407747506001</v>
      </c>
      <c r="T22" s="3">
        <v>211.4</v>
      </c>
      <c r="U22" s="3">
        <v>3.6</v>
      </c>
      <c r="V22" s="3">
        <v>6.88</v>
      </c>
      <c r="W22" s="3">
        <v>30.72884749345053</v>
      </c>
      <c r="X22" s="9">
        <f t="shared" si="0"/>
        <v>13.736282497816845</v>
      </c>
      <c r="Y22" s="3">
        <v>92.88</v>
      </c>
      <c r="Z22" s="3">
        <v>145.5</v>
      </c>
      <c r="AA22" s="3">
        <v>3.6566666666666663</v>
      </c>
      <c r="AB22" s="3">
        <v>69.593333333333334</v>
      </c>
      <c r="AC22" s="3">
        <v>0.16266666666666665</v>
      </c>
      <c r="AD22" s="3">
        <v>39.47</v>
      </c>
      <c r="AE22" s="10">
        <v>-6.0666666666666673</v>
      </c>
      <c r="AF22" s="3">
        <v>19.543333333333333</v>
      </c>
      <c r="AG22" s="13">
        <v>1.203628294117647</v>
      </c>
      <c r="AH22" s="13">
        <v>1.0289576470588233</v>
      </c>
      <c r="AI22" s="13">
        <v>0.54128601367747631</v>
      </c>
      <c r="AJ22" s="20">
        <v>0.35993000000000003</v>
      </c>
      <c r="AK22" s="3">
        <v>4.6360159894463571E-2</v>
      </c>
      <c r="AL22" s="13">
        <v>101.97</v>
      </c>
      <c r="AM22" s="13">
        <v>-0.55000000000000004</v>
      </c>
      <c r="AN22" s="13">
        <v>3.62</v>
      </c>
    </row>
    <row r="23" spans="1:40" ht="16.2">
      <c r="A23">
        <v>640.10957484693699</v>
      </c>
      <c r="B23" s="1">
        <v>342.21894943544424</v>
      </c>
      <c r="C23" s="3">
        <v>1457.6668019480501</v>
      </c>
      <c r="D23" s="7">
        <v>402.15610628513048</v>
      </c>
      <c r="E23" s="3">
        <v>0.55149999999999999</v>
      </c>
      <c r="F23" s="3">
        <v>1.6505359419174497</v>
      </c>
      <c r="G23" s="3">
        <v>8.9700000000000006</v>
      </c>
      <c r="H23" s="3">
        <v>1.06</v>
      </c>
      <c r="I23" s="8">
        <v>1.77</v>
      </c>
      <c r="J23" s="3">
        <v>36.455416831564499</v>
      </c>
      <c r="K23" s="3">
        <v>63.447482139501894</v>
      </c>
      <c r="L23" s="3">
        <v>0.36602152655663001</v>
      </c>
      <c r="M23" s="3">
        <v>6.4094683784658244</v>
      </c>
      <c r="N23" s="3">
        <v>6.4625768268406061</v>
      </c>
      <c r="O23" s="3">
        <v>2.7100707924780232</v>
      </c>
      <c r="P23" s="3">
        <v>0.96866334345701899</v>
      </c>
      <c r="Q23" s="3">
        <v>8.9296431401029999</v>
      </c>
      <c r="R23" s="3">
        <v>167.20238095238102</v>
      </c>
      <c r="S23" s="3">
        <v>225.523300243129</v>
      </c>
      <c r="T23" s="3">
        <v>209.1</v>
      </c>
      <c r="U23" s="3">
        <v>3.9866666666666664</v>
      </c>
      <c r="V23" s="3">
        <v>5.4233333333333329</v>
      </c>
      <c r="W23" s="3">
        <v>38.549278870839231</v>
      </c>
      <c r="X23" s="9">
        <f t="shared" si="0"/>
        <v>15.986426290279743</v>
      </c>
      <c r="Y23" s="3">
        <v>73.356666666666669</v>
      </c>
      <c r="Z23" s="3">
        <v>88.2</v>
      </c>
      <c r="AA23" s="3">
        <v>4.7433333333333332</v>
      </c>
      <c r="AB23" s="3">
        <v>68.64</v>
      </c>
      <c r="AC23" s="3">
        <v>0.121</v>
      </c>
      <c r="AD23" s="3">
        <v>35.08</v>
      </c>
      <c r="AE23" s="10">
        <v>6.8133333333333326</v>
      </c>
      <c r="AF23" s="3">
        <v>10.196666666666667</v>
      </c>
      <c r="AG23" s="13">
        <v>1.8974021176470588</v>
      </c>
      <c r="AH23" s="13">
        <v>1.3795176470588235</v>
      </c>
      <c r="AI23" s="13">
        <v>8.9283807632913978E-2</v>
      </c>
      <c r="AJ23" s="20">
        <v>1.2595689999999999</v>
      </c>
      <c r="AK23" s="3">
        <v>4.9784927347560494E-2</v>
      </c>
      <c r="AL23" s="13">
        <v>101.76</v>
      </c>
      <c r="AM23" s="13">
        <v>-0.94</v>
      </c>
      <c r="AN23" s="13">
        <v>4.1900000000000004</v>
      </c>
    </row>
    <row r="24" spans="1:40" ht="16.2">
      <c r="A24">
        <v>655.71038327032147</v>
      </c>
      <c r="B24" s="1">
        <v>491.72885572139324</v>
      </c>
      <c r="C24" s="3">
        <v>1522.51711048485</v>
      </c>
      <c r="D24" s="7">
        <v>505.33903971642599</v>
      </c>
      <c r="E24" s="3">
        <v>6.6000000000000003E-2</v>
      </c>
      <c r="F24" s="3">
        <v>1.2438030209571973</v>
      </c>
      <c r="G24" s="3">
        <v>8.2799999999999994</v>
      </c>
      <c r="H24" s="3">
        <v>2.23</v>
      </c>
      <c r="I24" s="8">
        <v>0.28999999999999998</v>
      </c>
      <c r="J24" s="3">
        <v>20.152850358532302</v>
      </c>
      <c r="K24" s="3">
        <v>839.4497638621084</v>
      </c>
      <c r="L24" s="3">
        <v>0.36000754337399904</v>
      </c>
      <c r="M24" s="3">
        <v>5.1265089847786589</v>
      </c>
      <c r="N24" s="3">
        <v>3.388694493356347</v>
      </c>
      <c r="O24" s="3">
        <v>2.5078861447973</v>
      </c>
      <c r="P24" s="3">
        <v>1.6495408512162599</v>
      </c>
      <c r="Q24" s="3">
        <v>12.4105881012081</v>
      </c>
      <c r="R24" s="3">
        <v>199.3452380952383</v>
      </c>
      <c r="S24" s="3">
        <v>253.51430335343801</v>
      </c>
      <c r="T24" s="3">
        <v>221.79999999999998</v>
      </c>
      <c r="U24" s="3">
        <v>3.7099999999999995</v>
      </c>
      <c r="V24" s="3">
        <v>4.8566666666666665</v>
      </c>
      <c r="W24" s="3">
        <v>45.711915293614659</v>
      </c>
      <c r="X24" s="9">
        <f t="shared" si="0"/>
        <v>18.09286065342711</v>
      </c>
      <c r="Y24" s="3">
        <v>186.74</v>
      </c>
      <c r="Z24" s="3">
        <v>143.43333333333331</v>
      </c>
      <c r="AA24" s="3">
        <v>5.3933333333333335</v>
      </c>
      <c r="AB24" s="3">
        <v>68.536666666666662</v>
      </c>
      <c r="AC24" s="3">
        <v>0.14233333333333334</v>
      </c>
      <c r="AD24" s="3">
        <v>41.703333333333326</v>
      </c>
      <c r="AE24" s="10">
        <v>-1.7000000000000002</v>
      </c>
      <c r="AF24" s="3">
        <v>17.963333333333335</v>
      </c>
      <c r="AG24" s="13">
        <v>1.3302115882352943</v>
      </c>
      <c r="AH24" s="13">
        <v>1.11402</v>
      </c>
      <c r="AI24" s="13">
        <v>9.9556585043017828E-2</v>
      </c>
      <c r="AJ24" s="20">
        <v>0.152397</v>
      </c>
      <c r="AK24" s="3">
        <v>3.8190793109793363E-2</v>
      </c>
      <c r="AL24" s="13">
        <v>101.39</v>
      </c>
      <c r="AM24" s="13">
        <v>-0.91</v>
      </c>
      <c r="AN24" s="13">
        <v>4.9800000000000004</v>
      </c>
    </row>
    <row r="25" spans="1:40" ht="16.2">
      <c r="A25">
        <v>749.70275166835381</v>
      </c>
      <c r="B25" s="1">
        <v>144.49838187702261</v>
      </c>
      <c r="C25" s="3">
        <v>3068.3361224001901</v>
      </c>
      <c r="D25" s="7">
        <v>629.80072773972643</v>
      </c>
      <c r="E25" s="3">
        <v>0.152</v>
      </c>
      <c r="F25" s="3">
        <v>0.37199565066527612</v>
      </c>
      <c r="G25" s="3">
        <v>6.96</v>
      </c>
      <c r="H25" s="3">
        <v>2.63</v>
      </c>
      <c r="I25" s="8">
        <v>0.48</v>
      </c>
      <c r="J25" s="3">
        <v>14.116025491228967</v>
      </c>
      <c r="K25" s="3">
        <v>90.610706755003477</v>
      </c>
      <c r="L25" s="3">
        <v>0.40655019480249033</v>
      </c>
      <c r="M25" s="3">
        <v>10.755400140033023</v>
      </c>
      <c r="N25" s="3">
        <v>8.5063046404905283</v>
      </c>
      <c r="O25" s="3">
        <v>7.9229106511821472</v>
      </c>
      <c r="P25" s="3">
        <v>0.48314753243366598</v>
      </c>
      <c r="Q25" s="3">
        <v>3.21379327205163</v>
      </c>
      <c r="R25" s="3">
        <v>229.30555555555566</v>
      </c>
      <c r="S25" s="3">
        <v>227.25024449239501</v>
      </c>
      <c r="T25" s="3">
        <v>231.13333333333333</v>
      </c>
      <c r="U25" s="3">
        <v>3.7233333333333332</v>
      </c>
      <c r="V25" s="3">
        <v>6.6033333333333326</v>
      </c>
      <c r="W25" s="3">
        <v>35.004171542268267</v>
      </c>
      <c r="X25" s="9">
        <f t="shared" si="0"/>
        <v>15.110279402978312</v>
      </c>
      <c r="Y25" s="3">
        <v>200.51999999999998</v>
      </c>
      <c r="Z25" s="3">
        <v>226.19999999999996</v>
      </c>
      <c r="AA25" s="3">
        <v>2.6433333333333331</v>
      </c>
      <c r="AB25" s="3">
        <v>66.643333333333331</v>
      </c>
      <c r="AC25" s="3">
        <v>0.29799999999999999</v>
      </c>
      <c r="AD25" s="3">
        <v>39.383333333333333</v>
      </c>
      <c r="AE25" s="10">
        <v>-2.36</v>
      </c>
      <c r="AF25" s="3">
        <v>11.9</v>
      </c>
      <c r="AG25" s="13">
        <v>4.4728852941176482</v>
      </c>
      <c r="AH25" s="13">
        <v>3.433902352941177</v>
      </c>
      <c r="AI25" s="13">
        <v>3.3046631369953663</v>
      </c>
      <c r="AJ25" s="20">
        <v>0.26618000000000003</v>
      </c>
      <c r="AK25" s="3">
        <v>0.14336536257199897</v>
      </c>
      <c r="AL25" s="13">
        <v>101.66</v>
      </c>
      <c r="AM25" s="13">
        <v>-0.45</v>
      </c>
      <c r="AN25" s="13">
        <v>3.78</v>
      </c>
    </row>
    <row r="26" spans="1:40" ht="16.2">
      <c r="A26">
        <v>631.36623379584216</v>
      </c>
      <c r="B26" s="1">
        <v>347.8008699855003</v>
      </c>
      <c r="C26" s="3">
        <v>2350.7903624382202</v>
      </c>
      <c r="D26" s="7">
        <v>516.86202185792399</v>
      </c>
      <c r="E26" s="3">
        <v>0.10999999999999999</v>
      </c>
      <c r="F26" s="3">
        <v>0.6700566881084814</v>
      </c>
      <c r="G26" s="3">
        <v>6.95</v>
      </c>
      <c r="H26" s="3">
        <v>4.95</v>
      </c>
      <c r="I26" s="8">
        <v>1.1100000000000001</v>
      </c>
      <c r="J26" s="3">
        <v>34.458033070696601</v>
      </c>
      <c r="K26" s="3">
        <v>205.61024286343999</v>
      </c>
      <c r="L26" s="3">
        <v>0.21246641584790502</v>
      </c>
      <c r="M26" s="3">
        <v>7.6661929322469602</v>
      </c>
      <c r="N26" s="3">
        <v>2.7567835202622297</v>
      </c>
      <c r="O26" s="3">
        <v>2.6250023478319799</v>
      </c>
      <c r="P26" s="3">
        <v>0.84962850943520296</v>
      </c>
      <c r="Q26" s="3">
        <v>8.6194605167992702</v>
      </c>
      <c r="R26" s="3">
        <v>222.95634920634902</v>
      </c>
      <c r="S26" s="3">
        <v>255.29004006399202</v>
      </c>
      <c r="T26" s="3">
        <v>224.13333333333333</v>
      </c>
      <c r="U26" s="3">
        <v>3.7999999999999994</v>
      </c>
      <c r="V26" s="3">
        <v>4.9833333333333334</v>
      </c>
      <c r="W26" s="3">
        <v>44.996056506489538</v>
      </c>
      <c r="X26" s="9">
        <f t="shared" si="0"/>
        <v>17.926463279940958</v>
      </c>
      <c r="Y26" s="3">
        <v>141.93666666666664</v>
      </c>
      <c r="Z26" s="3">
        <v>148.66666666666666</v>
      </c>
      <c r="AA26" s="3">
        <v>2.92</v>
      </c>
      <c r="AB26" s="3">
        <v>74.693333333333328</v>
      </c>
      <c r="AC26" s="3">
        <v>0.219</v>
      </c>
      <c r="AD26" s="3">
        <v>34.836666666666666</v>
      </c>
      <c r="AE26" s="10">
        <v>5.8666666666666671</v>
      </c>
      <c r="AF26" s="3">
        <v>10.043333333333333</v>
      </c>
      <c r="AG26" s="13">
        <v>1.5054807647058823</v>
      </c>
      <c r="AH26" s="13">
        <v>1.4594247058823528</v>
      </c>
      <c r="AI26" s="13">
        <v>2.3338856717405698</v>
      </c>
      <c r="AJ26" s="20">
        <v>0.25935399999999997</v>
      </c>
      <c r="AK26" s="3">
        <v>3.0643013069727068E-2</v>
      </c>
      <c r="AL26" s="13">
        <v>101.3</v>
      </c>
      <c r="AM26" s="13">
        <v>-0.42</v>
      </c>
      <c r="AN26" s="13">
        <v>4.32</v>
      </c>
    </row>
    <row r="27" spans="1:40" ht="16.2">
      <c r="A27">
        <v>214.01682047456825</v>
      </c>
      <c r="B27" s="1">
        <v>358.528095474888</v>
      </c>
      <c r="C27" s="3">
        <v>2073.33312101911</v>
      </c>
      <c r="D27" s="7">
        <v>496.83545069570499</v>
      </c>
      <c r="E27" s="3">
        <v>0.191</v>
      </c>
      <c r="F27" s="3">
        <v>1.6567997577502076</v>
      </c>
      <c r="G27" s="3">
        <v>6.81</v>
      </c>
      <c r="H27" s="3">
        <v>0</v>
      </c>
      <c r="I27" s="8">
        <v>0.09</v>
      </c>
      <c r="J27" s="3">
        <v>18.291104377848431</v>
      </c>
      <c r="K27" s="3">
        <v>14.673907946595399</v>
      </c>
      <c r="L27" s="3">
        <v>0.29981927207356301</v>
      </c>
      <c r="M27" s="3">
        <v>5.8157071434021228</v>
      </c>
      <c r="N27" s="3">
        <v>5.5174565151168258</v>
      </c>
      <c r="O27" s="3">
        <v>2.8158646489794665</v>
      </c>
      <c r="P27" s="3">
        <v>1.42566287878788</v>
      </c>
      <c r="Q27" s="3">
        <v>4.3089162095088804</v>
      </c>
      <c r="R27" s="3">
        <v>224.84126984126965</v>
      </c>
      <c r="S27" s="3">
        <v>259.87725348885402</v>
      </c>
      <c r="T27" s="3">
        <v>226.4</v>
      </c>
      <c r="U27" s="3">
        <v>3.8333333333333335</v>
      </c>
      <c r="V27" s="3">
        <v>5.2866666666666662</v>
      </c>
      <c r="W27" s="3">
        <v>42.834894315831797</v>
      </c>
      <c r="X27" s="9">
        <f t="shared" si="0"/>
        <v>17.318298105277265</v>
      </c>
      <c r="Y27" s="3">
        <v>104.91000000000001</v>
      </c>
      <c r="Z27" s="3">
        <v>127.86666666666667</v>
      </c>
      <c r="AA27" s="3">
        <v>3.8466666666666662</v>
      </c>
      <c r="AB27" s="3">
        <v>55.99</v>
      </c>
      <c r="AC27" s="3">
        <v>0.15539999999999998</v>
      </c>
      <c r="AD27" s="3">
        <v>40.306666666666665</v>
      </c>
      <c r="AE27" s="10">
        <v>-1.8533333333333335</v>
      </c>
      <c r="AF27" s="3">
        <v>15.18</v>
      </c>
      <c r="AG27" s="13">
        <v>1.5687724117647057</v>
      </c>
      <c r="AH27" s="13">
        <v>1.2583682352941177</v>
      </c>
      <c r="AI27" s="13">
        <v>0.86487850209574269</v>
      </c>
      <c r="AJ27" s="20">
        <v>0.747807</v>
      </c>
      <c r="AK27" s="3">
        <v>4.4109527669427405E-2</v>
      </c>
      <c r="AL27" s="13">
        <v>101.01</v>
      </c>
      <c r="AM27" s="13">
        <v>-1.21</v>
      </c>
      <c r="AN27" s="13">
        <v>7.08</v>
      </c>
    </row>
    <row r="28" spans="1:40" ht="16.2">
      <c r="A28">
        <v>710.73970983475351</v>
      </c>
      <c r="B28" s="1">
        <v>208.25070821529741</v>
      </c>
      <c r="C28" s="3">
        <v>2475.2143065693399</v>
      </c>
      <c r="D28" s="7">
        <v>642.37282599099501</v>
      </c>
      <c r="E28" s="3">
        <v>0.2195</v>
      </c>
      <c r="F28" s="3">
        <v>0.42020344132774023</v>
      </c>
      <c r="G28" s="3">
        <v>8.3000000000000007</v>
      </c>
      <c r="H28" s="3">
        <v>6.2</v>
      </c>
      <c r="I28" s="8">
        <v>4.91</v>
      </c>
      <c r="J28" s="3">
        <v>19.817459181538933</v>
      </c>
      <c r="K28" s="3">
        <v>870.19391267908838</v>
      </c>
      <c r="L28" s="3">
        <v>0.38500323987558199</v>
      </c>
      <c r="M28" s="3">
        <v>16.964915266412568</v>
      </c>
      <c r="N28" s="3">
        <v>6.250788106311588</v>
      </c>
      <c r="O28" s="3">
        <v>9.5261750790632238</v>
      </c>
      <c r="P28" s="3">
        <v>1.15471234413142</v>
      </c>
      <c r="Q28" s="3">
        <v>50.496585735963599</v>
      </c>
      <c r="R28" s="3">
        <v>190.61507936507965</v>
      </c>
      <c r="S28" s="3">
        <v>224.943798455315</v>
      </c>
      <c r="T28" s="3">
        <v>212.56666666666669</v>
      </c>
      <c r="U28" s="3">
        <v>3.6633333333333336</v>
      </c>
      <c r="V28" s="3">
        <v>4.0466666666666669</v>
      </c>
      <c r="W28" s="3">
        <v>52.594530529948997</v>
      </c>
      <c r="X28" s="9">
        <f t="shared" si="0"/>
        <v>20.101510176649665</v>
      </c>
      <c r="Y28" s="3">
        <v>166.08</v>
      </c>
      <c r="Z28" s="3">
        <v>177.30000000000004</v>
      </c>
      <c r="AA28" s="3">
        <v>2.6566666666666667</v>
      </c>
      <c r="AB28" s="3">
        <v>64.056666666666658</v>
      </c>
      <c r="AC28" s="3">
        <v>0.22900000000000001</v>
      </c>
      <c r="AD28" s="3">
        <v>40.606666666666662</v>
      </c>
      <c r="AE28" s="10">
        <v>0.97666666666666668</v>
      </c>
      <c r="AF28" s="3">
        <v>12.913333333333334</v>
      </c>
      <c r="AG28" s="13">
        <v>3.3750186470588233</v>
      </c>
      <c r="AH28" s="13">
        <v>2.5394588235294115</v>
      </c>
      <c r="AI28" s="13">
        <v>7.6551843701742799</v>
      </c>
      <c r="AJ28" s="20">
        <v>0.153948</v>
      </c>
      <c r="AK28" s="3">
        <v>0.10310542779764965</v>
      </c>
      <c r="AL28" s="13">
        <v>101.62</v>
      </c>
      <c r="AM28" s="13">
        <v>-0.59</v>
      </c>
      <c r="AN28" s="13">
        <v>4.42</v>
      </c>
    </row>
    <row r="29" spans="1:40" ht="16.2">
      <c r="A29">
        <v>449.47265624999994</v>
      </c>
      <c r="B29" s="1">
        <v>358.05500982318279</v>
      </c>
      <c r="C29" s="3">
        <v>3785.5703125</v>
      </c>
      <c r="D29" s="7">
        <v>450.45812693498453</v>
      </c>
      <c r="E29" s="3">
        <v>0.11650000000000001</v>
      </c>
      <c r="F29" s="3">
        <v>2.0566142123213322</v>
      </c>
      <c r="G29" s="3">
        <v>8.89</v>
      </c>
      <c r="H29" s="3">
        <v>5.05</v>
      </c>
      <c r="I29" s="8">
        <v>3.13</v>
      </c>
      <c r="J29" s="3">
        <v>46.157799632075502</v>
      </c>
      <c r="K29" s="3">
        <v>74.476883690207501</v>
      </c>
      <c r="L29" s="3">
        <v>0.36535112813317966</v>
      </c>
      <c r="M29" s="3">
        <v>6.5667310475337404</v>
      </c>
      <c r="N29" s="3">
        <v>4.5834949874984527</v>
      </c>
      <c r="O29" s="3">
        <v>3.8854495974175696</v>
      </c>
      <c r="P29" s="3">
        <v>2.9213333114883002</v>
      </c>
      <c r="Q29" s="3">
        <v>5.7323301002686904</v>
      </c>
      <c r="R29" s="3">
        <v>220.07936507936469</v>
      </c>
      <c r="S29" s="3">
        <v>239.32480296818801</v>
      </c>
      <c r="T29" s="3">
        <v>226.56666666666669</v>
      </c>
      <c r="U29" s="3">
        <v>3.59</v>
      </c>
      <c r="V29" s="3">
        <v>6</v>
      </c>
      <c r="W29" s="3">
        <v>37.755459911961069</v>
      </c>
      <c r="X29" s="9">
        <f t="shared" si="0"/>
        <v>15.781819970653691</v>
      </c>
      <c r="Y29" s="3">
        <v>108.75999999999999</v>
      </c>
      <c r="Z29" s="3">
        <v>114.36666666666667</v>
      </c>
      <c r="AA29" s="3">
        <v>3.57</v>
      </c>
      <c r="AB29" s="3">
        <v>65.45</v>
      </c>
      <c r="AC29" s="3">
        <v>0.14599999999999999</v>
      </c>
      <c r="AD29" s="3">
        <v>42.496666666666663</v>
      </c>
      <c r="AE29" s="10">
        <v>-5.31</v>
      </c>
      <c r="AF29" s="3">
        <v>20.260000000000002</v>
      </c>
      <c r="AG29" s="13">
        <v>2.0288540000000004</v>
      </c>
      <c r="AH29" s="13">
        <v>1.5444870588235293</v>
      </c>
      <c r="AI29" s="13">
        <v>0.423149073461284</v>
      </c>
      <c r="AJ29" s="20">
        <v>8.3790000000000003E-2</v>
      </c>
      <c r="AK29" s="3">
        <v>5.413345407764706E-2</v>
      </c>
      <c r="AL29" s="13">
        <v>100.89</v>
      </c>
      <c r="AM29" s="13">
        <v>-0.61</v>
      </c>
      <c r="AN29" s="13">
        <v>5.71</v>
      </c>
    </row>
  </sheetData>
  <mergeCells count="1">
    <mergeCell ref="AL1:A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opLeftCell="X1" zoomScale="102" workbookViewId="0">
      <selection activeCell="AD13" sqref="AD13"/>
    </sheetView>
  </sheetViews>
  <sheetFormatPr defaultColWidth="11.19921875" defaultRowHeight="15.6"/>
  <cols>
    <col min="1" max="1" width="14.69921875" customWidth="1"/>
    <col min="2" max="2" width="11.69921875" customWidth="1"/>
    <col min="3" max="3" width="12.69921875" style="3" customWidth="1"/>
    <col min="4" max="4" width="13.69921875" style="3" customWidth="1"/>
    <col min="5" max="5" width="10.69921875" style="3" customWidth="1"/>
    <col min="6" max="6" width="12" style="3" customWidth="1"/>
    <col min="7" max="7" width="12.296875" style="3" customWidth="1"/>
    <col min="8" max="9" width="8.796875" style="3"/>
    <col min="10" max="10" width="18" style="3" customWidth="1"/>
    <col min="11" max="19" width="8.796875" style="3"/>
    <col min="20" max="20" width="16.296875" style="3" customWidth="1"/>
    <col min="21" max="21" width="17.5" style="3" customWidth="1"/>
    <col min="22" max="30" width="8.796875" style="3"/>
    <col min="31" max="32" width="10.796875" style="3"/>
  </cols>
  <sheetData>
    <row r="1" spans="1:41">
      <c r="A1" t="s">
        <v>2</v>
      </c>
      <c r="B1" t="s">
        <v>3</v>
      </c>
      <c r="C1" s="2" t="s">
        <v>33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34</v>
      </c>
      <c r="K1" s="4" t="s">
        <v>35</v>
      </c>
      <c r="L1" s="3" t="s">
        <v>13</v>
      </c>
      <c r="M1" s="3" t="s">
        <v>14</v>
      </c>
      <c r="N1" s="3" t="s">
        <v>15</v>
      </c>
      <c r="O1" s="4" t="s">
        <v>36</v>
      </c>
      <c r="P1" s="3" t="s">
        <v>17</v>
      </c>
      <c r="Q1" s="5" t="s">
        <v>37</v>
      </c>
      <c r="R1" s="3" t="s">
        <v>19</v>
      </c>
      <c r="S1" s="3" t="s">
        <v>20</v>
      </c>
      <c r="T1" s="3" t="s">
        <v>21</v>
      </c>
      <c r="U1" s="6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4" t="s">
        <v>39</v>
      </c>
      <c r="AE1" s="4" t="s">
        <v>40</v>
      </c>
      <c r="AF1" s="4" t="s">
        <v>41</v>
      </c>
      <c r="AG1" s="16" t="s">
        <v>42</v>
      </c>
      <c r="AH1" s="16" t="s">
        <v>43</v>
      </c>
      <c r="AI1" s="17" t="s">
        <v>44</v>
      </c>
      <c r="AJ1" s="18" t="s">
        <v>45</v>
      </c>
      <c r="AK1" s="16" t="s">
        <v>46</v>
      </c>
      <c r="AL1" s="16" t="s">
        <v>47</v>
      </c>
      <c r="AM1" s="16" t="s">
        <v>48</v>
      </c>
      <c r="AN1" s="16" t="s">
        <v>49</v>
      </c>
      <c r="AO1" s="16" t="s">
        <v>50</v>
      </c>
    </row>
    <row r="2" spans="1:41" ht="16.2">
      <c r="A2">
        <v>480.79626439032023</v>
      </c>
      <c r="B2" s="1">
        <v>163.53043984852894</v>
      </c>
      <c r="C2" s="12">
        <v>2027.95748578648</v>
      </c>
      <c r="D2" s="7">
        <v>553.1058548628871</v>
      </c>
      <c r="E2" s="13">
        <v>0.251</v>
      </c>
      <c r="F2" s="9">
        <v>408.02780896277596</v>
      </c>
      <c r="G2" s="3">
        <v>2.06</v>
      </c>
      <c r="H2" s="3">
        <v>18.21</v>
      </c>
      <c r="I2" s="3">
        <v>1.83</v>
      </c>
      <c r="J2" s="3">
        <v>33.752827508396834</v>
      </c>
      <c r="K2" s="3">
        <v>1119.852535811995</v>
      </c>
      <c r="L2" s="3">
        <v>0.43012003560441237</v>
      </c>
      <c r="M2" s="3">
        <v>23.604457655792469</v>
      </c>
      <c r="N2" s="3">
        <v>22.019033355375331</v>
      </c>
      <c r="O2" s="3">
        <v>9.4795193558615392</v>
      </c>
      <c r="P2" s="3">
        <v>3.1951680603911101</v>
      </c>
      <c r="Q2" s="3">
        <v>17.677968307682299</v>
      </c>
      <c r="R2" s="3">
        <v>208.17460317460336</v>
      </c>
      <c r="S2" s="3">
        <v>237.66769636902501</v>
      </c>
      <c r="T2" s="3">
        <v>226.4666666666667</v>
      </c>
      <c r="U2" s="14">
        <v>3.56</v>
      </c>
      <c r="V2" s="3">
        <v>5.8566666666666665</v>
      </c>
      <c r="W2" s="3">
        <v>38.656037044513162</v>
      </c>
      <c r="X2" s="3">
        <v>25.918000000000003</v>
      </c>
      <c r="Y2" s="3">
        <v>182.92999999999998</v>
      </c>
      <c r="Z2" s="3">
        <v>123.63333333333333</v>
      </c>
      <c r="AA2" s="3">
        <v>4.5066666666666668</v>
      </c>
      <c r="AB2" s="3">
        <v>78.400000000000006</v>
      </c>
      <c r="AC2" s="3">
        <v>0.11</v>
      </c>
      <c r="AD2" s="3">
        <v>24.066666666666666</v>
      </c>
      <c r="AE2" s="3">
        <v>0.77999999999999992</v>
      </c>
      <c r="AF2" s="14">
        <v>0.26</v>
      </c>
      <c r="AG2" s="19">
        <v>973.87831474597226</v>
      </c>
      <c r="AH2" s="19">
        <v>11.029526352941176</v>
      </c>
      <c r="AI2" s="19">
        <v>9.9825552941176472</v>
      </c>
      <c r="AJ2" s="19">
        <v>8.0198679682329601</v>
      </c>
      <c r="AK2" s="14">
        <v>2.4382000000000001</v>
      </c>
      <c r="AL2" s="14">
        <v>0.35848354001540805</v>
      </c>
      <c r="AM2" s="19">
        <v>2.48</v>
      </c>
      <c r="AN2" s="19">
        <v>16.100000000000001</v>
      </c>
      <c r="AO2" s="19">
        <v>3.88</v>
      </c>
    </row>
    <row r="3" spans="1:41" ht="16.2">
      <c r="A3">
        <v>429.32618722461291</v>
      </c>
      <c r="B3" s="1">
        <v>164.63304137722741</v>
      </c>
      <c r="C3" s="12">
        <v>2128.82276620222</v>
      </c>
      <c r="D3" s="7">
        <v>626.47807606263996</v>
      </c>
      <c r="E3" s="13">
        <v>6.2149999999999997E-2</v>
      </c>
      <c r="F3" s="9">
        <v>224.36673667019969</v>
      </c>
      <c r="G3" s="3">
        <v>9.93</v>
      </c>
      <c r="H3" s="3">
        <v>4.75</v>
      </c>
      <c r="I3" s="3">
        <v>0.77</v>
      </c>
      <c r="J3" s="3">
        <v>30.904265349663902</v>
      </c>
      <c r="K3" s="3">
        <v>762.52493165693591</v>
      </c>
      <c r="L3" s="3">
        <v>0.46435641400074329</v>
      </c>
      <c r="M3" s="3">
        <v>26.875268419667847</v>
      </c>
      <c r="N3" s="3">
        <v>23.361311993494667</v>
      </c>
      <c r="O3" s="3">
        <v>13.805628849959866</v>
      </c>
      <c r="P3" s="3">
        <v>4.8890467840127103</v>
      </c>
      <c r="Q3" s="3">
        <v>27.455027461619899</v>
      </c>
      <c r="R3" s="3">
        <v>205</v>
      </c>
      <c r="S3" s="3">
        <v>229.136365726223</v>
      </c>
      <c r="T3" s="3">
        <v>228.80000000000004</v>
      </c>
      <c r="U3" s="14">
        <v>3.9533333333333331</v>
      </c>
      <c r="V3" s="3">
        <v>5.1933333333333334</v>
      </c>
      <c r="W3" s="3">
        <v>44.052716905223768</v>
      </c>
      <c r="X3" s="3">
        <v>25.986000000000001</v>
      </c>
      <c r="Y3" s="3">
        <v>81.61666666666666</v>
      </c>
      <c r="Z3" s="3">
        <v>98.3</v>
      </c>
      <c r="AA3" s="3">
        <v>3.8333333333333335</v>
      </c>
      <c r="AB3" s="3">
        <v>77.5</v>
      </c>
      <c r="AC3" s="3">
        <v>0.16333333333333336</v>
      </c>
      <c r="AD3" s="3">
        <v>26.070000000000004</v>
      </c>
      <c r="AE3" s="3">
        <v>0.64666666666666661</v>
      </c>
      <c r="AF3" s="15">
        <v>-1.25</v>
      </c>
      <c r="AG3" s="19">
        <v>517.58128872366763</v>
      </c>
      <c r="AH3" s="19">
        <v>11.078212235294117</v>
      </c>
      <c r="AI3" s="19">
        <v>9.5598211764705869</v>
      </c>
      <c r="AJ3" s="19">
        <v>13.300075557026267</v>
      </c>
      <c r="AK3" s="14">
        <v>3.6484190000000001</v>
      </c>
      <c r="AL3" s="14">
        <v>0.46029692142269701</v>
      </c>
      <c r="AM3" s="19">
        <v>14.26</v>
      </c>
      <c r="AN3" s="19">
        <v>45.77</v>
      </c>
      <c r="AO3" s="19">
        <v>24.06</v>
      </c>
    </row>
    <row r="4" spans="1:41" ht="16.2">
      <c r="A4">
        <v>319.87955392937795</v>
      </c>
      <c r="B4" s="1">
        <v>263.08151941954765</v>
      </c>
      <c r="C4" s="12">
        <v>8397.2838137472299</v>
      </c>
      <c r="D4" s="7">
        <v>585.04560114674803</v>
      </c>
      <c r="E4" s="13">
        <v>0.315</v>
      </c>
      <c r="F4" s="9">
        <v>157.93934970845635</v>
      </c>
      <c r="G4" s="3">
        <v>8.08</v>
      </c>
      <c r="H4" s="3">
        <v>2.96</v>
      </c>
      <c r="I4" s="3">
        <v>1.05</v>
      </c>
      <c r="J4" s="3">
        <v>19.302939013020097</v>
      </c>
      <c r="K4" s="3">
        <v>266.63979874587801</v>
      </c>
      <c r="L4" s="3">
        <v>0.40899882246655667</v>
      </c>
      <c r="M4" s="3">
        <v>21.684819196587338</v>
      </c>
      <c r="N4" s="3">
        <v>20.372870936436609</v>
      </c>
      <c r="O4" s="3">
        <v>10.794258531464633</v>
      </c>
      <c r="P4" s="3">
        <v>4.7635358843816702</v>
      </c>
      <c r="Q4" s="3">
        <v>164.99270816225999</v>
      </c>
      <c r="R4" s="3">
        <v>256.19047619047632</v>
      </c>
      <c r="S4" s="3">
        <v>273.758267876925</v>
      </c>
      <c r="T4" s="3">
        <v>257.63333333333338</v>
      </c>
      <c r="U4" s="14">
        <v>3.91</v>
      </c>
      <c r="V4" s="3">
        <v>7.16</v>
      </c>
      <c r="W4" s="3">
        <v>35.993721240186638</v>
      </c>
      <c r="X4" s="3">
        <v>28.997333333333334</v>
      </c>
      <c r="Y4" s="3">
        <v>83.13</v>
      </c>
      <c r="Z4" s="3">
        <v>105.40000000000002</v>
      </c>
      <c r="AA4" s="3">
        <v>5.5966666666666667</v>
      </c>
      <c r="AB4" s="3">
        <v>71.833333333333329</v>
      </c>
      <c r="AC4" s="3">
        <v>0.17</v>
      </c>
      <c r="AD4" s="3">
        <v>25.5</v>
      </c>
      <c r="AE4" s="3">
        <v>1.0866666666666667</v>
      </c>
      <c r="AF4" s="15">
        <v>-0.6166666666666667</v>
      </c>
      <c r="AG4" s="19">
        <v>398.77001239157363</v>
      </c>
      <c r="AH4" s="19">
        <v>13.259339764705885</v>
      </c>
      <c r="AI4" s="19">
        <v>8.5493835294117648</v>
      </c>
      <c r="AJ4" s="19">
        <v>7.3675466026913741</v>
      </c>
      <c r="AK4" s="14">
        <v>5.2455879999999997</v>
      </c>
      <c r="AL4" s="14">
        <v>0.39602210282057865</v>
      </c>
      <c r="AM4" s="19">
        <v>16.39</v>
      </c>
      <c r="AN4" s="19">
        <v>48.04</v>
      </c>
      <c r="AO4" s="19">
        <v>27.56</v>
      </c>
    </row>
    <row r="5" spans="1:41" ht="16.2">
      <c r="A5">
        <v>379.95946555387104</v>
      </c>
      <c r="B5" s="1">
        <v>240.8196062675772</v>
      </c>
      <c r="C5" s="12">
        <v>2144.6846375766299</v>
      </c>
      <c r="D5" s="7">
        <v>529.82303697734801</v>
      </c>
      <c r="E5" s="13">
        <v>9.6700000000000008E-2</v>
      </c>
      <c r="F5" s="9">
        <v>79.6851369538429</v>
      </c>
      <c r="G5" s="3">
        <v>3.77</v>
      </c>
      <c r="H5" s="3">
        <v>5.23</v>
      </c>
      <c r="I5" s="3">
        <v>0.55000000000000004</v>
      </c>
      <c r="J5" s="3">
        <v>15.533744388537565</v>
      </c>
      <c r="K5" s="3">
        <v>72.904870403935647</v>
      </c>
      <c r="L5" s="3">
        <v>0.26554673163932402</v>
      </c>
      <c r="M5" s="3">
        <v>10.698446283685266</v>
      </c>
      <c r="N5" s="3">
        <v>8.6384365502348626</v>
      </c>
      <c r="O5" s="3">
        <v>4.4816605283027267</v>
      </c>
      <c r="P5" s="3">
        <v>3.4119481406773602</v>
      </c>
      <c r="Q5" s="3">
        <v>26.967905130624299</v>
      </c>
      <c r="R5" s="3">
        <v>189.72222222222203</v>
      </c>
      <c r="S5" s="3">
        <v>237.76609961801901</v>
      </c>
      <c r="T5" s="3">
        <v>203.33333333333334</v>
      </c>
      <c r="U5" s="14">
        <v>3.2899999999999996</v>
      </c>
      <c r="V5" s="3">
        <v>7.1066666666666665</v>
      </c>
      <c r="W5" s="3">
        <v>28.609559663837064</v>
      </c>
      <c r="X5" s="3">
        <v>23.721333333333334</v>
      </c>
      <c r="Y5" s="3">
        <v>137.97</v>
      </c>
      <c r="Z5" s="3">
        <v>174.69999999999996</v>
      </c>
      <c r="AA5" s="3">
        <v>3.2633333333333332</v>
      </c>
      <c r="AB5" s="3">
        <v>52.966666666666669</v>
      </c>
      <c r="AC5" s="3">
        <v>0.17400000000000002</v>
      </c>
      <c r="AD5" s="3">
        <v>25.983333333333334</v>
      </c>
      <c r="AE5" s="3">
        <v>1.8399999999999999</v>
      </c>
      <c r="AF5" s="15">
        <v>-0.3666666666666667</v>
      </c>
      <c r="AG5" s="19">
        <v>183.51945477075569</v>
      </c>
      <c r="AH5" s="19">
        <v>6.4773963529411773</v>
      </c>
      <c r="AI5" s="19">
        <v>5.9820470588235297</v>
      </c>
      <c r="AJ5" s="19">
        <v>4.3062589344804758</v>
      </c>
      <c r="AK5" s="14">
        <v>2.9337390000000001</v>
      </c>
      <c r="AL5" s="14">
        <v>0.17686154341736468</v>
      </c>
      <c r="AM5" s="19">
        <v>42.3</v>
      </c>
      <c r="AN5" s="19">
        <v>59.53</v>
      </c>
      <c r="AO5" s="19">
        <v>26.75</v>
      </c>
    </row>
    <row r="6" spans="1:41" ht="16.2">
      <c r="A6">
        <v>423.74627269596641</v>
      </c>
      <c r="B6" s="1">
        <v>261.4228456913828</v>
      </c>
      <c r="C6" s="12">
        <v>1843.9955899813399</v>
      </c>
      <c r="D6" s="7">
        <v>585.61304964538999</v>
      </c>
      <c r="E6" s="13">
        <v>4.0500000000000001E-2</v>
      </c>
      <c r="F6" s="9">
        <v>120.60610219682799</v>
      </c>
      <c r="G6" s="3">
        <v>9.49</v>
      </c>
      <c r="H6" s="3">
        <v>3.77</v>
      </c>
      <c r="I6" s="3">
        <v>1.44</v>
      </c>
      <c r="J6" s="3">
        <v>31.535697257306335</v>
      </c>
      <c r="K6" s="3">
        <v>143.51330634719898</v>
      </c>
      <c r="L6" s="3">
        <v>0.39609664890782431</v>
      </c>
      <c r="M6" s="3">
        <v>17.617810353987931</v>
      </c>
      <c r="N6" s="3">
        <v>14.485773440657901</v>
      </c>
      <c r="O6" s="3">
        <v>10.274734629688732</v>
      </c>
      <c r="P6" s="3">
        <v>0.63727561402371902</v>
      </c>
      <c r="Q6" s="3">
        <v>6.6501522908431099</v>
      </c>
      <c r="R6" s="3">
        <v>209.66269841269866</v>
      </c>
      <c r="S6" s="3">
        <v>195.45989138649281</v>
      </c>
      <c r="T6" s="3">
        <v>212.93333333333331</v>
      </c>
      <c r="U6" s="14">
        <v>3.6366666666666667</v>
      </c>
      <c r="V6" s="3">
        <v>6.6533333333333333</v>
      </c>
      <c r="W6" s="3">
        <v>32.002672306784369</v>
      </c>
      <c r="X6" s="3">
        <v>24.083666666666669</v>
      </c>
      <c r="Y6" s="3">
        <v>515.46333333333337</v>
      </c>
      <c r="Z6" s="3">
        <v>254.23333333333335</v>
      </c>
      <c r="AA6" s="3">
        <v>2.99</v>
      </c>
      <c r="AB6" s="3">
        <v>65.63333333333334</v>
      </c>
      <c r="AC6" s="3">
        <v>0.27</v>
      </c>
      <c r="AD6" s="3">
        <v>26.333333333333332</v>
      </c>
      <c r="AE6" s="3">
        <v>0.88</v>
      </c>
      <c r="AF6" s="15">
        <v>-0.33333333333333331</v>
      </c>
      <c r="AG6" s="19">
        <v>280.19045848822765</v>
      </c>
      <c r="AH6" s="19">
        <v>5.849348470588235</v>
      </c>
      <c r="AI6" s="19">
        <v>6.0335999999999999</v>
      </c>
      <c r="AJ6" s="19">
        <v>3.6436647915287899</v>
      </c>
      <c r="AK6" s="14">
        <v>4.9969429999999999</v>
      </c>
      <c r="AL6" s="14">
        <v>0.20679268704002199</v>
      </c>
      <c r="AM6" s="19">
        <v>34.46</v>
      </c>
      <c r="AN6" s="19">
        <v>60.16</v>
      </c>
      <c r="AO6" s="19">
        <v>24.05</v>
      </c>
    </row>
    <row r="7" spans="1:41" ht="16.2">
      <c r="A7">
        <v>461.4130082425304</v>
      </c>
      <c r="B7" s="1">
        <v>275.57603686635912</v>
      </c>
      <c r="C7" s="12">
        <v>3434.16758632459</v>
      </c>
      <c r="D7" s="7">
        <v>536.64280762565045</v>
      </c>
      <c r="E7" s="13">
        <v>7.485E-2</v>
      </c>
      <c r="F7" s="9">
        <v>46.186349938902104</v>
      </c>
      <c r="G7" s="3">
        <v>2.83</v>
      </c>
      <c r="H7" s="3">
        <v>2.21</v>
      </c>
      <c r="I7" s="3">
        <v>0</v>
      </c>
      <c r="J7" s="3">
        <v>36.773863526534967</v>
      </c>
      <c r="K7" s="3">
        <v>115.94265253411351</v>
      </c>
      <c r="L7" s="3">
        <v>0.27501220700921664</v>
      </c>
      <c r="M7" s="3">
        <v>10.671467205214865</v>
      </c>
      <c r="N7" s="3">
        <v>15.172985061428413</v>
      </c>
      <c r="O7" s="3">
        <v>6.8384454769450871</v>
      </c>
      <c r="P7" s="3">
        <v>2.20319832720409</v>
      </c>
      <c r="Q7" s="3">
        <v>7.7271536433755301</v>
      </c>
      <c r="R7" s="3">
        <v>244.38492063492035</v>
      </c>
      <c r="S7" s="3">
        <v>223.817046872394</v>
      </c>
      <c r="T7" s="3">
        <v>246.13333333333333</v>
      </c>
      <c r="U7" s="14">
        <v>3.2866666666666666</v>
      </c>
      <c r="V7" s="3">
        <v>9.3133333333333326</v>
      </c>
      <c r="W7" s="3">
        <v>26.426604394131768</v>
      </c>
      <c r="X7" s="3">
        <v>27.376333333333331</v>
      </c>
      <c r="Y7" s="3">
        <v>202.23666666666668</v>
      </c>
      <c r="Z7" s="3">
        <v>171.96666666666667</v>
      </c>
      <c r="AA7" s="3">
        <v>2.6366666666666667</v>
      </c>
      <c r="AB7" s="3">
        <v>71.933333333333323</v>
      </c>
      <c r="AC7" s="3">
        <v>0.19333333333333333</v>
      </c>
      <c r="AD7" s="3">
        <v>25.16333333333333</v>
      </c>
      <c r="AE7" s="3">
        <v>1.8066666666666666</v>
      </c>
      <c r="AF7" s="15">
        <v>-0.16</v>
      </c>
      <c r="AG7" s="19">
        <v>117.02552664188333</v>
      </c>
      <c r="AH7" s="19">
        <v>7.353742235294118</v>
      </c>
      <c r="AI7" s="19">
        <v>5.8583199999999991</v>
      </c>
      <c r="AJ7" s="19">
        <v>4.4449414295168763</v>
      </c>
      <c r="AK7" s="14">
        <v>4.4311049999999996</v>
      </c>
      <c r="AL7" s="14">
        <v>0.21132492048513532</v>
      </c>
      <c r="AM7" s="19">
        <v>56.95</v>
      </c>
      <c r="AN7" s="19">
        <v>54.43</v>
      </c>
      <c r="AO7" s="19">
        <v>23.57</v>
      </c>
    </row>
    <row r="8" spans="1:41" ht="16.2">
      <c r="A8">
        <v>365.44516094144046</v>
      </c>
      <c r="B8" s="1">
        <v>210.06289308176099</v>
      </c>
      <c r="C8" s="12">
        <v>2391.1552760463101</v>
      </c>
      <c r="D8" s="7">
        <v>487.17194807289201</v>
      </c>
      <c r="E8" s="13">
        <v>0.1305</v>
      </c>
      <c r="F8" s="9">
        <v>60.766515311595931</v>
      </c>
      <c r="G8" s="3">
        <v>5.82</v>
      </c>
      <c r="H8" s="3">
        <v>7.74</v>
      </c>
      <c r="I8" s="3">
        <v>0.54</v>
      </c>
      <c r="J8" s="3">
        <v>25.591361628864465</v>
      </c>
      <c r="K8" s="3">
        <v>433.75084155894149</v>
      </c>
      <c r="L8" s="3">
        <v>0.17555513236663534</v>
      </c>
      <c r="M8" s="3">
        <v>9.2143905985677623</v>
      </c>
      <c r="N8" s="3">
        <v>5.6191862745098033</v>
      </c>
      <c r="O8" s="3">
        <v>3.4681544414898702</v>
      </c>
      <c r="P8" s="3">
        <v>0.62279484802330998</v>
      </c>
      <c r="Q8" s="3">
        <v>9.8647523342824996</v>
      </c>
      <c r="R8" s="3">
        <v>209.861111111111</v>
      </c>
      <c r="S8" s="3">
        <v>303.95005947593404</v>
      </c>
      <c r="T8" s="3">
        <v>211.36666666666667</v>
      </c>
      <c r="U8" s="14">
        <v>3.18</v>
      </c>
      <c r="V8" s="3">
        <v>8.1366666666666667</v>
      </c>
      <c r="W8" s="3">
        <v>25.979153930305568</v>
      </c>
      <c r="X8" s="3">
        <v>26.437666666666669</v>
      </c>
      <c r="Y8" s="3">
        <v>63.610000000000007</v>
      </c>
      <c r="Z8" s="3">
        <v>168.83333333333334</v>
      </c>
      <c r="AA8" s="3">
        <v>4.7833333333333341</v>
      </c>
      <c r="AB8" s="3">
        <v>71.5</v>
      </c>
      <c r="AC8" s="3">
        <v>0.14133333333333334</v>
      </c>
      <c r="AD8" s="3">
        <v>25.606666666666669</v>
      </c>
      <c r="AE8" s="3">
        <v>2.0500000000000003</v>
      </c>
      <c r="AF8" s="15">
        <v>-0.37999999999999995</v>
      </c>
      <c r="AG8" s="19">
        <v>90.82478314745974</v>
      </c>
      <c r="AH8" s="19">
        <v>4.0138907058823525</v>
      </c>
      <c r="AI8" s="19">
        <v>3.8580658823529412</v>
      </c>
      <c r="AJ8" s="19">
        <v>2.7653423229649232</v>
      </c>
      <c r="AK8" s="14">
        <v>1.820459</v>
      </c>
      <c r="AL8" s="14">
        <v>0.11196764013539832</v>
      </c>
      <c r="AM8" s="19">
        <v>59</v>
      </c>
      <c r="AN8" s="19">
        <v>48.82</v>
      </c>
      <c r="AO8" s="19">
        <v>32.07</v>
      </c>
    </row>
    <row r="9" spans="1:41" ht="16.2">
      <c r="A9">
        <v>327.11453146220032</v>
      </c>
      <c r="B9" s="1">
        <v>282.39102287440653</v>
      </c>
      <c r="C9" s="12">
        <v>1950.76008690255</v>
      </c>
      <c r="D9" s="7">
        <v>558.54599502258293</v>
      </c>
      <c r="E9" s="13">
        <v>0.18049999999999999</v>
      </c>
      <c r="F9" s="9">
        <v>241.39688849513735</v>
      </c>
      <c r="G9" s="3">
        <v>5.71</v>
      </c>
      <c r="H9" s="3">
        <v>13.55</v>
      </c>
      <c r="I9" s="3">
        <v>2.5099999999999998</v>
      </c>
      <c r="J9" s="3">
        <v>50.433901280487667</v>
      </c>
      <c r="K9" s="3">
        <v>1305.594765547105</v>
      </c>
      <c r="L9" s="3">
        <v>0.41484362126643032</v>
      </c>
      <c r="M9" s="3">
        <v>15.240642803993934</v>
      </c>
      <c r="N9" s="3">
        <v>22.488991303178391</v>
      </c>
      <c r="O9" s="3">
        <v>8.4832490255140112</v>
      </c>
      <c r="P9" s="3">
        <v>5.9485315640550303</v>
      </c>
      <c r="Q9" s="3">
        <v>115.5545825609</v>
      </c>
      <c r="R9" s="3">
        <v>198.84920634920636</v>
      </c>
      <c r="S9" s="3">
        <v>196.989658252428</v>
      </c>
      <c r="T9" s="3">
        <v>226.46666666666667</v>
      </c>
      <c r="U9" s="14">
        <v>2.92</v>
      </c>
      <c r="V9" s="3">
        <v>6.4733333333333336</v>
      </c>
      <c r="W9" s="3">
        <v>34.989614014373707</v>
      </c>
      <c r="X9" s="3">
        <v>25.620333333333331</v>
      </c>
      <c r="Y9" s="3">
        <v>213.08666666666667</v>
      </c>
      <c r="Z9" s="3">
        <v>181.06666666666669</v>
      </c>
      <c r="AA9" s="3">
        <v>6.4066666666666663</v>
      </c>
      <c r="AB9" s="3">
        <v>59.56666666666667</v>
      </c>
      <c r="AC9" s="3">
        <v>0.26</v>
      </c>
      <c r="AD9" s="3">
        <v>26.850000000000005</v>
      </c>
      <c r="AE9" s="3">
        <v>0.80333333333333334</v>
      </c>
      <c r="AF9" s="15">
        <v>-0.51</v>
      </c>
      <c r="AG9" s="19">
        <v>918.68785625774478</v>
      </c>
      <c r="AH9" s="19">
        <v>12.027586941176471</v>
      </c>
      <c r="AI9" s="19">
        <v>10.137214117647058</v>
      </c>
      <c r="AJ9" s="19">
        <v>7.7476393668652106</v>
      </c>
      <c r="AK9" s="14">
        <v>1.015809</v>
      </c>
      <c r="AL9" s="14">
        <v>0.34639722779333831</v>
      </c>
      <c r="AM9" s="19">
        <v>8.6</v>
      </c>
      <c r="AN9" s="19">
        <v>38.86</v>
      </c>
      <c r="AO9" s="19">
        <v>14.68</v>
      </c>
    </row>
    <row r="10" spans="1:41" ht="16.2">
      <c r="A10">
        <v>361.1074866710785</v>
      </c>
      <c r="B10" s="1">
        <v>485.41401273885356</v>
      </c>
      <c r="C10" s="12">
        <v>2262.7237851662398</v>
      </c>
      <c r="D10" s="7">
        <v>700.82798143851551</v>
      </c>
      <c r="E10" s="13">
        <v>0.51200000000000001</v>
      </c>
      <c r="F10" s="9">
        <v>240.84333083954198</v>
      </c>
      <c r="G10" s="3">
        <v>13.23</v>
      </c>
      <c r="H10" s="3">
        <v>4.12</v>
      </c>
      <c r="I10" s="3">
        <v>1.1000000000000001</v>
      </c>
      <c r="J10" s="3">
        <v>16.8686727501448</v>
      </c>
      <c r="K10" s="3">
        <v>424.10842800085851</v>
      </c>
      <c r="L10" s="3">
        <v>0.66575350192937266</v>
      </c>
      <c r="M10" s="3">
        <v>30.114005296863699</v>
      </c>
      <c r="N10" s="3">
        <v>24.362274558518894</v>
      </c>
      <c r="O10" s="3">
        <v>20.490056424231867</v>
      </c>
      <c r="P10" s="3">
        <v>4.9067688855647003</v>
      </c>
      <c r="Q10" s="3">
        <v>58.540722252934899</v>
      </c>
      <c r="R10" s="3">
        <v>193.69047619047635</v>
      </c>
      <c r="S10" s="3">
        <v>194.92513557169661</v>
      </c>
      <c r="T10" s="3">
        <v>203.36666666666667</v>
      </c>
      <c r="U10" s="14">
        <v>3.7399999999999998</v>
      </c>
      <c r="V10" s="3">
        <v>5.8833333333333329</v>
      </c>
      <c r="W10" s="3">
        <v>34.575785836010539</v>
      </c>
      <c r="X10" s="3">
        <v>23.761333333333337</v>
      </c>
      <c r="Y10" s="3">
        <v>186.61666666666667</v>
      </c>
      <c r="Z10" s="3">
        <v>138.06666666666663</v>
      </c>
      <c r="AA10" s="3">
        <v>5.3066666666666675</v>
      </c>
      <c r="AB10" s="3">
        <v>77.966666666666669</v>
      </c>
      <c r="AC10" s="3">
        <v>0.13</v>
      </c>
      <c r="AD10" s="3">
        <v>23.81</v>
      </c>
      <c r="AE10" s="3">
        <v>1.4400000000000002</v>
      </c>
      <c r="AF10" s="15">
        <v>-0.37666666666666665</v>
      </c>
      <c r="AG10" s="19">
        <v>387.76493184634433</v>
      </c>
      <c r="AH10" s="19">
        <v>12.933144352941177</v>
      </c>
      <c r="AI10" s="19">
        <v>11.312621176470588</v>
      </c>
      <c r="AJ10" s="19">
        <v>9.9049226229869838</v>
      </c>
      <c r="AK10" s="14">
        <v>3.8599049999999999</v>
      </c>
      <c r="AL10" s="14">
        <v>0.38572410406767466</v>
      </c>
      <c r="AM10" s="19">
        <v>14.17</v>
      </c>
      <c r="AN10" s="19">
        <v>46.09</v>
      </c>
      <c r="AO10" s="19">
        <v>24.19</v>
      </c>
    </row>
    <row r="11" spans="1:41" ht="16.2">
      <c r="A11">
        <v>300.9594727100669</v>
      </c>
      <c r="B11" s="1">
        <v>334.16313559322037</v>
      </c>
      <c r="C11" s="12">
        <v>1364.1389770539599</v>
      </c>
      <c r="D11" s="7">
        <v>545.30502467474207</v>
      </c>
      <c r="E11" s="13">
        <v>10.25</v>
      </c>
      <c r="F11" s="9">
        <v>44.203420846734041</v>
      </c>
      <c r="G11" s="3">
        <v>2.4500000000000002</v>
      </c>
      <c r="H11" s="3">
        <v>2.2999999999999998</v>
      </c>
      <c r="I11" s="3">
        <v>0.24</v>
      </c>
      <c r="J11" s="3">
        <v>10.426580309029539</v>
      </c>
      <c r="K11" s="3">
        <v>459.56851285382697</v>
      </c>
      <c r="L11" s="3">
        <v>0.32551736861425334</v>
      </c>
      <c r="M11" s="3">
        <v>9.4759440013151703</v>
      </c>
      <c r="N11" s="3">
        <v>16.687701593013706</v>
      </c>
      <c r="O11" s="3">
        <v>4.6314783755846038</v>
      </c>
      <c r="P11" s="3">
        <v>12.307242063492099</v>
      </c>
      <c r="Q11" s="3">
        <v>28.747532139577601</v>
      </c>
      <c r="R11" s="3">
        <v>167.20238095238133</v>
      </c>
      <c r="S11" s="3">
        <v>161.4208490945085</v>
      </c>
      <c r="T11" s="3">
        <v>181.22666666666669</v>
      </c>
      <c r="U11" s="14">
        <v>3.65</v>
      </c>
      <c r="V11" s="3">
        <v>6.6733333333333329</v>
      </c>
      <c r="W11" s="3">
        <v>27.158448142634899</v>
      </c>
      <c r="X11" s="3">
        <v>19.676000000000002</v>
      </c>
      <c r="Y11" s="3">
        <v>255.43999999999997</v>
      </c>
      <c r="Z11" s="3">
        <v>200.79999999999998</v>
      </c>
      <c r="AA11" s="3">
        <v>4.59</v>
      </c>
      <c r="AB11" s="3">
        <v>71.7</v>
      </c>
      <c r="AC11" s="3">
        <v>0.19999999999999998</v>
      </c>
      <c r="AD11" s="3">
        <v>27.100000000000005</v>
      </c>
      <c r="AE11" s="3">
        <v>2.1666666666666665</v>
      </c>
      <c r="AF11" s="15">
        <v>-1.1200000000000001</v>
      </c>
      <c r="AG11" s="19">
        <v>138.71377942998834</v>
      </c>
      <c r="AH11" s="19">
        <v>5.5669703529411763</v>
      </c>
      <c r="AI11" s="19">
        <v>4.3426635294117633</v>
      </c>
      <c r="AJ11" s="19">
        <v>3.1454350871387597</v>
      </c>
      <c r="AK11" s="14">
        <v>3.2459009999999999</v>
      </c>
      <c r="AL11" s="14">
        <v>0.13619967957072235</v>
      </c>
      <c r="AM11" s="19">
        <v>57.09</v>
      </c>
      <c r="AN11" s="19">
        <v>58.06</v>
      </c>
      <c r="AO11" s="19">
        <v>8</v>
      </c>
    </row>
    <row r="12" spans="1:41" ht="16.2">
      <c r="A12">
        <v>216.28847845376018</v>
      </c>
      <c r="B12" s="1">
        <v>280.86003372681284</v>
      </c>
      <c r="C12" s="12">
        <v>2355.6945954943999</v>
      </c>
      <c r="D12" s="7">
        <v>542.66234864672356</v>
      </c>
      <c r="E12" s="13">
        <v>7.6250000000000012E-2</v>
      </c>
      <c r="F12" s="9">
        <v>7.7873207767940968</v>
      </c>
      <c r="G12" s="3">
        <v>9.2899999999999991</v>
      </c>
      <c r="H12" s="3">
        <v>8.61</v>
      </c>
      <c r="I12" s="3">
        <v>1.9</v>
      </c>
      <c r="J12" s="3">
        <v>14.260104963457465</v>
      </c>
      <c r="K12" s="3">
        <v>91.468289360607343</v>
      </c>
      <c r="L12" s="3">
        <v>0.27900525773800228</v>
      </c>
      <c r="M12" s="3">
        <v>6.0746744235336108</v>
      </c>
      <c r="N12" s="3">
        <v>4.5430096837045584</v>
      </c>
      <c r="O12" s="3">
        <v>2.5169444178190763</v>
      </c>
      <c r="P12" s="3">
        <v>26.850873173754199</v>
      </c>
      <c r="Q12" s="3">
        <v>25.575128815549199</v>
      </c>
      <c r="R12" s="3">
        <v>209.56349206349202</v>
      </c>
      <c r="S12" s="3">
        <v>237.891360873092</v>
      </c>
      <c r="T12" s="3">
        <v>210.20000000000002</v>
      </c>
      <c r="U12" s="14">
        <v>3.5333333333333332</v>
      </c>
      <c r="V12" s="3">
        <v>5.496666666666667</v>
      </c>
      <c r="W12" s="3">
        <v>38.243647499543833</v>
      </c>
      <c r="X12" s="3">
        <v>24.526999999999997</v>
      </c>
      <c r="Y12" s="3">
        <v>177.83</v>
      </c>
      <c r="Z12" s="3">
        <v>118.8</v>
      </c>
      <c r="AA12" s="3">
        <v>3.41</v>
      </c>
      <c r="AB12" s="3">
        <v>58.41</v>
      </c>
      <c r="AC12" s="3">
        <v>0.10199999999999999</v>
      </c>
      <c r="AD12" s="3">
        <v>28.026666666666667</v>
      </c>
      <c r="AE12" s="3">
        <v>12.15</v>
      </c>
      <c r="AF12" s="15">
        <v>3.8733333333333331</v>
      </c>
      <c r="AG12" s="19">
        <v>11.837794299876032</v>
      </c>
      <c r="AH12" s="19">
        <v>4.5883841176470588</v>
      </c>
      <c r="AI12" s="19">
        <v>4.0230352941176468</v>
      </c>
      <c r="AJ12" s="19">
        <v>2.1027481800132368</v>
      </c>
      <c r="AK12" s="14">
        <v>0.38157999999999997</v>
      </c>
      <c r="AL12" s="14">
        <v>0.105154773684424</v>
      </c>
      <c r="AM12" s="19">
        <v>88.79</v>
      </c>
      <c r="AN12" s="19">
        <v>12.14</v>
      </c>
      <c r="AO12" s="19">
        <v>19.54</v>
      </c>
    </row>
    <row r="13" spans="1:41" ht="16.2">
      <c r="A13">
        <v>415.68580032527882</v>
      </c>
      <c r="B13" s="1">
        <v>5701.2658227848115</v>
      </c>
      <c r="C13" s="12">
        <v>2556.7877484246201</v>
      </c>
      <c r="D13" s="7">
        <v>493.45991265655903</v>
      </c>
      <c r="E13" s="13">
        <v>6.4799999999999996E-2</v>
      </c>
      <c r="F13" s="9">
        <v>32.342643283883</v>
      </c>
      <c r="G13" s="3">
        <v>6.08</v>
      </c>
      <c r="H13" s="3">
        <v>5.33</v>
      </c>
      <c r="I13" s="3">
        <v>1.1299999999999999</v>
      </c>
      <c r="J13" s="3">
        <v>21.079630770001199</v>
      </c>
      <c r="K13" s="3">
        <v>132.21621568250151</v>
      </c>
      <c r="L13" s="3">
        <v>0.19726591879065766</v>
      </c>
      <c r="M13" s="3">
        <v>12.058988122955768</v>
      </c>
      <c r="N13" s="3">
        <v>7.1689611758497378</v>
      </c>
      <c r="O13" s="3">
        <v>3.8966512909926099</v>
      </c>
      <c r="P13" s="3">
        <v>0.69622085492228003</v>
      </c>
      <c r="Q13" s="3">
        <v>2.4802056347150301</v>
      </c>
      <c r="R13" s="3">
        <v>247.65873015873035</v>
      </c>
      <c r="S13" s="3">
        <v>262.15461968735599</v>
      </c>
      <c r="T13" s="3">
        <v>261.09999999999997</v>
      </c>
      <c r="U13" s="14">
        <v>3.4333333333333336</v>
      </c>
      <c r="V13" s="3">
        <v>8.5366666666666671</v>
      </c>
      <c r="W13" s="3">
        <v>30.58407181014697</v>
      </c>
      <c r="X13" s="3">
        <v>27.614333333333335</v>
      </c>
      <c r="Y13" s="3">
        <v>191.94666666666663</v>
      </c>
      <c r="Z13" s="3">
        <v>187.73333333333335</v>
      </c>
      <c r="AA13" s="3">
        <v>2.3966666666666665</v>
      </c>
      <c r="AB13" s="3">
        <v>63.29999999999999</v>
      </c>
      <c r="AC13" s="3">
        <v>0.24333333333333332</v>
      </c>
      <c r="AD13" s="3">
        <v>26.573333333333334</v>
      </c>
      <c r="AE13" s="3">
        <v>2.0433333333333334</v>
      </c>
      <c r="AF13" s="15">
        <v>6.6666666666666723E-3</v>
      </c>
      <c r="AG13" s="19">
        <v>84.078562577447371</v>
      </c>
      <c r="AH13" s="19">
        <v>6.4579219999999999</v>
      </c>
      <c r="AI13" s="19">
        <v>4.8169505882352901</v>
      </c>
      <c r="AJ13" s="19">
        <v>2.9862070372821532</v>
      </c>
      <c r="AK13" s="14">
        <v>2.1628449999999999</v>
      </c>
      <c r="AL13" s="14">
        <v>0.14096450675295333</v>
      </c>
      <c r="AM13" s="19">
        <v>53.68</v>
      </c>
      <c r="AN13" s="19">
        <v>50.45</v>
      </c>
      <c r="AO13" s="19">
        <v>30.59</v>
      </c>
    </row>
    <row r="14" spans="1:41" ht="16.2">
      <c r="A14">
        <v>389.59041492463911</v>
      </c>
      <c r="B14" s="1">
        <v>2329.1560102301796</v>
      </c>
      <c r="C14" s="12">
        <v>1416.1111648139199</v>
      </c>
      <c r="D14" s="7">
        <v>606.20350595350601</v>
      </c>
      <c r="E14" s="13">
        <v>1.515E-2</v>
      </c>
      <c r="F14" s="9">
        <v>65.323855779382413</v>
      </c>
      <c r="G14" s="3">
        <v>4.3</v>
      </c>
      <c r="H14" s="3">
        <v>0.83</v>
      </c>
      <c r="I14" s="3">
        <v>1.1499999999999999</v>
      </c>
      <c r="J14" s="3">
        <v>28.076215814390235</v>
      </c>
      <c r="K14" s="3">
        <v>99.880987381323763</v>
      </c>
      <c r="L14" s="3">
        <v>0.44059114580661235</v>
      </c>
      <c r="M14" s="3">
        <v>14.385259039829535</v>
      </c>
      <c r="N14" s="3">
        <v>9.8219843144882741</v>
      </c>
      <c r="O14" s="3">
        <v>7.3304501840700169</v>
      </c>
      <c r="P14" s="3">
        <v>10.8626268533773</v>
      </c>
      <c r="Q14" s="3">
        <v>40.758550247117</v>
      </c>
      <c r="R14" s="3">
        <v>197.857142857143</v>
      </c>
      <c r="S14" s="3">
        <v>212.23698715444399</v>
      </c>
      <c r="T14" s="3">
        <v>203.36666666666665</v>
      </c>
      <c r="U14" s="14">
        <v>3.86</v>
      </c>
      <c r="V14" s="3">
        <v>4.3366666666666669</v>
      </c>
      <c r="W14" s="3">
        <v>23.749919959289432</v>
      </c>
      <c r="X14" s="3">
        <v>23.352666666666664</v>
      </c>
      <c r="Y14" s="3">
        <v>159.97</v>
      </c>
      <c r="Z14" s="3">
        <v>147.96666666666667</v>
      </c>
      <c r="AA14" s="3">
        <v>4.6733333333333329</v>
      </c>
      <c r="AB14" s="3">
        <v>68.099999999999994</v>
      </c>
      <c r="AC14" s="3">
        <v>0.16</v>
      </c>
      <c r="AD14" s="3">
        <v>27.53</v>
      </c>
      <c r="AE14" s="3">
        <v>1.0433333333333332</v>
      </c>
      <c r="AF14" s="15">
        <v>-1.5666666666666667</v>
      </c>
      <c r="AG14" s="19">
        <v>200.08030978934298</v>
      </c>
      <c r="AH14" s="19">
        <v>6.3848931764705883</v>
      </c>
      <c r="AI14" s="19">
        <v>4.9303670588235287</v>
      </c>
      <c r="AJ14" s="19">
        <v>3.9569845025369506</v>
      </c>
      <c r="AK14" s="14">
        <v>1.3387739999999999</v>
      </c>
      <c r="AL14" s="14">
        <v>0.16648000903381599</v>
      </c>
      <c r="AM14" s="19">
        <v>41.59</v>
      </c>
      <c r="AN14" s="19">
        <v>58.73</v>
      </c>
      <c r="AO14" s="19">
        <v>19.600000000000001</v>
      </c>
    </row>
    <row r="15" spans="1:41" ht="16.2">
      <c r="A15">
        <v>189.69178111643339</v>
      </c>
      <c r="B15" s="1">
        <v>234.48401162790702</v>
      </c>
      <c r="C15" s="12">
        <v>1237.80755323423</v>
      </c>
      <c r="D15" s="7">
        <v>599.82877828922142</v>
      </c>
      <c r="E15" s="13">
        <v>5.9799999999999999E-2</v>
      </c>
      <c r="F15" s="9">
        <v>140.25681438498566</v>
      </c>
      <c r="G15" s="3">
        <v>5.73</v>
      </c>
      <c r="H15" s="3">
        <v>4.12</v>
      </c>
      <c r="I15" s="3">
        <v>1.63</v>
      </c>
      <c r="J15" s="3">
        <v>41.576855385710608</v>
      </c>
      <c r="K15" s="3">
        <v>991.04586992997247</v>
      </c>
      <c r="L15" s="3">
        <v>0.35970699284632063</v>
      </c>
      <c r="M15" s="3">
        <v>14.657456231063291</v>
      </c>
      <c r="N15" s="3">
        <v>13.940541083958292</v>
      </c>
      <c r="O15" s="3">
        <v>7.80851358113022</v>
      </c>
      <c r="P15" s="3">
        <v>6.3125862182224299</v>
      </c>
      <c r="Q15" s="3">
        <v>134.63750574788099</v>
      </c>
      <c r="R15" s="3">
        <v>191.50793650793665</v>
      </c>
      <c r="S15" s="3">
        <v>255.335377813496</v>
      </c>
      <c r="T15" s="3">
        <v>193.86666666666665</v>
      </c>
      <c r="U15" s="14">
        <v>3.39</v>
      </c>
      <c r="V15" s="3">
        <v>5.4000000000000012</v>
      </c>
      <c r="W15" s="3">
        <v>35.9033916196246</v>
      </c>
      <c r="X15" s="3">
        <v>24.060000000000002</v>
      </c>
      <c r="Y15" s="3">
        <v>209.10666666666668</v>
      </c>
      <c r="Z15" s="3">
        <v>136.26666666666668</v>
      </c>
      <c r="AA15" s="3">
        <v>4.6033333333333335</v>
      </c>
      <c r="AB15" s="3">
        <v>66.153333333333336</v>
      </c>
      <c r="AC15" s="3">
        <v>0.255</v>
      </c>
      <c r="AD15" s="3">
        <v>25.41333333333333</v>
      </c>
      <c r="AE15" s="3">
        <v>1.1933333333333334</v>
      </c>
      <c r="AF15" s="15">
        <v>-0.56666666666666665</v>
      </c>
      <c r="AG15" s="19">
        <v>251.57013630731433</v>
      </c>
      <c r="AH15" s="19">
        <v>6.0733035294117643</v>
      </c>
      <c r="AI15" s="19">
        <v>5.0128517647058821</v>
      </c>
      <c r="AJ15" s="19">
        <v>3.0683892565629804</v>
      </c>
      <c r="AK15" s="14">
        <v>2.1658539999999999</v>
      </c>
      <c r="AL15" s="14">
        <v>0.16287133178839333</v>
      </c>
      <c r="AM15" s="19">
        <v>24.22</v>
      </c>
      <c r="AN15" s="19">
        <v>56.17</v>
      </c>
      <c r="AO15" s="19">
        <v>35.299999999999997</v>
      </c>
    </row>
    <row r="16" spans="1:41" ht="16.2">
      <c r="A16">
        <v>429.77092877967527</v>
      </c>
      <c r="B16" s="1">
        <v>395.21956642579215</v>
      </c>
      <c r="C16" s="12">
        <v>2177.9125035765401</v>
      </c>
      <c r="D16" s="7">
        <v>524.61267064846402</v>
      </c>
      <c r="E16" s="13">
        <v>6.8049999999999999E-2</v>
      </c>
      <c r="F16" s="9">
        <v>52.791953706867162</v>
      </c>
      <c r="G16" s="3">
        <v>6.23</v>
      </c>
      <c r="H16" s="3">
        <v>3.63</v>
      </c>
      <c r="I16" s="3">
        <v>2.06</v>
      </c>
      <c r="J16" s="3">
        <v>25.742564729318133</v>
      </c>
      <c r="K16" s="3">
        <v>157.99739849086001</v>
      </c>
      <c r="L16" s="3">
        <v>0.21893371857385169</v>
      </c>
      <c r="M16" s="3">
        <v>11.9007107992951</v>
      </c>
      <c r="N16" s="3">
        <v>25.417006774064845</v>
      </c>
      <c r="O16" s="3">
        <v>5.5113345967730369</v>
      </c>
      <c r="P16" s="3">
        <v>0.21064254736361601</v>
      </c>
      <c r="Q16" s="3">
        <v>9.7179378485016503</v>
      </c>
      <c r="R16" s="3">
        <v>179.107142857143</v>
      </c>
      <c r="S16" s="3">
        <v>208.932908048168</v>
      </c>
      <c r="T16" s="3">
        <v>214.86666666666667</v>
      </c>
      <c r="U16" s="14">
        <v>3.186666666666667</v>
      </c>
      <c r="V16" s="3">
        <v>8.5666666666666647</v>
      </c>
      <c r="W16" s="3">
        <v>25.092804656753032</v>
      </c>
      <c r="X16" s="3">
        <v>25.012</v>
      </c>
      <c r="Y16" s="3">
        <v>159.31000000000003</v>
      </c>
      <c r="Z16" s="3">
        <v>174.46666666666667</v>
      </c>
      <c r="AA16" s="3">
        <v>2.9033333333333338</v>
      </c>
      <c r="AB16" s="3">
        <v>67.696666666666673</v>
      </c>
      <c r="AC16" s="3">
        <v>0.21299999999999999</v>
      </c>
      <c r="AD16" s="3">
        <v>25.526666666666667</v>
      </c>
      <c r="AE16" s="3">
        <v>1.9799999999999998</v>
      </c>
      <c r="AF16" s="15">
        <v>-0.01</v>
      </c>
      <c r="AG16" s="19">
        <v>122.59157372986199</v>
      </c>
      <c r="AH16" s="19">
        <v>3.9846791764705887</v>
      </c>
      <c r="AI16" s="19">
        <v>4.0642776470588231</v>
      </c>
      <c r="AJ16" s="19">
        <v>1.8356559673505402</v>
      </c>
      <c r="AK16" s="14">
        <v>0.88864299999999996</v>
      </c>
      <c r="AL16" s="14">
        <v>6.8234644438261272E-2</v>
      </c>
      <c r="AM16" s="19">
        <v>52.95</v>
      </c>
      <c r="AN16" s="19">
        <v>57.87</v>
      </c>
      <c r="AO16" s="19">
        <v>19.09</v>
      </c>
    </row>
    <row r="17" spans="1:41" ht="16.2">
      <c r="A17">
        <v>365.04945560647775</v>
      </c>
      <c r="B17" s="1">
        <v>186.76654182272165</v>
      </c>
      <c r="C17" s="12">
        <v>1553.50266971777</v>
      </c>
      <c r="D17" s="7">
        <v>583.37374513882651</v>
      </c>
      <c r="E17" s="13">
        <v>8.3299999999999999E-2</v>
      </c>
      <c r="F17" s="9">
        <v>60.660193725246607</v>
      </c>
      <c r="G17" s="3">
        <v>9.0299999999999994</v>
      </c>
      <c r="H17" s="3">
        <v>7.28</v>
      </c>
      <c r="I17" s="3">
        <v>2.38</v>
      </c>
      <c r="J17" s="3">
        <v>13.647900138873368</v>
      </c>
      <c r="K17" s="3">
        <v>529.96928954977</v>
      </c>
      <c r="L17" s="3">
        <v>0.23673627411399434</v>
      </c>
      <c r="M17" s="3">
        <v>11.213872908630721</v>
      </c>
      <c r="N17" s="3">
        <v>10.086173139915843</v>
      </c>
      <c r="O17" s="3">
        <v>9.1567387951328403</v>
      </c>
      <c r="P17" s="3">
        <v>4.5555356853859799</v>
      </c>
      <c r="Q17" s="3">
        <v>8.1900307493121893</v>
      </c>
      <c r="R17" s="3">
        <v>204.00793650793631</v>
      </c>
      <c r="S17" s="3">
        <v>189.27523630539139</v>
      </c>
      <c r="T17" s="3">
        <v>205.63333333333335</v>
      </c>
      <c r="U17" s="14">
        <v>3.2966666666666669</v>
      </c>
      <c r="V17" s="3">
        <v>4.9233333333333329</v>
      </c>
      <c r="W17" s="3">
        <v>41.760662184100568</v>
      </c>
      <c r="X17" s="3">
        <v>22.345666666666663</v>
      </c>
      <c r="Y17" s="3">
        <v>119.17333333333333</v>
      </c>
      <c r="Z17" s="3">
        <v>109.33333333333333</v>
      </c>
      <c r="AA17" s="3">
        <v>3.793333333333333</v>
      </c>
      <c r="AB17" s="3">
        <v>71.833333333333343</v>
      </c>
      <c r="AC17" s="3">
        <v>0.13500000000000001</v>
      </c>
      <c r="AD17" s="3">
        <v>26.11333333333333</v>
      </c>
      <c r="AE17" s="3">
        <v>1.3333333333333333</v>
      </c>
      <c r="AF17" s="15">
        <v>-0.34333333333333332</v>
      </c>
      <c r="AG17" s="19">
        <v>171.50185873605901</v>
      </c>
      <c r="AH17" s="19">
        <v>4.8318135294117646</v>
      </c>
      <c r="AI17" s="19">
        <v>4.0436564705882354</v>
      </c>
      <c r="AJ17" s="19">
        <v>2.6677509375689401</v>
      </c>
      <c r="AK17" s="14">
        <v>1.162032</v>
      </c>
      <c r="AL17" s="14">
        <v>0.11707821854176932</v>
      </c>
      <c r="AM17" s="19">
        <v>50.47</v>
      </c>
      <c r="AN17" s="19">
        <v>59.45</v>
      </c>
      <c r="AO17" s="19">
        <v>18.2</v>
      </c>
    </row>
    <row r="18" spans="1:41" ht="16.2">
      <c r="A18">
        <v>464.96078063426506</v>
      </c>
      <c r="B18" s="1">
        <v>180.01830384380725</v>
      </c>
      <c r="C18" s="12">
        <v>1713.65181416671</v>
      </c>
      <c r="D18" s="7">
        <v>548.83343483556655</v>
      </c>
      <c r="E18" s="13">
        <v>5.595E-2</v>
      </c>
      <c r="F18" s="9">
        <v>59.423615123049267</v>
      </c>
      <c r="G18" s="3">
        <v>5.88</v>
      </c>
      <c r="H18" s="3">
        <v>5.1100000000000003</v>
      </c>
      <c r="I18" s="3">
        <v>0.88</v>
      </c>
      <c r="J18" s="3">
        <v>17.1738568355034</v>
      </c>
      <c r="K18" s="3">
        <v>129.580843445613</v>
      </c>
      <c r="L18" s="3">
        <v>0.35852328261598232</v>
      </c>
      <c r="M18" s="3">
        <v>15.335770324244416</v>
      </c>
      <c r="N18" s="3">
        <v>15.730337865028156</v>
      </c>
      <c r="O18" s="3">
        <v>8.7008394094837698</v>
      </c>
      <c r="P18" s="3">
        <v>0.71065818692443405</v>
      </c>
      <c r="Q18" s="3">
        <v>43.812120370975101</v>
      </c>
      <c r="R18" s="3">
        <v>212.73809523809504</v>
      </c>
      <c r="S18" s="3">
        <v>271.50386541435898</v>
      </c>
      <c r="T18" s="3">
        <v>238.19999999999996</v>
      </c>
      <c r="U18" s="14">
        <v>3.43</v>
      </c>
      <c r="V18" s="3">
        <v>8.66</v>
      </c>
      <c r="W18" s="3">
        <v>27.512014282839868</v>
      </c>
      <c r="X18" s="3">
        <v>26.276333333333337</v>
      </c>
      <c r="Y18" s="3">
        <v>446.6366666666666</v>
      </c>
      <c r="Z18" s="3">
        <v>264.10000000000002</v>
      </c>
      <c r="AA18" s="3">
        <v>2.7966666666666669</v>
      </c>
      <c r="AB18" s="3">
        <v>71.533333333333346</v>
      </c>
      <c r="AC18" s="3">
        <v>0.33</v>
      </c>
      <c r="AD18" s="3">
        <v>25.400000000000002</v>
      </c>
      <c r="AE18" s="3">
        <v>1.18</v>
      </c>
      <c r="AF18" s="15">
        <v>-0.24666666666666667</v>
      </c>
      <c r="AG18" s="19">
        <v>234.41995043369266</v>
      </c>
      <c r="AH18" s="19">
        <v>9.169725647058824</v>
      </c>
      <c r="AI18" s="19">
        <v>6.1676376470588226</v>
      </c>
      <c r="AJ18" s="19">
        <v>4.9123528016765929</v>
      </c>
      <c r="AK18" s="14">
        <v>1.650428</v>
      </c>
      <c r="AL18" s="14">
        <v>0.3101913363017807</v>
      </c>
      <c r="AM18" s="19">
        <v>41.21</v>
      </c>
      <c r="AN18" s="19">
        <v>56.03</v>
      </c>
      <c r="AO18" s="19">
        <v>25.12</v>
      </c>
    </row>
    <row r="19" spans="1:41" ht="16.2">
      <c r="A19">
        <v>299.72987215902958</v>
      </c>
      <c r="B19" s="1">
        <v>348.3610451306414</v>
      </c>
      <c r="C19" s="12">
        <v>2398.38174665618</v>
      </c>
      <c r="D19" s="7">
        <v>513.81674839364246</v>
      </c>
      <c r="E19" s="13">
        <v>0.1115</v>
      </c>
      <c r="F19" s="9">
        <v>40.227653610553233</v>
      </c>
      <c r="G19" s="3">
        <v>3.6</v>
      </c>
      <c r="H19" s="3">
        <v>5.59</v>
      </c>
      <c r="I19" s="3">
        <v>0.52</v>
      </c>
      <c r="J19" s="3">
        <v>27.076969849556534</v>
      </c>
      <c r="K19" s="3">
        <v>158.86990493507</v>
      </c>
      <c r="L19" s="3">
        <v>0.225596621106086</v>
      </c>
      <c r="M19" s="3">
        <v>7.3809437883534672</v>
      </c>
      <c r="N19" s="3">
        <v>5.3881585015103788</v>
      </c>
      <c r="O19" s="3">
        <v>5.2446125180466598</v>
      </c>
      <c r="P19" s="3">
        <v>0.41611750662262498</v>
      </c>
      <c r="Q19" s="3">
        <v>6.5160659973182504</v>
      </c>
      <c r="R19" s="3">
        <v>226.031746031746</v>
      </c>
      <c r="S19" s="3">
        <v>265.77270313587201</v>
      </c>
      <c r="T19" s="3">
        <v>226.56666666666669</v>
      </c>
      <c r="U19" s="14">
        <v>3.2666666666666671</v>
      </c>
      <c r="V19" s="3">
        <v>8.0333333333333332</v>
      </c>
      <c r="W19" s="3">
        <v>28.207003689926299</v>
      </c>
      <c r="X19" s="3">
        <v>26.337666666666667</v>
      </c>
      <c r="Y19" s="3">
        <v>196.00666666666666</v>
      </c>
      <c r="Z19" s="3">
        <v>208.4</v>
      </c>
      <c r="AA19" s="3">
        <v>2.5966666666666662</v>
      </c>
      <c r="AB19" s="3">
        <v>63.066666666666663</v>
      </c>
      <c r="AC19" s="3">
        <v>0.16</v>
      </c>
      <c r="AD19" s="3">
        <v>25.52</v>
      </c>
      <c r="AE19" s="3">
        <v>2.8666666666666667</v>
      </c>
      <c r="AF19" s="15">
        <v>0.21333333333333335</v>
      </c>
      <c r="AG19" s="19">
        <v>71.901734820322062</v>
      </c>
      <c r="AH19" s="19">
        <v>4.4471950588235289</v>
      </c>
      <c r="AI19" s="19">
        <v>4.352974117647058</v>
      </c>
      <c r="AJ19" s="19">
        <v>3.5306642400176464</v>
      </c>
      <c r="AK19" s="14">
        <v>1.7395970000000001</v>
      </c>
      <c r="AL19" s="14">
        <v>0.13827747531936233</v>
      </c>
      <c r="AM19" s="19">
        <v>58.18</v>
      </c>
      <c r="AN19" s="19">
        <v>54.72</v>
      </c>
      <c r="AO19" s="19">
        <v>22.55</v>
      </c>
    </row>
    <row r="20" spans="1:41" ht="16.2">
      <c r="A20">
        <v>373.310911169809</v>
      </c>
      <c r="B20" s="1">
        <v>273.50825222175212</v>
      </c>
      <c r="C20" s="12">
        <v>2463.6034778026601</v>
      </c>
      <c r="D20" s="7">
        <v>544.46150908165055</v>
      </c>
      <c r="E20" s="13">
        <v>7.2250000000000009E-2</v>
      </c>
      <c r="F20" s="9">
        <v>115.70410964608668</v>
      </c>
      <c r="G20" s="3">
        <v>5.56</v>
      </c>
      <c r="H20" s="3">
        <v>4.2699999999999996</v>
      </c>
      <c r="I20" s="3">
        <v>0.13</v>
      </c>
      <c r="J20" s="3">
        <v>30.407879391377463</v>
      </c>
      <c r="K20" s="3">
        <v>202.9624158902505</v>
      </c>
      <c r="L20" s="3">
        <v>0.37957868519681431</v>
      </c>
      <c r="M20" s="3">
        <v>17.425935365457601</v>
      </c>
      <c r="N20" s="3">
        <v>13.700023529411766</v>
      </c>
      <c r="O20" s="3">
        <v>9.45403034517369</v>
      </c>
      <c r="P20" s="3">
        <v>3.8205855154287902</v>
      </c>
      <c r="Q20" s="3">
        <v>31.264901521788499</v>
      </c>
      <c r="R20" s="3">
        <v>205.7936507936507</v>
      </c>
      <c r="S20" s="3">
        <v>220.33255700456701</v>
      </c>
      <c r="T20" s="3">
        <v>214.9</v>
      </c>
      <c r="U20" s="14">
        <v>3.5733333333333337</v>
      </c>
      <c r="V20" s="3">
        <v>6.8133333333333335</v>
      </c>
      <c r="W20" s="3">
        <v>31.537228834068532</v>
      </c>
      <c r="X20" s="3">
        <v>23.441333333333333</v>
      </c>
      <c r="Y20" s="3">
        <v>173.09333333333333</v>
      </c>
      <c r="Z20" s="3">
        <v>168.83333333333334</v>
      </c>
      <c r="AA20" s="3">
        <v>6.3166666666666664</v>
      </c>
      <c r="AB20" s="3">
        <v>67.433333333333337</v>
      </c>
      <c r="AC20" s="3">
        <v>0.16233333333333333</v>
      </c>
      <c r="AD20" s="3">
        <v>27.193333333333332</v>
      </c>
      <c r="AE20" s="3">
        <v>0.79666666666666675</v>
      </c>
      <c r="AF20" s="15">
        <v>-1.5133333333333334</v>
      </c>
      <c r="AG20" s="19">
        <v>198.614498141263</v>
      </c>
      <c r="AH20" s="19">
        <v>5.9808003529411771</v>
      </c>
      <c r="AI20" s="19">
        <v>5.1572000000000005</v>
      </c>
      <c r="AJ20" s="19">
        <v>3.8748022832561198</v>
      </c>
      <c r="AK20" s="14">
        <v>9.0269410000000008</v>
      </c>
      <c r="AL20" s="14">
        <v>0.16666288737333534</v>
      </c>
      <c r="AM20" s="19">
        <v>47.7</v>
      </c>
      <c r="AN20" s="19">
        <v>64.930000000000007</v>
      </c>
      <c r="AO20" s="19">
        <v>20.67</v>
      </c>
    </row>
    <row r="21" spans="1:41" ht="16.2">
      <c r="A21">
        <v>288.75618959446757</v>
      </c>
      <c r="B21" s="1">
        <v>321.52466367712998</v>
      </c>
      <c r="C21" s="12">
        <v>2273.62721342032</v>
      </c>
      <c r="D21" s="7">
        <v>559.33228108701655</v>
      </c>
      <c r="E21" s="13">
        <v>2.4149999999999998E-2</v>
      </c>
      <c r="F21" s="9">
        <v>23.52304347634357</v>
      </c>
      <c r="G21" s="3">
        <v>3.51</v>
      </c>
      <c r="H21" s="3">
        <v>0.92</v>
      </c>
      <c r="I21" s="3">
        <v>0.44</v>
      </c>
      <c r="J21" s="3">
        <v>12.438604324807068</v>
      </c>
      <c r="K21" s="3">
        <v>89.770366453177004</v>
      </c>
      <c r="L21" s="3">
        <v>0.28191754378617301</v>
      </c>
      <c r="M21" s="3">
        <v>12.676986246784999</v>
      </c>
      <c r="N21" s="3">
        <v>8.1149324112708037</v>
      </c>
      <c r="O21" s="3">
        <v>8.1550682663114973</v>
      </c>
      <c r="P21" s="3">
        <v>1.5452143228827899</v>
      </c>
      <c r="Q21" s="3">
        <v>9.6262439833485107</v>
      </c>
      <c r="R21" s="3">
        <v>193.19444444444434</v>
      </c>
      <c r="S21" s="3">
        <v>227.33753888522801</v>
      </c>
      <c r="T21" s="3">
        <v>209.1</v>
      </c>
      <c r="U21" s="14">
        <v>3.81</v>
      </c>
      <c r="V21" s="3">
        <v>5.166666666666667</v>
      </c>
      <c r="W21" s="3">
        <v>40.479321526633967</v>
      </c>
      <c r="X21" s="3">
        <v>22.933333333333334</v>
      </c>
      <c r="Y21" s="3">
        <v>307.14333333333332</v>
      </c>
      <c r="Z21" s="3">
        <v>334.3</v>
      </c>
      <c r="AA21" s="3">
        <v>3.1533333333333338</v>
      </c>
      <c r="AB21" s="3">
        <v>59.533333333333339</v>
      </c>
      <c r="AC21" s="3">
        <v>0.23166666666666669</v>
      </c>
      <c r="AD21" s="3">
        <v>27.086666666666662</v>
      </c>
      <c r="AE21" s="3">
        <v>1.9566666666666668</v>
      </c>
      <c r="AF21" s="15">
        <v>-0.43333333333333335</v>
      </c>
      <c r="AG21" s="19">
        <v>74.376703841387865</v>
      </c>
      <c r="AH21" s="19">
        <v>5.863954235294119</v>
      </c>
      <c r="AI21" s="19">
        <v>4.8581929411764699</v>
      </c>
      <c r="AJ21" s="19">
        <v>4.0443031105228338</v>
      </c>
      <c r="AK21" s="14">
        <v>0.96407500000000002</v>
      </c>
      <c r="AL21" s="14">
        <v>0.15762403063995967</v>
      </c>
      <c r="AM21" s="19">
        <v>78.48</v>
      </c>
      <c r="AN21" s="19">
        <v>26.39</v>
      </c>
      <c r="AO21" s="19">
        <v>15.87</v>
      </c>
    </row>
    <row r="22" spans="1:41" ht="16.2">
      <c r="A22">
        <v>351.71164101517559</v>
      </c>
      <c r="B22" s="1">
        <v>3135.2739726027417</v>
      </c>
      <c r="C22" s="12">
        <v>6346.8310033622402</v>
      </c>
      <c r="D22" s="7">
        <v>563.79413086464149</v>
      </c>
      <c r="E22" s="13">
        <v>5.0349999999999999E-2</v>
      </c>
      <c r="F22" s="9">
        <v>89.281643860047168</v>
      </c>
      <c r="G22" s="3">
        <v>15.51</v>
      </c>
      <c r="H22" s="3">
        <v>2.93</v>
      </c>
      <c r="I22" s="3">
        <v>2.38</v>
      </c>
      <c r="J22" s="3">
        <v>18.123159746178601</v>
      </c>
      <c r="K22" s="3">
        <v>194.26207631724401</v>
      </c>
      <c r="L22" s="3">
        <v>0.37931768051155862</v>
      </c>
      <c r="M22" s="3">
        <v>16.192342895621497</v>
      </c>
      <c r="N22" s="3">
        <v>13.613037271533138</v>
      </c>
      <c r="O22" s="3">
        <v>7.5145097936804603</v>
      </c>
      <c r="P22" s="3">
        <v>7.8473183306851704</v>
      </c>
      <c r="Q22" s="3">
        <v>47.219575861733503</v>
      </c>
      <c r="R22" s="3">
        <v>205.7936507936507</v>
      </c>
      <c r="S22" s="3">
        <v>259.11045902201897</v>
      </c>
      <c r="T22" s="3">
        <v>216.9</v>
      </c>
      <c r="U22" s="14">
        <v>3.563333333333333</v>
      </c>
      <c r="V22" s="3">
        <v>6.7833333333333323</v>
      </c>
      <c r="W22" s="3">
        <v>31.991664767306034</v>
      </c>
      <c r="X22" s="3">
        <v>26.947666666666667</v>
      </c>
      <c r="Y22" s="3">
        <v>147.66</v>
      </c>
      <c r="Z22" s="3">
        <v>106.10000000000001</v>
      </c>
      <c r="AA22" s="3">
        <v>4.7433333333333332</v>
      </c>
      <c r="AB22" s="3">
        <v>60.4</v>
      </c>
      <c r="AC22" s="3">
        <v>0.10833333333333334</v>
      </c>
      <c r="AD22" s="3">
        <v>25.180000000000003</v>
      </c>
      <c r="AE22" s="3">
        <v>1.2133333333333334</v>
      </c>
      <c r="AF22" s="15">
        <v>-3.3333333333333361E-3</v>
      </c>
      <c r="AG22" s="19">
        <v>313.78426270184633</v>
      </c>
      <c r="AH22" s="19">
        <v>10.089888823529412</v>
      </c>
      <c r="AI22" s="19">
        <v>8.94118588235294</v>
      </c>
      <c r="AJ22" s="19">
        <v>4.4398050408118266</v>
      </c>
      <c r="AK22" s="14">
        <v>8.7936700000000005</v>
      </c>
      <c r="AL22" s="14">
        <v>0.35772312434738435</v>
      </c>
      <c r="AM22" s="19">
        <v>21.5</v>
      </c>
      <c r="AN22" s="19">
        <v>52.8</v>
      </c>
      <c r="AO22" s="19">
        <v>35.21</v>
      </c>
    </row>
    <row r="23" spans="1:41" ht="16.2">
      <c r="A23">
        <v>548.77317397795127</v>
      </c>
      <c r="B23" s="1">
        <v>368.86264760720928</v>
      </c>
      <c r="C23" s="12">
        <v>2566.6094586747499</v>
      </c>
      <c r="D23" s="7">
        <v>488.71233771222251</v>
      </c>
      <c r="E23" s="13">
        <v>7.4200000000000002E-2</v>
      </c>
      <c r="F23" s="9">
        <v>74.026591040051372</v>
      </c>
      <c r="G23" s="3">
        <v>6.49</v>
      </c>
      <c r="H23" s="3">
        <v>7.73</v>
      </c>
      <c r="I23" s="3">
        <v>0.77</v>
      </c>
      <c r="J23" s="3">
        <v>21.824364207068399</v>
      </c>
      <c r="K23" s="3">
        <v>417.66527698647099</v>
      </c>
      <c r="L23" s="3">
        <v>0.283676174694804</v>
      </c>
      <c r="M23" s="3">
        <v>16.442344574607045</v>
      </c>
      <c r="N23" s="3">
        <v>12.155104313392568</v>
      </c>
      <c r="O23" s="3">
        <v>7.8460548523551665</v>
      </c>
      <c r="P23" s="3">
        <v>4.2892820673298599</v>
      </c>
      <c r="Q23" s="3">
        <v>13.800291521180601</v>
      </c>
      <c r="R23" s="3">
        <v>224.14682539682531</v>
      </c>
      <c r="S23" s="3">
        <v>226.39907881739902</v>
      </c>
      <c r="T23" s="3">
        <v>234.70000000000002</v>
      </c>
      <c r="U23" s="14">
        <v>3.6466666666666665</v>
      </c>
      <c r="V23" s="3">
        <v>5.9666666666666659</v>
      </c>
      <c r="W23" s="3">
        <v>39.360819447902237</v>
      </c>
      <c r="X23" s="3">
        <v>25.674333333333333</v>
      </c>
      <c r="Y23" s="3">
        <v>106.61333333333334</v>
      </c>
      <c r="Z23" s="3">
        <v>115.83333333333333</v>
      </c>
      <c r="AA23" s="3">
        <v>3.3200000000000003</v>
      </c>
      <c r="AB23" s="3">
        <v>57.433333333333337</v>
      </c>
      <c r="AC23" s="3">
        <v>0.14699999999999999</v>
      </c>
      <c r="AD23" s="3">
        <v>25.939999999999998</v>
      </c>
      <c r="AE23" s="3">
        <v>1.5200000000000002</v>
      </c>
      <c r="AF23" s="15">
        <v>-7.0000000000000007E-2</v>
      </c>
      <c r="AG23" s="19">
        <v>251.01722428748567</v>
      </c>
      <c r="AH23" s="19">
        <v>7.1054442352941178</v>
      </c>
      <c r="AI23" s="19">
        <v>6.198569411764705</v>
      </c>
      <c r="AJ23" s="19">
        <v>5.8266299911758201</v>
      </c>
      <c r="AK23" s="14">
        <v>4.4665970000000002</v>
      </c>
      <c r="AL23" s="14">
        <v>0.23109505347439233</v>
      </c>
      <c r="AM23" s="19">
        <v>40.549999999999997</v>
      </c>
      <c r="AN23" s="19">
        <v>54.05</v>
      </c>
      <c r="AO23" s="19">
        <v>26.2</v>
      </c>
    </row>
    <row r="24" spans="1:41" ht="16.2">
      <c r="A24">
        <v>415.68410836137093</v>
      </c>
      <c r="B24" s="1">
        <v>201.0478519035976</v>
      </c>
      <c r="C24" s="12">
        <v>2380.8113243397302</v>
      </c>
      <c r="D24" s="7">
        <v>543.57403134696506</v>
      </c>
      <c r="E24" s="13">
        <v>9.6799999999999997E-2</v>
      </c>
      <c r="F24" s="9">
        <v>172.62577453406834</v>
      </c>
      <c r="G24" s="3">
        <v>4.08</v>
      </c>
      <c r="H24" s="3">
        <v>5.2</v>
      </c>
      <c r="I24" s="3">
        <v>0.39</v>
      </c>
      <c r="J24" s="3">
        <v>16.406050538830797</v>
      </c>
      <c r="K24" s="3">
        <v>427.02805812964903</v>
      </c>
      <c r="L24" s="3">
        <v>0.57248780436076396</v>
      </c>
      <c r="M24" s="3">
        <v>29.704168673152136</v>
      </c>
      <c r="N24" s="3">
        <v>24.256939215686277</v>
      </c>
      <c r="O24" s="3">
        <v>24.294911906979099</v>
      </c>
      <c r="P24" s="3">
        <v>9.9678593571545093</v>
      </c>
      <c r="Q24" s="3">
        <v>44.747568934573302</v>
      </c>
      <c r="R24" s="3">
        <v>207.67857142857167</v>
      </c>
      <c r="S24" s="3">
        <v>212.56401628913488</v>
      </c>
      <c r="T24" s="3">
        <v>208.76666666666665</v>
      </c>
      <c r="U24" s="14">
        <v>3.39</v>
      </c>
      <c r="V24" s="3">
        <v>6.9066666666666663</v>
      </c>
      <c r="W24" s="3">
        <v>30.232561487053232</v>
      </c>
      <c r="X24" s="3">
        <v>23.383333333333336</v>
      </c>
      <c r="Y24" s="3">
        <v>278.75</v>
      </c>
      <c r="Z24" s="3">
        <v>219.06666666666669</v>
      </c>
      <c r="AA24" s="3">
        <v>3.8366666666666664</v>
      </c>
      <c r="AB24" s="3">
        <v>77.466666666666654</v>
      </c>
      <c r="AC24" s="3">
        <v>0.23333333333333331</v>
      </c>
      <c r="AD24" s="3">
        <v>26.646666666666665</v>
      </c>
      <c r="AE24" s="3">
        <v>1.3833333333333335</v>
      </c>
      <c r="AF24" s="15">
        <v>-0.42</v>
      </c>
      <c r="AG24" s="19">
        <v>413.94039653036026</v>
      </c>
      <c r="AH24" s="19">
        <v>10.888337294117648</v>
      </c>
      <c r="AI24" s="19">
        <v>12.529270588235294</v>
      </c>
      <c r="AJ24" s="19">
        <v>12.1443880983896</v>
      </c>
      <c r="AK24" s="14">
        <v>12.682126999999999</v>
      </c>
      <c r="AL24" s="14">
        <v>0.56648514453435539</v>
      </c>
      <c r="AM24" s="19">
        <v>14.6</v>
      </c>
      <c r="AN24" s="19">
        <v>46.86</v>
      </c>
      <c r="AO24" s="19">
        <v>25.07</v>
      </c>
    </row>
    <row r="25" spans="1:41" ht="16.2">
      <c r="A25">
        <v>445.59953149812804</v>
      </c>
      <c r="B25" s="1">
        <v>171.07513744654852</v>
      </c>
      <c r="C25" s="12">
        <v>1638.82675611681</v>
      </c>
      <c r="D25" s="7">
        <v>525.82012366498054</v>
      </c>
      <c r="E25" s="13">
        <v>3.2800000000000003E-2</v>
      </c>
      <c r="F25" s="9">
        <v>144.88065756623499</v>
      </c>
      <c r="G25" s="3">
        <v>8.36</v>
      </c>
      <c r="H25" s="3">
        <v>4.5999999999999996</v>
      </c>
      <c r="I25" s="3">
        <v>1.7</v>
      </c>
      <c r="J25" s="3">
        <v>15.065878343032367</v>
      </c>
      <c r="K25" s="3">
        <v>144.7291429942635</v>
      </c>
      <c r="L25" s="3">
        <v>0.28299621796666735</v>
      </c>
      <c r="M25" s="3">
        <v>8.7508833633615932</v>
      </c>
      <c r="N25" s="3">
        <v>14.416568219086978</v>
      </c>
      <c r="O25" s="3">
        <v>8.2055901661471573</v>
      </c>
      <c r="P25" s="3">
        <v>2.9345469732704399</v>
      </c>
      <c r="Q25" s="3">
        <v>14.380306603773599</v>
      </c>
      <c r="R25" s="3">
        <v>201.82539682539667</v>
      </c>
      <c r="S25" s="3">
        <v>244.512325446825</v>
      </c>
      <c r="T25" s="3">
        <v>203.33333333333334</v>
      </c>
      <c r="U25" s="14">
        <v>3.6066666666666669</v>
      </c>
      <c r="V25" s="3">
        <v>7.2666666666666657</v>
      </c>
      <c r="W25" s="3">
        <v>27.983307138567032</v>
      </c>
      <c r="X25" s="3">
        <v>25.815333333333331</v>
      </c>
      <c r="Y25" s="3">
        <v>517.45444444444433</v>
      </c>
      <c r="Z25" s="3">
        <v>237.36666666666667</v>
      </c>
      <c r="AA25" s="3">
        <v>2.99</v>
      </c>
      <c r="AB25" s="3">
        <v>76.733333333333334</v>
      </c>
      <c r="AC25" s="3">
        <v>0.24666666666666667</v>
      </c>
      <c r="AD25" s="3">
        <v>25.966666666666669</v>
      </c>
      <c r="AE25" s="3">
        <v>0.89666666666666683</v>
      </c>
      <c r="AF25" s="15">
        <v>-0.28666666666666668</v>
      </c>
      <c r="AG25" s="19">
        <v>270.10842627014836</v>
      </c>
      <c r="AH25" s="19">
        <v>5.7471081176470591</v>
      </c>
      <c r="AI25" s="19">
        <v>5.3943435294117634</v>
      </c>
      <c r="AJ25" s="19">
        <v>3.7309833995146704</v>
      </c>
      <c r="AK25" s="14">
        <v>6.8689359999999997</v>
      </c>
      <c r="AL25" s="14">
        <v>0.16498888479495066</v>
      </c>
      <c r="AM25" s="19">
        <v>42.84</v>
      </c>
      <c r="AN25" s="19">
        <v>59.06</v>
      </c>
      <c r="AO25" s="19">
        <v>17.68</v>
      </c>
    </row>
    <row r="26" spans="1:41" ht="16.2">
      <c r="A26">
        <v>333.31054341231578</v>
      </c>
      <c r="B26" s="1">
        <v>201.20683875293332</v>
      </c>
      <c r="C26" s="12">
        <v>1409.7029574861399</v>
      </c>
      <c r="D26" s="7">
        <v>537.0841804320205</v>
      </c>
      <c r="E26" s="13">
        <v>6.384999999999999E-2</v>
      </c>
      <c r="F26" s="9">
        <v>49.643353489947067</v>
      </c>
      <c r="G26" s="3">
        <v>2.87</v>
      </c>
      <c r="H26" s="3">
        <v>2.48</v>
      </c>
      <c r="I26" s="3">
        <v>0.16</v>
      </c>
      <c r="J26" s="3">
        <v>14.279594459517334</v>
      </c>
      <c r="K26" s="3">
        <v>140.94594102796799</v>
      </c>
      <c r="L26" s="3">
        <v>0.35089484080720729</v>
      </c>
      <c r="M26" s="3">
        <v>11.502445418588154</v>
      </c>
      <c r="N26" s="3">
        <v>9.3242970373972529</v>
      </c>
      <c r="O26" s="3">
        <v>5.373138873430114</v>
      </c>
      <c r="P26" s="3">
        <v>2.1288234246486599</v>
      </c>
      <c r="Q26" s="3">
        <v>30.211158603717401</v>
      </c>
      <c r="R26" s="3">
        <v>150.33730158730134</v>
      </c>
      <c r="S26" s="3">
        <v>156.03810702568211</v>
      </c>
      <c r="T26" s="3">
        <v>194.63333333333333</v>
      </c>
      <c r="U26" s="14">
        <v>3.3833333333333333</v>
      </c>
      <c r="V26" s="3">
        <v>8.5333333333333332</v>
      </c>
      <c r="W26" s="3">
        <v>22.808762480898736</v>
      </c>
      <c r="X26" s="3">
        <v>18.515333333333334</v>
      </c>
      <c r="Y26" s="3">
        <v>288.69</v>
      </c>
      <c r="Z26" s="3">
        <v>251.29999999999998</v>
      </c>
      <c r="AA26" s="3">
        <v>4.0966666666666667</v>
      </c>
      <c r="AB26" s="3">
        <v>58.5</v>
      </c>
      <c r="AC26" s="3">
        <v>0.22033333333333335</v>
      </c>
      <c r="AD26" s="3">
        <v>27.096666666666664</v>
      </c>
      <c r="AE26" s="3">
        <v>1.5200000000000002</v>
      </c>
      <c r="AF26" s="15">
        <v>-0.92</v>
      </c>
      <c r="AG26" s="19">
        <v>158.56864931846431</v>
      </c>
      <c r="AH26" s="19">
        <v>5.4063069411764717</v>
      </c>
      <c r="AI26" s="19">
        <v>4.4251482352941167</v>
      </c>
      <c r="AJ26" s="19">
        <v>3.0221617582175164</v>
      </c>
      <c r="AK26" s="14">
        <v>2.5789430000000002</v>
      </c>
      <c r="AL26" s="14">
        <v>0.16508017407810135</v>
      </c>
      <c r="AM26" s="19">
        <v>50.24</v>
      </c>
      <c r="AN26" s="19">
        <v>63.78</v>
      </c>
      <c r="AO26" s="19">
        <v>11.53</v>
      </c>
    </row>
    <row r="27" spans="1:41" ht="16.2">
      <c r="A27">
        <v>345.82597585858394</v>
      </c>
      <c r="B27" s="1">
        <v>870.65351418002444</v>
      </c>
      <c r="C27" s="12">
        <v>851.16921803889102</v>
      </c>
      <c r="D27" s="7">
        <v>587.29327253113649</v>
      </c>
      <c r="E27" s="13">
        <v>0.41599999999999998</v>
      </c>
      <c r="F27" s="9">
        <v>58.469187746537294</v>
      </c>
      <c r="G27" s="3">
        <v>7.15</v>
      </c>
      <c r="H27" s="3">
        <v>1.4</v>
      </c>
      <c r="I27" s="3">
        <v>0.82</v>
      </c>
      <c r="J27" s="3">
        <v>32.026336879730763</v>
      </c>
      <c r="K27" s="3">
        <v>82.358736526173104</v>
      </c>
      <c r="L27" s="3">
        <v>0.31715464283963696</v>
      </c>
      <c r="M27" s="3">
        <v>7.3476756340721936</v>
      </c>
      <c r="N27" s="3">
        <v>3.7779215826441983</v>
      </c>
      <c r="O27" s="3">
        <v>3.3834577605081564</v>
      </c>
      <c r="P27" s="3">
        <v>2.0862182317731301</v>
      </c>
      <c r="Q27" s="3">
        <v>13.916560363719601</v>
      </c>
      <c r="R27" s="3">
        <v>173.35317460317466</v>
      </c>
      <c r="S27" s="3">
        <v>197.3769395013822</v>
      </c>
      <c r="T27" s="3">
        <v>195.73333333333335</v>
      </c>
      <c r="U27" s="14">
        <v>3.6833333333333336</v>
      </c>
      <c r="V27" s="3">
        <v>4.58</v>
      </c>
      <c r="W27" s="3">
        <v>42.735274843848799</v>
      </c>
      <c r="X27" s="3">
        <v>19.758333333333336</v>
      </c>
      <c r="Y27" s="3">
        <v>793.4666666666667</v>
      </c>
      <c r="Z27" s="3">
        <v>245.5</v>
      </c>
      <c r="AA27" s="3">
        <v>3.3533333333333335</v>
      </c>
      <c r="AB27" s="3">
        <v>68.300000000000011</v>
      </c>
      <c r="AC27" s="3">
        <v>0.22999999999999998</v>
      </c>
      <c r="AD27" s="3">
        <v>27.996666666666666</v>
      </c>
      <c r="AE27" s="3">
        <v>1.0933333333333335</v>
      </c>
      <c r="AF27" s="15">
        <v>-0.82666666666666666</v>
      </c>
      <c r="AG27" s="19">
        <v>151.48054522924431</v>
      </c>
      <c r="AH27" s="19">
        <v>3.6146664705882352</v>
      </c>
      <c r="AI27" s="19">
        <v>3.8889976470588237</v>
      </c>
      <c r="AJ27" s="19">
        <v>2.1541120670637532</v>
      </c>
      <c r="AK27" s="14">
        <v>2.7368700000000001</v>
      </c>
      <c r="AL27" s="14">
        <v>7.6020875660812073E-2</v>
      </c>
      <c r="AM27" s="19">
        <v>33.5</v>
      </c>
      <c r="AN27" s="19">
        <v>62.05</v>
      </c>
      <c r="AO27" s="19">
        <v>29.18</v>
      </c>
    </row>
    <row r="28" spans="1:41" ht="16.2">
      <c r="A28">
        <v>521.97249892470268</v>
      </c>
      <c r="B28" s="1">
        <v>724.81840193704613</v>
      </c>
      <c r="C28" s="12">
        <v>1116.6122202056899</v>
      </c>
      <c r="D28" s="7">
        <v>528.33114035087692</v>
      </c>
      <c r="E28" s="13">
        <v>9.0799999999999992E-2</v>
      </c>
      <c r="F28" s="9">
        <v>34.1903259890532</v>
      </c>
      <c r="G28" s="3">
        <v>6.23</v>
      </c>
      <c r="H28" s="3">
        <v>1.39</v>
      </c>
      <c r="I28" s="3">
        <v>1.26</v>
      </c>
      <c r="J28" s="3">
        <v>23.034821299662699</v>
      </c>
      <c r="K28" s="3">
        <v>592.19860401992503</v>
      </c>
      <c r="L28" s="3">
        <v>0.26487516769872133</v>
      </c>
      <c r="M28" s="3">
        <v>8.89707966282017</v>
      </c>
      <c r="N28" s="3">
        <v>10.309595789661666</v>
      </c>
      <c r="O28" s="3">
        <v>4.71118539519974</v>
      </c>
      <c r="P28" s="3">
        <v>1.5691555761038301</v>
      </c>
      <c r="Q28" s="3">
        <v>15.9808956111093</v>
      </c>
      <c r="R28" s="3">
        <v>196.666666666667</v>
      </c>
      <c r="S28" s="3">
        <v>213.21605249769399</v>
      </c>
      <c r="T28" s="3">
        <v>206.9</v>
      </c>
      <c r="U28" s="3">
        <v>3.3699999999999997</v>
      </c>
      <c r="V28" s="3">
        <v>6.9733333333333336</v>
      </c>
      <c r="W28" s="3">
        <v>29.669584203568064</v>
      </c>
      <c r="X28" s="3">
        <v>23.329000000000004</v>
      </c>
      <c r="Y28" s="3">
        <v>282.08666666666664</v>
      </c>
      <c r="Z28" s="3">
        <v>148.73333333333332</v>
      </c>
      <c r="AA28" s="3">
        <v>3.5066666666666664</v>
      </c>
      <c r="AB28" s="3">
        <v>59.5</v>
      </c>
      <c r="AC28" s="3">
        <v>0.19966666666666666</v>
      </c>
      <c r="AD28" s="3">
        <v>28.790000000000003</v>
      </c>
      <c r="AE28" s="3">
        <v>2.3333333333333335</v>
      </c>
      <c r="AF28" s="15">
        <v>-1.2266666666666666</v>
      </c>
      <c r="AG28" s="19">
        <v>138.45464684016301</v>
      </c>
      <c r="AH28" s="19">
        <v>5.9613259999999997</v>
      </c>
      <c r="AI28" s="19">
        <v>4.734465882352942</v>
      </c>
      <c r="AJ28" s="19">
        <v>3.2841175821751598</v>
      </c>
      <c r="AK28" s="14">
        <v>4.7757930000000002</v>
      </c>
      <c r="AL28" s="14">
        <v>0.15131522567757899</v>
      </c>
      <c r="AM28" s="19">
        <v>63.14</v>
      </c>
      <c r="AN28" s="19">
        <v>48.73</v>
      </c>
      <c r="AO28" s="19">
        <v>15.98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白</vt:lpstr>
      <vt:lpstr>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任彦璟</dc:creator>
  <cp:lastModifiedBy>Qinyu</cp:lastModifiedBy>
  <dcterms:created xsi:type="dcterms:W3CDTF">2017-08-22T09:16:09Z</dcterms:created>
  <dcterms:modified xsi:type="dcterms:W3CDTF">2017-08-22T14:28:16Z</dcterms:modified>
</cp:coreProperties>
</file>