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yan\Desktop\mcp250xx_prog\"/>
    </mc:Choice>
  </mc:AlternateContent>
  <bookViews>
    <workbookView xWindow="0" yWindow="0" windowWidth="17280" windowHeight="6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1" i="1" l="1"/>
  <c r="J5" i="1"/>
  <c r="J11" i="1" s="1"/>
  <c r="J12" i="1" s="1"/>
  <c r="J2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</calcChain>
</file>

<file path=xl/sharedStrings.xml><?xml version="1.0" encoding="utf-8"?>
<sst xmlns="http://schemas.openxmlformats.org/spreadsheetml/2006/main" count="289" uniqueCount="121">
  <si>
    <t>address</t>
  </si>
  <si>
    <t>name</t>
  </si>
  <si>
    <t>reference</t>
  </si>
  <si>
    <t>value</t>
  </si>
  <si>
    <t>IOINTEN</t>
  </si>
  <si>
    <t>IOINTPO</t>
  </si>
  <si>
    <t>GPLAT</t>
  </si>
  <si>
    <t>XXXXXX</t>
  </si>
  <si>
    <t>OPTREG1</t>
  </si>
  <si>
    <t>T1CON</t>
  </si>
  <si>
    <t>T2CON</t>
  </si>
  <si>
    <t>PR1</t>
  </si>
  <si>
    <t>PR2</t>
  </si>
  <si>
    <t>PWM1DCH</t>
  </si>
  <si>
    <t>PWM2DCH</t>
  </si>
  <si>
    <t>CNF1</t>
  </si>
  <si>
    <t>CNF2</t>
  </si>
  <si>
    <t>CNF3</t>
  </si>
  <si>
    <t>notes</t>
  </si>
  <si>
    <t>GPDDR once values are in RAM and offset by 0x1C aka SRAM 0x1F</t>
  </si>
  <si>
    <t>This and below are not transferred to RAM</t>
  </si>
  <si>
    <t>0xFF</t>
  </si>
  <si>
    <t>RXF0EID0</t>
  </si>
  <si>
    <t>RXF1SIDH</t>
  </si>
  <si>
    <t>RXF1SIDL</t>
  </si>
  <si>
    <t>RXF1EID8</t>
  </si>
  <si>
    <t>RXF1EID0</t>
  </si>
  <si>
    <t>TXID0SIDH</t>
  </si>
  <si>
    <t>TXID0SIDL</t>
  </si>
  <si>
    <t>TXID0EID8</t>
  </si>
  <si>
    <t>TXID0EID0</t>
  </si>
  <si>
    <t>TXID1SIDH</t>
  </si>
  <si>
    <t>TXID1SIDL</t>
  </si>
  <si>
    <t>TXID1EID8</t>
  </si>
  <si>
    <t>TXID1EID0</t>
  </si>
  <si>
    <t>TXID2SIDH</t>
  </si>
  <si>
    <t>ADCON0</t>
  </si>
  <si>
    <t>ADCON1</t>
  </si>
  <si>
    <t>0x00</t>
  </si>
  <si>
    <t>AD unimplemented on mcp25020</t>
  </si>
  <si>
    <t>0x0F</t>
  </si>
  <si>
    <t>STCON</t>
  </si>
  <si>
    <t>OPTREG2</t>
  </si>
  <si>
    <t>RXMSIDH</t>
  </si>
  <si>
    <t>RXMSIDL</t>
  </si>
  <si>
    <t>RXMEID8</t>
  </si>
  <si>
    <t>RXMEID0</t>
  </si>
  <si>
    <t>RXF0SIDH</t>
  </si>
  <si>
    <t>RXF0SIDL</t>
  </si>
  <si>
    <t>RXF0EID8</t>
  </si>
  <si>
    <t>TXID2SIDL</t>
  </si>
  <si>
    <t>TXID2EID8</t>
  </si>
  <si>
    <t>TXID2EID0</t>
  </si>
  <si>
    <t>GPDDR</t>
  </si>
  <si>
    <t>ADCMP3H</t>
  </si>
  <si>
    <t>ADCMP3L</t>
  </si>
  <si>
    <t>ADCMP2H</t>
  </si>
  <si>
    <t>ADCMP2L</t>
  </si>
  <si>
    <t>ADCMP1H</t>
  </si>
  <si>
    <t>ADCMP1L</t>
  </si>
  <si>
    <t>ADCMP0H</t>
  </si>
  <si>
    <t>ADCMP0L</t>
  </si>
  <si>
    <t>USER0</t>
  </si>
  <si>
    <t>USER1</t>
  </si>
  <si>
    <t>USER2</t>
  </si>
  <si>
    <t>USER3</t>
  </si>
  <si>
    <t>USER4</t>
  </si>
  <si>
    <t>USER5</t>
  </si>
  <si>
    <t>USER6</t>
  </si>
  <si>
    <t>USER7</t>
  </si>
  <si>
    <t>USER8</t>
  </si>
  <si>
    <t>USER9</t>
  </si>
  <si>
    <t>USERA</t>
  </si>
  <si>
    <t>USERB</t>
  </si>
  <si>
    <t>USERC</t>
  </si>
  <si>
    <t>USERD</t>
  </si>
  <si>
    <t>USERE</t>
  </si>
  <si>
    <t>USERF</t>
  </si>
  <si>
    <t>Not Modifiable after startup</t>
  </si>
  <si>
    <t>20 MHz Crystal Resonator</t>
  </si>
  <si>
    <t>Try 500,000 baud rate</t>
  </si>
  <si>
    <t>tq</t>
  </si>
  <si>
    <t>BRP</t>
  </si>
  <si>
    <t>NBT</t>
  </si>
  <si>
    <t>SyncSeg</t>
  </si>
  <si>
    <t>PropSeg</t>
  </si>
  <si>
    <t>PS1</t>
  </si>
  <si>
    <t>PS2</t>
  </si>
  <si>
    <t>Baud</t>
  </si>
  <si>
    <t>0x01</t>
  </si>
  <si>
    <t>0x12</t>
  </si>
  <si>
    <t>0x02</t>
  </si>
  <si>
    <t>STEN = 1,STMS = 1</t>
  </si>
  <si>
    <t>tx id0 is On Bus message id</t>
  </si>
  <si>
    <t>tx id1 is ack/err message id</t>
  </si>
  <si>
    <t>caen = 1</t>
  </si>
  <si>
    <t>tx id2 is edge detect/wake messages</t>
  </si>
  <si>
    <t>0x2F</t>
  </si>
  <si>
    <t>0xF0</t>
  </si>
  <si>
    <t>?</t>
  </si>
  <si>
    <t>filter for irms</t>
  </si>
  <si>
    <t>filter for input messages</t>
  </si>
  <si>
    <t>0x08</t>
  </si>
  <si>
    <t>0xF8</t>
  </si>
  <si>
    <t>d/c</t>
  </si>
  <si>
    <t>0x10</t>
  </si>
  <si>
    <t>IRM identifier is 0bxxxx1111001</t>
  </si>
  <si>
    <t>0x20</t>
  </si>
  <si>
    <t>input message filter is 0bxxxx1111010</t>
  </si>
  <si>
    <t>0xF7</t>
  </si>
  <si>
    <t>txid0 0b11110111000</t>
  </si>
  <si>
    <t>txid1 0b11110000000</t>
  </si>
  <si>
    <t>txid2 0b11110111001</t>
  </si>
  <si>
    <t xml:space="preserve"> 0xFF</t>
  </si>
  <si>
    <t>0x7F</t>
  </si>
  <si>
    <t>0x3F</t>
  </si>
  <si>
    <t>0x70</t>
  </si>
  <si>
    <t>0xAD</t>
  </si>
  <si>
    <t>default (by ram?)</t>
  </si>
  <si>
    <t>eprom default</t>
  </si>
  <si>
    <t>CHKSUM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</si>
</sst>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workbookViewId="0">
      <pane ySplit="1" topLeftCell="A41" activePane="bottomLeft" state="frozen"/>
      <selection pane="bottomLeft" activeCell="B54" sqref="B54"/>
    </sheetView>
  </sheetViews>
  <sheetFormatPr defaultRowHeight="15" x14ac:dyDescent="0.25"/>
  <cols>
    <col min="1" max="1" width="9.140625" style="1"/>
    <col min="2" max="2" width="11.7109375" customWidth="1"/>
    <col min="10" max="10" width="13.28515625" bestFit="1" customWidth="1"/>
  </cols>
  <sheetData>
    <row r="1" spans="1:10" x14ac:dyDescent="0.25">
      <c r="A1" s="1" t="s">
        <v>0</v>
      </c>
      <c r="B1" t="s">
        <v>1</v>
      </c>
      <c r="C1" t="s">
        <v>2</v>
      </c>
      <c r="D1" t="s">
        <v>119</v>
      </c>
      <c r="E1" t="s">
        <v>118</v>
      </c>
      <c r="F1" t="s">
        <v>3</v>
      </c>
      <c r="G1" t="s">
        <v>18</v>
      </c>
    </row>
    <row r="2" spans="1:10" x14ac:dyDescent="0.25">
      <c r="A2" s="1" t="str">
        <f>DEC2HEX(0)</f>
        <v>0</v>
      </c>
      <c r="B2" t="s">
        <v>4</v>
      </c>
      <c r="D2" t="s">
        <v>21</v>
      </c>
      <c r="E2" t="s">
        <v>38</v>
      </c>
      <c r="F2" t="s">
        <v>38</v>
      </c>
      <c r="I2" t="s">
        <v>79</v>
      </c>
      <c r="J2">
        <f>1/20000000</f>
        <v>4.9999999999999998E-8</v>
      </c>
    </row>
    <row r="3" spans="1:10" x14ac:dyDescent="0.25">
      <c r="A3" s="1" t="str">
        <f>DEC2HEX(HEX2DEC(A2)+1)</f>
        <v>1</v>
      </c>
      <c r="B3" t="s">
        <v>5</v>
      </c>
      <c r="D3" t="s">
        <v>21</v>
      </c>
      <c r="E3" t="s">
        <v>38</v>
      </c>
      <c r="F3" t="s">
        <v>38</v>
      </c>
      <c r="I3" t="s">
        <v>80</v>
      </c>
    </row>
    <row r="4" spans="1:10" x14ac:dyDescent="0.25">
      <c r="A4" s="1" t="str">
        <f t="shared" ref="A4:A69" si="0">DEC2HEX(HEX2DEC(A3)+1)</f>
        <v>2</v>
      </c>
      <c r="B4" t="s">
        <v>6</v>
      </c>
      <c r="D4" t="s">
        <v>21</v>
      </c>
      <c r="E4" t="s">
        <v>38</v>
      </c>
      <c r="F4" t="s">
        <v>38</v>
      </c>
      <c r="I4" t="s">
        <v>82</v>
      </c>
      <c r="J4">
        <v>1</v>
      </c>
    </row>
    <row r="5" spans="1:10" x14ac:dyDescent="0.25">
      <c r="A5" s="1" t="str">
        <f t="shared" si="0"/>
        <v>3</v>
      </c>
      <c r="B5" t="s">
        <v>7</v>
      </c>
      <c r="D5" t="s">
        <v>21</v>
      </c>
      <c r="F5" t="s">
        <v>21</v>
      </c>
      <c r="G5" t="s">
        <v>19</v>
      </c>
      <c r="I5" t="s">
        <v>81</v>
      </c>
      <c r="J5">
        <f>2*J2*(J4+1)</f>
        <v>1.9999999999999999E-7</v>
      </c>
    </row>
    <row r="6" spans="1:10" x14ac:dyDescent="0.25">
      <c r="A6" s="1" t="str">
        <f t="shared" si="0"/>
        <v>4</v>
      </c>
      <c r="B6" t="s">
        <v>8</v>
      </c>
      <c r="D6" t="s">
        <v>21</v>
      </c>
      <c r="E6" t="s">
        <v>98</v>
      </c>
      <c r="F6" t="s">
        <v>116</v>
      </c>
      <c r="I6" t="s">
        <v>84</v>
      </c>
      <c r="J6">
        <v>1</v>
      </c>
    </row>
    <row r="7" spans="1:10" x14ac:dyDescent="0.25">
      <c r="A7" s="1" t="str">
        <f t="shared" si="0"/>
        <v>5</v>
      </c>
      <c r="B7" t="s">
        <v>9</v>
      </c>
      <c r="D7" t="s">
        <v>21</v>
      </c>
      <c r="E7" t="s">
        <v>38</v>
      </c>
      <c r="F7" t="s">
        <v>38</v>
      </c>
      <c r="I7" t="s">
        <v>85</v>
      </c>
      <c r="J7">
        <v>3</v>
      </c>
    </row>
    <row r="8" spans="1:10" x14ac:dyDescent="0.25">
      <c r="A8" s="1" t="str">
        <f t="shared" si="0"/>
        <v>6</v>
      </c>
      <c r="B8" t="s">
        <v>10</v>
      </c>
      <c r="D8" t="s">
        <v>21</v>
      </c>
      <c r="E8" t="s">
        <v>38</v>
      </c>
      <c r="F8" t="s">
        <v>38</v>
      </c>
      <c r="I8" t="s">
        <v>86</v>
      </c>
      <c r="J8">
        <v>3</v>
      </c>
    </row>
    <row r="9" spans="1:10" x14ac:dyDescent="0.25">
      <c r="A9" s="1" t="str">
        <f t="shared" si="0"/>
        <v>7</v>
      </c>
      <c r="B9" t="s">
        <v>11</v>
      </c>
      <c r="D9" t="s">
        <v>21</v>
      </c>
      <c r="E9" t="s">
        <v>104</v>
      </c>
      <c r="F9" t="s">
        <v>21</v>
      </c>
      <c r="I9" t="s">
        <v>87</v>
      </c>
      <c r="J9">
        <v>3</v>
      </c>
    </row>
    <row r="10" spans="1:10" x14ac:dyDescent="0.25">
      <c r="A10" s="1" t="str">
        <f t="shared" si="0"/>
        <v>8</v>
      </c>
      <c r="B10" t="s">
        <v>12</v>
      </c>
      <c r="D10" t="s">
        <v>21</v>
      </c>
      <c r="E10" t="s">
        <v>104</v>
      </c>
      <c r="F10" t="s">
        <v>21</v>
      </c>
    </row>
    <row r="11" spans="1:10" x14ac:dyDescent="0.25">
      <c r="A11" s="1" t="str">
        <f t="shared" si="0"/>
        <v>9</v>
      </c>
      <c r="B11" t="s">
        <v>13</v>
      </c>
      <c r="D11" t="s">
        <v>21</v>
      </c>
      <c r="E11" t="s">
        <v>104</v>
      </c>
      <c r="F11" t="s">
        <v>21</v>
      </c>
      <c r="I11" t="s">
        <v>83</v>
      </c>
      <c r="J11">
        <f>J5*SUM(J6:J10)</f>
        <v>1.9999999999999999E-6</v>
      </c>
    </row>
    <row r="12" spans="1:10" x14ac:dyDescent="0.25">
      <c r="A12" s="1" t="str">
        <f t="shared" si="0"/>
        <v>A</v>
      </c>
      <c r="B12" t="s">
        <v>14</v>
      </c>
      <c r="D12" t="s">
        <v>21</v>
      </c>
      <c r="E12" t="s">
        <v>104</v>
      </c>
      <c r="F12" t="s">
        <v>21</v>
      </c>
      <c r="I12" t="s">
        <v>88</v>
      </c>
      <c r="J12" s="2">
        <f>1/J11</f>
        <v>500000</v>
      </c>
    </row>
    <row r="13" spans="1:10" x14ac:dyDescent="0.25">
      <c r="A13" s="1" t="str">
        <f t="shared" si="0"/>
        <v>B</v>
      </c>
      <c r="B13" t="s">
        <v>15</v>
      </c>
      <c r="D13" t="s">
        <v>21</v>
      </c>
      <c r="E13" t="s">
        <v>38</v>
      </c>
      <c r="F13" t="s">
        <v>89</v>
      </c>
      <c r="G13" t="s">
        <v>78</v>
      </c>
    </row>
    <row r="14" spans="1:10" x14ac:dyDescent="0.25">
      <c r="A14" s="1" t="str">
        <f t="shared" si="0"/>
        <v>C</v>
      </c>
      <c r="B14" t="s">
        <v>16</v>
      </c>
      <c r="D14" t="s">
        <v>21</v>
      </c>
      <c r="E14" t="s">
        <v>38</v>
      </c>
      <c r="F14" t="s">
        <v>90</v>
      </c>
      <c r="G14" t="s">
        <v>78</v>
      </c>
    </row>
    <row r="15" spans="1:10" x14ac:dyDescent="0.25">
      <c r="A15" s="1" t="str">
        <f t="shared" si="0"/>
        <v>D</v>
      </c>
      <c r="B15" t="s">
        <v>17</v>
      </c>
      <c r="D15" t="s">
        <v>21</v>
      </c>
      <c r="E15" t="s">
        <v>38</v>
      </c>
      <c r="F15" t="s">
        <v>91</v>
      </c>
      <c r="G15" t="s">
        <v>78</v>
      </c>
    </row>
    <row r="16" spans="1:10" x14ac:dyDescent="0.25">
      <c r="A16" s="1" t="str">
        <f t="shared" si="0"/>
        <v>E</v>
      </c>
      <c r="B16" t="s">
        <v>36</v>
      </c>
      <c r="D16" t="s">
        <v>38</v>
      </c>
      <c r="E16" t="s">
        <v>38</v>
      </c>
      <c r="F16" t="s">
        <v>38</v>
      </c>
      <c r="G16" t="s">
        <v>39</v>
      </c>
    </row>
    <row r="17" spans="1:7" x14ac:dyDescent="0.25">
      <c r="A17" s="1" t="str">
        <f t="shared" si="0"/>
        <v>F</v>
      </c>
      <c r="B17" t="s">
        <v>37</v>
      </c>
      <c r="D17" t="s">
        <v>40</v>
      </c>
      <c r="E17" t="s">
        <v>40</v>
      </c>
      <c r="F17" t="s">
        <v>40</v>
      </c>
      <c r="G17" t="s">
        <v>39</v>
      </c>
    </row>
    <row r="18" spans="1:7" x14ac:dyDescent="0.25">
      <c r="A18" s="1" t="str">
        <f t="shared" si="0"/>
        <v>10</v>
      </c>
      <c r="B18" t="s">
        <v>41</v>
      </c>
      <c r="D18" t="s">
        <v>21</v>
      </c>
      <c r="E18" t="s">
        <v>97</v>
      </c>
      <c r="F18" t="s">
        <v>98</v>
      </c>
      <c r="G18" t="s">
        <v>92</v>
      </c>
    </row>
    <row r="19" spans="1:7" x14ac:dyDescent="0.25">
      <c r="A19" s="1" t="str">
        <f t="shared" si="0"/>
        <v>11</v>
      </c>
      <c r="B19" t="s">
        <v>42</v>
      </c>
      <c r="D19" t="s">
        <v>21</v>
      </c>
      <c r="E19" t="s">
        <v>38</v>
      </c>
      <c r="F19" t="s">
        <v>117</v>
      </c>
      <c r="G19" t="s">
        <v>95</v>
      </c>
    </row>
    <row r="20" spans="1:7" x14ac:dyDescent="0.25">
      <c r="A20" s="1" t="str">
        <f t="shared" si="0"/>
        <v>12</v>
      </c>
      <c r="B20" t="s">
        <v>7</v>
      </c>
      <c r="D20" t="s">
        <v>21</v>
      </c>
      <c r="E20" t="s">
        <v>99</v>
      </c>
      <c r="F20" t="s">
        <v>21</v>
      </c>
    </row>
    <row r="21" spans="1:7" x14ac:dyDescent="0.25">
      <c r="A21" s="1" t="str">
        <f t="shared" si="0"/>
        <v>13</v>
      </c>
      <c r="B21" t="s">
        <v>7</v>
      </c>
      <c r="D21" t="s">
        <v>21</v>
      </c>
      <c r="E21" t="s">
        <v>99</v>
      </c>
      <c r="F21" t="s">
        <v>21</v>
      </c>
    </row>
    <row r="22" spans="1:7" x14ac:dyDescent="0.25">
      <c r="A22" s="1" t="str">
        <f t="shared" si="0"/>
        <v>14</v>
      </c>
      <c r="B22" t="s">
        <v>43</v>
      </c>
      <c r="D22" t="s">
        <v>21</v>
      </c>
      <c r="E22" t="s">
        <v>99</v>
      </c>
      <c r="F22" t="s">
        <v>40</v>
      </c>
    </row>
    <row r="23" spans="1:7" x14ac:dyDescent="0.25">
      <c r="A23" s="1" t="str">
        <f t="shared" si="0"/>
        <v>15</v>
      </c>
      <c r="B23" t="s">
        <v>44</v>
      </c>
      <c r="D23" t="s">
        <v>21</v>
      </c>
      <c r="E23" t="s">
        <v>99</v>
      </c>
      <c r="F23" t="s">
        <v>102</v>
      </c>
    </row>
    <row r="24" spans="1:7" x14ac:dyDescent="0.25">
      <c r="A24" s="1" t="str">
        <f t="shared" si="0"/>
        <v>16</v>
      </c>
      <c r="B24" t="s">
        <v>45</v>
      </c>
      <c r="D24" t="s">
        <v>21</v>
      </c>
      <c r="E24" t="s">
        <v>104</v>
      </c>
      <c r="F24" t="s">
        <v>21</v>
      </c>
    </row>
    <row r="25" spans="1:7" x14ac:dyDescent="0.25">
      <c r="A25" s="1" t="str">
        <f t="shared" si="0"/>
        <v>17</v>
      </c>
      <c r="B25" t="s">
        <v>46</v>
      </c>
      <c r="D25" t="s">
        <v>21</v>
      </c>
      <c r="E25" t="s">
        <v>104</v>
      </c>
      <c r="F25" t="s">
        <v>103</v>
      </c>
    </row>
    <row r="26" spans="1:7" x14ac:dyDescent="0.25">
      <c r="A26" s="1" t="str">
        <f t="shared" si="0"/>
        <v>18</v>
      </c>
      <c r="B26" t="s">
        <v>47</v>
      </c>
      <c r="D26" t="s">
        <v>21</v>
      </c>
      <c r="E26" t="s">
        <v>99</v>
      </c>
      <c r="F26" t="s">
        <v>21</v>
      </c>
      <c r="G26" t="s">
        <v>100</v>
      </c>
    </row>
    <row r="27" spans="1:7" x14ac:dyDescent="0.25">
      <c r="A27" s="1" t="str">
        <f t="shared" si="0"/>
        <v>19</v>
      </c>
      <c r="B27" t="s">
        <v>48</v>
      </c>
      <c r="D27" t="s">
        <v>21</v>
      </c>
      <c r="E27" t="s">
        <v>99</v>
      </c>
      <c r="F27" t="s">
        <v>105</v>
      </c>
      <c r="G27" t="s">
        <v>106</v>
      </c>
    </row>
    <row r="28" spans="1:7" x14ac:dyDescent="0.25">
      <c r="A28" s="1" t="str">
        <f t="shared" si="0"/>
        <v>1A</v>
      </c>
      <c r="B28" t="s">
        <v>49</v>
      </c>
      <c r="D28" t="s">
        <v>21</v>
      </c>
      <c r="E28" t="s">
        <v>104</v>
      </c>
      <c r="F28" t="s">
        <v>21</v>
      </c>
    </row>
    <row r="29" spans="1:7" x14ac:dyDescent="0.25">
      <c r="A29" s="1" t="str">
        <f t="shared" si="0"/>
        <v>1B</v>
      </c>
      <c r="B29" t="s">
        <v>22</v>
      </c>
      <c r="D29" t="s">
        <v>21</v>
      </c>
      <c r="E29" t="s">
        <v>104</v>
      </c>
      <c r="F29" t="s">
        <v>21</v>
      </c>
    </row>
    <row r="30" spans="1:7" x14ac:dyDescent="0.25">
      <c r="A30" s="1" t="str">
        <f t="shared" si="0"/>
        <v>1C</v>
      </c>
      <c r="B30" t="s">
        <v>23</v>
      </c>
      <c r="D30" t="s">
        <v>21</v>
      </c>
      <c r="E30" t="s">
        <v>99</v>
      </c>
      <c r="F30" t="s">
        <v>21</v>
      </c>
      <c r="G30" t="s">
        <v>101</v>
      </c>
    </row>
    <row r="31" spans="1:7" x14ac:dyDescent="0.25">
      <c r="A31" s="1" t="str">
        <f t="shared" si="0"/>
        <v>1D</v>
      </c>
      <c r="B31" t="s">
        <v>24</v>
      </c>
      <c r="D31" t="s">
        <v>21</v>
      </c>
      <c r="E31" t="s">
        <v>99</v>
      </c>
      <c r="F31" t="s">
        <v>107</v>
      </c>
      <c r="G31" t="s">
        <v>108</v>
      </c>
    </row>
    <row r="32" spans="1:7" x14ac:dyDescent="0.25">
      <c r="A32" s="1" t="str">
        <f t="shared" si="0"/>
        <v>1E</v>
      </c>
      <c r="B32" t="s">
        <v>25</v>
      </c>
      <c r="D32" t="s">
        <v>21</v>
      </c>
      <c r="E32" t="s">
        <v>104</v>
      </c>
      <c r="F32" t="s">
        <v>21</v>
      </c>
    </row>
    <row r="33" spans="1:7" x14ac:dyDescent="0.25">
      <c r="A33" s="1" t="str">
        <f t="shared" si="0"/>
        <v>1F</v>
      </c>
      <c r="B33" t="s">
        <v>26</v>
      </c>
      <c r="D33" t="s">
        <v>21</v>
      </c>
      <c r="E33" t="s">
        <v>104</v>
      </c>
      <c r="F33" t="s">
        <v>21</v>
      </c>
    </row>
    <row r="34" spans="1:7" x14ac:dyDescent="0.25">
      <c r="A34" s="1" t="str">
        <f t="shared" si="0"/>
        <v>20</v>
      </c>
      <c r="B34" t="s">
        <v>27</v>
      </c>
      <c r="D34" t="s">
        <v>21</v>
      </c>
      <c r="E34" t="s">
        <v>99</v>
      </c>
      <c r="F34" t="s">
        <v>109</v>
      </c>
      <c r="G34" t="s">
        <v>93</v>
      </c>
    </row>
    <row r="35" spans="1:7" x14ac:dyDescent="0.25">
      <c r="A35" s="1" t="str">
        <f t="shared" si="0"/>
        <v>21</v>
      </c>
      <c r="B35" t="s">
        <v>28</v>
      </c>
      <c r="D35" t="s">
        <v>21</v>
      </c>
      <c r="E35" t="s">
        <v>99</v>
      </c>
      <c r="F35" t="s">
        <v>38</v>
      </c>
      <c r="G35" t="s">
        <v>110</v>
      </c>
    </row>
    <row r="36" spans="1:7" x14ac:dyDescent="0.25">
      <c r="A36" s="1" t="str">
        <f t="shared" si="0"/>
        <v>22</v>
      </c>
      <c r="B36" t="s">
        <v>29</v>
      </c>
      <c r="D36" t="s">
        <v>21</v>
      </c>
      <c r="E36" t="s">
        <v>104</v>
      </c>
      <c r="F36" t="s">
        <v>113</v>
      </c>
    </row>
    <row r="37" spans="1:7" x14ac:dyDescent="0.25">
      <c r="A37" s="1" t="str">
        <f t="shared" si="0"/>
        <v>23</v>
      </c>
      <c r="B37" t="s">
        <v>30</v>
      </c>
      <c r="D37" t="s">
        <v>21</v>
      </c>
      <c r="E37" t="s">
        <v>104</v>
      </c>
      <c r="F37" t="s">
        <v>21</v>
      </c>
    </row>
    <row r="38" spans="1:7" x14ac:dyDescent="0.25">
      <c r="A38" s="1" t="str">
        <f t="shared" si="0"/>
        <v>24</v>
      </c>
      <c r="B38" t="s">
        <v>31</v>
      </c>
      <c r="D38" t="s">
        <v>21</v>
      </c>
      <c r="E38" t="s">
        <v>99</v>
      </c>
      <c r="F38" t="s">
        <v>98</v>
      </c>
      <c r="G38" t="s">
        <v>94</v>
      </c>
    </row>
    <row r="39" spans="1:7" x14ac:dyDescent="0.25">
      <c r="A39" s="1" t="str">
        <f t="shared" si="0"/>
        <v>25</v>
      </c>
      <c r="B39" t="s">
        <v>32</v>
      </c>
      <c r="D39" t="s">
        <v>21</v>
      </c>
      <c r="E39" t="s">
        <v>99</v>
      </c>
      <c r="F39" t="s">
        <v>38</v>
      </c>
      <c r="G39" t="s">
        <v>111</v>
      </c>
    </row>
    <row r="40" spans="1:7" x14ac:dyDescent="0.25">
      <c r="A40" s="1" t="str">
        <f t="shared" si="0"/>
        <v>26</v>
      </c>
      <c r="B40" t="s">
        <v>33</v>
      </c>
      <c r="D40" t="s">
        <v>21</v>
      </c>
      <c r="E40" t="s">
        <v>104</v>
      </c>
      <c r="F40" t="s">
        <v>21</v>
      </c>
    </row>
    <row r="41" spans="1:7" x14ac:dyDescent="0.25">
      <c r="A41" s="1" t="str">
        <f t="shared" si="0"/>
        <v>27</v>
      </c>
      <c r="B41" t="s">
        <v>34</v>
      </c>
      <c r="D41" t="s">
        <v>21</v>
      </c>
      <c r="E41" t="s">
        <v>104</v>
      </c>
      <c r="F41" t="s">
        <v>21</v>
      </c>
    </row>
    <row r="42" spans="1:7" x14ac:dyDescent="0.25">
      <c r="A42" s="1" t="str">
        <f t="shared" si="0"/>
        <v>28</v>
      </c>
      <c r="B42" t="s">
        <v>35</v>
      </c>
      <c r="D42" t="s">
        <v>21</v>
      </c>
      <c r="E42" t="s">
        <v>99</v>
      </c>
      <c r="F42" t="s">
        <v>109</v>
      </c>
      <c r="G42" t="s">
        <v>96</v>
      </c>
    </row>
    <row r="43" spans="1:7" x14ac:dyDescent="0.25">
      <c r="A43" s="1" t="str">
        <f>DEC2HEX(HEX2DEC(A42)+1)</f>
        <v>29</v>
      </c>
      <c r="B43" t="s">
        <v>50</v>
      </c>
      <c r="D43" t="s">
        <v>21</v>
      </c>
      <c r="E43" t="s">
        <v>99</v>
      </c>
      <c r="F43" t="s">
        <v>107</v>
      </c>
      <c r="G43" t="s">
        <v>112</v>
      </c>
    </row>
    <row r="44" spans="1:7" x14ac:dyDescent="0.25">
      <c r="A44" s="1" t="str">
        <f t="shared" si="0"/>
        <v>2A</v>
      </c>
      <c r="B44" t="s">
        <v>51</v>
      </c>
      <c r="D44" t="s">
        <v>21</v>
      </c>
      <c r="E44" t="s">
        <v>104</v>
      </c>
      <c r="F44" t="s">
        <v>21</v>
      </c>
    </row>
    <row r="45" spans="1:7" x14ac:dyDescent="0.25">
      <c r="A45" s="1" t="str">
        <f t="shared" si="0"/>
        <v>2B</v>
      </c>
      <c r="B45" t="s">
        <v>52</v>
      </c>
      <c r="D45" t="s">
        <v>21</v>
      </c>
      <c r="E45" t="s">
        <v>104</v>
      </c>
      <c r="F45" t="s">
        <v>21</v>
      </c>
    </row>
    <row r="46" spans="1:7" x14ac:dyDescent="0.25">
      <c r="A46" s="1" t="str">
        <f t="shared" si="0"/>
        <v>2C</v>
      </c>
      <c r="B46" t="s">
        <v>54</v>
      </c>
      <c r="D46" t="s">
        <v>38</v>
      </c>
      <c r="E46" t="s">
        <v>38</v>
      </c>
      <c r="F46" t="s">
        <v>38</v>
      </c>
      <c r="G46" t="s">
        <v>39</v>
      </c>
    </row>
    <row r="47" spans="1:7" x14ac:dyDescent="0.25">
      <c r="A47" s="1" t="str">
        <f t="shared" si="0"/>
        <v>2D</v>
      </c>
      <c r="B47" t="s">
        <v>55</v>
      </c>
      <c r="D47" t="s">
        <v>38</v>
      </c>
      <c r="E47" t="s">
        <v>38</v>
      </c>
      <c r="F47" t="s">
        <v>38</v>
      </c>
      <c r="G47" t="s">
        <v>39</v>
      </c>
    </row>
    <row r="48" spans="1:7" x14ac:dyDescent="0.25">
      <c r="A48" s="1" t="str">
        <f t="shared" si="0"/>
        <v>2E</v>
      </c>
      <c r="B48" t="s">
        <v>56</v>
      </c>
      <c r="D48" t="s">
        <v>38</v>
      </c>
      <c r="E48" t="s">
        <v>38</v>
      </c>
      <c r="F48" t="s">
        <v>38</v>
      </c>
      <c r="G48" t="s">
        <v>39</v>
      </c>
    </row>
    <row r="49" spans="1:7" x14ac:dyDescent="0.25">
      <c r="A49" s="1" t="str">
        <f t="shared" si="0"/>
        <v>2F</v>
      </c>
      <c r="B49" t="s">
        <v>57</v>
      </c>
      <c r="D49" t="s">
        <v>38</v>
      </c>
      <c r="E49" t="s">
        <v>38</v>
      </c>
      <c r="F49" t="s">
        <v>38</v>
      </c>
      <c r="G49" t="s">
        <v>39</v>
      </c>
    </row>
    <row r="50" spans="1:7" x14ac:dyDescent="0.25">
      <c r="A50" s="1" t="str">
        <f t="shared" si="0"/>
        <v>30</v>
      </c>
      <c r="B50" t="s">
        <v>58</v>
      </c>
      <c r="D50" t="s">
        <v>38</v>
      </c>
      <c r="E50" t="s">
        <v>38</v>
      </c>
      <c r="F50" t="s">
        <v>38</v>
      </c>
      <c r="G50" t="s">
        <v>39</v>
      </c>
    </row>
    <row r="51" spans="1:7" x14ac:dyDescent="0.25">
      <c r="A51" s="1" t="str">
        <f t="shared" si="0"/>
        <v>31</v>
      </c>
      <c r="B51" t="s">
        <v>59</v>
      </c>
      <c r="D51" t="s">
        <v>38</v>
      </c>
      <c r="E51" t="s">
        <v>38</v>
      </c>
      <c r="F51" t="s">
        <v>38</v>
      </c>
      <c r="G51" t="s">
        <v>39</v>
      </c>
    </row>
    <row r="52" spans="1:7" x14ac:dyDescent="0.25">
      <c r="A52" s="1" t="str">
        <f t="shared" si="0"/>
        <v>32</v>
      </c>
      <c r="B52" t="s">
        <v>60</v>
      </c>
      <c r="D52" t="s">
        <v>38</v>
      </c>
      <c r="E52" t="s">
        <v>38</v>
      </c>
      <c r="F52" t="s">
        <v>38</v>
      </c>
      <c r="G52" t="s">
        <v>39</v>
      </c>
    </row>
    <row r="53" spans="1:7" x14ac:dyDescent="0.25">
      <c r="A53" s="1" t="str">
        <f t="shared" si="0"/>
        <v>33</v>
      </c>
      <c r="B53" t="s">
        <v>61</v>
      </c>
      <c r="D53" t="s">
        <v>38</v>
      </c>
      <c r="E53" t="s">
        <v>38</v>
      </c>
      <c r="F53" t="s">
        <v>38</v>
      </c>
      <c r="G53" t="s">
        <v>39</v>
      </c>
    </row>
    <row r="54" spans="1:7" x14ac:dyDescent="0.25">
      <c r="A54" s="1" t="str">
        <f t="shared" si="0"/>
        <v>34</v>
      </c>
      <c r="B54" t="s">
        <v>53</v>
      </c>
      <c r="D54" t="s">
        <v>21</v>
      </c>
      <c r="E54" t="s">
        <v>114</v>
      </c>
      <c r="F54" t="s">
        <v>115</v>
      </c>
      <c r="G54" t="s">
        <v>19</v>
      </c>
    </row>
    <row r="55" spans="1:7" x14ac:dyDescent="0.25">
      <c r="A55" s="1" t="str">
        <f t="shared" si="0"/>
        <v>35</v>
      </c>
      <c r="B55" t="s">
        <v>62</v>
      </c>
      <c r="D55" t="s">
        <v>21</v>
      </c>
      <c r="G55" t="s">
        <v>20</v>
      </c>
    </row>
    <row r="56" spans="1:7" x14ac:dyDescent="0.25">
      <c r="A56" s="1" t="str">
        <f t="shared" si="0"/>
        <v>36</v>
      </c>
      <c r="B56" t="s">
        <v>63</v>
      </c>
      <c r="D56" t="s">
        <v>21</v>
      </c>
    </row>
    <row r="57" spans="1:7" x14ac:dyDescent="0.25">
      <c r="A57" s="1" t="str">
        <f t="shared" si="0"/>
        <v>37</v>
      </c>
      <c r="B57" t="s">
        <v>64</v>
      </c>
      <c r="D57" t="s">
        <v>21</v>
      </c>
    </row>
    <row r="58" spans="1:7" x14ac:dyDescent="0.25">
      <c r="A58" s="1" t="str">
        <f t="shared" si="0"/>
        <v>38</v>
      </c>
      <c r="B58" t="s">
        <v>65</v>
      </c>
      <c r="D58" t="s">
        <v>21</v>
      </c>
    </row>
    <row r="59" spans="1:7" x14ac:dyDescent="0.25">
      <c r="A59" s="1" t="str">
        <f t="shared" si="0"/>
        <v>39</v>
      </c>
      <c r="B59" t="s">
        <v>66</v>
      </c>
      <c r="D59" t="s">
        <v>21</v>
      </c>
    </row>
    <row r="60" spans="1:7" x14ac:dyDescent="0.25">
      <c r="A60" s="1" t="str">
        <f t="shared" si="0"/>
        <v>3A</v>
      </c>
      <c r="B60" t="s">
        <v>67</v>
      </c>
      <c r="D60" t="s">
        <v>21</v>
      </c>
    </row>
    <row r="61" spans="1:7" x14ac:dyDescent="0.25">
      <c r="A61" s="1" t="str">
        <f t="shared" si="0"/>
        <v>3B</v>
      </c>
      <c r="B61" t="s">
        <v>68</v>
      </c>
      <c r="D61" t="s">
        <v>21</v>
      </c>
    </row>
    <row r="62" spans="1:7" x14ac:dyDescent="0.25">
      <c r="A62" s="1" t="str">
        <f t="shared" si="0"/>
        <v>3C</v>
      </c>
      <c r="B62" t="s">
        <v>69</v>
      </c>
      <c r="D62" t="s">
        <v>21</v>
      </c>
    </row>
    <row r="63" spans="1:7" x14ac:dyDescent="0.25">
      <c r="A63" s="1" t="str">
        <f t="shared" si="0"/>
        <v>3D</v>
      </c>
      <c r="B63" t="s">
        <v>70</v>
      </c>
      <c r="D63" t="s">
        <v>21</v>
      </c>
    </row>
    <row r="64" spans="1:7" x14ac:dyDescent="0.25">
      <c r="A64" s="1" t="str">
        <f t="shared" si="0"/>
        <v>3E</v>
      </c>
      <c r="B64" t="s">
        <v>71</v>
      </c>
      <c r="D64" t="s">
        <v>21</v>
      </c>
    </row>
    <row r="65" spans="1:4" x14ac:dyDescent="0.25">
      <c r="A65" s="1" t="str">
        <f t="shared" si="0"/>
        <v>3F</v>
      </c>
      <c r="B65" t="s">
        <v>72</v>
      </c>
      <c r="D65" t="s">
        <v>21</v>
      </c>
    </row>
    <row r="66" spans="1:4" x14ac:dyDescent="0.25">
      <c r="A66" s="1" t="str">
        <f t="shared" si="0"/>
        <v>40</v>
      </c>
      <c r="B66" t="s">
        <v>73</v>
      </c>
      <c r="D66" t="s">
        <v>21</v>
      </c>
    </row>
    <row r="67" spans="1:4" x14ac:dyDescent="0.25">
      <c r="A67" s="1" t="str">
        <f t="shared" si="0"/>
        <v>41</v>
      </c>
      <c r="B67" t="s">
        <v>74</v>
      </c>
      <c r="D67" t="s">
        <v>21</v>
      </c>
    </row>
    <row r="68" spans="1:4" x14ac:dyDescent="0.25">
      <c r="A68" s="1" t="str">
        <f>DEC2HEX(HEX2DEC(A67)+1)</f>
        <v>42</v>
      </c>
      <c r="B68" t="s">
        <v>75</v>
      </c>
      <c r="D68" t="s">
        <v>21</v>
      </c>
    </row>
    <row r="69" spans="1:4" x14ac:dyDescent="0.25">
      <c r="A69" s="1" t="str">
        <f t="shared" si="0"/>
        <v>43</v>
      </c>
      <c r="B69" t="s">
        <v>76</v>
      </c>
      <c r="D69" t="s">
        <v>21</v>
      </c>
    </row>
    <row r="70" spans="1:4" x14ac:dyDescent="0.25">
      <c r="A70" s="1" t="str">
        <f t="shared" ref="A70:A71" si="1">DEC2HEX(HEX2DEC(A69)+1)</f>
        <v>44</v>
      </c>
      <c r="B70" t="s">
        <v>77</v>
      </c>
      <c r="D70" t="s">
        <v>21</v>
      </c>
    </row>
    <row r="71" spans="1:4" x14ac:dyDescent="0.25">
      <c r="A71" s="1" t="str">
        <f t="shared" si="1"/>
        <v>45</v>
      </c>
      <c r="B71" t="s">
        <v>120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Fish</dc:creator>
  <cp:lastModifiedBy>Ryan Fish</cp:lastModifiedBy>
  <dcterms:created xsi:type="dcterms:W3CDTF">2016-04-02T23:09:51Z</dcterms:created>
  <dcterms:modified xsi:type="dcterms:W3CDTF">2016-04-04T00:32:01Z</dcterms:modified>
</cp:coreProperties>
</file>