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teve Zeug\Dropbox (Cramer Fish Sciences)\NEW PROJECTS - EXTERNAL SHARE\Shasta_modeling\"/>
    </mc:Choice>
  </mc:AlternateContent>
  <xr:revisionPtr revIDLastSave="0" documentId="13_ncr:1_{424E9F48-D799-4805-B168-937AA04D7F0B}" xr6:coauthVersionLast="47" xr6:coauthVersionMax="47" xr10:uidLastSave="{00000000-0000-0000-0000-000000000000}"/>
  <bookViews>
    <workbookView xWindow="-28920" yWindow="0" windowWidth="29040" windowHeight="15840" activeTab="1" xr2:uid="{1D04399A-4526-4E1D-AA75-A749164D3C38}"/>
  </bookViews>
  <sheets>
    <sheet name="Weekly" sheetId="1" r:id="rId1"/>
    <sheet name="Month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F30" i="1"/>
  <c r="F29" i="1"/>
  <c r="F28" i="1"/>
  <c r="F27" i="1"/>
  <c r="F26" i="1"/>
</calcChain>
</file>

<file path=xl/sharedStrings.xml><?xml version="1.0" encoding="utf-8"?>
<sst xmlns="http://schemas.openxmlformats.org/spreadsheetml/2006/main" count="124" uniqueCount="36">
  <si>
    <t>Fresh Female Spawned carcass counts by year for the Sacramento River Winter-run Carcass Survey 2000 to present</t>
  </si>
  <si>
    <t xml:space="preserve"> Carcass found Week</t>
  </si>
  <si>
    <t>Alive week</t>
  </si>
  <si>
    <t>Alive date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</si>
  <si>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</si>
  <si>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</si>
  <si>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</si>
  <si>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</si>
  <si>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</si>
  <si>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</si>
  <si>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</si>
  <si>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</si>
  <si>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</si>
  <si>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</si>
  <si>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</si>
  <si>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</si>
  <si>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</si>
  <si>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</si>
  <si>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</si>
  <si>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</si>
  <si>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FRESH SPAWNED FEMALES</t>
  </si>
  <si>
    <t>ALL YEARS</t>
  </si>
  <si>
    <t>AVG of 00-21</t>
  </si>
  <si>
    <t>2022 only</t>
  </si>
  <si>
    <t/>
  </si>
  <si>
    <t>SumOfCount</t>
  </si>
  <si>
    <t>Week</t>
  </si>
  <si>
    <t>week start Sunday</t>
  </si>
  <si>
    <t>TOTALS</t>
  </si>
  <si>
    <t>Spawn date</t>
  </si>
  <si>
    <t>April</t>
  </si>
  <si>
    <t>May</t>
  </si>
  <si>
    <t>June</t>
  </si>
  <si>
    <t>July</t>
  </si>
  <si>
    <t>August</t>
  </si>
  <si>
    <t>Spawn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</si>
</sst>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0BC8-6761-4961-85AF-1D7E07E914BC}">
  <dimension ref="A1:AG32"/>
  <sheetViews>
    <sheetView topLeftCell="E16" workbookViewId="0">
      <selection activeCell="E25" sqref="E25:AB30"/>
    </sheetView>
  </sheetViews>
  <sheetFormatPr defaultRowHeight="14.4" x14ac:dyDescent="0.3"/>
  <cols>
    <col min="1" max="1" width="18.88671875" bestFit="1" customWidth="1"/>
    <col min="3" max="3" width="9.5546875" bestFit="1" customWidth="1"/>
    <col min="4" max="4" width="9.5546875" customWidth="1"/>
    <col min="5" max="5" width="12.88671875" bestFit="1" customWidth="1"/>
  </cols>
  <sheetData>
    <row r="1" spans="1:33" customFormat="1" x14ac:dyDescent="0.3">
      <c r="F1" t="s">
        <v>0</v>
      </c>
    </row>
    <row r="2" spans="1:33" customFormat="1" x14ac:dyDescent="0.3">
      <c r="A2" t="s">
        <v>1</v>
      </c>
      <c r="B2" t="s">
        <v>2</v>
      </c>
      <c r="C2" t="s">
        <v>3</v>
      </c>
      <c r="D2" t="s">
        <v>29</v>
      </c>
      <c r="E2" t="s">
        <v>35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>
        <v>2011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>
        <v>2017</v>
      </c>
      <c r="X2">
        <v>2018</v>
      </c>
      <c r="Y2">
        <v>2019</v>
      </c>
      <c r="Z2">
        <v>2020</v>
      </c>
      <c r="AA2">
        <v>2021</v>
      </c>
      <c r="AB2">
        <v>2022</v>
      </c>
      <c r="AC2" t="s">
        <v>20</v>
      </c>
      <c r="AE2" t="s">
        <v>21</v>
      </c>
      <c r="AF2" t="s">
        <v>22</v>
      </c>
      <c r="AG2" t="s">
        <v>23</v>
      </c>
    </row>
    <row r="3" spans="1:33" customFormat="1" x14ac:dyDescent="0.3">
      <c r="A3">
        <v>17</v>
      </c>
      <c r="B3">
        <v>16</v>
      </c>
      <c r="C3" s="1">
        <v>44671</v>
      </c>
      <c r="D3" s="1">
        <v>44664</v>
      </c>
      <c r="E3" s="1" t="s">
        <v>30</v>
      </c>
      <c r="F3" t="s">
        <v>24</v>
      </c>
      <c r="G3" t="s">
        <v>24</v>
      </c>
      <c r="H3" t="s">
        <v>24</v>
      </c>
      <c r="I3" t="s">
        <v>24</v>
      </c>
      <c r="J3">
        <v>3</v>
      </c>
      <c r="K3">
        <v>1</v>
      </c>
      <c r="L3" t="s">
        <v>24</v>
      </c>
      <c r="M3" t="s">
        <v>24</v>
      </c>
      <c r="N3" t="s">
        <v>24</v>
      </c>
      <c r="O3">
        <v>0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>
        <v>0</v>
      </c>
      <c r="V3" t="s">
        <v>24</v>
      </c>
      <c r="AC3" t="s">
        <v>25</v>
      </c>
      <c r="AD3" t="s">
        <v>26</v>
      </c>
      <c r="AE3">
        <v>4</v>
      </c>
      <c r="AF3">
        <v>1.8948365703458077E-4</v>
      </c>
      <c r="AG3">
        <v>0</v>
      </c>
    </row>
    <row r="4" spans="1:33" customFormat="1" x14ac:dyDescent="0.3">
      <c r="A4">
        <v>18</v>
      </c>
      <c r="B4">
        <v>17</v>
      </c>
      <c r="C4" s="1">
        <v>44678</v>
      </c>
      <c r="D4" s="1">
        <v>44671</v>
      </c>
      <c r="E4" s="1" t="s">
        <v>30</v>
      </c>
      <c r="F4">
        <v>5</v>
      </c>
      <c r="G4">
        <v>6</v>
      </c>
      <c r="H4">
        <v>10</v>
      </c>
      <c r="I4" t="s">
        <v>24</v>
      </c>
      <c r="J4">
        <v>4</v>
      </c>
      <c r="K4">
        <v>0</v>
      </c>
      <c r="L4">
        <v>4</v>
      </c>
      <c r="M4">
        <v>0</v>
      </c>
      <c r="N4">
        <v>1</v>
      </c>
      <c r="O4">
        <v>0</v>
      </c>
      <c r="P4">
        <v>5</v>
      </c>
      <c r="Q4">
        <v>0</v>
      </c>
      <c r="R4">
        <v>2</v>
      </c>
      <c r="S4">
        <v>1</v>
      </c>
      <c r="T4">
        <v>0</v>
      </c>
      <c r="U4">
        <v>1</v>
      </c>
      <c r="V4">
        <v>1</v>
      </c>
      <c r="W4">
        <v>1</v>
      </c>
      <c r="X4">
        <v>2</v>
      </c>
      <c r="Y4">
        <v>3</v>
      </c>
      <c r="AA4">
        <v>2</v>
      </c>
      <c r="AB4">
        <v>1</v>
      </c>
      <c r="AC4">
        <v>1</v>
      </c>
      <c r="AD4">
        <v>18</v>
      </c>
      <c r="AE4">
        <v>48</v>
      </c>
      <c r="AF4">
        <v>2.2738038844149692E-3</v>
      </c>
      <c r="AG4">
        <v>1.6556291390728477E-3</v>
      </c>
    </row>
    <row r="5" spans="1:33" customFormat="1" x14ac:dyDescent="0.3">
      <c r="A5">
        <v>19</v>
      </c>
      <c r="B5">
        <v>18</v>
      </c>
      <c r="C5" s="1">
        <v>44685</v>
      </c>
      <c r="D5" s="1">
        <v>44678</v>
      </c>
      <c r="E5" s="1" t="s">
        <v>30</v>
      </c>
      <c r="F5">
        <v>24</v>
      </c>
      <c r="G5">
        <v>6</v>
      </c>
      <c r="H5">
        <v>12</v>
      </c>
      <c r="I5">
        <v>4</v>
      </c>
      <c r="J5">
        <v>5</v>
      </c>
      <c r="K5">
        <v>3</v>
      </c>
      <c r="L5">
        <v>4</v>
      </c>
      <c r="M5">
        <v>5</v>
      </c>
      <c r="N5">
        <v>2</v>
      </c>
      <c r="O5">
        <v>1</v>
      </c>
      <c r="P5">
        <v>5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4</v>
      </c>
      <c r="Z5">
        <v>0</v>
      </c>
      <c r="AA5">
        <v>1</v>
      </c>
      <c r="AB5">
        <v>3</v>
      </c>
      <c r="AC5">
        <v>3</v>
      </c>
      <c r="AD5">
        <v>19</v>
      </c>
      <c r="AE5">
        <v>81</v>
      </c>
      <c r="AF5">
        <v>3.8370440549502604E-3</v>
      </c>
      <c r="AG5">
        <v>4.9668874172185433E-3</v>
      </c>
    </row>
    <row r="6" spans="1:33" customFormat="1" x14ac:dyDescent="0.3">
      <c r="A6">
        <v>20</v>
      </c>
      <c r="B6">
        <v>19</v>
      </c>
      <c r="C6" s="1">
        <v>44692</v>
      </c>
      <c r="D6" s="1">
        <v>44685</v>
      </c>
      <c r="E6" s="1" t="s">
        <v>31</v>
      </c>
      <c r="F6">
        <v>36</v>
      </c>
      <c r="G6">
        <v>7</v>
      </c>
      <c r="H6">
        <v>29</v>
      </c>
      <c r="I6">
        <v>18</v>
      </c>
      <c r="J6">
        <v>3</v>
      </c>
      <c r="K6">
        <v>3</v>
      </c>
      <c r="L6">
        <v>16</v>
      </c>
      <c r="M6">
        <v>6</v>
      </c>
      <c r="N6">
        <v>0</v>
      </c>
      <c r="O6">
        <v>1</v>
      </c>
      <c r="P6">
        <v>1</v>
      </c>
      <c r="Q6">
        <v>0</v>
      </c>
      <c r="R6">
        <v>0</v>
      </c>
      <c r="S6">
        <v>2</v>
      </c>
      <c r="T6">
        <v>1</v>
      </c>
      <c r="U6">
        <v>5</v>
      </c>
      <c r="V6">
        <v>5</v>
      </c>
      <c r="W6">
        <v>0</v>
      </c>
      <c r="X6">
        <v>1</v>
      </c>
      <c r="Y6">
        <v>0</v>
      </c>
      <c r="Z6">
        <v>3</v>
      </c>
      <c r="AA6">
        <v>3</v>
      </c>
      <c r="AB6">
        <v>4</v>
      </c>
      <c r="AC6">
        <v>4</v>
      </c>
      <c r="AD6">
        <v>20</v>
      </c>
      <c r="AE6">
        <v>140</v>
      </c>
      <c r="AF6">
        <v>6.631927996210327E-3</v>
      </c>
      <c r="AG6">
        <v>6.6225165562913907E-3</v>
      </c>
    </row>
    <row r="7" spans="1:33" customFormat="1" x14ac:dyDescent="0.3">
      <c r="A7">
        <v>21</v>
      </c>
      <c r="B7">
        <v>20</v>
      </c>
      <c r="C7" s="1">
        <v>44699</v>
      </c>
      <c r="D7" s="1">
        <v>44692</v>
      </c>
      <c r="E7" s="1" t="s">
        <v>31</v>
      </c>
      <c r="F7">
        <v>70</v>
      </c>
      <c r="G7">
        <v>20</v>
      </c>
      <c r="H7">
        <v>41</v>
      </c>
      <c r="I7">
        <v>35</v>
      </c>
      <c r="J7">
        <v>6</v>
      </c>
      <c r="K7">
        <v>16</v>
      </c>
      <c r="L7">
        <v>42</v>
      </c>
      <c r="M7">
        <v>8</v>
      </c>
      <c r="N7">
        <v>6</v>
      </c>
      <c r="O7">
        <v>1</v>
      </c>
      <c r="P7">
        <v>8</v>
      </c>
      <c r="Q7">
        <v>1</v>
      </c>
      <c r="R7">
        <v>2</v>
      </c>
      <c r="S7">
        <v>3</v>
      </c>
      <c r="T7">
        <v>1</v>
      </c>
      <c r="U7">
        <v>8</v>
      </c>
      <c r="V7">
        <v>4</v>
      </c>
      <c r="W7">
        <v>0</v>
      </c>
      <c r="X7">
        <v>4</v>
      </c>
      <c r="Y7">
        <v>7</v>
      </c>
      <c r="Z7">
        <v>3</v>
      </c>
      <c r="AA7">
        <v>7</v>
      </c>
      <c r="AB7">
        <v>8</v>
      </c>
      <c r="AC7">
        <v>8</v>
      </c>
      <c r="AD7">
        <v>21</v>
      </c>
      <c r="AE7">
        <v>293</v>
      </c>
      <c r="AF7">
        <v>1.3879677877783041E-2</v>
      </c>
      <c r="AG7">
        <v>1.3245033112582781E-2</v>
      </c>
    </row>
    <row r="8" spans="1:33" customFormat="1" x14ac:dyDescent="0.3">
      <c r="A8">
        <v>22</v>
      </c>
      <c r="B8">
        <v>21</v>
      </c>
      <c r="C8" s="1">
        <v>44706</v>
      </c>
      <c r="D8" s="1">
        <v>44699</v>
      </c>
      <c r="E8" s="1" t="s">
        <v>31</v>
      </c>
      <c r="F8">
        <v>81</v>
      </c>
      <c r="G8">
        <v>30</v>
      </c>
      <c r="H8">
        <v>49</v>
      </c>
      <c r="I8">
        <v>31</v>
      </c>
      <c r="J8">
        <v>19</v>
      </c>
      <c r="K8">
        <v>29</v>
      </c>
      <c r="L8">
        <v>50</v>
      </c>
      <c r="M8">
        <v>14</v>
      </c>
      <c r="N8">
        <v>5</v>
      </c>
      <c r="O8">
        <v>14</v>
      </c>
      <c r="P8">
        <v>9</v>
      </c>
      <c r="Q8">
        <v>1</v>
      </c>
      <c r="R8">
        <v>4</v>
      </c>
      <c r="S8">
        <v>5</v>
      </c>
      <c r="T8">
        <v>3</v>
      </c>
      <c r="U8">
        <v>1</v>
      </c>
      <c r="V8">
        <v>2</v>
      </c>
      <c r="W8">
        <v>1</v>
      </c>
      <c r="X8">
        <v>1</v>
      </c>
      <c r="Y8">
        <v>13</v>
      </c>
      <c r="Z8">
        <v>11</v>
      </c>
      <c r="AA8">
        <v>23</v>
      </c>
      <c r="AB8">
        <v>11</v>
      </c>
      <c r="AC8">
        <v>11</v>
      </c>
      <c r="AD8">
        <v>22</v>
      </c>
      <c r="AE8">
        <v>396</v>
      </c>
      <c r="AF8">
        <v>1.8758882046423495E-2</v>
      </c>
      <c r="AG8">
        <v>1.8211920529801324E-2</v>
      </c>
    </row>
    <row r="9" spans="1:33" customFormat="1" x14ac:dyDescent="0.3">
      <c r="A9">
        <v>23</v>
      </c>
      <c r="B9">
        <v>22</v>
      </c>
      <c r="C9" s="1">
        <v>44713</v>
      </c>
      <c r="D9" s="1">
        <v>44706</v>
      </c>
      <c r="E9" s="1" t="s">
        <v>31</v>
      </c>
      <c r="F9">
        <v>49</v>
      </c>
      <c r="G9">
        <v>26</v>
      </c>
      <c r="H9">
        <v>56</v>
      </c>
      <c r="I9">
        <v>49</v>
      </c>
      <c r="J9">
        <v>25</v>
      </c>
      <c r="K9">
        <v>101</v>
      </c>
      <c r="L9">
        <v>119</v>
      </c>
      <c r="M9">
        <v>12</v>
      </c>
      <c r="N9">
        <v>8</v>
      </c>
      <c r="O9">
        <v>25</v>
      </c>
      <c r="P9">
        <v>8</v>
      </c>
      <c r="Q9">
        <v>1</v>
      </c>
      <c r="R9">
        <v>6</v>
      </c>
      <c r="S9">
        <v>6</v>
      </c>
      <c r="T9">
        <v>6</v>
      </c>
      <c r="U9">
        <v>14</v>
      </c>
      <c r="V9">
        <v>3</v>
      </c>
      <c r="W9">
        <v>1</v>
      </c>
      <c r="X9">
        <v>4</v>
      </c>
      <c r="Y9">
        <v>15</v>
      </c>
      <c r="Z9">
        <v>13</v>
      </c>
      <c r="AA9">
        <v>43</v>
      </c>
      <c r="AB9">
        <v>16</v>
      </c>
      <c r="AC9">
        <v>16</v>
      </c>
      <c r="AD9">
        <v>23</v>
      </c>
      <c r="AE9">
        <v>590</v>
      </c>
      <c r="AF9">
        <v>2.7948839412600662E-2</v>
      </c>
      <c r="AG9">
        <v>2.6490066225165563E-2</v>
      </c>
    </row>
    <row r="10" spans="1:33" customFormat="1" x14ac:dyDescent="0.3">
      <c r="A10">
        <v>24</v>
      </c>
      <c r="B10">
        <v>23</v>
      </c>
      <c r="C10" s="1">
        <v>44720</v>
      </c>
      <c r="D10" s="1">
        <v>44713</v>
      </c>
      <c r="E10" s="1" t="s">
        <v>32</v>
      </c>
      <c r="F10">
        <v>193</v>
      </c>
      <c r="G10">
        <v>99</v>
      </c>
      <c r="H10">
        <v>76</v>
      </c>
      <c r="I10">
        <v>109</v>
      </c>
      <c r="J10">
        <v>41</v>
      </c>
      <c r="K10">
        <v>171</v>
      </c>
      <c r="L10">
        <v>205</v>
      </c>
      <c r="M10">
        <v>11</v>
      </c>
      <c r="N10">
        <v>48</v>
      </c>
      <c r="O10">
        <v>68</v>
      </c>
      <c r="P10">
        <v>40</v>
      </c>
      <c r="Q10">
        <v>5</v>
      </c>
      <c r="R10">
        <v>12</v>
      </c>
      <c r="S10">
        <v>7</v>
      </c>
      <c r="T10">
        <v>8</v>
      </c>
      <c r="U10">
        <v>21</v>
      </c>
      <c r="V10">
        <v>6</v>
      </c>
      <c r="W10">
        <v>3</v>
      </c>
      <c r="X10">
        <v>5</v>
      </c>
      <c r="Y10">
        <v>80</v>
      </c>
      <c r="Z10">
        <v>25</v>
      </c>
      <c r="AA10">
        <v>83</v>
      </c>
      <c r="AB10">
        <v>37</v>
      </c>
      <c r="AC10">
        <v>37</v>
      </c>
      <c r="AD10">
        <v>24</v>
      </c>
      <c r="AE10">
        <v>1316</v>
      </c>
      <c r="AF10">
        <v>6.2340123164377072E-2</v>
      </c>
      <c r="AG10">
        <v>6.1258278145695365E-2</v>
      </c>
    </row>
    <row r="11" spans="1:33" customFormat="1" x14ac:dyDescent="0.3">
      <c r="A11">
        <v>25</v>
      </c>
      <c r="B11">
        <v>24</v>
      </c>
      <c r="C11" s="1">
        <v>44727</v>
      </c>
      <c r="D11" s="1">
        <v>44720</v>
      </c>
      <c r="E11" s="1" t="s">
        <v>32</v>
      </c>
      <c r="F11">
        <v>174</v>
      </c>
      <c r="G11">
        <v>159</v>
      </c>
      <c r="H11">
        <v>96</v>
      </c>
      <c r="I11">
        <v>107</v>
      </c>
      <c r="J11">
        <v>87</v>
      </c>
      <c r="K11">
        <v>305</v>
      </c>
      <c r="L11">
        <v>190</v>
      </c>
      <c r="M11">
        <v>45</v>
      </c>
      <c r="N11">
        <v>36</v>
      </c>
      <c r="O11">
        <v>105</v>
      </c>
      <c r="P11">
        <v>29</v>
      </c>
      <c r="Q11">
        <v>7</v>
      </c>
      <c r="R11">
        <v>18</v>
      </c>
      <c r="S11">
        <v>28</v>
      </c>
      <c r="T11">
        <v>25</v>
      </c>
      <c r="U11">
        <v>29</v>
      </c>
      <c r="V11">
        <v>8</v>
      </c>
      <c r="W11">
        <v>0</v>
      </c>
      <c r="X11">
        <v>8</v>
      </c>
      <c r="Y11">
        <v>75</v>
      </c>
      <c r="Z11">
        <v>108</v>
      </c>
      <c r="AA11">
        <v>110</v>
      </c>
      <c r="AB11">
        <v>53</v>
      </c>
      <c r="AC11">
        <v>53</v>
      </c>
      <c r="AD11">
        <v>25</v>
      </c>
      <c r="AE11">
        <v>1749</v>
      </c>
      <c r="AF11">
        <v>8.2851729038370445E-2</v>
      </c>
      <c r="AG11">
        <v>8.7748344370860931E-2</v>
      </c>
    </row>
    <row r="12" spans="1:33" customFormat="1" x14ac:dyDescent="0.3">
      <c r="A12">
        <v>26</v>
      </c>
      <c r="B12">
        <v>25</v>
      </c>
      <c r="C12" s="1">
        <v>44734</v>
      </c>
      <c r="D12" s="1">
        <v>44727</v>
      </c>
      <c r="E12" s="1" t="s">
        <v>32</v>
      </c>
      <c r="F12">
        <v>188</v>
      </c>
      <c r="G12">
        <v>156</v>
      </c>
      <c r="H12">
        <v>95</v>
      </c>
      <c r="I12">
        <v>195</v>
      </c>
      <c r="J12">
        <v>160</v>
      </c>
      <c r="K12">
        <v>538</v>
      </c>
      <c r="L12">
        <v>265</v>
      </c>
      <c r="M12">
        <v>48</v>
      </c>
      <c r="N12">
        <v>79</v>
      </c>
      <c r="O12">
        <v>139</v>
      </c>
      <c r="P12">
        <v>59</v>
      </c>
      <c r="Q12">
        <v>20</v>
      </c>
      <c r="R12">
        <v>35</v>
      </c>
      <c r="S12">
        <v>45</v>
      </c>
      <c r="T12">
        <v>21</v>
      </c>
      <c r="U12">
        <v>51</v>
      </c>
      <c r="V12">
        <v>12</v>
      </c>
      <c r="W12">
        <v>4</v>
      </c>
      <c r="X12">
        <v>12</v>
      </c>
      <c r="Y12">
        <v>108</v>
      </c>
      <c r="Z12">
        <v>126</v>
      </c>
      <c r="AA12">
        <v>169</v>
      </c>
      <c r="AB12">
        <v>49</v>
      </c>
      <c r="AC12">
        <v>49</v>
      </c>
      <c r="AD12">
        <v>26</v>
      </c>
      <c r="AE12">
        <v>2525</v>
      </c>
      <c r="AF12">
        <v>0.11961155850307911</v>
      </c>
      <c r="AG12">
        <v>8.1125827814569534E-2</v>
      </c>
    </row>
    <row r="13" spans="1:33" customFormat="1" x14ac:dyDescent="0.3">
      <c r="A13">
        <v>27</v>
      </c>
      <c r="B13">
        <v>26</v>
      </c>
      <c r="C13" s="1">
        <v>44741</v>
      </c>
      <c r="D13" s="1">
        <v>44734</v>
      </c>
      <c r="E13" s="1" t="s">
        <v>32</v>
      </c>
      <c r="F13">
        <v>300</v>
      </c>
      <c r="G13">
        <v>200</v>
      </c>
      <c r="H13">
        <v>146</v>
      </c>
      <c r="I13">
        <v>386</v>
      </c>
      <c r="J13">
        <v>176</v>
      </c>
      <c r="K13">
        <v>442</v>
      </c>
      <c r="L13">
        <v>462</v>
      </c>
      <c r="M13">
        <v>75</v>
      </c>
      <c r="N13">
        <v>95</v>
      </c>
      <c r="O13">
        <v>129</v>
      </c>
      <c r="P13">
        <v>82</v>
      </c>
      <c r="Q13">
        <v>36</v>
      </c>
      <c r="R13">
        <v>95</v>
      </c>
      <c r="S13">
        <v>114</v>
      </c>
      <c r="T13">
        <v>47</v>
      </c>
      <c r="U13">
        <v>76</v>
      </c>
      <c r="V13">
        <v>24</v>
      </c>
      <c r="W13">
        <v>6</v>
      </c>
      <c r="X13">
        <v>41</v>
      </c>
      <c r="Y13">
        <v>165</v>
      </c>
      <c r="Z13">
        <v>181</v>
      </c>
      <c r="AA13">
        <v>324</v>
      </c>
      <c r="AB13">
        <v>110</v>
      </c>
      <c r="AC13">
        <v>110</v>
      </c>
      <c r="AD13">
        <v>27</v>
      </c>
      <c r="AE13">
        <v>3602</v>
      </c>
      <c r="AF13">
        <v>0.17063003315963998</v>
      </c>
      <c r="AG13">
        <v>0.18211920529801323</v>
      </c>
    </row>
    <row r="14" spans="1:33" customFormat="1" x14ac:dyDescent="0.3">
      <c r="A14">
        <v>28</v>
      </c>
      <c r="B14">
        <v>27</v>
      </c>
      <c r="C14" s="1">
        <v>44748</v>
      </c>
      <c r="D14" s="1">
        <v>44741</v>
      </c>
      <c r="E14" s="1" t="s">
        <v>32</v>
      </c>
      <c r="F14">
        <v>144</v>
      </c>
      <c r="G14">
        <v>218</v>
      </c>
      <c r="H14">
        <v>130</v>
      </c>
      <c r="I14">
        <v>333</v>
      </c>
      <c r="J14">
        <v>223</v>
      </c>
      <c r="K14">
        <v>455</v>
      </c>
      <c r="L14">
        <v>376</v>
      </c>
      <c r="M14">
        <v>134</v>
      </c>
      <c r="N14">
        <v>37</v>
      </c>
      <c r="O14">
        <v>34</v>
      </c>
      <c r="P14">
        <v>44</v>
      </c>
      <c r="Q14">
        <v>30</v>
      </c>
      <c r="R14">
        <v>106</v>
      </c>
      <c r="S14">
        <v>249</v>
      </c>
      <c r="T14">
        <v>91</v>
      </c>
      <c r="U14">
        <v>65</v>
      </c>
      <c r="V14">
        <v>6</v>
      </c>
      <c r="W14">
        <v>3</v>
      </c>
      <c r="X14">
        <v>43</v>
      </c>
      <c r="Y14">
        <v>177</v>
      </c>
      <c r="Z14">
        <v>368</v>
      </c>
      <c r="AA14">
        <v>227</v>
      </c>
      <c r="AB14">
        <v>83</v>
      </c>
      <c r="AC14">
        <v>83</v>
      </c>
      <c r="AD14">
        <v>28</v>
      </c>
      <c r="AE14">
        <v>3493</v>
      </c>
      <c r="AF14">
        <v>0.16546660350544765</v>
      </c>
      <c r="AG14">
        <v>0.13741721854304637</v>
      </c>
    </row>
    <row r="15" spans="1:33" customFormat="1" x14ac:dyDescent="0.3">
      <c r="A15">
        <v>29</v>
      </c>
      <c r="B15">
        <v>28</v>
      </c>
      <c r="C15" s="1">
        <v>44755</v>
      </c>
      <c r="D15" s="1">
        <v>44748</v>
      </c>
      <c r="E15" s="1" t="s">
        <v>33</v>
      </c>
      <c r="F15">
        <v>94</v>
      </c>
      <c r="G15">
        <v>108</v>
      </c>
      <c r="H15">
        <v>115</v>
      </c>
      <c r="I15">
        <v>240</v>
      </c>
      <c r="J15">
        <v>196</v>
      </c>
      <c r="K15">
        <v>464</v>
      </c>
      <c r="L15">
        <v>254</v>
      </c>
      <c r="M15">
        <v>86</v>
      </c>
      <c r="N15">
        <v>34</v>
      </c>
      <c r="O15">
        <v>20</v>
      </c>
      <c r="P15">
        <v>33</v>
      </c>
      <c r="Q15">
        <v>30</v>
      </c>
      <c r="R15">
        <v>100</v>
      </c>
      <c r="S15">
        <v>161</v>
      </c>
      <c r="T15">
        <v>67</v>
      </c>
      <c r="U15">
        <v>52</v>
      </c>
      <c r="V15">
        <v>17</v>
      </c>
      <c r="W15">
        <v>6</v>
      </c>
      <c r="X15">
        <v>73</v>
      </c>
      <c r="Y15">
        <v>142</v>
      </c>
      <c r="Z15">
        <v>216</v>
      </c>
      <c r="AA15">
        <v>241</v>
      </c>
      <c r="AB15">
        <v>79</v>
      </c>
      <c r="AC15">
        <v>79</v>
      </c>
      <c r="AD15">
        <v>29</v>
      </c>
      <c r="AE15">
        <v>2749</v>
      </c>
      <c r="AF15">
        <v>0.13022264329701563</v>
      </c>
      <c r="AG15">
        <v>0.13079470198675497</v>
      </c>
    </row>
    <row r="16" spans="1:33" customFormat="1" x14ac:dyDescent="0.3">
      <c r="A16">
        <v>30</v>
      </c>
      <c r="B16">
        <v>29</v>
      </c>
      <c r="C16" s="1">
        <v>44762</v>
      </c>
      <c r="D16" s="1">
        <v>44755</v>
      </c>
      <c r="E16" s="1" t="s">
        <v>33</v>
      </c>
      <c r="F16">
        <v>41</v>
      </c>
      <c r="G16">
        <v>81</v>
      </c>
      <c r="H16">
        <v>87</v>
      </c>
      <c r="I16">
        <v>299</v>
      </c>
      <c r="J16">
        <v>61</v>
      </c>
      <c r="K16">
        <v>248</v>
      </c>
      <c r="L16">
        <v>163</v>
      </c>
      <c r="M16">
        <v>51</v>
      </c>
      <c r="N16">
        <v>25</v>
      </c>
      <c r="O16">
        <v>8</v>
      </c>
      <c r="P16">
        <v>27</v>
      </c>
      <c r="Q16">
        <v>24</v>
      </c>
      <c r="R16">
        <v>144</v>
      </c>
      <c r="S16">
        <v>152</v>
      </c>
      <c r="T16">
        <v>55</v>
      </c>
      <c r="U16">
        <v>42</v>
      </c>
      <c r="V16">
        <v>18</v>
      </c>
      <c r="W16">
        <v>17</v>
      </c>
      <c r="X16">
        <v>70</v>
      </c>
      <c r="Y16">
        <v>149</v>
      </c>
      <c r="Z16">
        <v>218</v>
      </c>
      <c r="AA16">
        <v>217</v>
      </c>
      <c r="AB16">
        <v>75</v>
      </c>
      <c r="AC16">
        <v>75</v>
      </c>
      <c r="AD16">
        <v>30</v>
      </c>
      <c r="AE16">
        <v>2197</v>
      </c>
      <c r="AF16">
        <v>0.10407389862624349</v>
      </c>
      <c r="AG16">
        <v>0.12417218543046357</v>
      </c>
    </row>
    <row r="17" spans="1:33" customFormat="1" x14ac:dyDescent="0.3">
      <c r="A17">
        <v>31</v>
      </c>
      <c r="B17">
        <v>30</v>
      </c>
      <c r="C17" s="1">
        <v>44769</v>
      </c>
      <c r="D17" s="1">
        <v>44762</v>
      </c>
      <c r="E17" s="1" t="s">
        <v>33</v>
      </c>
      <c r="F17">
        <v>11</v>
      </c>
      <c r="G17">
        <v>71</v>
      </c>
      <c r="H17">
        <v>33</v>
      </c>
      <c r="I17">
        <v>118</v>
      </c>
      <c r="J17">
        <v>41</v>
      </c>
      <c r="K17">
        <v>120</v>
      </c>
      <c r="L17">
        <v>31</v>
      </c>
      <c r="M17">
        <v>41</v>
      </c>
      <c r="N17">
        <v>3</v>
      </c>
      <c r="O17">
        <v>4</v>
      </c>
      <c r="P17">
        <v>6</v>
      </c>
      <c r="Q17">
        <v>5</v>
      </c>
      <c r="R17">
        <v>44</v>
      </c>
      <c r="S17">
        <v>172</v>
      </c>
      <c r="T17">
        <v>62</v>
      </c>
      <c r="U17">
        <v>17</v>
      </c>
      <c r="V17">
        <v>9</v>
      </c>
      <c r="W17">
        <v>7</v>
      </c>
      <c r="X17">
        <v>61</v>
      </c>
      <c r="Y17">
        <v>78</v>
      </c>
      <c r="Z17">
        <v>211</v>
      </c>
      <c r="AA17">
        <v>77</v>
      </c>
      <c r="AB17">
        <v>39</v>
      </c>
      <c r="AC17">
        <v>39</v>
      </c>
      <c r="AD17">
        <v>31</v>
      </c>
      <c r="AE17">
        <v>1222</v>
      </c>
      <c r="AF17">
        <v>5.7887257224064424E-2</v>
      </c>
      <c r="AG17">
        <v>6.4569536423841056E-2</v>
      </c>
    </row>
    <row r="18" spans="1:33" customFormat="1" x14ac:dyDescent="0.3">
      <c r="A18">
        <v>32</v>
      </c>
      <c r="B18">
        <v>31</v>
      </c>
      <c r="C18" s="1">
        <v>44776</v>
      </c>
      <c r="D18" s="1">
        <v>44769</v>
      </c>
      <c r="E18" s="1" t="s">
        <v>33</v>
      </c>
      <c r="F18">
        <v>5</v>
      </c>
      <c r="G18">
        <v>26</v>
      </c>
      <c r="H18">
        <v>9</v>
      </c>
      <c r="I18">
        <v>52</v>
      </c>
      <c r="J18">
        <v>9</v>
      </c>
      <c r="K18">
        <v>43</v>
      </c>
      <c r="L18">
        <v>8</v>
      </c>
      <c r="M18">
        <v>5</v>
      </c>
      <c r="N18">
        <v>0</v>
      </c>
      <c r="O18">
        <v>1</v>
      </c>
      <c r="P18">
        <v>2</v>
      </c>
      <c r="Q18">
        <v>1</v>
      </c>
      <c r="R18">
        <v>21</v>
      </c>
      <c r="S18">
        <v>54</v>
      </c>
      <c r="T18">
        <v>18</v>
      </c>
      <c r="U18">
        <v>4</v>
      </c>
      <c r="V18">
        <v>5</v>
      </c>
      <c r="W18">
        <v>4</v>
      </c>
      <c r="X18">
        <v>39</v>
      </c>
      <c r="Y18">
        <v>45</v>
      </c>
      <c r="Z18">
        <v>53</v>
      </c>
      <c r="AA18">
        <v>36</v>
      </c>
      <c r="AB18">
        <v>20</v>
      </c>
      <c r="AC18">
        <v>20</v>
      </c>
      <c r="AD18">
        <v>32</v>
      </c>
      <c r="AE18">
        <v>440</v>
      </c>
      <c r="AF18">
        <v>2.0843202273803884E-2</v>
      </c>
      <c r="AG18">
        <v>3.3112582781456956E-2</v>
      </c>
    </row>
    <row r="19" spans="1:33" customFormat="1" x14ac:dyDescent="0.3">
      <c r="A19">
        <v>33</v>
      </c>
      <c r="B19">
        <v>32</v>
      </c>
      <c r="C19" s="1">
        <v>44783</v>
      </c>
      <c r="D19" s="1">
        <v>44776</v>
      </c>
      <c r="E19" s="1" t="s">
        <v>34</v>
      </c>
      <c r="F19">
        <v>3</v>
      </c>
      <c r="G19">
        <v>16</v>
      </c>
      <c r="H19">
        <v>2</v>
      </c>
      <c r="I19">
        <v>21</v>
      </c>
      <c r="J19">
        <v>1</v>
      </c>
      <c r="K19">
        <v>10</v>
      </c>
      <c r="L19">
        <v>5</v>
      </c>
      <c r="M19">
        <v>3</v>
      </c>
      <c r="N19">
        <v>2</v>
      </c>
      <c r="O19">
        <v>0</v>
      </c>
      <c r="P19">
        <v>3</v>
      </c>
      <c r="Q19">
        <v>4</v>
      </c>
      <c r="R19">
        <v>5</v>
      </c>
      <c r="S19">
        <v>20</v>
      </c>
      <c r="T19">
        <v>5</v>
      </c>
      <c r="U19">
        <v>3</v>
      </c>
      <c r="V19">
        <v>7</v>
      </c>
      <c r="W19">
        <v>4</v>
      </c>
      <c r="X19">
        <v>26</v>
      </c>
      <c r="Y19">
        <v>14</v>
      </c>
      <c r="Z19">
        <v>20</v>
      </c>
      <c r="AA19">
        <v>19</v>
      </c>
      <c r="AB19">
        <v>12</v>
      </c>
      <c r="AC19">
        <v>12</v>
      </c>
      <c r="AD19">
        <v>33</v>
      </c>
      <c r="AE19">
        <v>193</v>
      </c>
      <c r="AF19">
        <v>9.1425864519185229E-3</v>
      </c>
      <c r="AG19">
        <v>1.9867549668874173E-2</v>
      </c>
    </row>
    <row r="20" spans="1:33" customFormat="1" x14ac:dyDescent="0.3">
      <c r="A20">
        <v>34</v>
      </c>
      <c r="B20">
        <v>33</v>
      </c>
      <c r="C20" s="1">
        <v>44790</v>
      </c>
      <c r="D20" s="1">
        <v>44783</v>
      </c>
      <c r="E20" s="1" t="s">
        <v>34</v>
      </c>
      <c r="F20" t="s">
        <v>24</v>
      </c>
      <c r="G20">
        <v>8</v>
      </c>
      <c r="H20">
        <v>0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1</v>
      </c>
      <c r="U20">
        <v>0</v>
      </c>
      <c r="V20">
        <v>0</v>
      </c>
      <c r="W20">
        <v>1</v>
      </c>
      <c r="X20">
        <v>6</v>
      </c>
      <c r="Y20">
        <v>4</v>
      </c>
      <c r="Z20">
        <v>15</v>
      </c>
      <c r="AA20">
        <v>4</v>
      </c>
      <c r="AB20">
        <v>2</v>
      </c>
      <c r="AC20">
        <v>2</v>
      </c>
      <c r="AD20">
        <v>34</v>
      </c>
      <c r="AE20">
        <v>49</v>
      </c>
      <c r="AF20">
        <v>2.3211747986736143E-3</v>
      </c>
      <c r="AG20">
        <v>3.3112582781456954E-3</v>
      </c>
    </row>
    <row r="21" spans="1:33" customFormat="1" x14ac:dyDescent="0.3">
      <c r="A21">
        <v>35</v>
      </c>
      <c r="B21">
        <v>34</v>
      </c>
      <c r="C21" s="1">
        <v>44797</v>
      </c>
      <c r="D21" s="1">
        <v>44790</v>
      </c>
      <c r="E21" s="1" t="s">
        <v>34</v>
      </c>
      <c r="F21" t="s">
        <v>24</v>
      </c>
      <c r="G21" t="s">
        <v>24</v>
      </c>
      <c r="H21">
        <v>1</v>
      </c>
      <c r="I21">
        <v>0</v>
      </c>
      <c r="J21">
        <v>0</v>
      </c>
      <c r="K21">
        <v>2</v>
      </c>
      <c r="M21" t="s">
        <v>24</v>
      </c>
      <c r="N21" t="s">
        <v>24</v>
      </c>
      <c r="O21" t="s">
        <v>24</v>
      </c>
      <c r="P21" t="s">
        <v>24</v>
      </c>
      <c r="Q21">
        <v>0</v>
      </c>
      <c r="R21">
        <v>0</v>
      </c>
      <c r="S21">
        <v>2</v>
      </c>
      <c r="T21">
        <v>1</v>
      </c>
      <c r="U21">
        <v>1</v>
      </c>
      <c r="V21">
        <v>0</v>
      </c>
      <c r="W21">
        <v>1</v>
      </c>
      <c r="X21">
        <v>5</v>
      </c>
      <c r="Y21">
        <v>1</v>
      </c>
      <c r="Z21">
        <v>2</v>
      </c>
      <c r="AA21">
        <v>1</v>
      </c>
      <c r="AB21">
        <v>2</v>
      </c>
      <c r="AC21">
        <v>2</v>
      </c>
      <c r="AD21">
        <v>35</v>
      </c>
      <c r="AE21">
        <v>17</v>
      </c>
      <c r="AF21">
        <v>8.0530554239696824E-4</v>
      </c>
      <c r="AG21">
        <v>3.3112582781456954E-3</v>
      </c>
    </row>
    <row r="22" spans="1:33" customFormat="1" x14ac:dyDescent="0.3">
      <c r="A22">
        <v>36</v>
      </c>
      <c r="B22">
        <v>35</v>
      </c>
      <c r="C22" s="1">
        <v>44804</v>
      </c>
      <c r="D22" s="1">
        <v>44797</v>
      </c>
      <c r="E22" s="1" t="s">
        <v>34</v>
      </c>
      <c r="F22" t="s">
        <v>24</v>
      </c>
      <c r="G22" t="s">
        <v>24</v>
      </c>
      <c r="H22" t="s">
        <v>24</v>
      </c>
      <c r="I22">
        <v>1</v>
      </c>
      <c r="J22" t="s">
        <v>24</v>
      </c>
      <c r="K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1</v>
      </c>
      <c r="Z22">
        <v>0</v>
      </c>
      <c r="AA22">
        <v>1</v>
      </c>
      <c r="AB22">
        <v>0</v>
      </c>
      <c r="AC22">
        <v>0</v>
      </c>
      <c r="AD22">
        <v>36</v>
      </c>
      <c r="AE22">
        <v>6</v>
      </c>
      <c r="AF22">
        <v>2.8422548555187115E-4</v>
      </c>
      <c r="AG22">
        <v>0</v>
      </c>
    </row>
    <row r="23" spans="1:33" customFormat="1" x14ac:dyDescent="0.3">
      <c r="A23">
        <v>37</v>
      </c>
      <c r="B23">
        <v>36</v>
      </c>
      <c r="C23" s="1">
        <v>44811</v>
      </c>
      <c r="D23" s="1">
        <v>44804</v>
      </c>
      <c r="E23" s="1" t="s">
        <v>34</v>
      </c>
      <c r="T23">
        <v>0</v>
      </c>
      <c r="U23">
        <v>0</v>
      </c>
      <c r="V23">
        <v>0</v>
      </c>
      <c r="X23">
        <v>0</v>
      </c>
      <c r="Y23">
        <v>2</v>
      </c>
      <c r="Z23">
        <v>2</v>
      </c>
      <c r="AA23">
        <v>0</v>
      </c>
      <c r="AB23">
        <v>0</v>
      </c>
      <c r="AC23">
        <v>0</v>
      </c>
      <c r="AD23">
        <v>37</v>
      </c>
      <c r="AE23">
        <v>4</v>
      </c>
      <c r="AF23">
        <v>1.8948365703458077E-4</v>
      </c>
      <c r="AG23">
        <v>0</v>
      </c>
    </row>
    <row r="24" spans="1:33" customFormat="1" x14ac:dyDescent="0.3">
      <c r="A24" t="s">
        <v>27</v>
      </c>
      <c r="C24" t="s">
        <v>28</v>
      </c>
      <c r="F24">
        <v>1418</v>
      </c>
      <c r="G24">
        <v>1237</v>
      </c>
      <c r="H24">
        <v>987</v>
      </c>
      <c r="I24">
        <v>2001</v>
      </c>
      <c r="J24">
        <v>1060</v>
      </c>
      <c r="K24">
        <v>2952</v>
      </c>
      <c r="L24">
        <v>2194</v>
      </c>
      <c r="M24">
        <v>544</v>
      </c>
      <c r="N24">
        <v>381</v>
      </c>
      <c r="O24">
        <v>550</v>
      </c>
      <c r="P24">
        <v>361</v>
      </c>
      <c r="Q24">
        <v>165</v>
      </c>
      <c r="R24">
        <v>595</v>
      </c>
      <c r="S24">
        <v>1029</v>
      </c>
      <c r="T24">
        <v>413</v>
      </c>
      <c r="U24">
        <v>391</v>
      </c>
      <c r="V24">
        <v>127</v>
      </c>
      <c r="W24">
        <v>59</v>
      </c>
      <c r="X24">
        <v>404</v>
      </c>
      <c r="Y24">
        <v>1083</v>
      </c>
      <c r="Z24">
        <v>1575</v>
      </c>
      <c r="AA24">
        <v>1588</v>
      </c>
      <c r="AB24">
        <v>604</v>
      </c>
      <c r="AC24">
        <v>604</v>
      </c>
      <c r="AE24">
        <v>21110</v>
      </c>
      <c r="AF24">
        <v>1</v>
      </c>
      <c r="AG24">
        <v>0.99999999999999989</v>
      </c>
    </row>
    <row r="25" spans="1:33" customFormat="1" x14ac:dyDescent="0.3"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>
        <v>2011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>
        <v>2017</v>
      </c>
      <c r="X25">
        <v>2018</v>
      </c>
      <c r="Y25">
        <v>2019</v>
      </c>
      <c r="Z25">
        <v>2020</v>
      </c>
      <c r="AA25">
        <v>2021</v>
      </c>
      <c r="AB25">
        <v>2022</v>
      </c>
    </row>
    <row r="26" spans="1:33" x14ac:dyDescent="0.3">
      <c r="E26" t="s">
        <v>30</v>
      </c>
      <c r="F26">
        <f>SUM(F3:F5)</f>
        <v>29</v>
      </c>
      <c r="G26">
        <f t="shared" ref="G26:AB26" si="0">SUM(G3:G5)</f>
        <v>12</v>
      </c>
      <c r="H26">
        <f t="shared" si="0"/>
        <v>22</v>
      </c>
      <c r="I26">
        <f t="shared" si="0"/>
        <v>4</v>
      </c>
      <c r="J26">
        <f t="shared" si="0"/>
        <v>12</v>
      </c>
      <c r="K26">
        <f t="shared" si="0"/>
        <v>4</v>
      </c>
      <c r="L26">
        <f t="shared" si="0"/>
        <v>8</v>
      </c>
      <c r="M26">
        <f t="shared" si="0"/>
        <v>5</v>
      </c>
      <c r="N26">
        <f t="shared" si="0"/>
        <v>3</v>
      </c>
      <c r="O26">
        <f t="shared" si="0"/>
        <v>1</v>
      </c>
      <c r="P26">
        <f t="shared" si="0"/>
        <v>10</v>
      </c>
      <c r="Q26">
        <f t="shared" si="0"/>
        <v>0</v>
      </c>
      <c r="R26">
        <f t="shared" si="0"/>
        <v>3</v>
      </c>
      <c r="S26">
        <f t="shared" si="0"/>
        <v>2</v>
      </c>
      <c r="T26">
        <f t="shared" si="0"/>
        <v>1</v>
      </c>
      <c r="U26">
        <f t="shared" si="0"/>
        <v>2</v>
      </c>
      <c r="V26">
        <f t="shared" si="0"/>
        <v>1</v>
      </c>
      <c r="W26">
        <f t="shared" si="0"/>
        <v>1</v>
      </c>
      <c r="X26">
        <f t="shared" si="0"/>
        <v>3</v>
      </c>
      <c r="Y26">
        <f t="shared" si="0"/>
        <v>7</v>
      </c>
      <c r="Z26">
        <f t="shared" si="0"/>
        <v>0</v>
      </c>
      <c r="AA26">
        <f t="shared" si="0"/>
        <v>3</v>
      </c>
      <c r="AB26">
        <f t="shared" si="0"/>
        <v>4</v>
      </c>
    </row>
    <row r="27" spans="1:33" x14ac:dyDescent="0.3">
      <c r="E27" t="s">
        <v>31</v>
      </c>
      <c r="F27">
        <f>SUM(F6:F9)</f>
        <v>236</v>
      </c>
      <c r="G27">
        <f t="shared" ref="G27:AB27" si="1">SUM(G6:G9)</f>
        <v>83</v>
      </c>
      <c r="H27">
        <f t="shared" si="1"/>
        <v>175</v>
      </c>
      <c r="I27">
        <f t="shared" si="1"/>
        <v>133</v>
      </c>
      <c r="J27">
        <f t="shared" si="1"/>
        <v>53</v>
      </c>
      <c r="K27">
        <f t="shared" si="1"/>
        <v>149</v>
      </c>
      <c r="L27">
        <f t="shared" si="1"/>
        <v>227</v>
      </c>
      <c r="M27">
        <f t="shared" si="1"/>
        <v>40</v>
      </c>
      <c r="N27">
        <f t="shared" si="1"/>
        <v>19</v>
      </c>
      <c r="O27">
        <f t="shared" si="1"/>
        <v>41</v>
      </c>
      <c r="P27">
        <f t="shared" si="1"/>
        <v>26</v>
      </c>
      <c r="Q27">
        <f t="shared" si="1"/>
        <v>3</v>
      </c>
      <c r="R27">
        <f t="shared" si="1"/>
        <v>12</v>
      </c>
      <c r="S27">
        <f t="shared" si="1"/>
        <v>16</v>
      </c>
      <c r="T27">
        <f t="shared" si="1"/>
        <v>11</v>
      </c>
      <c r="U27">
        <f t="shared" si="1"/>
        <v>28</v>
      </c>
      <c r="V27">
        <f t="shared" si="1"/>
        <v>14</v>
      </c>
      <c r="W27">
        <f t="shared" si="1"/>
        <v>2</v>
      </c>
      <c r="X27">
        <f t="shared" si="1"/>
        <v>10</v>
      </c>
      <c r="Y27">
        <f t="shared" si="1"/>
        <v>35</v>
      </c>
      <c r="Z27">
        <f t="shared" si="1"/>
        <v>30</v>
      </c>
      <c r="AA27">
        <f t="shared" si="1"/>
        <v>76</v>
      </c>
      <c r="AB27">
        <f t="shared" si="1"/>
        <v>39</v>
      </c>
    </row>
    <row r="28" spans="1:33" x14ac:dyDescent="0.3">
      <c r="E28" t="s">
        <v>32</v>
      </c>
      <c r="F28">
        <f>SUM(F10:F14)</f>
        <v>999</v>
      </c>
      <c r="G28">
        <f t="shared" ref="G28:AB28" si="2">SUM(G10:G14)</f>
        <v>832</v>
      </c>
      <c r="H28">
        <f t="shared" si="2"/>
        <v>543</v>
      </c>
      <c r="I28">
        <f t="shared" si="2"/>
        <v>1130</v>
      </c>
      <c r="J28">
        <f t="shared" si="2"/>
        <v>687</v>
      </c>
      <c r="K28">
        <f t="shared" si="2"/>
        <v>1911</v>
      </c>
      <c r="L28">
        <f t="shared" si="2"/>
        <v>1498</v>
      </c>
      <c r="M28">
        <f t="shared" si="2"/>
        <v>313</v>
      </c>
      <c r="N28">
        <f t="shared" si="2"/>
        <v>295</v>
      </c>
      <c r="O28">
        <f t="shared" si="2"/>
        <v>475</v>
      </c>
      <c r="P28">
        <f t="shared" si="2"/>
        <v>254</v>
      </c>
      <c r="Q28">
        <f t="shared" si="2"/>
        <v>98</v>
      </c>
      <c r="R28">
        <f t="shared" si="2"/>
        <v>266</v>
      </c>
      <c r="S28">
        <f t="shared" si="2"/>
        <v>443</v>
      </c>
      <c r="T28">
        <f t="shared" si="2"/>
        <v>192</v>
      </c>
      <c r="U28">
        <f t="shared" si="2"/>
        <v>242</v>
      </c>
      <c r="V28">
        <f t="shared" si="2"/>
        <v>56</v>
      </c>
      <c r="W28">
        <f t="shared" si="2"/>
        <v>16</v>
      </c>
      <c r="X28">
        <f t="shared" si="2"/>
        <v>109</v>
      </c>
      <c r="Y28">
        <f t="shared" si="2"/>
        <v>605</v>
      </c>
      <c r="Z28">
        <f t="shared" si="2"/>
        <v>808</v>
      </c>
      <c r="AA28">
        <f t="shared" si="2"/>
        <v>913</v>
      </c>
      <c r="AB28">
        <f t="shared" si="2"/>
        <v>332</v>
      </c>
    </row>
    <row r="29" spans="1:33" x14ac:dyDescent="0.3">
      <c r="E29" t="s">
        <v>33</v>
      </c>
      <c r="F29">
        <f>SUM(F15:F18)</f>
        <v>151</v>
      </c>
      <c r="G29">
        <f t="shared" ref="G29:AB29" si="3">SUM(G15:G18)</f>
        <v>286</v>
      </c>
      <c r="H29">
        <f t="shared" si="3"/>
        <v>244</v>
      </c>
      <c r="I29">
        <f t="shared" si="3"/>
        <v>709</v>
      </c>
      <c r="J29">
        <f t="shared" si="3"/>
        <v>307</v>
      </c>
      <c r="K29">
        <f t="shared" si="3"/>
        <v>875</v>
      </c>
      <c r="L29">
        <f t="shared" si="3"/>
        <v>456</v>
      </c>
      <c r="M29">
        <f t="shared" si="3"/>
        <v>183</v>
      </c>
      <c r="N29">
        <f t="shared" si="3"/>
        <v>62</v>
      </c>
      <c r="O29">
        <f t="shared" si="3"/>
        <v>33</v>
      </c>
      <c r="P29">
        <f t="shared" si="3"/>
        <v>68</v>
      </c>
      <c r="Q29">
        <f t="shared" si="3"/>
        <v>60</v>
      </c>
      <c r="R29">
        <f t="shared" si="3"/>
        <v>309</v>
      </c>
      <c r="S29">
        <f t="shared" si="3"/>
        <v>539</v>
      </c>
      <c r="T29">
        <f t="shared" si="3"/>
        <v>202</v>
      </c>
      <c r="U29">
        <f t="shared" si="3"/>
        <v>115</v>
      </c>
      <c r="V29">
        <f t="shared" si="3"/>
        <v>49</v>
      </c>
      <c r="W29">
        <f t="shared" si="3"/>
        <v>34</v>
      </c>
      <c r="X29">
        <f t="shared" si="3"/>
        <v>243</v>
      </c>
      <c r="Y29">
        <f t="shared" si="3"/>
        <v>414</v>
      </c>
      <c r="Z29">
        <f t="shared" si="3"/>
        <v>698</v>
      </c>
      <c r="AA29">
        <f t="shared" si="3"/>
        <v>571</v>
      </c>
      <c r="AB29">
        <f t="shared" si="3"/>
        <v>213</v>
      </c>
    </row>
    <row r="30" spans="1:33" x14ac:dyDescent="0.3">
      <c r="E30" t="s">
        <v>34</v>
      </c>
      <c r="F30">
        <f>SUM(F19:F23)</f>
        <v>3</v>
      </c>
      <c r="G30">
        <f t="shared" ref="G30:AB30" si="4">SUM(G19:G23)</f>
        <v>24</v>
      </c>
      <c r="H30">
        <f t="shared" si="4"/>
        <v>3</v>
      </c>
      <c r="I30">
        <f t="shared" si="4"/>
        <v>25</v>
      </c>
      <c r="J30">
        <f t="shared" si="4"/>
        <v>1</v>
      </c>
      <c r="K30">
        <f t="shared" si="4"/>
        <v>13</v>
      </c>
      <c r="L30">
        <f t="shared" si="4"/>
        <v>5</v>
      </c>
      <c r="M30">
        <f t="shared" si="4"/>
        <v>3</v>
      </c>
      <c r="N30">
        <f t="shared" si="4"/>
        <v>2</v>
      </c>
      <c r="O30">
        <f t="shared" si="4"/>
        <v>0</v>
      </c>
      <c r="P30">
        <f t="shared" si="4"/>
        <v>3</v>
      </c>
      <c r="Q30">
        <f t="shared" si="4"/>
        <v>4</v>
      </c>
      <c r="R30">
        <f t="shared" si="4"/>
        <v>5</v>
      </c>
      <c r="S30">
        <f t="shared" si="4"/>
        <v>29</v>
      </c>
      <c r="T30">
        <f t="shared" si="4"/>
        <v>7</v>
      </c>
      <c r="U30">
        <f t="shared" si="4"/>
        <v>4</v>
      </c>
      <c r="V30">
        <f t="shared" si="4"/>
        <v>7</v>
      </c>
      <c r="W30">
        <f t="shared" si="4"/>
        <v>6</v>
      </c>
      <c r="X30">
        <f t="shared" si="4"/>
        <v>39</v>
      </c>
      <c r="Y30">
        <f t="shared" si="4"/>
        <v>22</v>
      </c>
      <c r="Z30">
        <f t="shared" si="4"/>
        <v>39</v>
      </c>
      <c r="AA30">
        <f t="shared" si="4"/>
        <v>25</v>
      </c>
      <c r="AB30">
        <f t="shared" si="4"/>
        <v>16</v>
      </c>
    </row>
    <row r="32" spans="1:33" x14ac:dyDescent="0.3">
      <c r="F32">
        <f>SUM(F26:F30)</f>
        <v>1418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83B9-F806-4AA8-AC1F-F192733D7AF3}">
  <dimension ref="A1:X6"/>
  <sheetViews>
    <sheetView tabSelected="1" workbookViewId="0">
      <selection activeCell="H35" sqref="H35"/>
    </sheetView>
  </sheetViews>
  <sheetFormatPr defaultRowHeight="14.4" x14ac:dyDescent="0.3"/>
  <sheetData>
    <row r="1" spans="1:24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>
        <v>2011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3">
      <c r="A2" t="s">
        <v>30</v>
      </c>
      <c r="B2">
        <v>29</v>
      </c>
      <c r="C2">
        <v>12</v>
      </c>
      <c r="D2">
        <v>22</v>
      </c>
      <c r="E2">
        <v>4</v>
      </c>
      <c r="F2">
        <v>12</v>
      </c>
      <c r="G2">
        <v>4</v>
      </c>
      <c r="H2">
        <v>8</v>
      </c>
      <c r="I2">
        <v>5</v>
      </c>
      <c r="J2">
        <v>3</v>
      </c>
      <c r="K2">
        <v>1</v>
      </c>
      <c r="L2">
        <v>10</v>
      </c>
      <c r="M2">
        <v>0</v>
      </c>
      <c r="N2">
        <v>3</v>
      </c>
      <c r="O2">
        <v>2</v>
      </c>
      <c r="P2">
        <v>1</v>
      </c>
      <c r="Q2">
        <v>2</v>
      </c>
      <c r="R2">
        <v>1</v>
      </c>
      <c r="S2">
        <v>1</v>
      </c>
      <c r="T2">
        <v>3</v>
      </c>
      <c r="U2">
        <v>7</v>
      </c>
      <c r="V2">
        <v>0</v>
      </c>
      <c r="W2">
        <v>3</v>
      </c>
      <c r="X2">
        <v>4</v>
      </c>
    </row>
    <row r="3" spans="1:24" x14ac:dyDescent="0.3">
      <c r="A3" t="s">
        <v>31</v>
      </c>
      <c r="B3">
        <v>236</v>
      </c>
      <c r="C3">
        <v>83</v>
      </c>
      <c r="D3">
        <v>175</v>
      </c>
      <c r="E3">
        <v>133</v>
      </c>
      <c r="F3">
        <v>53</v>
      </c>
      <c r="G3">
        <v>149</v>
      </c>
      <c r="H3">
        <v>227</v>
      </c>
      <c r="I3">
        <v>40</v>
      </c>
      <c r="J3">
        <v>19</v>
      </c>
      <c r="K3">
        <v>41</v>
      </c>
      <c r="L3">
        <v>26</v>
      </c>
      <c r="M3">
        <v>3</v>
      </c>
      <c r="N3">
        <v>12</v>
      </c>
      <c r="O3">
        <v>16</v>
      </c>
      <c r="P3">
        <v>11</v>
      </c>
      <c r="Q3">
        <v>28</v>
      </c>
      <c r="R3">
        <v>14</v>
      </c>
      <c r="S3">
        <v>2</v>
      </c>
      <c r="T3">
        <v>10</v>
      </c>
      <c r="U3">
        <v>35</v>
      </c>
      <c r="V3">
        <v>30</v>
      </c>
      <c r="W3">
        <v>76</v>
      </c>
      <c r="X3">
        <v>39</v>
      </c>
    </row>
    <row r="4" spans="1:24" x14ac:dyDescent="0.3">
      <c r="A4" t="s">
        <v>32</v>
      </c>
      <c r="B4">
        <v>999</v>
      </c>
      <c r="C4">
        <v>832</v>
      </c>
      <c r="D4">
        <v>543</v>
      </c>
      <c r="E4">
        <v>1130</v>
      </c>
      <c r="F4">
        <v>687</v>
      </c>
      <c r="G4">
        <v>1911</v>
      </c>
      <c r="H4">
        <v>1498</v>
      </c>
      <c r="I4">
        <v>313</v>
      </c>
      <c r="J4">
        <v>295</v>
      </c>
      <c r="K4">
        <v>475</v>
      </c>
      <c r="L4">
        <v>254</v>
      </c>
      <c r="M4">
        <v>98</v>
      </c>
      <c r="N4">
        <v>266</v>
      </c>
      <c r="O4">
        <v>443</v>
      </c>
      <c r="P4">
        <v>192</v>
      </c>
      <c r="Q4">
        <v>242</v>
      </c>
      <c r="R4">
        <v>56</v>
      </c>
      <c r="S4">
        <v>16</v>
      </c>
      <c r="T4">
        <v>109</v>
      </c>
      <c r="U4">
        <v>605</v>
      </c>
      <c r="V4">
        <v>808</v>
      </c>
      <c r="W4">
        <v>913</v>
      </c>
      <c r="X4">
        <v>332</v>
      </c>
    </row>
    <row r="5" spans="1:24" x14ac:dyDescent="0.3">
      <c r="A5" t="s">
        <v>33</v>
      </c>
      <c r="B5">
        <v>151</v>
      </c>
      <c r="C5">
        <v>286</v>
      </c>
      <c r="D5">
        <v>244</v>
      </c>
      <c r="E5">
        <v>709</v>
      </c>
      <c r="F5">
        <v>307</v>
      </c>
      <c r="G5">
        <v>875</v>
      </c>
      <c r="H5">
        <v>456</v>
      </c>
      <c r="I5">
        <v>183</v>
      </c>
      <c r="J5">
        <v>62</v>
      </c>
      <c r="K5">
        <v>33</v>
      </c>
      <c r="L5">
        <v>68</v>
      </c>
      <c r="M5">
        <v>60</v>
      </c>
      <c r="N5">
        <v>309</v>
      </c>
      <c r="O5">
        <v>539</v>
      </c>
      <c r="P5">
        <v>202</v>
      </c>
      <c r="Q5">
        <v>115</v>
      </c>
      <c r="R5">
        <v>49</v>
      </c>
      <c r="S5">
        <v>34</v>
      </c>
      <c r="T5">
        <v>243</v>
      </c>
      <c r="U5">
        <v>414</v>
      </c>
      <c r="V5">
        <v>698</v>
      </c>
      <c r="W5">
        <v>571</v>
      </c>
      <c r="X5">
        <v>213</v>
      </c>
    </row>
    <row r="6" spans="1:24" x14ac:dyDescent="0.3">
      <c r="A6" t="s">
        <v>34</v>
      </c>
      <c r="B6">
        <v>3</v>
      </c>
      <c r="C6">
        <v>24</v>
      </c>
      <c r="D6">
        <v>3</v>
      </c>
      <c r="E6">
        <v>25</v>
      </c>
      <c r="F6">
        <v>1</v>
      </c>
      <c r="G6">
        <v>13</v>
      </c>
      <c r="H6">
        <v>5</v>
      </c>
      <c r="I6">
        <v>3</v>
      </c>
      <c r="J6">
        <v>2</v>
      </c>
      <c r="K6">
        <v>0</v>
      </c>
      <c r="L6">
        <v>3</v>
      </c>
      <c r="M6">
        <v>4</v>
      </c>
      <c r="N6">
        <v>5</v>
      </c>
      <c r="O6">
        <v>29</v>
      </c>
      <c r="P6">
        <v>7</v>
      </c>
      <c r="Q6">
        <v>4</v>
      </c>
      <c r="R6">
        <v>7</v>
      </c>
      <c r="S6">
        <v>6</v>
      </c>
      <c r="T6">
        <v>39</v>
      </c>
      <c r="U6">
        <v>22</v>
      </c>
      <c r="V6">
        <v>39</v>
      </c>
      <c r="W6">
        <v>25</v>
      </c>
      <c r="X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Zeug</dc:creator>
  <cp:lastModifiedBy>Steve Zeug</cp:lastModifiedBy>
  <dcterms:created xsi:type="dcterms:W3CDTF">2022-11-16T23:34:58Z</dcterms:created>
  <dcterms:modified xsi:type="dcterms:W3CDTF">2022-11-17T00:04:22Z</dcterms:modified>
</cp:coreProperties>
</file>