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 autoCompressPictures="0"/>
  <bookViews>
    <workbookView xWindow="0" yWindow="0" windowWidth="14376" windowHeight="7176" activeTab="2"/>
  </bookViews>
  <sheets>
    <sheet name="Mike" sheetId="3" r:id="rId1"/>
    <sheet name="Sjoerd" sheetId="2" r:id="rId2"/>
    <sheet name="Jurriaan" sheetId="1" r:id="rId3"/>
  </sheets>
  <definedNames>
    <definedName name="_xlnm.Print_Titles" localSheetId="2">Jurriaan!$4:$4</definedName>
    <definedName name="_xlnm.Print_Titles" localSheetId="0">Mike!$4:$4</definedName>
    <definedName name="_xlnm.Print_Titles" localSheetId="1">Sjoerd!$4:$4</definedName>
  </definedNames>
  <calcPr calcId="171027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8" i="3"/>
  <c r="H7" i="3"/>
  <c r="H6" i="3"/>
  <c r="H5" i="3"/>
  <c r="H8" i="2"/>
  <c r="H7" i="2"/>
  <c r="H6" i="2"/>
  <c r="H5" i="2"/>
  <c r="H5" i="1" l="1"/>
</calcChain>
</file>

<file path=xl/sharedStrings.xml><?xml version="1.0" encoding="utf-8"?>
<sst xmlns="http://schemas.openxmlformats.org/spreadsheetml/2006/main" count="57" uniqueCount="24">
  <si>
    <t>Taak</t>
  </si>
  <si>
    <t xml:space="preserve">Prioriteit </t>
  </si>
  <si>
    <t xml:space="preserve">Status </t>
  </si>
  <si>
    <t>% voltooid</t>
  </si>
  <si>
    <t xml:space="preserve">Begindatum </t>
  </si>
  <si>
    <t xml:space="preserve">Einddatum </t>
  </si>
  <si>
    <t>Normaal</t>
  </si>
  <si>
    <t>Notities</t>
  </si>
  <si>
    <t>Voltooid</t>
  </si>
  <si>
    <t>Gereed/achterstallig?</t>
  </si>
  <si>
    <t>Eisenbeschrijving maken</t>
  </si>
  <si>
    <t>samenwerkingscontract</t>
  </si>
  <si>
    <t>planning</t>
  </si>
  <si>
    <t>to do list</t>
  </si>
  <si>
    <t>form 1 opmaken</t>
  </si>
  <si>
    <t>form 1 scripten</t>
  </si>
  <si>
    <t>fish class verder maken</t>
  </si>
  <si>
    <t>class diagram en code map maken</t>
  </si>
  <si>
    <t>code conventies controleren</t>
  </si>
  <si>
    <t>witregels en comments aan de code toevoegen</t>
  </si>
  <si>
    <t>opset factuur</t>
  </si>
  <si>
    <t>hoog</t>
  </si>
  <si>
    <t>normaal</t>
  </si>
  <si>
    <t>laag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</si>
</sst>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6" borderId="1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7" borderId="2" xfId="0" applyFont="1" applyFill="1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4" fillId="6" borderId="0" xfId="0" applyFont="1" applyFill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14" fontId="0" fillId="0" borderId="2" xfId="0" applyNumberFormat="1" applyFont="1" applyBorder="1" applyAlignment="1">
      <alignment horizontal="left" vertical="center" indent="1"/>
    </xf>
    <xf numFmtId="9" fontId="0" fillId="0" borderId="2" xfId="1" applyNumberFormat="1" applyFont="1" applyBorder="1" applyAlignment="1">
      <alignment horizontal="right" vertical="center" indent="1"/>
    </xf>
    <xf numFmtId="0" fontId="0" fillId="0" borderId="2" xfId="0" applyNumberFormat="1" applyFont="1" applyBorder="1" applyAlignment="1">
      <alignment horizontal="center" vertical="center"/>
    </xf>
    <xf numFmtId="0" fontId="0" fillId="7" borderId="0" xfId="0" applyFont="1" applyFill="1" applyBorder="1" applyAlignment="1">
      <alignment horizontal="left" vertical="center" indent="1"/>
    </xf>
    <xf numFmtId="14" fontId="0" fillId="7" borderId="2" xfId="0" applyNumberFormat="1" applyFont="1" applyFill="1" applyBorder="1" applyAlignment="1">
      <alignment horizontal="left" vertical="center" indent="1"/>
    </xf>
    <xf numFmtId="9" fontId="0" fillId="7" borderId="2" xfId="1" applyNumberFormat="1" applyFont="1" applyFill="1" applyBorder="1" applyAlignment="1">
      <alignment horizontal="right" vertical="center" indent="1"/>
    </xf>
    <xf numFmtId="0" fontId="0" fillId="7" borderId="2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14" fontId="0" fillId="7" borderId="2" xfId="0" applyNumberFormat="1" applyFill="1" applyBorder="1" applyAlignment="1">
      <alignment horizontal="left" vertical="center" indent="1"/>
    </xf>
    <xf numFmtId="9" fontId="0" fillId="7" borderId="2" xfId="0" applyNumberFormat="1" applyFill="1" applyBorder="1" applyAlignment="1">
      <alignment horizontal="right" vertical="center" inden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6">
    <cellStyle name="Kop 1" xfId="3" builtinId="16" customBuiltin="1"/>
    <cellStyle name="Kop 2" xfId="4" builtinId="17" customBuiltin="1"/>
    <cellStyle name="Kop 3" xfId="5" builtinId="18" customBuiltin="1"/>
    <cellStyle name="Procent" xfId="1" builtinId="5"/>
    <cellStyle name="Standaard" xfId="0" builtinId="0" customBuiltin="1"/>
    <cellStyle name="Titel" xfId="2" builtinId="15" customBuiltin="1"/>
  </cellStyles>
  <dxfs count="20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major"/>
      </font>
      <fill>
        <patternFill patternType="solid">
          <fgColor indexed="64"/>
          <bgColor theme="3" tint="0.3999450666829432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major"/>
      </font>
      <fill>
        <patternFill patternType="solid">
          <fgColor indexed="64"/>
          <bgColor theme="3" tint="0.3999450666829432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major"/>
      </font>
      <fill>
        <patternFill patternType="solid">
          <fgColor indexed="64"/>
          <bgColor theme="3" tint="0.3999450666829432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19"/>
      <tableStyleElement type="headerRow" dxfId="18"/>
      <tableStyleElement type="secondRowStripe" dxfId="17"/>
    </tableStyle>
    <tableStyle name="To Do List Pivot" table="0" count="11">
      <tableStyleElement type="headerRow" dxfId="16"/>
      <tableStyleElement type="totalRow" dxfId="15"/>
      <tableStyleElement type="firstRowStripe" dxfId="14"/>
      <tableStyleElement type="firstColumnStripe" dxfId="13"/>
      <tableStyleElement type="firstSubtotalColumn" dxfId="12"/>
      <tableStyleElement type="firstSubtotalRow" dxfId="11"/>
      <tableStyleElement type="secondSubtotalRow" dxfId="10"/>
      <tableStyleElement type="firstRowSubheading" dxfId="9"/>
      <tableStyleElement type="secondRowSubheading" dxfId="8"/>
      <tableStyleElement type="pageFieldLabels" dxfId="7"/>
      <tableStyleElement type="pageFieldValues" dxfId="6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el" descr="Takenlijst" title="Sjabloontitel">
          <a:extLst>
            <a:ext uri="{FF2B5EF4-FFF2-40B4-BE49-F238E27FC236}">
              <a16:creationId xmlns:a16="http://schemas.microsoft.com/office/drawing/2014/main" id="{0B58FCE7-1D0A-4084-92C6-55112EF4B161}"/>
            </a:ext>
          </a:extLst>
        </xdr:cNvPr>
        <xdr:cNvSpPr txBox="1"/>
      </xdr:nvSpPr>
      <xdr:spPr>
        <a:xfrm>
          <a:off x="198121" y="203833"/>
          <a:ext cx="11076788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TAKENLIJST GOKKERS</a:t>
          </a:r>
          <a:r>
            <a:rPr lang="en-US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FISHYTHINYINC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828674</xdr:colOff>
      <xdr:row>0</xdr:row>
      <xdr:rowOff>57149</xdr:rowOff>
    </xdr:from>
    <xdr:to>
      <xdr:col>8</xdr:col>
      <xdr:colOff>1514474</xdr:colOff>
      <xdr:row>1</xdr:row>
      <xdr:rowOff>927734</xdr:rowOff>
    </xdr:to>
    <xdr:sp macro="" textlink="">
      <xdr:nvSpPr>
        <xdr:cNvPr id="3" name="Jaar taken" descr="Bevat jaar takenlijst, zoals 2014." title="Jaar takenlijst">
          <a:extLst>
            <a:ext uri="{FF2B5EF4-FFF2-40B4-BE49-F238E27FC236}">
              <a16:creationId xmlns:a16="http://schemas.microsoft.com/office/drawing/2014/main" id="{624D3A4E-5441-4AC6-9843-027D81FD135D}"/>
            </a:ext>
          </a:extLst>
        </xdr:cNvPr>
        <xdr:cNvSpPr/>
      </xdr:nvSpPr>
      <xdr:spPr>
        <a:xfrm>
          <a:off x="9995534" y="57149"/>
          <a:ext cx="685800" cy="104584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el" descr="Takenlijst" title="Sjabloontitel">
          <a:extLst>
            <a:ext uri="{FF2B5EF4-FFF2-40B4-BE49-F238E27FC236}">
              <a16:creationId xmlns:a16="http://schemas.microsoft.com/office/drawing/2014/main" id="{9829AB2E-FB6E-4F00-96B2-4641A3FAB98A}"/>
            </a:ext>
          </a:extLst>
        </xdr:cNvPr>
        <xdr:cNvSpPr txBox="1"/>
      </xdr:nvSpPr>
      <xdr:spPr>
        <a:xfrm>
          <a:off x="198121" y="203833"/>
          <a:ext cx="11076788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TAKENLIJST GOKKERS</a:t>
          </a:r>
          <a:r>
            <a:rPr lang="en-US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FISHYTHINYINC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828674</xdr:colOff>
      <xdr:row>0</xdr:row>
      <xdr:rowOff>57149</xdr:rowOff>
    </xdr:from>
    <xdr:to>
      <xdr:col>8</xdr:col>
      <xdr:colOff>1514474</xdr:colOff>
      <xdr:row>1</xdr:row>
      <xdr:rowOff>927734</xdr:rowOff>
    </xdr:to>
    <xdr:sp macro="" textlink="">
      <xdr:nvSpPr>
        <xdr:cNvPr id="3" name="Jaar taken" descr="Bevat jaar takenlijst, zoals 2014." title="Jaar takenlijst">
          <a:extLst>
            <a:ext uri="{FF2B5EF4-FFF2-40B4-BE49-F238E27FC236}">
              <a16:creationId xmlns:a16="http://schemas.microsoft.com/office/drawing/2014/main" id="{3462E95A-A6E7-45E8-80DB-58144451587A}"/>
            </a:ext>
          </a:extLst>
        </xdr:cNvPr>
        <xdr:cNvSpPr/>
      </xdr:nvSpPr>
      <xdr:spPr>
        <a:xfrm>
          <a:off x="9995534" y="57149"/>
          <a:ext cx="685800" cy="104584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el" descr="Takenlijst" title="Sjabloontite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TAKENLIJST GOKKERS</a:t>
          </a:r>
          <a:r>
            <a:rPr lang="en-US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FISHYTHINYINC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828674</xdr:colOff>
      <xdr:row>0</xdr:row>
      <xdr:rowOff>57149</xdr:rowOff>
    </xdr:from>
    <xdr:to>
      <xdr:col>8</xdr:col>
      <xdr:colOff>1514474</xdr:colOff>
      <xdr:row>1</xdr:row>
      <xdr:rowOff>927734</xdr:rowOff>
    </xdr:to>
    <xdr:sp macro="" textlink="">
      <xdr:nvSpPr>
        <xdr:cNvPr id="3" name="Jaar taken" descr="Bevat jaar takenlijst, zoals 2014." title="Jaar takenlij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182099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2017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akenlijst34" displayName="Takenlijst34" ref="B4:I8" totalsRowShown="0" headerRowDxfId="1">
  <autoFilter ref="B4:I8"/>
  <tableColumns count="8">
    <tableColumn id="1" name="Taak"/>
    <tableColumn id="2" name="Prioriteit "/>
    <tableColumn id="3" name="Status "/>
    <tableColumn id="4" name="Begindatum "/>
    <tableColumn id="5" name="Einddatum "/>
    <tableColumn id="6" name="% voltooid"/>
    <tableColumn id="7" name="Gereed/achterstallig?" dataDxfId="0">
      <calculatedColumnFormula>IF(AND(Takenlijst34[[#This Row],[Status ]]="Voltooid",Takenlijst34[[#This Row],[% voltooid]]=1),1,IF(ISBLANK(Takenlijst34[[#This Row],[Einddatum ]]),2,IF(AND(Takenlijst34[[#This Row],[Status ]]&lt;&gt;"Voltooid",TODAY()&gt;Takenlijst34[[#This Row],[Einddatum ]]),3,2)))</calculatedColumnFormula>
    </tableColumn>
    <tableColumn id="8" name="Notities"/>
  </tableColumns>
  <tableStyleInfo name="To Do List" showFirstColumn="0" showLastColumn="0" showRowStripes="1" showColumnStripes="0"/>
</table>
</file>

<file path=xl/tables/table2.xml><?xml version="1.0" encoding="utf-8"?>
<table xmlns="http://schemas.openxmlformats.org/spreadsheetml/2006/main" id="2" name="Takenlijst3" displayName="Takenlijst3" ref="B4:I8" totalsRowShown="0" headerRowDxfId="3">
  <autoFilter ref="B4:I8"/>
  <tableColumns count="8">
    <tableColumn id="1" name="Taak"/>
    <tableColumn id="2" name="Prioriteit "/>
    <tableColumn id="3" name="Status "/>
    <tableColumn id="4" name="Begindatum "/>
    <tableColumn id="5" name="Einddatum "/>
    <tableColumn id="6" name="% voltooid"/>
    <tableColumn id="7" name="Gereed/achterstallig?" dataDxfId="2">
      <calculatedColumnFormula>IF(AND(Takenlijst3[[#This Row],[Status ]]="Voltooid",Takenlijst3[[#This Row],[% voltooid]]=1),1,IF(ISBLANK(Takenlijst3[[#This Row],[Einddatum ]]),2,IF(AND(Takenlijst3[[#This Row],[Status ]]&lt;&gt;"Voltooid",TODAY()&gt;Takenlijst3[[#This Row],[Einddatum ]]),3,2)))</calculatedColumnFormula>
    </tableColumn>
    <tableColumn id="8" name="Notities"/>
  </tableColumns>
  <tableStyleInfo name="To Do List" showFirstColumn="0" showLastColumn="0" showRowStripes="1" showColumnStripes="0"/>
</table>
</file>

<file path=xl/tables/table3.xml><?xml version="1.0" encoding="utf-8"?>
<table xmlns="http://schemas.openxmlformats.org/spreadsheetml/2006/main" id="1" name="Takenlijst" displayName="Takenlijst" ref="B4:I14" totalsRowShown="0" headerRowDxfId="5">
  <autoFilter ref="B4:I14"/>
  <tableColumns count="8">
    <tableColumn id="1" name="Taak"/>
    <tableColumn id="2" name="Prioriteit "/>
    <tableColumn id="3" name="Status "/>
    <tableColumn id="4" name="Begindatum "/>
    <tableColumn id="5" name="Einddatum "/>
    <tableColumn id="6" name="% voltooid"/>
    <tableColumn id="7" name="Gereed/achterstallig?" dataDxfId="4">
      <calculatedColumnFormula>IF(AND(Takenlijst[[#This Row],[Status ]]="Voltooid",Takenlijst[[#This Row],[% voltooid]]=1),1,IF(ISBLANK(Takenlijst[[#This Row],[Einddatum ]]),2,IF(AND(Takenlijst[[#This Row],[Status ]]&lt;&gt;"Voltooid",TODAY()&gt;Takenlijst[[#This Row],[Einddatum ]]),3,2)))</calculatedColumnFormula>
    </tableColumn>
    <tableColumn id="8" name="Notities"/>
  </tableColumns>
  <tableStyleInfo name="To Do List" showFirstColumn="0" showLastColumn="0" showRowStripes="1" showColumnStripes="0"/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8"/>
  <sheetViews>
    <sheetView showGridLines="0" zoomScaleNormal="100" workbookViewId="0">
      <selection activeCell="D8" sqref="D8"/>
    </sheetView>
  </sheetViews>
  <sheetFormatPr defaultColWidth="8.88671875" defaultRowHeight="26.25" customHeight="1" x14ac:dyDescent="0.25"/>
  <cols>
    <col min="1" max="1" width="2.88671875" style="1" customWidth="1"/>
    <col min="2" max="3" width="16.6640625" style="1" customWidth="1"/>
    <col min="4" max="4" width="19.44140625" style="1" customWidth="1"/>
    <col min="5" max="6" width="16.6640625" style="1" customWidth="1"/>
    <col min="7" max="7" width="18.6640625" style="1" customWidth="1"/>
    <col min="8" max="8" width="26" style="1" customWidth="1"/>
    <col min="9" max="9" width="30.6640625" style="1" customWidth="1"/>
    <col min="10" max="10" width="2.88671875" style="1" customWidth="1"/>
    <col min="11" max="16384" width="8.88671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2" t="s">
        <v>1</v>
      </c>
      <c r="D4" s="2" t="s">
        <v>2</v>
      </c>
      <c r="E4" s="2" t="s">
        <v>4</v>
      </c>
      <c r="F4" s="2" t="s">
        <v>5</v>
      </c>
      <c r="G4" s="2" t="s">
        <v>3</v>
      </c>
      <c r="H4" s="2" t="s">
        <v>9</v>
      </c>
      <c r="I4" s="2" t="s">
        <v>7</v>
      </c>
    </row>
    <row r="5" spans="2:9" ht="26.25" customHeight="1" x14ac:dyDescent="0.25">
      <c r="B5" s="7"/>
      <c r="C5" s="3"/>
      <c r="D5" s="3"/>
      <c r="E5" s="8"/>
      <c r="F5" s="8"/>
      <c r="G5" s="9"/>
      <c r="H5" s="10">
        <f ca="1">IF(AND(Takenlijst34[[#This Row],[Status ]]="Voltooid",Takenlijst34[[#This Row],[% voltooid]]=1),1,IF(ISBLANK(Takenlijst34[[#This Row],[Einddatum ]]),2,IF(AND(Takenlijst34[[#This Row],[Status ]]&lt;&gt;"Voltooid",TODAY()&gt;Takenlijst34[[#This Row],[Einddatum ]]),3,2)))</f>
        <v>2</v>
      </c>
      <c r="I5" s="3"/>
    </row>
    <row r="6" spans="2:9" ht="26.25" customHeight="1" x14ac:dyDescent="0.25">
      <c r="B6" s="11"/>
      <c r="C6" s="4"/>
      <c r="D6" s="4"/>
      <c r="E6" s="12"/>
      <c r="F6" s="12"/>
      <c r="G6" s="13"/>
      <c r="H6" s="14">
        <f ca="1">IF(AND(Takenlijst34[[#This Row],[Status ]]="Voltooid",Takenlijst34[[#This Row],[% voltooid]]=1),1,IF(ISBLANK(Takenlijst34[[#This Row],[Einddatum ]]),2,IF(AND(Takenlijst34[[#This Row],[Status ]]&lt;&gt;"Voltooid",TODAY()&gt;Takenlijst34[[#This Row],[Einddatum ]]),3,2)))</f>
        <v>2</v>
      </c>
      <c r="I6" s="4"/>
    </row>
    <row r="7" spans="2:9" ht="26.25" customHeight="1" x14ac:dyDescent="0.25">
      <c r="B7" s="7"/>
      <c r="C7" s="3"/>
      <c r="D7" s="3"/>
      <c r="E7" s="8"/>
      <c r="F7" s="8"/>
      <c r="G7" s="9"/>
      <c r="H7" s="10">
        <f ca="1">IF(AND(Takenlijst34[[#This Row],[Status ]]="Voltooid",Takenlijst34[[#This Row],[% voltooid]]=1),1,IF(ISBLANK(Takenlijst34[[#This Row],[Einddatum ]]),2,IF(AND(Takenlijst34[[#This Row],[Status ]]&lt;&gt;"Voltooid",TODAY()&gt;Takenlijst34[[#This Row],[Einddatum ]]),3,2)))</f>
        <v>2</v>
      </c>
      <c r="I7" s="3"/>
    </row>
    <row r="8" spans="2:9" ht="26.25" customHeight="1" x14ac:dyDescent="0.25">
      <c r="B8" s="15"/>
      <c r="C8" s="5"/>
      <c r="D8" s="5"/>
      <c r="E8" s="16"/>
      <c r="F8" s="16"/>
      <c r="G8" s="17"/>
      <c r="H8" s="14">
        <f ca="1">IF(AND(Takenlijst34[[#This Row],[Status ]]="Voltooid",Takenlijst34[[#This Row],[% voltooid]]=1),1,IF(ISBLANK(Takenlijst34[[#This Row],[Einddatum ]]),2,IF(AND(Takenlijst34[[#This Row],[Status ]]&lt;&gt;"Voltooid",TODAY()&gt;Takenlijst34[[#This Row],[Einddatum ]]),3,2)))</f>
        <v>2</v>
      </c>
      <c r="I8" s="5"/>
    </row>
  </sheetData>
  <conditionalFormatting sqref="G5:G8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{44E5C3CC-B664-4D6A-987A-F89D87B093E1}</x14:id>
        </ext>
      </extLst>
    </cfRule>
  </conditionalFormatting>
  <dataValidations count="4">
    <dataValidation type="list" allowBlank="1" sqref="G5:G8">
      <formula1>"0%,25%,50%,75%,100%"</formula1>
    </dataValidation>
    <dataValidation type="custom" allowBlank="1" showInputMessage="1" showErrorMessage="1" errorTitle="Whoops" error="Als u wilt dat deze sjabloon goed werkt, moet de einddatum groter dan of gelijk zijn aan de begindatum." sqref="F5:F8">
      <formula1>F5&gt;=E5</formula1>
    </dataValidation>
    <dataValidation type="list" allowBlank="1" errorTitle="Whoops" sqref="C5:C8">
      <formula1>"Laag,Normaal,Hoog"</formula1>
    </dataValidation>
    <dataValidation type="list" errorStyle="warning" allowBlank="1" showInputMessage="1" showErrorMessage="1" errorTitle="Whoops" error="Als u wilt dat deze sjabloon goed werkt, moet u een optie in de vervolgkeuzelijst kiezen. U kunt echter toch gebruiken wat u hebt ingevoerd, door op Ja te klikken." sqref="D5:D8">
      <formula1>"Niet gestart,Wordt uitgevoerd,Uitgesteld,Voltooid"</formula1>
    </dataValidation>
  </dataValidations>
  <printOptions horizontalCentered="1"/>
  <pageMargins left="0.25" right="0.25" top="0.75" bottom="0.75" header="0.3" footer="0.3"/>
  <pageSetup paperSize="9" scale="87" fitToHeight="0" orientation="landscape" r:id="rId1"/>
  <headerFooter differentFirst="1">
    <oddFooter>Pagina &amp;P van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E5C3CC-B664-4D6A-987A-F89D87B093E1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G5:G8</xm:sqref>
        </x14:conditionalFormatting>
        <x14:conditionalFormatting xmlns:xm="http://schemas.microsoft.com/office/excel/2006/main">
          <x14:cfRule type="iconSet" priority="2" id="{7D717AA6-1B14-4C57-BDD8-0ED9ABEC55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8"/>
  <sheetViews>
    <sheetView showGridLines="0" zoomScaleNormal="100" workbookViewId="0">
      <selection activeCell="B6" sqref="B6"/>
    </sheetView>
  </sheetViews>
  <sheetFormatPr defaultColWidth="8.88671875" defaultRowHeight="26.25" customHeight="1" x14ac:dyDescent="0.25"/>
  <cols>
    <col min="1" max="1" width="2.88671875" style="1" customWidth="1"/>
    <col min="2" max="2" width="25.109375" style="1" bestFit="1" customWidth="1"/>
    <col min="3" max="3" width="16.6640625" style="1" customWidth="1"/>
    <col min="4" max="4" width="19.44140625" style="1" customWidth="1"/>
    <col min="5" max="6" width="16.6640625" style="1" customWidth="1"/>
    <col min="7" max="7" width="18.6640625" style="1" customWidth="1"/>
    <col min="8" max="8" width="26" style="1" customWidth="1"/>
    <col min="9" max="9" width="30.6640625" style="1" customWidth="1"/>
    <col min="10" max="10" width="2.88671875" style="1" customWidth="1"/>
    <col min="11" max="16384" width="8.88671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2" t="s">
        <v>1</v>
      </c>
      <c r="D4" s="2" t="s">
        <v>2</v>
      </c>
      <c r="E4" s="2" t="s">
        <v>4</v>
      </c>
      <c r="F4" s="2" t="s">
        <v>5</v>
      </c>
      <c r="G4" s="2" t="s">
        <v>3</v>
      </c>
      <c r="H4" s="2" t="s">
        <v>9</v>
      </c>
      <c r="I4" s="2" t="s">
        <v>7</v>
      </c>
    </row>
    <row r="5" spans="2:9" ht="26.25" customHeight="1" x14ac:dyDescent="0.25">
      <c r="B5" s="7" t="s">
        <v>10</v>
      </c>
      <c r="C5" s="3" t="s">
        <v>6</v>
      </c>
      <c r="D5" s="3" t="s">
        <v>8</v>
      </c>
      <c r="E5" s="8">
        <v>42779</v>
      </c>
      <c r="F5" s="8">
        <v>42780</v>
      </c>
      <c r="G5" s="9">
        <v>1</v>
      </c>
      <c r="H5" s="10">
        <f ca="1">IF(AND(Takenlijst3[[#This Row],[Status ]]="Voltooid",Takenlijst3[[#This Row],[% voltooid]]=1),1,IF(ISBLANK(Takenlijst3[[#This Row],[Einddatum ]]),2,IF(AND(Takenlijst3[[#This Row],[Status ]]&lt;&gt;"Voltooid",TODAY()&gt;Takenlijst3[[#This Row],[Einddatum ]]),3,2)))</f>
        <v>1</v>
      </c>
      <c r="I5" s="3"/>
    </row>
    <row r="6" spans="2:9" ht="26.25" customHeight="1" x14ac:dyDescent="0.25">
      <c r="B6" s="11"/>
      <c r="C6" s="4"/>
      <c r="D6" s="4"/>
      <c r="E6" s="12"/>
      <c r="F6" s="12"/>
      <c r="G6" s="13"/>
      <c r="H6" s="14">
        <f ca="1">IF(AND(Takenlijst3[[#This Row],[Status ]]="Voltooid",Takenlijst3[[#This Row],[% voltooid]]=1),1,IF(ISBLANK(Takenlijst3[[#This Row],[Einddatum ]]),2,IF(AND(Takenlijst3[[#This Row],[Status ]]&lt;&gt;"Voltooid",TODAY()&gt;Takenlijst3[[#This Row],[Einddatum ]]),3,2)))</f>
        <v>2</v>
      </c>
      <c r="I6" s="4"/>
    </row>
    <row r="7" spans="2:9" ht="26.25" customHeight="1" x14ac:dyDescent="0.25">
      <c r="B7" s="7"/>
      <c r="C7" s="3"/>
      <c r="D7" s="3"/>
      <c r="E7" s="8"/>
      <c r="F7" s="8"/>
      <c r="G7" s="9"/>
      <c r="H7" s="10">
        <f ca="1">IF(AND(Takenlijst3[[#This Row],[Status ]]="Voltooid",Takenlijst3[[#This Row],[% voltooid]]=1),1,IF(ISBLANK(Takenlijst3[[#This Row],[Einddatum ]]),2,IF(AND(Takenlijst3[[#This Row],[Status ]]&lt;&gt;"Voltooid",TODAY()&gt;Takenlijst3[[#This Row],[Einddatum ]]),3,2)))</f>
        <v>2</v>
      </c>
      <c r="I7" s="3"/>
    </row>
    <row r="8" spans="2:9" ht="26.25" customHeight="1" x14ac:dyDescent="0.25">
      <c r="B8" s="15"/>
      <c r="C8" s="5"/>
      <c r="D8" s="5"/>
      <c r="E8" s="16"/>
      <c r="F8" s="16"/>
      <c r="G8" s="17"/>
      <c r="H8" s="14">
        <f ca="1">IF(AND(Takenlijst3[[#This Row],[Status ]]="Voltooid",Takenlijst3[[#This Row],[% voltooid]]=1),1,IF(ISBLANK(Takenlijst3[[#This Row],[Einddatum ]]),2,IF(AND(Takenlijst3[[#This Row],[Status ]]&lt;&gt;"Voltooid",TODAY()&gt;Takenlijst3[[#This Row],[Einddatum ]]),3,2)))</f>
        <v>2</v>
      </c>
      <c r="I8" s="5"/>
    </row>
  </sheetData>
  <conditionalFormatting sqref="G5:G8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{47FB8298-A9B6-4284-89A4-77B7B31C3689}</x14:id>
        </ext>
      </extLst>
    </cfRule>
  </conditionalFormatting>
  <dataValidations count="4">
    <dataValidation type="list" errorStyle="warning" allowBlank="1" showInputMessage="1" showErrorMessage="1" errorTitle="Whoops" error="Als u wilt dat deze sjabloon goed werkt, moet u een optie in de vervolgkeuzelijst kiezen. U kunt echter toch gebruiken wat u hebt ingevoerd, door op Ja te klikken." sqref="D5:D8">
      <formula1>"Niet gestart,Wordt uitgevoerd,Uitgesteld,Voltooid"</formula1>
    </dataValidation>
    <dataValidation type="list" allowBlank="1" errorTitle="Whoops" sqref="C5:C8">
      <formula1>"Laag,Normaal,Hoog"</formula1>
    </dataValidation>
    <dataValidation type="custom" allowBlank="1" showInputMessage="1" showErrorMessage="1" errorTitle="Whoops" error="Als u wilt dat deze sjabloon goed werkt, moet de einddatum groter dan of gelijk zijn aan de begindatum." sqref="F5:F8">
      <formula1>F5&gt;=E5</formula1>
    </dataValidation>
    <dataValidation type="list" allowBlank="1" sqref="G5:G8">
      <formula1>"0%,25%,50%,75%,100%"</formula1>
    </dataValidation>
  </dataValidations>
  <printOptions horizontalCentered="1"/>
  <pageMargins left="0.25" right="0.25" top="0.75" bottom="0.75" header="0.3" footer="0.3"/>
  <pageSetup paperSize="9" scale="87" fitToHeight="0" orientation="landscape" r:id="rId1"/>
  <headerFooter differentFirst="1">
    <oddFooter>Pagina &amp;P van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FB8298-A9B6-4284-89A4-77B7B31C368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G5:G8</xm:sqref>
        </x14:conditionalFormatting>
        <x14:conditionalFormatting xmlns:xm="http://schemas.microsoft.com/office/excel/2006/main">
          <x14:cfRule type="iconSet" priority="2" id="{09BC52C7-5B7D-4098-BE42-81BEEABAA0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I14"/>
  <sheetViews>
    <sheetView showGridLines="0" tabSelected="1" zoomScaleNormal="100" workbookViewId="0">
      <selection activeCell="H5" sqref="H5"/>
    </sheetView>
  </sheetViews>
  <sheetFormatPr defaultColWidth="8.88671875" defaultRowHeight="26.25" customHeight="1" x14ac:dyDescent="0.25"/>
  <cols>
    <col min="1" max="1" width="2.88671875" style="1" customWidth="1"/>
    <col min="2" max="2" width="47.109375" style="1" bestFit="1" customWidth="1"/>
    <col min="3" max="3" width="16.6640625" style="1" customWidth="1"/>
    <col min="4" max="4" width="19.44140625" style="1" bestFit="1" customWidth="1"/>
    <col min="5" max="6" width="16.6640625" style="1" customWidth="1"/>
    <col min="7" max="7" width="18.6640625" style="1" customWidth="1"/>
    <col min="8" max="8" width="26" style="1" bestFit="1" customWidth="1"/>
    <col min="9" max="9" width="30.6640625" style="1" customWidth="1"/>
    <col min="10" max="10" width="2.88671875" style="1" customWidth="1"/>
    <col min="11" max="16384" width="8.88671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2" t="s">
        <v>1</v>
      </c>
      <c r="D4" s="2" t="s">
        <v>2</v>
      </c>
      <c r="E4" s="2" t="s">
        <v>4</v>
      </c>
      <c r="F4" s="2" t="s">
        <v>5</v>
      </c>
      <c r="G4" s="2" t="s">
        <v>3</v>
      </c>
      <c r="H4" s="2" t="s">
        <v>9</v>
      </c>
      <c r="I4" s="2" t="s">
        <v>7</v>
      </c>
    </row>
    <row r="5" spans="2:9" ht="26.25" customHeight="1" x14ac:dyDescent="0.25">
      <c r="B5" s="7" t="s">
        <v>11</v>
      </c>
      <c r="C5" s="3" t="s">
        <v>21</v>
      </c>
      <c r="D5" s="3" t="s">
        <v>8</v>
      </c>
      <c r="E5" s="8">
        <v>42779</v>
      </c>
      <c r="F5" s="8">
        <v>42779</v>
      </c>
      <c r="G5" s="1">
        <v>100</v>
      </c>
      <c r="H5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  <c r="I5" s="3"/>
    </row>
    <row r="6" spans="2:9" ht="26.25" customHeight="1" x14ac:dyDescent="0.25">
      <c r="B6" s="11" t="s">
        <v>12</v>
      </c>
      <c r="C6" s="4" t="s">
        <v>21</v>
      </c>
      <c r="D6" s="4" t="s">
        <v>8</v>
      </c>
      <c r="E6" s="12">
        <v>42779</v>
      </c>
      <c r="F6" s="12">
        <v>42779</v>
      </c>
      <c r="G6" s="1">
        <v>100</v>
      </c>
      <c r="H6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  <c r="I6" s="4"/>
    </row>
    <row r="7" spans="2:9" ht="26.25" customHeight="1" x14ac:dyDescent="0.25">
      <c r="B7" s="7" t="s">
        <v>13</v>
      </c>
      <c r="C7" s="3" t="s">
        <v>22</v>
      </c>
      <c r="D7" s="3" t="s">
        <v>8</v>
      </c>
      <c r="E7" s="8">
        <v>42779</v>
      </c>
      <c r="F7" s="8">
        <v>42779</v>
      </c>
      <c r="G7" s="1">
        <v>100</v>
      </c>
      <c r="H7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  <c r="I7" s="3"/>
    </row>
    <row r="8" spans="2:9" ht="26.25" customHeight="1" x14ac:dyDescent="0.25">
      <c r="B8" s="15" t="s">
        <v>14</v>
      </c>
      <c r="C8" s="5" t="s">
        <v>21</v>
      </c>
      <c r="D8" s="5" t="s">
        <v>8</v>
      </c>
      <c r="E8" s="16">
        <v>42780</v>
      </c>
      <c r="F8" s="8">
        <v>42780</v>
      </c>
      <c r="G8" s="1">
        <v>100</v>
      </c>
      <c r="H8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  <c r="I8" s="5"/>
    </row>
    <row r="9" spans="2:9" ht="26.25" customHeight="1" x14ac:dyDescent="0.25">
      <c r="B9" s="1" t="s">
        <v>15</v>
      </c>
      <c r="C9" s="1" t="s">
        <v>21</v>
      </c>
      <c r="D9" s="1" t="s">
        <v>8</v>
      </c>
      <c r="E9" s="19">
        <v>42780</v>
      </c>
      <c r="F9" s="18">
        <v>42780</v>
      </c>
      <c r="G9" s="1">
        <v>100</v>
      </c>
      <c r="H9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</row>
    <row r="10" spans="2:9" ht="26.25" customHeight="1" x14ac:dyDescent="0.25">
      <c r="B10" s="1" t="s">
        <v>16</v>
      </c>
      <c r="C10" s="1" t="s">
        <v>22</v>
      </c>
      <c r="D10" s="1" t="s">
        <v>8</v>
      </c>
      <c r="E10" s="18">
        <v>42786</v>
      </c>
      <c r="F10" s="18">
        <v>42786</v>
      </c>
      <c r="G10" s="1">
        <v>100</v>
      </c>
      <c r="H10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</row>
    <row r="11" spans="2:9" ht="26.25" customHeight="1" x14ac:dyDescent="0.25">
      <c r="B11" s="1" t="s">
        <v>17</v>
      </c>
      <c r="C11" s="1" t="s">
        <v>22</v>
      </c>
      <c r="D11" s="1" t="s">
        <v>8</v>
      </c>
      <c r="E11" s="18">
        <v>42800</v>
      </c>
      <c r="F11" s="18">
        <v>42800</v>
      </c>
      <c r="G11" s="1">
        <v>100</v>
      </c>
      <c r="H11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</row>
    <row r="12" spans="2:9" ht="26.25" customHeight="1" x14ac:dyDescent="0.25">
      <c r="B12" s="1" t="s">
        <v>18</v>
      </c>
      <c r="C12" s="1" t="s">
        <v>22</v>
      </c>
      <c r="D12" s="1" t="s">
        <v>8</v>
      </c>
      <c r="E12" s="18">
        <v>42800</v>
      </c>
      <c r="F12" s="18">
        <v>42800</v>
      </c>
      <c r="G12" s="1">
        <v>100</v>
      </c>
      <c r="H12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</row>
    <row r="13" spans="2:9" ht="26.25" customHeight="1" x14ac:dyDescent="0.25">
      <c r="B13" s="1" t="s">
        <v>19</v>
      </c>
      <c r="C13" s="1" t="s">
        <v>22</v>
      </c>
      <c r="D13" s="1" t="s">
        <v>8</v>
      </c>
      <c r="E13" s="18">
        <v>42800</v>
      </c>
      <c r="F13" s="18">
        <v>42800</v>
      </c>
      <c r="G13" s="1">
        <v>90</v>
      </c>
      <c r="H13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</row>
    <row r="14" spans="2:9" ht="26.25" customHeight="1" x14ac:dyDescent="0.25">
      <c r="B14" s="1" t="s">
        <v>20</v>
      </c>
      <c r="C14" s="1" t="s">
        <v>23</v>
      </c>
      <c r="D14" s="1" t="s">
        <v>8</v>
      </c>
      <c r="E14" s="18">
        <v>42801</v>
      </c>
      <c r="F14" s="18">
        <v>42801</v>
      </c>
      <c r="G14" s="1">
        <v>50</v>
      </c>
      <c r="H14" s="10">
        <f ca="1">IF(AND(Takenlijst[[#This Row],[Status ]]="Voltooid",Takenlijst[[#This Row],[% voltooid]]=1),1,IF(ISBLANK(Takenlijst[[#This Row],[Einddatum ]]),2,IF(AND(Takenlijst[[#This Row],[Status ]]&lt;&gt;"Voltooid",TODAY()&gt;Takenlijst[[#This Row],[Einddatum ]]),3,2)))</f>
        <v>2</v>
      </c>
    </row>
  </sheetData>
  <phoneticPr fontId="2" type="noConversion"/>
  <conditionalFormatting sqref="G5:G14">
    <cfRule type="dataBar" priority="5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6">
    <dataValidation type="list" errorStyle="warning" allowBlank="1" showInputMessage="1" showErrorMessage="1" errorTitle="Whoops" error="Als u wilt dat deze sjabloon goed werkt, moet u een optie in de vervolgkeuzelijst kiezen. U kunt echter toch gebruiken wat u hebt ingevoerd, door op Ja te klikken." sqref="D8">
      <formula1>"Niet gestart,Wordt uitgevoerd,Uitgesteld,Voltooid"</formula1>
    </dataValidation>
    <dataValidation type="list" allowBlank="1" sqref="G5:G14">
      <formula1>"0%,25%,50%,75%,100%"</formula1>
    </dataValidation>
    <dataValidation type="list" allowBlank="1" errorTitle="Whoops" sqref="C8">
      <formula1>"Laag,Normaal,Hoog"</formula1>
    </dataValidation>
    <dataValidation type="custom" allowBlank="1" showInputMessage="1" showErrorMessage="1" errorTitle="Whoops" error="Als u wilt dat deze sjabloon goed werkt, moet de einddatum groter dan of gelijk zijn aan de begindatum." sqref="F5:F10">
      <formula1>F5&gt;=E5</formula1>
    </dataValidation>
    <dataValidation type="list" allowBlank="1" errorTitle="Whoops" sqref="C5:C7">
      <formula1>"Laag,Normaal,Hoog"</formula1>
    </dataValidation>
    <dataValidation type="list" errorStyle="warning" allowBlank="1" showInputMessage="1" showErrorMessage="1" errorTitle="Whoops" error="Als u wilt dat deze sjabloon goed werkt, moet u een optie in de vervolgkeuzelijst kiezen. U kunt echter toch gebruiken wat u hebt ingevoerd, door op Ja te klikken." sqref="D5:D7">
      <formula1>"Niet gestart,Wordt uitgevoerd,Uitgesteld,Voltooid"</formula1>
    </dataValidation>
  </dataValidations>
  <printOptions horizontalCentered="1"/>
  <pageMargins left="0.25" right="0.25" top="0.75" bottom="0.75" header="0.3" footer="0.3"/>
  <pageSetup paperSize="9" scale="87" fitToHeight="0" orientation="landscape" r:id="rId1"/>
  <headerFooter differentFirst="1">
    <oddFooter>Pagina &amp;P van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iconSet" priority="58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3</vt:i4>
      </vt:variant>
    </vt:vector>
  </HeadingPairs>
  <TitlesOfParts>
    <vt:vector size="6" baseType="lpstr">
      <vt:lpstr>Mike</vt:lpstr>
      <vt:lpstr>Sjoerd</vt:lpstr>
      <vt:lpstr>Jurriaan</vt:lpstr>
      <vt:lpstr>Jurriaan!Afdruktitels</vt:lpstr>
      <vt:lpstr>Mike!Afdruktitels</vt:lpstr>
      <vt:lpstr>Sjoerd!Afdruktitels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modified xsi:type="dcterms:W3CDTF">2017-03-06T15:59:21Z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