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Projects\forecast-autotests\resources\"/>
    </mc:Choice>
  </mc:AlternateContent>
  <xr:revisionPtr revIDLastSave="0" documentId="13_ncr:1_{0A958E45-7EEE-4812-8582-4CF2F7544C57}" xr6:coauthVersionLast="47" xr6:coauthVersionMax="47" xr10:uidLastSave="{00000000-0000-0000-0000-000000000000}"/>
  <bookViews>
    <workbookView xWindow="-28920" yWindow="2355" windowWidth="29040" windowHeight="15720" activeTab="1" xr2:uid="{9C7392BA-0153-4ED4-B1EE-FAC0C59CC996}"/>
  </bookViews>
  <sheets>
    <sheet name="Список качественных автотестов" sheetId="1" r:id="rId1"/>
    <sheet name="Список количественных автотесто" sheetId="4" r:id="rId2"/>
    <sheet name="Мероприятия" sheetId="3" r:id="rId3"/>
  </sheets>
  <externalReferences>
    <externalReference r:id="rId4"/>
  </externalReferences>
  <calcPr calcId="191029"/>
  <customWorkbookViews>
    <customWorkbookView name="d.majorov - Личное представление" guid="{463A8EC9-1DDA-41DC-82F2-837A0962AEE8}" mergeInterval="0" personalView="1" maximized="1" xWindow="-9" yWindow="-9" windowWidth="1938" windowHeight="1038" activeSheetId="1"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1" i="3" l="1"/>
  <c r="J20" i="3"/>
  <c r="J19" i="3"/>
  <c r="J18" i="3"/>
  <c r="B17" i="3"/>
  <c r="B18" i="3" s="1"/>
  <c r="B19" i="3" s="1"/>
  <c r="B20" i="3" s="1"/>
  <c r="B21" i="3" s="1"/>
</calcChain>
</file>

<file path=xl/sharedStrings.xml><?xml version="1.0" encoding="utf-8"?>
<sst xmlns="http://schemas.openxmlformats.org/spreadsheetml/2006/main" count="443" uniqueCount="227">
  <si>
    <t>Идентификатор мероприятия</t>
  </si>
  <si>
    <t>Параметр</t>
  </si>
  <si>
    <t>Иерархия</t>
  </si>
  <si>
    <t>Наименование элемента инфраструктуры</t>
  </si>
  <si>
    <t>Минимум</t>
  </si>
  <si>
    <t>Максимум</t>
  </si>
  <si>
    <t>Шаг</t>
  </si>
  <si>
    <t>Наименование</t>
  </si>
  <si>
    <t>Описание</t>
  </si>
  <si>
    <t>Изменение давлении на выходе в системе, бар</t>
  </si>
  <si>
    <t>Мероприятие</t>
  </si>
  <si>
    <t>Первая</t>
  </si>
  <si>
    <t>Остановки</t>
  </si>
  <si>
    <t>Технологическое</t>
  </si>
  <si>
    <t>Третья</t>
  </si>
  <si>
    <t>Мероприятия КПР</t>
  </si>
  <si>
    <t>УКПГ</t>
  </si>
  <si>
    <t>Да</t>
  </si>
  <si>
    <t>Группа приоритетности</t>
  </si>
  <si>
    <t>Базовое значение</t>
  </si>
  <si>
    <t>Инвестиции, млн.₽</t>
  </si>
  <si>
    <t>Категория - Технологическое, Изменение плана, Остановки, Мероприятия КПР</t>
  </si>
  <si>
    <t>Тип (ДКС, ГСС, Скважина)</t>
  </si>
  <si>
    <t>Дата актуальности модели</t>
  </si>
  <si>
    <t>Месторождение</t>
  </si>
  <si>
    <t>Доп. Описание модели</t>
  </si>
  <si>
    <t>Номер набор данных</t>
  </si>
  <si>
    <t>Балансировка и планирование добычи</t>
  </si>
  <si>
    <t>Сценарий</t>
  </si>
  <si>
    <t>ФСД предназначена для загрузки в ИСППР входных данных сценария прогнозирования</t>
  </si>
  <si>
    <t>Назначение ФСД</t>
  </si>
  <si>
    <t>Форма сбора данных (ФСД): Прогноз</t>
  </si>
  <si>
    <t>id Теста</t>
  </si>
  <si>
    <t>Год</t>
  </si>
  <si>
    <t>Тренд</t>
  </si>
  <si>
    <t>Взаимосвязь расчетов</t>
  </si>
  <si>
    <t>Эффект должен быть на 3 года позже чем 2025, интегральный эффект должен быть меньше , чем 2025</t>
  </si>
  <si>
    <t>Эффект должен быть на 3 года позже чем 2028, интегральный эффект должен быть меньше , чем 2028</t>
  </si>
  <si>
    <t>Итог</t>
  </si>
  <si>
    <t>Ввод 6 ГПА с СПЧ 2,2 на ДКС-3 ГП-3</t>
  </si>
  <si>
    <t>ФСД для прогноза БНГКМ</t>
  </si>
  <si>
    <t>Бованенковское.Сеноман-апт</t>
  </si>
  <si>
    <t>Варьировать по годам и кварталам</t>
  </si>
  <si>
    <t>Зависимость</t>
  </si>
  <si>
    <t>Дата ввода</t>
  </si>
  <si>
    <t>Ввод 12 ГПА с СПЧ 1,8 на ДКС-3 ГП-2</t>
  </si>
  <si>
    <t>M2</t>
  </si>
  <si>
    <t>Ввод ДКС-3 на ГП-2 (газпоперекачивающих агрегатов (16x12 МВт) на ГП-2 ДКС-3 с СПЧ 1.8</t>
  </si>
  <si>
    <t>ДКС</t>
  </si>
  <si>
    <t>Ввод 6 ГПА с СПЧ 1,8 на ДКС-3 ГП-1</t>
  </si>
  <si>
    <t>M1</t>
  </si>
  <si>
    <t>Ввод ДКС-3 на ГП-1 (газпоперекачивающих агрегатов (6x12 МВт) на ГП-1 ДКС-3 с СПЧ 1.8</t>
  </si>
  <si>
    <t>Ввод скважин на ПК1 (ГП-1) 3 скв - 01.10.2024 и 26 скв 01.12.2025</t>
  </si>
  <si>
    <t>Ввод добывающих газовых скважин на ЭО ПК1 (ГП-1)</t>
  </si>
  <si>
    <t>Сважина</t>
  </si>
  <si>
    <t>Ввод скважин 43 на ПК1 (ГП-2), 1 на ПК9 (ГП 2)</t>
  </si>
  <si>
    <t>Ввод добывающих газовых скважин на ЭО ПК1 (ГП-2)</t>
  </si>
  <si>
    <t>Ввод скважин 31 на ПК1 (ГП-2), 2 на ПК9 (ГП-2), 2 на ПК10 (ГП-2), 1 на ТП10-11 (ГП-2)</t>
  </si>
  <si>
    <t>Ввод 4 ГПА с СПЧ 2,2 на ДКС-3 ГП-2</t>
  </si>
  <si>
    <t>Доввод газпоперекачивающих агрегатов (4x16 МВт) на ГП-2 ДКС-3 с СПЧ 2,2</t>
  </si>
  <si>
    <t>Ввод 2 ГПА с СПЧ 2,2 на ДКС-3 ГП-1</t>
  </si>
  <si>
    <t>Доввод газпоперекачивающих агрегатов (16x2 МВт) на ГП-1 ДКС-3 с СПЧ 2,2</t>
  </si>
  <si>
    <t>M3</t>
  </si>
  <si>
    <t>Ввод ДКС-3 на ГП-3 (ввод газпоперекачивающих агрегатов (16x6 МВт) на ГП-3 ДКС-3 с СПЧ 2,2)</t>
  </si>
  <si>
    <t>замена СПЧ 1,7 на 2,2 на 7 ГПА на ДКС-2 на ГП-1</t>
  </si>
  <si>
    <t>31+33</t>
  </si>
  <si>
    <t>замена СПЧ 1,7 на 2,2 на 16 ГПА на ДКС-2 на ГП-2</t>
  </si>
  <si>
    <t>30+32</t>
  </si>
  <si>
    <t>замена СПЧ 1,8 на 2,2 на 6 ГПА на ДКС-3 на ГП-1</t>
  </si>
  <si>
    <t>31+33+35</t>
  </si>
  <si>
    <t>замена СПЧ 1,8 на 2,2 на 12 ГПА на ДКС-3 на ГП-2</t>
  </si>
  <si>
    <t>30+32+36</t>
  </si>
  <si>
    <t>Ввод 2 ГПА с СПЧ 2,2 на ДКС-3 ГП-3</t>
  </si>
  <si>
    <t>Доввод газпоперекачивающих агрегатов (16x2 МВт) на ГП-3 ДКС-3 с СПЧ 2,2</t>
  </si>
  <si>
    <t>x2 - множитель дней ппр на УКПГ 1</t>
  </si>
  <si>
    <t>ППР УКПГ-1</t>
  </si>
  <si>
    <t>Планово-предпупредительный ремонт на ГП-1</t>
  </si>
  <si>
    <t>x2 - множитель дней ппр на УКПГ 2</t>
  </si>
  <si>
    <t>ППР УКПГ-2</t>
  </si>
  <si>
    <t>Планово-предпупредительный ремонт на ГП-2</t>
  </si>
  <si>
    <t>x3 - множитель дней ппр на УКПГ 3</t>
  </si>
  <si>
    <t>ППР УКПГ-3</t>
  </si>
  <si>
    <t>Планово-предпупредительный ремонт на ГП-3</t>
  </si>
  <si>
    <t>Давление на входе МГ</t>
  </si>
  <si>
    <t xml:space="preserve">FIELD  </t>
  </si>
  <si>
    <t>Изменение давления на входе МГ</t>
  </si>
  <si>
    <t>Увеличение давления на входе в МГ вследствие ввода в разработку Харасавэйского ГКМ</t>
  </si>
  <si>
    <t>Вторая</t>
  </si>
  <si>
    <t>Описание тренда</t>
  </si>
  <si>
    <t>Общее описание</t>
  </si>
  <si>
    <t>(2025:-1);(2026:1);(2027-2034:0)</t>
  </si>
  <si>
    <t>(2025-2028:+1);(2028-2033:0);(2033-2034:-1)</t>
  </si>
  <si>
    <t>&lt;|(id=4)|</t>
  </si>
  <si>
    <t>&lt;|(id=1)|</t>
  </si>
  <si>
    <t>(2028:-1);(2029:1);(2030-2034:0)</t>
  </si>
  <si>
    <t>(2031:-1);(2032:1);(2033-2034:0)</t>
  </si>
  <si>
    <t>&lt;|(id=2)|</t>
  </si>
  <si>
    <t>(2025-2030:+1);(2030-2034:0)</t>
  </si>
  <si>
    <t>Останов промысла ведет к сохранению пластового давления, что в последующий год должен давать прирост к добыче. Так как эффект от мероприятия не приводил к сильным изменениям темпа отбора и потери пластового давления, то последующий эффект не дает заметного изменения от базового профиля</t>
  </si>
  <si>
    <t>Эффект должен быть на 2 года позже чем 2027, интегральный эффект должен быть меньше , чем 2027</t>
  </si>
  <si>
    <t>Ввод 34 мероприятия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Ввод 11 мероприятия из-за добавления новых скважин позволяет уменьшить дальнейшее стремительное падение добычи, так как подключаются новые источники в систему добычи. В последующим эффект от данных мероприятий близится к 0. В последние года наблюдается снижение добычи от базового профиля из-за более высокого темпа отбора флюида в более ранний период</t>
  </si>
  <si>
    <t>(2026:-1);(2027:1);(2028:-1);(2029:1);(2030-2034:0)</t>
  </si>
  <si>
    <t>Эффект должен быть на 2 года позже чем 2028, интегральный эффект должен быть меньше , чем 2028</t>
  </si>
  <si>
    <t>&lt;|(id=6)|</t>
  </si>
  <si>
    <t>(2026:-1);(2027:1); (2028-2030:0); (2030:-1);(2031:1);(2032-2034:0)</t>
  </si>
  <si>
    <t>(311,1)</t>
  </si>
  <si>
    <t>(34,1); (11,1)</t>
  </si>
  <si>
    <t>(311,1); (301,1)</t>
  </si>
  <si>
    <t>(301,1)</t>
  </si>
  <si>
    <t>(2026-2034:1)</t>
  </si>
  <si>
    <t>(31,1);(33,1);(33,1)</t>
  </si>
  <si>
    <t>&lt;|(id=11)|</t>
  </si>
  <si>
    <t>Эффект должен быть на 2 года позже чем 2026, интегральный эффект должен быть меньше , чем 2026</t>
  </si>
  <si>
    <t>&lt;|(id=14)|</t>
  </si>
  <si>
    <t>(2028-2034:1)</t>
  </si>
  <si>
    <t>(2030-2034:1)</t>
  </si>
  <si>
    <t>(11,1)</t>
  </si>
  <si>
    <t>(2025-2026:1);(2027-2034:0)</t>
  </si>
  <si>
    <t>Интегральный эффект уменьшается в сравнении с id№4, так более позднее внедрение мероприятия №11 означает более низкое пластовое давление в год проведения мероприятия.</t>
  </si>
  <si>
    <t xml:space="preserve">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t>
  </si>
  <si>
    <t>&lt;|(id=17)|</t>
  </si>
  <si>
    <t xml:space="preserve">Интегральный эффект уменьшается в сравнении с id№17, так более позднее внедрение мероприятия означает более низкое пластовое давление в год проведения мероприятия. </t>
  </si>
  <si>
    <t>(2028-2029:1);(2030-2034:0)</t>
  </si>
  <si>
    <t>(12,1)</t>
  </si>
  <si>
    <t>&lt;|(id=20)|</t>
  </si>
  <si>
    <t>(13,1)</t>
  </si>
  <si>
    <t xml:space="preserve">Интегральный эффект уменьшается в сравнении с id№23, так более позднее внедрение мероприятия означает более низкое пластовое давление в год проведения мероприятия. </t>
  </si>
  <si>
    <t>(30,1)</t>
  </si>
  <si>
    <t>&lt;|(id=23)|</t>
  </si>
  <si>
    <t>(2025-2027:1);(2028-2031:0);(2032-2034:-1)</t>
  </si>
  <si>
    <t>(2028-2030:1);(2031-2034:0)</t>
  </si>
  <si>
    <t>(2030-2032:1);(2033-2034:0)</t>
  </si>
  <si>
    <t>Ввод 31,33 мероприятий вызывают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Так как мероприятий по вводу ГПА будут вводиться непрерывно, падение добычи ниже базового уровня не ожидается.</t>
  </si>
  <si>
    <t>Ввод мероприятия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t>
  </si>
  <si>
    <t xml:space="preserve">Интегральный эффект уменьшается в сравнении с id№26, так более позднее внедрение мероприятия означает более низкое пластовое давление в год проведения мероприятия. </t>
  </si>
  <si>
    <t>&lt;|(id=26)|</t>
  </si>
  <si>
    <t>(31,1)</t>
  </si>
  <si>
    <t>&lt;|(id=29)|</t>
  </si>
  <si>
    <t xml:space="preserve">Интегральный эффект уменьшается в сравнении с id№20,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</si>
  <si>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id№14,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</si>
  <si>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id№11,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</si>
  <si>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id№29, так более позднее внедрение мероприятия означает более низкое пластовое давление в год проведения мероприятия. </t>
  </si>
  <si>
    <t>(32,1)</t>
  </si>
  <si>
    <t xml:space="preserve">Интегральный эффект уменьшается в сравнении с id№32, так более позднее внедрение мероприятия означает более низкое пластовое давление в год проведения мероприятия. </t>
  </si>
  <si>
    <t>(33,1)</t>
  </si>
  <si>
    <t>&lt;|(id=35)|</t>
  </si>
  <si>
    <t>&lt;|(id=32)|</t>
  </si>
  <si>
    <t>&lt;|(id=38)|</t>
  </si>
  <si>
    <t xml:space="preserve">Интегральный эффект уменьшается в сравнении с id№38, так более позднее внедрение мероприятия означает более низкое пластовое давление в год проведения мероприятия. </t>
  </si>
  <si>
    <t>(38,1)</t>
  </si>
  <si>
    <t>(36,1)</t>
  </si>
  <si>
    <t>&lt;|(id=44)|</t>
  </si>
  <si>
    <t xml:space="preserve">Интегральный эффект уменьшается в сравнении с id№44, так более позднее внедрение мероприятия означает более низкое пластовое давление в год проведения мероприятия. </t>
  </si>
  <si>
    <t>(39,1)</t>
  </si>
  <si>
    <t>&lt;|(id=47)|</t>
  </si>
  <si>
    <t xml:space="preserve">Интегральный эффект уменьшается в сравнении с id№47, так более позднее внедрение мероприятия означает более низкое пластовое давление в год проведения мероприятия. </t>
  </si>
  <si>
    <t>(311,1);(30,1);(13,1)</t>
  </si>
  <si>
    <t>(2025:-1);(2026:1);(2027:0);(2028-2033:1);(2034:0)</t>
  </si>
  <si>
    <t xml:space="preserve">Останов промысла ведет к сохранению пластового давления, что в последующий год должен давать прирост к добыче. Так как эффект от мероприятия не приводил к сильным изменениям темпа отбора и потери пластового давления, то последующий эффект не дает заметного изменения от базового профиля
Ввод мероприятия по ДКС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
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t>
  </si>
  <si>
    <t>(2025:-1);(2026:1);(2027-2029:0);(2031-2034:1)</t>
  </si>
  <si>
    <t>Эффект должен быть на 1 год позже чем 2025, интегральный эффект должен быть меньше , чем 2025</t>
  </si>
  <si>
    <t>(2028:-1);(2029-2034:1)</t>
  </si>
  <si>
    <t>(2025-2031:1)</t>
  </si>
  <si>
    <t>Ввод новых скважин позволяет увеличить добычу, так как подключаются новые источники в систему добычи. В последующем, эффект от данного мероприятия ожидается, что будет близок к 0, так как увеличенный темп отбора должен снизить дальнейшую добычу (из-за снижения пластового давления), но добавочные зоны притоков скважины должны увеличить добычу, что сумарно будет равно базовой добыче. 
Ввод мероприятия по ДКС вызывает стремительные темпы отбора из-за добавочной дожимной силы на месторождении. Это приводит далее к более интенсивной потери давления и более стремительному снижению добычи. Но при этом ожидается увеличение дожимной силы при падении расхода, так как кривая характеристик компрессора дает более высокий напор при низких расходах, поэтому ожидается, что некоторое время профиль добычи будет равен базовому профилю
Регулярный ввод мероприятий должен обеспечивать добычу выше базового профиля на весь 10 летний период</t>
  </si>
  <si>
    <t>(4;1)</t>
  </si>
  <si>
    <t>(30;1)</t>
  </si>
  <si>
    <t>(31;1)</t>
  </si>
  <si>
    <t>(32;1)</t>
  </si>
  <si>
    <t>(33;1)</t>
  </si>
  <si>
    <t>(30,1);(32,1);(36,1);(38;1)</t>
  </si>
  <si>
    <t>(30,1);(32,1);(36,1)</t>
  </si>
  <si>
    <t>(31,1);(33,1);(35,1);(37,1)</t>
  </si>
  <si>
    <t>(341,1)</t>
  </si>
  <si>
    <t>(4,1)</t>
  </si>
  <si>
    <t>(311;1)</t>
  </si>
  <si>
    <t>(30,1);(32,1);(36,1);(38,1)</t>
  </si>
  <si>
    <t>(34,1)</t>
  </si>
  <si>
    <t>2025; 2026; 2027; 2028; 2029; 2030</t>
  </si>
  <si>
    <t>2028;2030;2031</t>
  </si>
  <si>
    <t>2026;2030;2031</t>
  </si>
  <si>
    <t>2025;2028;2030</t>
  </si>
  <si>
    <t>2030;2031;2033</t>
  </si>
  <si>
    <t>2026;2028;2030</t>
  </si>
  <si>
    <t>2026;2030</t>
  </si>
  <si>
    <t>2026;2028</t>
  </si>
  <si>
    <t>2025;2029</t>
  </si>
  <si>
    <t>2025;2027</t>
  </si>
  <si>
    <t>Год запуска</t>
  </si>
  <si>
    <t>Эффект за 2025-2026 года по tNav</t>
  </si>
  <si>
    <t>Эффект за 2025-2026 года по ML</t>
  </si>
  <si>
    <t>(13,1);(12,1);(11,1);(34,1);(33,1;);(39,1)</t>
  </si>
  <si>
    <t>&lt;|(id=48)|</t>
  </si>
  <si>
    <t xml:space="preserve">Интегральный эффект уменьшается в сравнении с id№48, так более позднее внедрение мероприятия означает более низкое пластовое давление в год проведения мероприятия. </t>
  </si>
  <si>
    <t>&lt;|(id=45)|</t>
  </si>
  <si>
    <t xml:space="preserve">Интегральный эффект уменьшается в сравнении с id№45, так более позднее внедрение мероприятия означает более низкое пластовое давление в год проведения мероприятия. </t>
  </si>
  <si>
    <t>&lt;|(id=42)|</t>
  </si>
  <si>
    <t xml:space="preserve">Интегральный эффект уменьшается в сравнении с id№42, так более позднее внедрение мероприятия означает более низкое пластовое давление в год проведения мероприятия. </t>
  </si>
  <si>
    <t>&lt;|(id=41)|</t>
  </si>
  <si>
    <t xml:space="preserve">Интегральный эффект уменьшается в сравнении с id№41,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</si>
  <si>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id№39, так более позднее внедрение мероприятия означает более низкое пластовое давление в год проведения мероприятия. </t>
  </si>
  <si>
    <t>&lt;|(id=39)|</t>
  </si>
  <si>
    <t>&lt;|(id=36)|</t>
  </si>
  <si>
    <t xml:space="preserve">Интегральный эффект уменьшается в сравнении с id№35,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</si>
  <si>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id№36, так более позднее внедрение мероприятия означает более низкое пластовое давление в год проведения мероприятия. </t>
  </si>
  <si>
    <t>&lt;|(id=33)|</t>
  </si>
  <si>
    <t xml:space="preserve">Интегральный эффект уменьшается в сравнении с id№33, так более позднее внедрение мероприятия означает более низкое пластовое давление в год проведения мероприятия. </t>
  </si>
  <si>
    <t>&lt;|(id=30)|</t>
  </si>
  <si>
    <t xml:space="preserve">Интегральный эффект уменьшается в сравнении с id№30,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</si>
  <si>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id№27, так более позднее внедрение мероприятия означает более низкое пластовое давление в год проведения мероприятия. </t>
  </si>
  <si>
    <t>&lt;|(id=27)|</t>
  </si>
  <si>
    <t>&lt;|(id=24)|</t>
  </si>
  <si>
    <t xml:space="preserve">Интегральный эффект уменьшается в сравнении с id№24, так более позднее внедрение мероприятия означает более низкое пластовое давление в год проведения мероприятия. </t>
  </si>
  <si>
    <t>&lt;|(id=21)|</t>
  </si>
  <si>
    <t xml:space="preserve">Интегральный эффект уменьшается в сравнении с id№21, так более позднее внедрение мероприятия означает более низкое пластовое давление в год проведения мероприятия. </t>
  </si>
  <si>
    <t>&lt;|(id=18)|</t>
  </si>
  <si>
    <t xml:space="preserve">Интегральный эффект уменьшается в сравнении с id№18, так более позднее внедрение мероприятия означает более низкое пластовое давление в год проведения мероприятия. </t>
  </si>
  <si>
    <t>&lt;|(id=15)|</t>
  </si>
  <si>
    <t xml:space="preserve">Интегральный эффект уменьшается в сравнении с id№15, так более позднее внедрение мероприятия означает более низкое пластовое давление в год проведения мероприятия. </t>
  </si>
  <si>
    <t>&lt;|(id=12)|</t>
  </si>
  <si>
    <t xml:space="preserve">Интегральный эффект уменьшается в сравнении с id№12, так более позднее внедрение мероприятия означает более низкое пластовое давление в год проведения мероприятия. </t>
  </si>
  <si>
    <t>&lt;|(id=9)|</t>
  </si>
  <si>
    <t>&lt;|(id=8)|</t>
  </si>
  <si>
    <t xml:space="preserve">Интегральный эффект уменьшается в сравнении с id№8,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</si>
  <si>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id№9,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</si>
  <si>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id№6,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</si>
  <si>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id№2, так более позднее внедрение мероприятия означает более низкое пластовое давление в год проведения мероприятия. </t>
  </si>
  <si>
    <t xml:space="preserve">Интегральный эффект уменьшается в сравнении с id№1, так более позднее внедрение мероприятия означает более низкое пластовое давление в год проведения мероприятия.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</si>
</sst>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_₽_-;\-* #,##0.00\ _₽_-;_-* &quot;-&quot;??\ _₽_-;_-@_-"/>
    <numFmt numFmtId="165" formatCode="0.0"/>
  </numFmts>
  <fonts count="11">
    <font>
      <sz val="11"/>
      <color theme="1"/>
      <name val="Aptos Narrow"/>
      <family val="2"/>
      <charset val="204"/>
      <scheme val="minor"/>
    </font>
    <font>
      <b/>
      <sz val="11"/>
      <color theme="1"/>
      <name val="Calibri"/>
      <family val="2"/>
      <charset val="204"/>
    </font>
    <font>
      <sz val="11"/>
      <color theme="1"/>
      <name val="Calibri"/>
      <family val="2"/>
      <charset val="204"/>
    </font>
    <font>
      <sz val="10"/>
      <color rgb="FF000000"/>
      <name val="Arial"/>
      <family val="2"/>
      <charset val="204"/>
    </font>
    <font>
      <sz val="12"/>
      <color rgb="FF000000"/>
      <name val="Times New Roman"/>
      <family val="1"/>
      <charset val="204"/>
    </font>
    <font>
      <b/>
      <sz val="12"/>
      <color theme="1"/>
      <name val="Times New Roman"/>
      <family val="1"/>
      <charset val="204"/>
    </font>
    <font>
      <b/>
      <sz val="12"/>
      <color rgb="FF000000"/>
      <name val="Times New Roman"/>
      <family val="1"/>
      <charset val="204"/>
    </font>
    <font>
      <sz val="10"/>
      <color rgb="FF000000"/>
      <name val="Aptos Narrow"/>
      <scheme val="minor"/>
    </font>
    <font>
      <sz val="10"/>
      <color rgb="FF000000"/>
      <name val="Aptos Narrow"/>
      <family val="2"/>
      <charset val="204"/>
      <scheme val="minor"/>
    </font>
    <font>
      <sz val="10"/>
      <color theme="1"/>
      <name val="Aptos Narrow"/>
      <family val="2"/>
      <charset val="204"/>
      <scheme val="minor"/>
    </font>
    <font>
      <b/>
      <sz val="11"/>
      <color theme="1"/>
      <name val="Aptos Narrow"/>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4">
    <xf numFmtId="0" fontId="0" fillId="0" borderId="0"/>
    <xf numFmtId="0" fontId="3" fillId="0" borderId="0"/>
    <xf numFmtId="0" fontId="8" fillId="0" borderId="0"/>
    <xf numFmtId="164" fontId="8" fillId="0" borderId="0" applyFont="0" applyFill="0" applyBorder="0" applyAlignment="0" applyProtection="0"/>
  </cellStyleXfs>
  <cellXfs count="45">
    <xf numFmtId="0" fontId="0" fillId="0" borderId="0" xfId="0"/>
    <xf numFmtId="0" fontId="0" fillId="0" borderId="0" xfId="0" applyAlignment="1">
      <alignment wrapText="1"/>
    </xf>
    <xf numFmtId="0" fontId="6" fillId="0" borderId="0" xfId="2" applyFont="1" applyAlignment="1">
      <alignment vertical="top"/>
    </xf>
    <xf numFmtId="0" fontId="7" fillId="0" borderId="0" xfId="2" applyFont="1" applyAlignment="1">
      <alignment wrapText="1"/>
    </xf>
    <xf numFmtId="0" fontId="5" fillId="0" borderId="1" xfId="2" applyFont="1" applyBorder="1" applyAlignment="1">
      <alignment horizontal="right" vertical="top" wrapText="1"/>
    </xf>
    <xf numFmtId="0" fontId="4" fillId="0" borderId="1" xfId="2" applyFont="1" applyBorder="1" applyAlignment="1">
      <alignment vertical="top" wrapText="1"/>
    </xf>
    <xf numFmtId="0" fontId="4" fillId="0" borderId="0" xfId="2" applyFont="1" applyBorder="1" applyAlignment="1">
      <alignment vertical="top" wrapText="1"/>
    </xf>
    <xf numFmtId="0" fontId="6" fillId="0" borderId="1" xfId="2" applyFont="1" applyBorder="1" applyAlignment="1">
      <alignment horizontal="right" vertical="top" wrapText="1"/>
    </xf>
    <xf numFmtId="14" fontId="4" fillId="0" borderId="1" xfId="2" applyNumberFormat="1" applyFont="1" applyBorder="1" applyAlignment="1">
      <alignment vertical="top" wrapText="1"/>
    </xf>
    <xf numFmtId="0" fontId="9" fillId="0" borderId="0" xfId="2" applyFont="1" applyAlignment="1">
      <alignment wrapText="1"/>
    </xf>
    <xf numFmtId="0" fontId="8" fillId="0" borderId="0" xfId="2" applyFont="1" applyAlignment="1">
      <alignment wrapText="1"/>
    </xf>
    <xf numFmtId="0" fontId="1" fillId="0" borderId="1" xfId="2" applyFont="1" applyBorder="1" applyAlignment="1">
      <alignment wrapText="1"/>
    </xf>
    <xf numFmtId="0" fontId="8" fillId="2" borderId="0" xfId="2" applyFont="1" applyFill="1" applyAlignment="1">
      <alignment wrapText="1"/>
    </xf>
    <xf numFmtId="0" fontId="2" fillId="0" borderId="1" xfId="2" applyFont="1" applyBorder="1" applyAlignment="1">
      <alignment wrapText="1"/>
    </xf>
    <xf numFmtId="0" fontId="2" fillId="0" borderId="1" xfId="2" applyFont="1" applyBorder="1" applyAlignment="1">
      <alignment horizontal="center" vertical="center"/>
    </xf>
    <xf numFmtId="0" fontId="2" fillId="0" borderId="1" xfId="2" applyFont="1" applyBorder="1" applyAlignment="1">
      <alignment horizontal="center" vertical="center" wrapText="1"/>
    </xf>
    <xf numFmtId="0" fontId="2" fillId="0" borderId="1" xfId="2" applyFont="1" applyBorder="1" applyAlignment="1">
      <alignment horizontal="right" wrapText="1"/>
    </xf>
    <xf numFmtId="0" fontId="8" fillId="3" borderId="1" xfId="2" applyFont="1" applyFill="1" applyBorder="1" applyAlignment="1">
      <alignment horizontal="left" vertical="top" wrapText="1"/>
    </xf>
    <xf numFmtId="0" fontId="8" fillId="0" borderId="1" xfId="2" applyFont="1" applyBorder="1" applyAlignment="1">
      <alignment wrapText="1"/>
    </xf>
    <xf numFmtId="0" fontId="8" fillId="3" borderId="1" xfId="2" applyFont="1" applyFill="1" applyBorder="1" applyAlignment="1">
      <alignment wrapText="1"/>
    </xf>
    <xf numFmtId="0" fontId="2" fillId="3" borderId="1" xfId="2" applyFont="1" applyFill="1" applyBorder="1" applyAlignment="1">
      <alignment horizontal="right" wrapText="1"/>
    </xf>
    <xf numFmtId="1" fontId="8" fillId="0" borderId="0" xfId="2" applyNumberFormat="1" applyFont="1" applyAlignment="1">
      <alignment wrapText="1"/>
    </xf>
    <xf numFmtId="165" fontId="8" fillId="0" borderId="0" xfId="2" applyNumberFormat="1" applyFont="1" applyAlignment="1">
      <alignment wrapText="1"/>
    </xf>
    <xf numFmtId="164" fontId="8" fillId="0" borderId="0" xfId="3" applyFont="1" applyAlignment="1">
      <alignment wrapText="1"/>
    </xf>
    <xf numFmtId="165" fontId="8" fillId="2" borderId="0" xfId="2" applyNumberFormat="1" applyFont="1" applyFill="1" applyAlignment="1">
      <alignment wrapText="1"/>
    </xf>
    <xf numFmtId="0" fontId="8" fillId="0" borderId="1" xfId="2" applyFont="1" applyBorder="1" applyAlignment="1">
      <alignment horizontal="center" vertical="center" wrapText="1"/>
    </xf>
    <xf numFmtId="1" fontId="8" fillId="2" borderId="0" xfId="2" applyNumberFormat="1" applyFont="1" applyFill="1" applyAlignment="1">
      <alignment wrapText="1"/>
    </xf>
    <xf numFmtId="0" fontId="7" fillId="0" borderId="0" xfId="2" applyFont="1" applyAlignment="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NumberFormat="1" applyBorder="1" applyAlignment="1">
      <alignment horizontal="center" vertical="center"/>
    </xf>
    <xf numFmtId="0" fontId="0" fillId="0" borderId="1" xfId="0" applyFill="1" applyBorder="1"/>
    <xf numFmtId="0" fontId="0" fillId="0" borderId="1" xfId="0" applyFill="1" applyBorder="1" applyAlignment="1">
      <alignment horizontal="center" vertical="center" wrapText="1"/>
    </xf>
    <xf numFmtId="0" fontId="0" fillId="0" borderId="1" xfId="0" applyBorder="1"/>
    <xf numFmtId="0" fontId="0" fillId="0" borderId="1" xfId="0" applyBorder="1" applyAlignment="1">
      <alignment wrapText="1"/>
    </xf>
    <xf numFmtId="0" fontId="0" fillId="0" borderId="0" xfId="0" applyAlignment="1">
      <alignment horizontal="center" vertical="center"/>
    </xf>
    <xf numFmtId="49" fontId="0" fillId="0" borderId="1" xfId="0" applyNumberFormat="1" applyFill="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Fill="1" applyBorder="1"/>
    <xf numFmtId="14" fontId="0" fillId="0" borderId="0" xfId="0" applyNumberFormat="1" applyFill="1" applyBorder="1"/>
    <xf numFmtId="0" fontId="0" fillId="0" borderId="0" xfId="0" applyFill="1"/>
    <xf numFmtId="14" fontId="0" fillId="0" borderId="0" xfId="0" applyNumberFormat="1" applyFill="1"/>
    <xf numFmtId="0" fontId="0" fillId="0" borderId="2" xfId="0" applyBorder="1" applyAlignment="1">
      <alignment horizontal="center" vertical="center"/>
    </xf>
    <xf numFmtId="0" fontId="10" fillId="0" borderId="1" xfId="0" applyFont="1" applyBorder="1" applyAlignment="1">
      <alignment horizontal="center" vertical="center"/>
    </xf>
  </cellXfs>
  <cellStyles count="4">
    <cellStyle name="Обычный" xfId="0" builtinId="0"/>
    <cellStyle name="Обычный 2" xfId="1" xr:uid="{353157C4-3797-4D2B-9F2B-6B9F41272E25}"/>
    <cellStyle name="Обычный 3" xfId="2" xr:uid="{52E0BFFB-B4F7-4B44-964B-5D829F6CCD91}"/>
    <cellStyle name="Финансовый 2" xfId="3" xr:uid="{D2CD3CFB-3D74-4872-AF7F-3E38E564CC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majorov/Desktop/&#1060;&#1057;&#1044;%20&#1087;&#1088;&#1086;&#1075;&#1085;&#1086;&#1079;%20&#1041;&#1053;&#1043;&#1050;&#1052;_091220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Инструкция"/>
      <sheetName val="Мероприятия"/>
      <sheetName val="Инфраструктура"/>
      <sheetName val="Иерархия"/>
      <sheetName val="Входные данные (2)"/>
      <sheetName val="Входные данные"/>
      <sheetName val="Справочники"/>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DE6D8-AC88-4DD4-A51D-87290BC3962E}">
  <dimension ref="A1:M82"/>
  <sheetViews>
    <sheetView zoomScale="85" zoomScaleNormal="115" workbookViewId="0">
      <selection activeCell="E17" sqref="E17"/>
    </sheetView>
  </sheetViews>
  <sheetFormatPr defaultRowHeight="14.25"/>
  <cols>
    <col min="1" max="1" width="7.25" customWidth="1"/>
    <col min="2" max="2" width="41.25" style="35" customWidth="1"/>
    <col min="3" max="3" width="34.875" style="35" customWidth="1"/>
    <col min="4" max="4" width="45.5" customWidth="1"/>
    <col min="5" max="5" width="20.75" customWidth="1"/>
    <col min="6" max="6" width="51.125" customWidth="1"/>
    <col min="7" max="7" width="45.5" customWidth="1"/>
    <col min="8" max="8" width="17.25" customWidth="1"/>
  </cols>
  <sheetData>
    <row r="1" spans="1:13" ht="15">
      <c r="A1" s="44" t="s">
        <v>32</v>
      </c>
      <c r="B1" s="44" t="s">
        <v>10</v>
      </c>
      <c r="C1" s="44" t="s">
        <v>33</v>
      </c>
      <c r="D1" s="44" t="s">
        <v>34</v>
      </c>
      <c r="E1" s="44" t="s">
        <v>35</v>
      </c>
      <c r="F1" s="44" t="s">
        <v>89</v>
      </c>
      <c r="G1" s="44" t="s">
        <v>88</v>
      </c>
      <c r="H1" s="44" t="s">
        <v>38</v>
      </c>
    </row>
    <row r="2" spans="1:13" ht="121.9" customHeight="1">
      <c r="A2" s="28">
        <v>1</v>
      </c>
      <c r="B2" s="30" t="s">
        <v>105</v>
      </c>
      <c r="C2" s="28">
        <v>2025</v>
      </c>
      <c r="D2" s="29" t="s">
        <v>90</v>
      </c>
      <c r="E2" s="29"/>
      <c r="F2" s="29" t="s">
        <v>98</v>
      </c>
      <c r="G2" s="29"/>
      <c r="H2" s="28"/>
    </row>
    <row r="3" spans="1:13" ht="150.6" customHeight="1">
      <c r="A3" s="28">
        <v>2</v>
      </c>
      <c r="B3" s="30" t="s">
        <v>105</v>
      </c>
      <c r="C3" s="28">
        <v>2028</v>
      </c>
      <c r="D3" s="29" t="s">
        <v>94</v>
      </c>
      <c r="E3" s="28" t="s">
        <v>93</v>
      </c>
      <c r="F3" s="29" t="s">
        <v>226</v>
      </c>
      <c r="G3" s="29" t="s">
        <v>36</v>
      </c>
      <c r="H3" s="28"/>
      <c r="M3" s="1"/>
    </row>
    <row r="4" spans="1:13" ht="141.6" customHeight="1">
      <c r="A4" s="28">
        <v>3</v>
      </c>
      <c r="B4" s="30" t="s">
        <v>105</v>
      </c>
      <c r="C4" s="28">
        <v>2031</v>
      </c>
      <c r="D4" s="29" t="s">
        <v>95</v>
      </c>
      <c r="E4" s="28" t="s">
        <v>96</v>
      </c>
      <c r="F4" s="29" t="s">
        <v>225</v>
      </c>
      <c r="G4" s="29" t="s">
        <v>37</v>
      </c>
      <c r="H4" s="28"/>
    </row>
    <row r="5" spans="1:13" ht="254.45" customHeight="1">
      <c r="A5" s="28">
        <v>4</v>
      </c>
      <c r="B5" s="30" t="s">
        <v>106</v>
      </c>
      <c r="C5" s="28" t="s">
        <v>186</v>
      </c>
      <c r="D5" s="29" t="s">
        <v>91</v>
      </c>
      <c r="E5" s="28"/>
      <c r="F5" s="29" t="s">
        <v>100</v>
      </c>
      <c r="G5" s="29"/>
      <c r="H5" s="28"/>
    </row>
    <row r="6" spans="1:13" ht="204.6" customHeight="1">
      <c r="A6" s="28">
        <v>5</v>
      </c>
      <c r="B6" s="30" t="s">
        <v>106</v>
      </c>
      <c r="C6" s="28" t="s">
        <v>185</v>
      </c>
      <c r="D6" s="29" t="s">
        <v>97</v>
      </c>
      <c r="E6" s="28" t="s">
        <v>92</v>
      </c>
      <c r="F6" s="29" t="s">
        <v>118</v>
      </c>
      <c r="G6" s="29" t="s">
        <v>99</v>
      </c>
      <c r="H6" s="28"/>
    </row>
    <row r="7" spans="1:13" ht="118.9" customHeight="1">
      <c r="A7" s="28">
        <v>6</v>
      </c>
      <c r="B7" s="30" t="s">
        <v>107</v>
      </c>
      <c r="C7" s="28" t="s">
        <v>184</v>
      </c>
      <c r="D7" s="29" t="s">
        <v>101</v>
      </c>
      <c r="E7" s="28"/>
      <c r="F7" s="29" t="s">
        <v>98</v>
      </c>
      <c r="G7" s="28"/>
      <c r="H7" s="28"/>
    </row>
    <row r="8" spans="1:13" ht="133.9" customHeight="1">
      <c r="A8" s="28">
        <v>7</v>
      </c>
      <c r="B8" s="30" t="s">
        <v>107</v>
      </c>
      <c r="C8" s="28" t="s">
        <v>183</v>
      </c>
      <c r="D8" s="29" t="s">
        <v>104</v>
      </c>
      <c r="E8" s="28" t="s">
        <v>103</v>
      </c>
      <c r="F8" s="29" t="s">
        <v>224</v>
      </c>
      <c r="G8" s="29" t="s">
        <v>102</v>
      </c>
      <c r="H8" s="28"/>
    </row>
    <row r="9" spans="1:13" ht="233.45" customHeight="1">
      <c r="A9" s="28">
        <v>8</v>
      </c>
      <c r="B9" s="36" t="s">
        <v>108</v>
      </c>
      <c r="C9" s="28">
        <v>2025</v>
      </c>
      <c r="D9" s="29" t="s">
        <v>90</v>
      </c>
      <c r="E9" s="29"/>
      <c r="F9" s="29" t="s">
        <v>98</v>
      </c>
      <c r="G9" s="29"/>
      <c r="H9" s="28"/>
    </row>
    <row r="10" spans="1:13" ht="121.9" customHeight="1">
      <c r="A10" s="28">
        <v>9</v>
      </c>
      <c r="B10" s="36" t="s">
        <v>108</v>
      </c>
      <c r="C10" s="28">
        <v>2028</v>
      </c>
      <c r="D10" s="29" t="s">
        <v>94</v>
      </c>
      <c r="E10" s="28" t="s">
        <v>221</v>
      </c>
      <c r="F10" s="29" t="s">
        <v>222</v>
      </c>
      <c r="G10" s="29" t="s">
        <v>36</v>
      </c>
      <c r="H10" s="28"/>
    </row>
    <row r="11" spans="1:13" ht="57">
      <c r="A11" s="28">
        <v>10</v>
      </c>
      <c r="B11" s="36" t="s">
        <v>108</v>
      </c>
      <c r="C11" s="28">
        <v>2031</v>
      </c>
      <c r="D11" s="29" t="s">
        <v>95</v>
      </c>
      <c r="E11" s="28" t="s">
        <v>220</v>
      </c>
      <c r="F11" s="29" t="s">
        <v>223</v>
      </c>
      <c r="G11" s="29" t="s">
        <v>37</v>
      </c>
      <c r="H11" s="28"/>
    </row>
    <row r="12" spans="1:13" ht="114">
      <c r="A12" s="28">
        <v>11</v>
      </c>
      <c r="B12" s="36" t="s">
        <v>110</v>
      </c>
      <c r="C12" s="28" t="s">
        <v>182</v>
      </c>
      <c r="D12" s="29" t="s">
        <v>109</v>
      </c>
      <c r="E12" s="31"/>
      <c r="F12" s="32" t="s">
        <v>132</v>
      </c>
      <c r="G12" s="31"/>
      <c r="H12" s="31"/>
    </row>
    <row r="13" spans="1:13" ht="57">
      <c r="A13" s="28">
        <v>12</v>
      </c>
      <c r="B13" s="36" t="s">
        <v>110</v>
      </c>
      <c r="C13" s="28" t="s">
        <v>178</v>
      </c>
      <c r="D13" s="29" t="s">
        <v>114</v>
      </c>
      <c r="E13" s="28" t="s">
        <v>111</v>
      </c>
      <c r="F13" s="29" t="s">
        <v>140</v>
      </c>
      <c r="G13" s="29" t="s">
        <v>112</v>
      </c>
      <c r="H13" s="31"/>
    </row>
    <row r="14" spans="1:13" ht="57">
      <c r="A14" s="28">
        <v>13</v>
      </c>
      <c r="B14" s="36" t="s">
        <v>110</v>
      </c>
      <c r="C14" s="28" t="s">
        <v>181</v>
      </c>
      <c r="D14" s="29" t="s">
        <v>115</v>
      </c>
      <c r="E14" s="28" t="s">
        <v>218</v>
      </c>
      <c r="F14" s="29" t="s">
        <v>219</v>
      </c>
      <c r="G14" s="29" t="s">
        <v>102</v>
      </c>
      <c r="H14" s="31"/>
    </row>
    <row r="15" spans="1:13" ht="114">
      <c r="A15" s="28">
        <v>14</v>
      </c>
      <c r="B15" s="36" t="s">
        <v>116</v>
      </c>
      <c r="C15" s="28">
        <v>2025</v>
      </c>
      <c r="D15" s="29" t="s">
        <v>117</v>
      </c>
      <c r="E15" s="31"/>
      <c r="F15" s="32" t="s">
        <v>119</v>
      </c>
      <c r="G15" s="31"/>
      <c r="H15" s="31"/>
    </row>
    <row r="16" spans="1:13" ht="57">
      <c r="A16" s="28">
        <v>15</v>
      </c>
      <c r="B16" s="36" t="s">
        <v>116</v>
      </c>
      <c r="C16" s="28">
        <v>2028</v>
      </c>
      <c r="D16" s="29" t="s">
        <v>122</v>
      </c>
      <c r="E16" s="28" t="s">
        <v>113</v>
      </c>
      <c r="F16" s="29" t="s">
        <v>139</v>
      </c>
      <c r="G16" s="29" t="s">
        <v>36</v>
      </c>
      <c r="H16" s="31"/>
    </row>
    <row r="17" spans="1:8" ht="127.15" customHeight="1">
      <c r="A17" s="28">
        <v>16</v>
      </c>
      <c r="B17" s="36" t="s">
        <v>116</v>
      </c>
      <c r="C17" s="28">
        <v>2030</v>
      </c>
      <c r="D17" s="29" t="s">
        <v>122</v>
      </c>
      <c r="E17" s="28" t="s">
        <v>216</v>
      </c>
      <c r="F17" s="29" t="s">
        <v>217</v>
      </c>
      <c r="G17" s="29" t="s">
        <v>102</v>
      </c>
      <c r="H17" s="31"/>
    </row>
    <row r="18" spans="1:8" ht="114">
      <c r="A18" s="28">
        <v>17</v>
      </c>
      <c r="B18" s="36" t="s">
        <v>123</v>
      </c>
      <c r="C18" s="28">
        <v>2025</v>
      </c>
      <c r="D18" s="29" t="s">
        <v>117</v>
      </c>
      <c r="E18" s="31"/>
      <c r="F18" s="32" t="s">
        <v>119</v>
      </c>
      <c r="G18" s="31"/>
      <c r="H18" s="31"/>
    </row>
    <row r="19" spans="1:8" ht="57">
      <c r="A19" s="28">
        <v>18</v>
      </c>
      <c r="B19" s="36" t="s">
        <v>123</v>
      </c>
      <c r="C19" s="28">
        <v>2028</v>
      </c>
      <c r="D19" s="29" t="s">
        <v>122</v>
      </c>
      <c r="E19" s="28" t="s">
        <v>120</v>
      </c>
      <c r="F19" s="29" t="s">
        <v>121</v>
      </c>
      <c r="G19" s="29" t="s">
        <v>36</v>
      </c>
      <c r="H19" s="31"/>
    </row>
    <row r="20" spans="1:8" ht="57">
      <c r="A20" s="28">
        <v>19</v>
      </c>
      <c r="B20" s="36" t="s">
        <v>123</v>
      </c>
      <c r="C20" s="28">
        <v>2030</v>
      </c>
      <c r="D20" s="29" t="s">
        <v>122</v>
      </c>
      <c r="E20" s="28" t="s">
        <v>214</v>
      </c>
      <c r="F20" s="29" t="s">
        <v>215</v>
      </c>
      <c r="G20" s="29" t="s">
        <v>102</v>
      </c>
      <c r="H20" s="31"/>
    </row>
    <row r="21" spans="1:8" ht="114">
      <c r="A21" s="28">
        <v>20</v>
      </c>
      <c r="B21" s="36" t="s">
        <v>125</v>
      </c>
      <c r="C21" s="28">
        <v>2025</v>
      </c>
      <c r="D21" s="29" t="s">
        <v>117</v>
      </c>
      <c r="E21" s="31"/>
      <c r="F21" s="32" t="s">
        <v>119</v>
      </c>
      <c r="G21" s="31"/>
      <c r="H21" s="31"/>
    </row>
    <row r="22" spans="1:8" ht="57">
      <c r="A22" s="28">
        <v>21</v>
      </c>
      <c r="B22" s="36" t="s">
        <v>125</v>
      </c>
      <c r="C22" s="28">
        <v>2028</v>
      </c>
      <c r="D22" s="29" t="s">
        <v>122</v>
      </c>
      <c r="E22" s="28" t="s">
        <v>124</v>
      </c>
      <c r="F22" s="29" t="s">
        <v>138</v>
      </c>
      <c r="G22" s="29" t="s">
        <v>36</v>
      </c>
      <c r="H22" s="31"/>
    </row>
    <row r="23" spans="1:8" ht="57">
      <c r="A23" s="28">
        <v>22</v>
      </c>
      <c r="B23" s="36" t="s">
        <v>125</v>
      </c>
      <c r="C23" s="28">
        <v>2030</v>
      </c>
      <c r="D23" s="29" t="s">
        <v>122</v>
      </c>
      <c r="E23" s="28" t="s">
        <v>212</v>
      </c>
      <c r="F23" s="29" t="s">
        <v>213</v>
      </c>
      <c r="G23" s="29" t="s">
        <v>102</v>
      </c>
      <c r="H23" s="31"/>
    </row>
    <row r="24" spans="1:8" ht="128.25">
      <c r="A24" s="28">
        <v>23</v>
      </c>
      <c r="B24" s="36" t="s">
        <v>127</v>
      </c>
      <c r="C24" s="28">
        <v>2025</v>
      </c>
      <c r="D24" s="29" t="s">
        <v>129</v>
      </c>
      <c r="E24" s="31"/>
      <c r="F24" s="32" t="s">
        <v>133</v>
      </c>
      <c r="G24" s="31"/>
      <c r="H24" s="31"/>
    </row>
    <row r="25" spans="1:8" ht="57">
      <c r="A25" s="28">
        <v>24</v>
      </c>
      <c r="B25" s="36" t="s">
        <v>127</v>
      </c>
      <c r="C25" s="28">
        <v>2028</v>
      </c>
      <c r="D25" s="29" t="s">
        <v>130</v>
      </c>
      <c r="E25" s="28" t="s">
        <v>128</v>
      </c>
      <c r="F25" s="29" t="s">
        <v>126</v>
      </c>
      <c r="G25" s="29" t="s">
        <v>36</v>
      </c>
      <c r="H25" s="31"/>
    </row>
    <row r="26" spans="1:8" ht="137.44999999999999" customHeight="1">
      <c r="A26" s="28">
        <v>25</v>
      </c>
      <c r="B26" s="36" t="s">
        <v>127</v>
      </c>
      <c r="C26" s="28">
        <v>2030</v>
      </c>
      <c r="D26" s="29" t="s">
        <v>131</v>
      </c>
      <c r="E26" s="28" t="s">
        <v>210</v>
      </c>
      <c r="F26" s="29" t="s">
        <v>211</v>
      </c>
      <c r="G26" s="29" t="s">
        <v>102</v>
      </c>
      <c r="H26" s="31"/>
    </row>
    <row r="27" spans="1:8" ht="128.25">
      <c r="A27" s="28">
        <v>26</v>
      </c>
      <c r="B27" s="36" t="s">
        <v>136</v>
      </c>
      <c r="C27" s="28">
        <v>2025</v>
      </c>
      <c r="D27" s="29" t="s">
        <v>129</v>
      </c>
      <c r="E27" s="31"/>
      <c r="F27" s="32" t="s">
        <v>133</v>
      </c>
      <c r="G27" s="31"/>
      <c r="H27" s="31"/>
    </row>
    <row r="28" spans="1:8" ht="57">
      <c r="A28" s="28">
        <v>27</v>
      </c>
      <c r="B28" s="36" t="s">
        <v>136</v>
      </c>
      <c r="C28" s="28">
        <v>2028</v>
      </c>
      <c r="D28" s="29" t="s">
        <v>130</v>
      </c>
      <c r="E28" s="28" t="s">
        <v>135</v>
      </c>
      <c r="F28" s="29" t="s">
        <v>134</v>
      </c>
      <c r="G28" s="29" t="s">
        <v>36</v>
      </c>
      <c r="H28" s="33"/>
    </row>
    <row r="29" spans="1:8" ht="57">
      <c r="A29" s="28">
        <v>28</v>
      </c>
      <c r="B29" s="36" t="s">
        <v>136</v>
      </c>
      <c r="C29" s="28">
        <v>2030</v>
      </c>
      <c r="D29" s="29" t="s">
        <v>131</v>
      </c>
      <c r="E29" s="28" t="s">
        <v>209</v>
      </c>
      <c r="F29" s="29" t="s">
        <v>208</v>
      </c>
      <c r="G29" s="29" t="s">
        <v>102</v>
      </c>
      <c r="H29" s="33"/>
    </row>
    <row r="30" spans="1:8" ht="128.25">
      <c r="A30" s="28">
        <v>29</v>
      </c>
      <c r="B30" s="36" t="s">
        <v>142</v>
      </c>
      <c r="C30" s="28">
        <v>2025</v>
      </c>
      <c r="D30" s="29" t="s">
        <v>129</v>
      </c>
      <c r="E30" s="31"/>
      <c r="F30" s="32" t="s">
        <v>133</v>
      </c>
      <c r="G30" s="31"/>
      <c r="H30" s="33"/>
    </row>
    <row r="31" spans="1:8" ht="57">
      <c r="A31" s="28">
        <v>30</v>
      </c>
      <c r="B31" s="36" t="s">
        <v>142</v>
      </c>
      <c r="C31" s="28">
        <v>2028</v>
      </c>
      <c r="D31" s="29" t="s">
        <v>130</v>
      </c>
      <c r="E31" s="28" t="s">
        <v>137</v>
      </c>
      <c r="F31" s="29" t="s">
        <v>141</v>
      </c>
      <c r="G31" s="29" t="s">
        <v>36</v>
      </c>
      <c r="H31" s="33"/>
    </row>
    <row r="32" spans="1:8" ht="57">
      <c r="A32" s="28">
        <v>31</v>
      </c>
      <c r="B32" s="36" t="s">
        <v>142</v>
      </c>
      <c r="C32" s="28">
        <v>2030</v>
      </c>
      <c r="D32" s="29" t="s">
        <v>131</v>
      </c>
      <c r="E32" s="28" t="s">
        <v>206</v>
      </c>
      <c r="F32" s="29" t="s">
        <v>207</v>
      </c>
      <c r="G32" s="29" t="s">
        <v>102</v>
      </c>
      <c r="H32" s="33"/>
    </row>
    <row r="33" spans="1:8" ht="128.25">
      <c r="A33" s="28">
        <v>32</v>
      </c>
      <c r="B33" s="36" t="s">
        <v>144</v>
      </c>
      <c r="C33" s="28">
        <v>2025</v>
      </c>
      <c r="D33" s="29" t="s">
        <v>129</v>
      </c>
      <c r="E33" s="31"/>
      <c r="F33" s="32" t="s">
        <v>133</v>
      </c>
      <c r="G33" s="31"/>
      <c r="H33" s="33"/>
    </row>
    <row r="34" spans="1:8" ht="57">
      <c r="A34" s="28">
        <v>33</v>
      </c>
      <c r="B34" s="36" t="s">
        <v>144</v>
      </c>
      <c r="C34" s="28">
        <v>2028</v>
      </c>
      <c r="D34" s="29" t="s">
        <v>130</v>
      </c>
      <c r="E34" s="28" t="s">
        <v>146</v>
      </c>
      <c r="F34" s="29" t="s">
        <v>143</v>
      </c>
      <c r="G34" s="29" t="s">
        <v>36</v>
      </c>
      <c r="H34" s="33"/>
    </row>
    <row r="35" spans="1:8" ht="57">
      <c r="A35" s="28">
        <v>34</v>
      </c>
      <c r="B35" s="36" t="s">
        <v>144</v>
      </c>
      <c r="C35" s="28">
        <v>2030</v>
      </c>
      <c r="D35" s="29" t="s">
        <v>131</v>
      </c>
      <c r="E35" s="28" t="s">
        <v>204</v>
      </c>
      <c r="F35" s="29" t="s">
        <v>205</v>
      </c>
      <c r="G35" s="29" t="s">
        <v>102</v>
      </c>
      <c r="H35" s="33"/>
    </row>
    <row r="36" spans="1:8" ht="128.25">
      <c r="A36" s="28">
        <v>35</v>
      </c>
      <c r="B36" s="36" t="s">
        <v>149</v>
      </c>
      <c r="C36" s="28">
        <v>2025</v>
      </c>
      <c r="D36" s="29" t="s">
        <v>129</v>
      </c>
      <c r="E36" s="31"/>
      <c r="F36" s="32" t="s">
        <v>133</v>
      </c>
      <c r="G36" s="31"/>
      <c r="H36" s="33"/>
    </row>
    <row r="37" spans="1:8" ht="57">
      <c r="A37" s="28">
        <v>36</v>
      </c>
      <c r="B37" s="36" t="s">
        <v>149</v>
      </c>
      <c r="C37" s="28">
        <v>2028</v>
      </c>
      <c r="D37" s="29" t="s">
        <v>130</v>
      </c>
      <c r="E37" s="28" t="s">
        <v>145</v>
      </c>
      <c r="F37" s="29" t="s">
        <v>202</v>
      </c>
      <c r="G37" s="29" t="s">
        <v>36</v>
      </c>
      <c r="H37" s="33"/>
    </row>
    <row r="38" spans="1:8" ht="57">
      <c r="A38" s="28">
        <v>37</v>
      </c>
      <c r="B38" s="36" t="s">
        <v>149</v>
      </c>
      <c r="C38" s="28">
        <v>2030</v>
      </c>
      <c r="D38" s="29" t="s">
        <v>131</v>
      </c>
      <c r="E38" s="28" t="s">
        <v>201</v>
      </c>
      <c r="F38" s="29" t="s">
        <v>203</v>
      </c>
      <c r="G38" s="29" t="s">
        <v>102</v>
      </c>
      <c r="H38" s="33"/>
    </row>
    <row r="39" spans="1:8" ht="128.25">
      <c r="A39" s="28">
        <v>38</v>
      </c>
      <c r="B39" s="36" t="s">
        <v>149</v>
      </c>
      <c r="C39" s="28">
        <v>2025</v>
      </c>
      <c r="D39" s="29" t="s">
        <v>129</v>
      </c>
      <c r="E39" s="31"/>
      <c r="F39" s="32" t="s">
        <v>133</v>
      </c>
      <c r="G39" s="31"/>
      <c r="H39" s="33"/>
    </row>
    <row r="40" spans="1:8" ht="57">
      <c r="A40" s="28">
        <v>39</v>
      </c>
      <c r="B40" s="36" t="s">
        <v>149</v>
      </c>
      <c r="C40" s="28">
        <v>2028</v>
      </c>
      <c r="D40" s="29" t="s">
        <v>130</v>
      </c>
      <c r="E40" s="28" t="s">
        <v>147</v>
      </c>
      <c r="F40" s="29" t="s">
        <v>148</v>
      </c>
      <c r="G40" s="29" t="s">
        <v>36</v>
      </c>
      <c r="H40" s="33"/>
    </row>
    <row r="41" spans="1:8" ht="57">
      <c r="A41" s="28">
        <v>40</v>
      </c>
      <c r="B41" s="36" t="s">
        <v>149</v>
      </c>
      <c r="C41" s="28">
        <v>2030</v>
      </c>
      <c r="D41" s="29" t="s">
        <v>131</v>
      </c>
      <c r="E41" s="28" t="s">
        <v>200</v>
      </c>
      <c r="F41" s="29" t="s">
        <v>199</v>
      </c>
      <c r="G41" s="29" t="s">
        <v>102</v>
      </c>
      <c r="H41" s="33"/>
    </row>
    <row r="42" spans="1:8" ht="128.25">
      <c r="A42" s="28">
        <v>41</v>
      </c>
      <c r="B42" s="36" t="s">
        <v>150</v>
      </c>
      <c r="C42" s="28">
        <v>2025</v>
      </c>
      <c r="D42" s="29" t="s">
        <v>129</v>
      </c>
      <c r="E42" s="31"/>
      <c r="F42" s="32" t="s">
        <v>133</v>
      </c>
      <c r="G42" s="31"/>
      <c r="H42" s="33"/>
    </row>
    <row r="43" spans="1:8" ht="57">
      <c r="A43" s="28">
        <v>42</v>
      </c>
      <c r="B43" s="36" t="s">
        <v>150</v>
      </c>
      <c r="C43" s="28">
        <v>2028</v>
      </c>
      <c r="D43" s="29" t="s">
        <v>130</v>
      </c>
      <c r="E43" s="28" t="s">
        <v>197</v>
      </c>
      <c r="F43" s="29" t="s">
        <v>198</v>
      </c>
      <c r="G43" s="29" t="s">
        <v>36</v>
      </c>
      <c r="H43" s="33"/>
    </row>
    <row r="44" spans="1:8" ht="57">
      <c r="A44" s="28">
        <v>43</v>
      </c>
      <c r="B44" s="36" t="s">
        <v>150</v>
      </c>
      <c r="C44" s="28">
        <v>2030</v>
      </c>
      <c r="D44" s="29" t="s">
        <v>131</v>
      </c>
      <c r="E44" s="28" t="s">
        <v>195</v>
      </c>
      <c r="F44" s="29" t="s">
        <v>196</v>
      </c>
      <c r="G44" s="29" t="s">
        <v>102</v>
      </c>
      <c r="H44" s="33"/>
    </row>
    <row r="45" spans="1:8" ht="128.25">
      <c r="A45" s="28">
        <v>44</v>
      </c>
      <c r="B45" s="36" t="s">
        <v>153</v>
      </c>
      <c r="C45" s="28">
        <v>2025</v>
      </c>
      <c r="D45" s="29" t="s">
        <v>129</v>
      </c>
      <c r="E45" s="31"/>
      <c r="F45" s="32" t="s">
        <v>133</v>
      </c>
      <c r="G45" s="31"/>
      <c r="H45" s="33"/>
    </row>
    <row r="46" spans="1:8" ht="57">
      <c r="A46" s="28">
        <v>45</v>
      </c>
      <c r="B46" s="36" t="s">
        <v>153</v>
      </c>
      <c r="C46" s="28">
        <v>2028</v>
      </c>
      <c r="D46" s="29" t="s">
        <v>130</v>
      </c>
      <c r="E46" s="28" t="s">
        <v>151</v>
      </c>
      <c r="F46" s="29" t="s">
        <v>152</v>
      </c>
      <c r="G46" s="29" t="s">
        <v>36</v>
      </c>
      <c r="H46" s="33"/>
    </row>
    <row r="47" spans="1:8" ht="57">
      <c r="A47" s="28">
        <v>46</v>
      </c>
      <c r="B47" s="36" t="s">
        <v>153</v>
      </c>
      <c r="C47" s="28">
        <v>2030</v>
      </c>
      <c r="D47" s="29" t="s">
        <v>131</v>
      </c>
      <c r="E47" s="28" t="s">
        <v>193</v>
      </c>
      <c r="F47" s="29" t="s">
        <v>194</v>
      </c>
      <c r="G47" s="29" t="s">
        <v>102</v>
      </c>
      <c r="H47" s="33"/>
    </row>
    <row r="48" spans="1:8" ht="327.75">
      <c r="A48" s="28">
        <v>47</v>
      </c>
      <c r="B48" s="36" t="s">
        <v>156</v>
      </c>
      <c r="C48" s="28" t="s">
        <v>180</v>
      </c>
      <c r="D48" s="29" t="s">
        <v>157</v>
      </c>
      <c r="E48" s="33"/>
      <c r="F48" s="32" t="s">
        <v>158</v>
      </c>
      <c r="G48" s="33"/>
      <c r="H48" s="33"/>
    </row>
    <row r="49" spans="1:8" ht="57">
      <c r="A49" s="28">
        <v>48</v>
      </c>
      <c r="B49" s="36" t="s">
        <v>156</v>
      </c>
      <c r="C49" s="28" t="s">
        <v>179</v>
      </c>
      <c r="D49" s="29" t="s">
        <v>159</v>
      </c>
      <c r="E49" s="28" t="s">
        <v>154</v>
      </c>
      <c r="F49" s="29" t="s">
        <v>155</v>
      </c>
      <c r="G49" s="29" t="s">
        <v>160</v>
      </c>
      <c r="H49" s="33"/>
    </row>
    <row r="50" spans="1:8" ht="337.15" customHeight="1">
      <c r="A50" s="28">
        <v>49</v>
      </c>
      <c r="B50" s="36" t="s">
        <v>156</v>
      </c>
      <c r="C50" s="28" t="s">
        <v>178</v>
      </c>
      <c r="D50" s="29" t="s">
        <v>161</v>
      </c>
      <c r="E50" s="28" t="s">
        <v>191</v>
      </c>
      <c r="F50" s="29" t="s">
        <v>192</v>
      </c>
      <c r="G50" s="29" t="s">
        <v>112</v>
      </c>
      <c r="H50" s="33"/>
    </row>
    <row r="51" spans="1:8" ht="112.9" customHeight="1">
      <c r="A51" s="43">
        <v>50</v>
      </c>
      <c r="B51" s="43" t="s">
        <v>190</v>
      </c>
      <c r="C51" s="28" t="s">
        <v>177</v>
      </c>
      <c r="D51" s="32" t="s">
        <v>162</v>
      </c>
      <c r="E51" s="33"/>
      <c r="F51" s="34" t="s">
        <v>163</v>
      </c>
      <c r="G51" s="33"/>
      <c r="H51" s="33"/>
    </row>
    <row r="52" spans="1:8">
      <c r="A52" s="37"/>
      <c r="B52" s="37"/>
    </row>
    <row r="53" spans="1:8" ht="16.149999999999999" customHeight="1">
      <c r="A53" s="37"/>
      <c r="B53" s="37"/>
    </row>
    <row r="55" spans="1:8">
      <c r="A55" s="38"/>
      <c r="B55" s="39"/>
      <c r="C55" s="40"/>
    </row>
    <row r="56" spans="1:8">
      <c r="A56" s="38"/>
      <c r="B56" s="39"/>
      <c r="C56" s="40"/>
    </row>
    <row r="57" spans="1:8">
      <c r="A57" s="38"/>
      <c r="B57" s="39"/>
      <c r="C57" s="40"/>
    </row>
    <row r="58" spans="1:8">
      <c r="A58" s="38"/>
      <c r="B58" s="39"/>
      <c r="C58" s="40"/>
    </row>
    <row r="59" spans="1:8">
      <c r="A59" s="38"/>
      <c r="B59" s="39"/>
      <c r="C59" s="40"/>
    </row>
    <row r="60" spans="1:8">
      <c r="A60" s="38"/>
      <c r="B60" s="39"/>
      <c r="C60" s="40"/>
    </row>
    <row r="61" spans="1:8">
      <c r="A61" s="38"/>
      <c r="B61" s="39"/>
      <c r="C61" s="40"/>
    </row>
    <row r="62" spans="1:8">
      <c r="A62" s="38"/>
      <c r="B62" s="39"/>
      <c r="C62" s="40"/>
    </row>
    <row r="63" spans="1:8">
      <c r="A63" s="38"/>
      <c r="B63" s="39"/>
      <c r="C63" s="40"/>
    </row>
    <row r="64" spans="1:8">
      <c r="A64" s="38"/>
      <c r="B64" s="39"/>
      <c r="C64" s="40"/>
    </row>
    <row r="65" spans="1:3">
      <c r="A65" s="38"/>
      <c r="B65" s="39"/>
      <c r="C65" s="40"/>
    </row>
    <row r="66" spans="1:3">
      <c r="A66" s="38"/>
      <c r="B66" s="39"/>
      <c r="C66" s="40"/>
    </row>
    <row r="67" spans="1:3">
      <c r="A67" s="38"/>
      <c r="B67" s="39"/>
      <c r="C67" s="40"/>
    </row>
    <row r="68" spans="1:3">
      <c r="A68" s="38"/>
      <c r="B68" s="39"/>
      <c r="C68" s="40"/>
    </row>
    <row r="69" spans="1:3">
      <c r="A69" s="38"/>
      <c r="B69" s="39"/>
      <c r="C69" s="40"/>
    </row>
    <row r="70" spans="1:3">
      <c r="A70" s="38"/>
      <c r="B70" s="39"/>
      <c r="C70" s="40"/>
    </row>
    <row r="71" spans="1:3">
      <c r="A71" s="38"/>
      <c r="B71" s="39"/>
      <c r="C71" s="40"/>
    </row>
    <row r="72" spans="1:3">
      <c r="A72" s="38"/>
      <c r="B72" s="39"/>
      <c r="C72" s="40"/>
    </row>
    <row r="73" spans="1:3">
      <c r="A73" s="38"/>
      <c r="B73" s="39"/>
      <c r="C73" s="40"/>
    </row>
    <row r="74" spans="1:3">
      <c r="A74" s="38"/>
      <c r="B74" s="39"/>
      <c r="C74" s="40"/>
    </row>
    <row r="75" spans="1:3">
      <c r="A75" s="38"/>
      <c r="B75" s="39"/>
      <c r="C75" s="40"/>
    </row>
    <row r="76" spans="1:3">
      <c r="A76" s="38"/>
      <c r="B76" s="39"/>
      <c r="C76" s="40"/>
    </row>
    <row r="77" spans="1:3">
      <c r="A77" s="38"/>
      <c r="B77" s="39"/>
      <c r="C77" s="40"/>
    </row>
    <row r="78" spans="1:3">
      <c r="A78" s="38"/>
      <c r="B78" s="39"/>
      <c r="C78" s="40"/>
    </row>
    <row r="79" spans="1:3">
      <c r="A79" s="38"/>
      <c r="B79" s="39"/>
      <c r="C79" s="40"/>
    </row>
    <row r="80" spans="1:3">
      <c r="A80" s="38"/>
      <c r="B80" s="39"/>
      <c r="C80" s="40"/>
    </row>
    <row r="81" spans="1:3">
      <c r="A81" s="38"/>
      <c r="B81" s="39"/>
      <c r="C81" s="40"/>
    </row>
    <row r="82" spans="1:3">
      <c r="A82" s="38"/>
      <c r="B82" s="39"/>
      <c r="C82" s="40"/>
    </row>
  </sheetData>
  <customSheetViews>
    <customSheetView guid="{463A8EC9-1DDA-41DC-82F2-837A0962AEE8}" scale="55" topLeftCell="A7">
      <selection activeCell="F10" sqref="F10"/>
      <pageMargins left="0.7" right="0.7" top="0.75" bottom="0.75" header="0.3" footer="0.3"/>
    </customSheetView>
  </customSheetView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F0923-06B3-40EA-8472-7300CAB7B4EA}">
  <dimension ref="A1:G30"/>
  <sheetViews>
    <sheetView tabSelected="1" workbookViewId="0">
      <selection activeCell="D2" sqref="D2"/>
    </sheetView>
  </sheetViews>
  <sheetFormatPr defaultRowHeight="14.25"/>
  <cols>
    <col min="1" max="1" width="7.875" customWidth="1"/>
    <col min="2" max="2" width="36" customWidth="1"/>
    <col min="3" max="3" width="13.25" customWidth="1"/>
    <col min="4" max="5" width="30.625" customWidth="1"/>
    <col min="6" max="6" width="16.25" customWidth="1"/>
    <col min="7" max="7" width="17.875" customWidth="1"/>
  </cols>
  <sheetData>
    <row r="1" spans="1:7" ht="15">
      <c r="A1" s="44" t="s">
        <v>32</v>
      </c>
      <c r="B1" s="44" t="s">
        <v>10</v>
      </c>
      <c r="C1" s="44" t="s">
        <v>187</v>
      </c>
      <c r="D1" s="44" t="s">
        <v>188</v>
      </c>
      <c r="E1" s="44" t="s">
        <v>189</v>
      </c>
      <c r="F1" s="44" t="s">
        <v>38</v>
      </c>
      <c r="G1" s="38"/>
    </row>
    <row r="2" spans="1:7">
      <c r="A2" s="37">
        <v>1</v>
      </c>
      <c r="B2" s="39" t="s">
        <v>164</v>
      </c>
      <c r="C2" s="42">
        <v>45627</v>
      </c>
      <c r="D2">
        <v>-12976245248</v>
      </c>
      <c r="F2" s="39"/>
      <c r="G2" s="39"/>
    </row>
    <row r="3" spans="1:7">
      <c r="A3" s="37">
        <v>2</v>
      </c>
      <c r="B3" s="39" t="s">
        <v>165</v>
      </c>
      <c r="C3" s="42">
        <v>45627</v>
      </c>
      <c r="D3">
        <v>-67564288</v>
      </c>
      <c r="F3" s="39"/>
      <c r="G3" s="39"/>
    </row>
    <row r="4" spans="1:7">
      <c r="A4" s="37">
        <v>3</v>
      </c>
      <c r="B4" s="39" t="s">
        <v>166</v>
      </c>
      <c r="C4" s="42">
        <v>45627</v>
      </c>
      <c r="D4">
        <v>257510400</v>
      </c>
      <c r="F4" s="39"/>
      <c r="G4" s="39"/>
    </row>
    <row r="5" spans="1:7">
      <c r="A5" s="37">
        <v>4</v>
      </c>
      <c r="B5" s="39" t="s">
        <v>167</v>
      </c>
      <c r="C5" s="42">
        <v>45627</v>
      </c>
      <c r="D5">
        <v>-163160064</v>
      </c>
      <c r="F5" s="39"/>
      <c r="G5" s="39"/>
    </row>
    <row r="6" spans="1:7">
      <c r="A6" s="37">
        <v>5</v>
      </c>
      <c r="B6" s="39" t="s">
        <v>168</v>
      </c>
      <c r="C6" s="42">
        <v>45627</v>
      </c>
      <c r="D6">
        <v>37195710208</v>
      </c>
      <c r="F6" s="39"/>
      <c r="G6" s="39"/>
    </row>
    <row r="7" spans="1:7">
      <c r="A7" s="37">
        <v>6</v>
      </c>
      <c r="B7" s="39" t="s">
        <v>170</v>
      </c>
      <c r="C7" s="42">
        <v>45627</v>
      </c>
      <c r="D7">
        <v>19804459008</v>
      </c>
      <c r="F7" s="39"/>
      <c r="G7" s="39"/>
    </row>
    <row r="8" spans="1:7">
      <c r="A8" s="37">
        <v>7</v>
      </c>
      <c r="B8" s="39" t="s">
        <v>171</v>
      </c>
      <c r="C8" s="42">
        <v>45627</v>
      </c>
      <c r="D8">
        <v>28342921216</v>
      </c>
      <c r="F8" s="39"/>
      <c r="G8" s="39"/>
    </row>
    <row r="9" spans="1:7">
      <c r="A9" s="37">
        <v>8</v>
      </c>
      <c r="B9" s="39" t="s">
        <v>169</v>
      </c>
      <c r="C9" s="42">
        <v>45627</v>
      </c>
      <c r="D9">
        <v>18085979136</v>
      </c>
      <c r="F9" s="39"/>
      <c r="G9" s="39"/>
    </row>
    <row r="10" spans="1:7">
      <c r="A10" s="37">
        <v>9</v>
      </c>
      <c r="B10" s="39" t="s">
        <v>153</v>
      </c>
      <c r="C10" s="42">
        <v>45627</v>
      </c>
      <c r="D10">
        <v>40381744128</v>
      </c>
      <c r="F10" s="39"/>
      <c r="G10" s="39"/>
    </row>
    <row r="11" spans="1:7">
      <c r="A11" s="37">
        <v>10</v>
      </c>
      <c r="B11" s="39" t="s">
        <v>108</v>
      </c>
      <c r="C11" s="42">
        <v>45505</v>
      </c>
      <c r="D11">
        <v>20094651904</v>
      </c>
    </row>
    <row r="12" spans="1:7">
      <c r="A12" s="37">
        <v>11</v>
      </c>
      <c r="B12" s="39" t="s">
        <v>105</v>
      </c>
      <c r="C12" s="42">
        <v>45505</v>
      </c>
      <c r="D12">
        <v>40509150208</v>
      </c>
    </row>
    <row r="13" spans="1:7">
      <c r="A13" s="37">
        <v>12</v>
      </c>
      <c r="B13" s="39" t="s">
        <v>172</v>
      </c>
      <c r="C13" s="42">
        <v>45505</v>
      </c>
      <c r="D13">
        <v>8142704384</v>
      </c>
    </row>
    <row r="14" spans="1:7">
      <c r="A14" s="37">
        <v>13</v>
      </c>
      <c r="B14" s="39" t="s">
        <v>127</v>
      </c>
      <c r="C14" s="42">
        <v>45627</v>
      </c>
      <c r="D14">
        <v>37195710208</v>
      </c>
    </row>
    <row r="15" spans="1:7">
      <c r="A15" s="37">
        <v>14</v>
      </c>
      <c r="B15" s="39" t="s">
        <v>142</v>
      </c>
      <c r="C15" s="42">
        <v>45627</v>
      </c>
      <c r="D15">
        <v>40509150208</v>
      </c>
    </row>
    <row r="16" spans="1:7">
      <c r="A16" s="37">
        <v>15</v>
      </c>
      <c r="B16" s="39" t="s">
        <v>144</v>
      </c>
      <c r="C16" s="42">
        <v>45627</v>
      </c>
      <c r="D16">
        <v>19804459008</v>
      </c>
    </row>
    <row r="17" spans="1:4">
      <c r="A17" s="37">
        <v>16</v>
      </c>
      <c r="B17" s="39" t="s">
        <v>173</v>
      </c>
      <c r="C17" s="42">
        <v>45627</v>
      </c>
      <c r="D17">
        <v>-163160064</v>
      </c>
    </row>
    <row r="18" spans="1:4">
      <c r="A18" s="37">
        <v>17</v>
      </c>
      <c r="B18" s="39" t="s">
        <v>153</v>
      </c>
      <c r="C18" s="42">
        <v>45627</v>
      </c>
      <c r="D18">
        <v>28342921216</v>
      </c>
    </row>
    <row r="19" spans="1:4">
      <c r="A19" s="37">
        <v>18</v>
      </c>
      <c r="B19" s="39" t="s">
        <v>170</v>
      </c>
      <c r="C19" s="42">
        <v>45627</v>
      </c>
      <c r="D19">
        <v>18085979136</v>
      </c>
    </row>
    <row r="20" spans="1:4">
      <c r="A20" s="37">
        <v>19</v>
      </c>
      <c r="B20" s="39" t="s">
        <v>171</v>
      </c>
      <c r="C20" s="42">
        <v>45627</v>
      </c>
      <c r="D20">
        <v>-12659762176</v>
      </c>
    </row>
    <row r="21" spans="1:4">
      <c r="A21" s="37">
        <v>20</v>
      </c>
      <c r="B21" s="39" t="s">
        <v>108</v>
      </c>
      <c r="C21" s="42">
        <v>45481</v>
      </c>
      <c r="D21">
        <v>8142704384</v>
      </c>
    </row>
    <row r="22" spans="1:4">
      <c r="A22" s="37">
        <v>21</v>
      </c>
      <c r="B22" s="39" t="s">
        <v>174</v>
      </c>
      <c r="C22" s="42">
        <v>45481</v>
      </c>
      <c r="D22">
        <v>40381744128</v>
      </c>
    </row>
    <row r="23" spans="1:4">
      <c r="A23" s="37">
        <v>22</v>
      </c>
      <c r="B23" s="39" t="s">
        <v>175</v>
      </c>
      <c r="C23" s="42">
        <v>45627</v>
      </c>
      <c r="D23">
        <v>20094651904</v>
      </c>
    </row>
    <row r="24" spans="1:4">
      <c r="A24" s="37">
        <v>23</v>
      </c>
      <c r="B24" s="39" t="s">
        <v>136</v>
      </c>
      <c r="C24" s="42">
        <v>45627</v>
      </c>
      <c r="D24">
        <v>-67564288</v>
      </c>
    </row>
    <row r="25" spans="1:4">
      <c r="A25" s="37">
        <v>24</v>
      </c>
      <c r="B25" s="39" t="s">
        <v>172</v>
      </c>
      <c r="C25" s="42">
        <v>45481</v>
      </c>
      <c r="D25">
        <v>257510400</v>
      </c>
    </row>
    <row r="26" spans="1:4">
      <c r="A26" s="37">
        <v>25</v>
      </c>
      <c r="B26" s="39" t="s">
        <v>116</v>
      </c>
      <c r="C26" s="42">
        <v>45992</v>
      </c>
      <c r="D26">
        <v>195113472</v>
      </c>
    </row>
    <row r="27" spans="1:4">
      <c r="A27" s="37">
        <v>26</v>
      </c>
      <c r="B27" s="39" t="s">
        <v>123</v>
      </c>
      <c r="C27" s="42">
        <v>45992</v>
      </c>
      <c r="D27">
        <v>358774528</v>
      </c>
    </row>
    <row r="28" spans="1:4">
      <c r="A28" s="37">
        <v>27</v>
      </c>
      <c r="B28" s="39" t="s">
        <v>125</v>
      </c>
      <c r="C28" s="42">
        <v>45992</v>
      </c>
      <c r="D28">
        <v>266403584</v>
      </c>
    </row>
    <row r="29" spans="1:4">
      <c r="A29" s="37">
        <v>28</v>
      </c>
      <c r="B29" s="39" t="s">
        <v>176</v>
      </c>
      <c r="C29" s="42">
        <v>45992</v>
      </c>
      <c r="D29">
        <v>892349952</v>
      </c>
    </row>
    <row r="30" spans="1:4">
      <c r="B30" s="41"/>
      <c r="C3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072C4-89E6-4968-86A6-4D23125BFA9C}">
  <sheetPr>
    <outlinePr summaryBelow="0" summaryRight="0"/>
  </sheetPr>
  <dimension ref="B1:AC1006"/>
  <sheetViews>
    <sheetView topLeftCell="A10" zoomScaleNormal="100" workbookViewId="0">
      <selection activeCell="D16" sqref="D16"/>
    </sheetView>
  </sheetViews>
  <sheetFormatPr defaultColWidth="11.25" defaultRowHeight="15.75" customHeight="1"/>
  <cols>
    <col min="1" max="1" width="6.625" style="3" customWidth="1"/>
    <col min="2" max="2" width="29.75" style="3" customWidth="1"/>
    <col min="3" max="3" width="48.25" style="3" bestFit="1" customWidth="1"/>
    <col min="4" max="4" width="45.25" style="3" customWidth="1"/>
    <col min="5" max="5" width="15.25" style="3" customWidth="1"/>
    <col min="6" max="7" width="8.375" style="3" customWidth="1"/>
    <col min="8" max="8" width="5.125" style="3" customWidth="1"/>
    <col min="9" max="9" width="58.625" style="3" customWidth="1"/>
    <col min="10" max="10" width="42.25" style="3" customWidth="1"/>
    <col min="11" max="11" width="9.375" style="3" customWidth="1"/>
    <col min="12" max="12" width="12.875" style="3" customWidth="1"/>
    <col min="13" max="13" width="18.625" style="3" customWidth="1"/>
    <col min="14" max="15" width="11.25" style="3" customWidth="1"/>
    <col min="16" max="16" width="9.5" style="3" customWidth="1"/>
    <col min="17" max="20" width="11.25" style="3"/>
    <col min="21" max="21" width="21.5" style="3" customWidth="1"/>
    <col min="22" max="16384" width="11.25" style="3"/>
  </cols>
  <sheetData>
    <row r="1" spans="2:29" ht="38.25" customHeight="1">
      <c r="B1" s="2" t="s">
        <v>31</v>
      </c>
    </row>
    <row r="2" spans="2:29" ht="36" customHeight="1">
      <c r="B2" s="4" t="s">
        <v>30</v>
      </c>
      <c r="C2" s="5" t="s">
        <v>29</v>
      </c>
      <c r="D2" s="6"/>
      <c r="E2" s="6"/>
    </row>
    <row r="3" spans="2:29" ht="15.75" customHeight="1">
      <c r="B3" s="7" t="s">
        <v>28</v>
      </c>
      <c r="C3" s="5" t="s">
        <v>27</v>
      </c>
      <c r="D3" s="6"/>
      <c r="E3" s="6"/>
    </row>
    <row r="4" spans="2:29" ht="15.75" customHeight="1">
      <c r="B4" s="4" t="s">
        <v>26</v>
      </c>
      <c r="C4" s="5">
        <v>4</v>
      </c>
      <c r="D4" s="6"/>
      <c r="E4" s="6"/>
    </row>
    <row r="5" spans="2:29" ht="15.75" customHeight="1">
      <c r="B5" s="7" t="s">
        <v>25</v>
      </c>
      <c r="C5" s="5" t="s">
        <v>40</v>
      </c>
      <c r="D5" s="6"/>
      <c r="E5" s="6"/>
    </row>
    <row r="6" spans="2:29" ht="15.75" customHeight="1">
      <c r="B6" s="7" t="s">
        <v>24</v>
      </c>
      <c r="C6" s="5" t="s">
        <v>41</v>
      </c>
      <c r="D6" s="6"/>
      <c r="E6" s="6"/>
    </row>
    <row r="7" spans="2:29" ht="15.75" customHeight="1">
      <c r="B7" s="4" t="s">
        <v>23</v>
      </c>
      <c r="C7" s="8">
        <v>45635</v>
      </c>
      <c r="D7" s="6"/>
      <c r="E7" s="6"/>
    </row>
    <row r="8" spans="2:29" ht="15.75" customHeight="1">
      <c r="L8" s="9"/>
      <c r="M8" s="10"/>
      <c r="N8" s="10"/>
      <c r="O8" s="10"/>
      <c r="P8" s="10"/>
      <c r="Q8" s="10"/>
      <c r="R8" s="10"/>
      <c r="S8" s="10"/>
      <c r="T8" s="10"/>
      <c r="U8" s="10"/>
      <c r="V8" s="10"/>
      <c r="W8" s="10"/>
      <c r="X8" s="10"/>
      <c r="Y8" s="10"/>
      <c r="Z8" s="10"/>
      <c r="AA8" s="10"/>
      <c r="AB8" s="10"/>
      <c r="AC8" s="10"/>
    </row>
    <row r="9" spans="2:29" ht="75">
      <c r="B9" s="11" t="s">
        <v>0</v>
      </c>
      <c r="C9" s="11" t="s">
        <v>1</v>
      </c>
      <c r="D9" s="11" t="s">
        <v>2</v>
      </c>
      <c r="E9" s="11" t="s">
        <v>3</v>
      </c>
      <c r="F9" s="11" t="s">
        <v>4</v>
      </c>
      <c r="G9" s="11" t="s">
        <v>5</v>
      </c>
      <c r="H9" s="11" t="s">
        <v>6</v>
      </c>
      <c r="I9" s="11" t="s">
        <v>7</v>
      </c>
      <c r="J9" s="11" t="s">
        <v>8</v>
      </c>
      <c r="K9" s="11" t="s">
        <v>42</v>
      </c>
      <c r="L9" s="11" t="s">
        <v>22</v>
      </c>
      <c r="M9" s="11" t="s">
        <v>21</v>
      </c>
      <c r="N9" s="11" t="s">
        <v>20</v>
      </c>
      <c r="O9" s="11" t="s">
        <v>19</v>
      </c>
      <c r="P9" s="11" t="s">
        <v>18</v>
      </c>
      <c r="Q9" s="12" t="s">
        <v>43</v>
      </c>
      <c r="R9" s="10"/>
      <c r="S9" s="10"/>
      <c r="T9" s="10"/>
      <c r="U9" s="10"/>
      <c r="V9" s="10"/>
      <c r="W9" s="10"/>
      <c r="X9" s="10"/>
      <c r="Y9" s="10"/>
      <c r="Z9" s="10"/>
      <c r="AA9" s="10"/>
      <c r="AB9" s="10"/>
      <c r="AC9" s="10"/>
    </row>
    <row r="10" spans="2:29" ht="25.5">
      <c r="B10" s="13">
        <v>30</v>
      </c>
      <c r="C10" s="13" t="s">
        <v>44</v>
      </c>
      <c r="D10" s="13" t="s">
        <v>45</v>
      </c>
      <c r="E10" s="14" t="s">
        <v>46</v>
      </c>
      <c r="F10" s="15">
        <v>2024</v>
      </c>
      <c r="G10" s="15">
        <v>2033</v>
      </c>
      <c r="H10" s="16">
        <v>1</v>
      </c>
      <c r="I10" s="13" t="s">
        <v>45</v>
      </c>
      <c r="J10" s="17" t="s">
        <v>47</v>
      </c>
      <c r="K10" s="13" t="s">
        <v>17</v>
      </c>
      <c r="L10" s="13" t="s">
        <v>48</v>
      </c>
      <c r="M10" s="18" t="s">
        <v>13</v>
      </c>
      <c r="N10" s="19">
        <v>32</v>
      </c>
      <c r="O10" s="20">
        <v>2024</v>
      </c>
      <c r="P10" s="19" t="s">
        <v>11</v>
      </c>
      <c r="Q10" s="21"/>
      <c r="R10" s="21"/>
      <c r="S10" s="10"/>
      <c r="T10" s="10"/>
      <c r="U10" s="22"/>
      <c r="V10" s="10"/>
      <c r="W10" s="10"/>
      <c r="X10" s="10"/>
      <c r="Y10" s="10"/>
      <c r="Z10" s="10"/>
      <c r="AA10" s="10"/>
      <c r="AB10" s="10"/>
      <c r="AC10" s="10"/>
    </row>
    <row r="11" spans="2:29" ht="25.5">
      <c r="B11" s="13">
        <v>31</v>
      </c>
      <c r="C11" s="13" t="s">
        <v>44</v>
      </c>
      <c r="D11" s="13" t="s">
        <v>49</v>
      </c>
      <c r="E11" s="14" t="s">
        <v>50</v>
      </c>
      <c r="F11" s="15">
        <v>2024</v>
      </c>
      <c r="G11" s="15">
        <v>2033</v>
      </c>
      <c r="H11" s="16">
        <v>1</v>
      </c>
      <c r="I11" s="13" t="s">
        <v>49</v>
      </c>
      <c r="J11" s="17" t="s">
        <v>51</v>
      </c>
      <c r="K11" s="13" t="s">
        <v>17</v>
      </c>
      <c r="L11" s="13" t="s">
        <v>48</v>
      </c>
      <c r="M11" s="18" t="s">
        <v>13</v>
      </c>
      <c r="N11" s="19">
        <v>16</v>
      </c>
      <c r="O11" s="20">
        <v>2024</v>
      </c>
      <c r="P11" s="19" t="s">
        <v>11</v>
      </c>
      <c r="Q11" s="21"/>
      <c r="R11" s="21"/>
      <c r="S11" s="10"/>
      <c r="T11" s="10"/>
      <c r="U11" s="10"/>
      <c r="V11" s="10"/>
      <c r="W11" s="10"/>
      <c r="X11" s="10"/>
      <c r="Y11" s="10"/>
      <c r="Z11" s="10"/>
      <c r="AA11" s="10"/>
      <c r="AB11" s="10"/>
      <c r="AC11" s="10"/>
    </row>
    <row r="12" spans="2:29" ht="30">
      <c r="B12" s="13">
        <v>11</v>
      </c>
      <c r="C12" s="13" t="s">
        <v>44</v>
      </c>
      <c r="D12" s="13" t="s">
        <v>52</v>
      </c>
      <c r="E12" s="14" t="s">
        <v>50</v>
      </c>
      <c r="F12" s="15">
        <v>2024</v>
      </c>
      <c r="G12" s="15">
        <v>2033</v>
      </c>
      <c r="H12" s="16">
        <v>1</v>
      </c>
      <c r="I12" s="13" t="s">
        <v>52</v>
      </c>
      <c r="J12" s="19" t="s">
        <v>53</v>
      </c>
      <c r="K12" s="13" t="s">
        <v>17</v>
      </c>
      <c r="L12" s="13" t="s">
        <v>54</v>
      </c>
      <c r="M12" s="18" t="s">
        <v>13</v>
      </c>
      <c r="N12" s="19">
        <v>7</v>
      </c>
      <c r="O12" s="20">
        <v>2024</v>
      </c>
      <c r="P12" s="19" t="s">
        <v>14</v>
      </c>
      <c r="Q12" s="21"/>
      <c r="R12" s="21"/>
      <c r="S12" s="10"/>
      <c r="T12" s="10"/>
      <c r="U12" s="23"/>
      <c r="V12" s="10"/>
      <c r="W12" s="10"/>
      <c r="X12" s="10"/>
      <c r="Y12" s="10"/>
      <c r="Z12" s="10"/>
      <c r="AA12" s="10"/>
      <c r="AB12" s="10"/>
      <c r="AC12" s="10"/>
    </row>
    <row r="13" spans="2:29" ht="26.25">
      <c r="B13" s="13">
        <v>12</v>
      </c>
      <c r="C13" s="13" t="s">
        <v>44</v>
      </c>
      <c r="D13" s="13" t="s">
        <v>55</v>
      </c>
      <c r="E13" s="14" t="s">
        <v>46</v>
      </c>
      <c r="F13" s="15">
        <v>2025</v>
      </c>
      <c r="G13" s="15">
        <v>2034</v>
      </c>
      <c r="H13" s="16">
        <v>1</v>
      </c>
      <c r="I13" s="13" t="s">
        <v>55</v>
      </c>
      <c r="J13" s="19" t="s">
        <v>56</v>
      </c>
      <c r="K13" s="13" t="s">
        <v>17</v>
      </c>
      <c r="L13" s="13" t="s">
        <v>54</v>
      </c>
      <c r="M13" s="18" t="s">
        <v>13</v>
      </c>
      <c r="N13" s="19">
        <v>11</v>
      </c>
      <c r="O13" s="20">
        <v>2025</v>
      </c>
      <c r="P13" s="19" t="s">
        <v>14</v>
      </c>
      <c r="Q13" s="21"/>
      <c r="R13" s="21"/>
      <c r="S13" s="10"/>
      <c r="T13" s="10"/>
      <c r="U13" s="10"/>
      <c r="V13" s="10"/>
      <c r="W13" s="10"/>
      <c r="X13" s="10"/>
      <c r="Y13" s="10"/>
      <c r="Z13" s="10"/>
      <c r="AA13" s="10"/>
      <c r="AB13" s="10"/>
      <c r="AC13" s="10"/>
    </row>
    <row r="14" spans="2:29" ht="30">
      <c r="B14" s="13">
        <v>13</v>
      </c>
      <c r="C14" s="13" t="s">
        <v>44</v>
      </c>
      <c r="D14" s="13" t="s">
        <v>57</v>
      </c>
      <c r="E14" s="14" t="s">
        <v>46</v>
      </c>
      <c r="F14" s="15">
        <v>2026</v>
      </c>
      <c r="G14" s="15">
        <v>2035</v>
      </c>
      <c r="H14" s="16">
        <v>1</v>
      </c>
      <c r="I14" s="13" t="s">
        <v>57</v>
      </c>
      <c r="J14" s="19" t="s">
        <v>56</v>
      </c>
      <c r="K14" s="13" t="s">
        <v>17</v>
      </c>
      <c r="L14" s="13" t="s">
        <v>54</v>
      </c>
      <c r="M14" s="18" t="s">
        <v>13</v>
      </c>
      <c r="N14" s="19">
        <v>9</v>
      </c>
      <c r="O14" s="20">
        <v>2026</v>
      </c>
      <c r="P14" s="19" t="s">
        <v>14</v>
      </c>
      <c r="Q14" s="21"/>
      <c r="R14" s="21"/>
      <c r="S14" s="10"/>
      <c r="T14" s="10"/>
      <c r="U14" s="10"/>
      <c r="V14" s="10"/>
      <c r="W14" s="10"/>
      <c r="X14" s="10"/>
      <c r="Y14" s="10"/>
      <c r="Z14" s="10"/>
      <c r="AA14" s="10"/>
      <c r="AB14" s="10"/>
      <c r="AC14" s="10"/>
    </row>
    <row r="15" spans="2:29" ht="25.5">
      <c r="B15" s="13">
        <v>32</v>
      </c>
      <c r="C15" s="13" t="s">
        <v>44</v>
      </c>
      <c r="D15" s="13" t="s">
        <v>58</v>
      </c>
      <c r="E15" s="14" t="s">
        <v>46</v>
      </c>
      <c r="F15" s="15">
        <v>2026</v>
      </c>
      <c r="G15" s="15">
        <v>2035</v>
      </c>
      <c r="H15" s="16">
        <v>1</v>
      </c>
      <c r="I15" s="13" t="s">
        <v>58</v>
      </c>
      <c r="J15" s="17" t="s">
        <v>59</v>
      </c>
      <c r="K15" s="13" t="s">
        <v>17</v>
      </c>
      <c r="L15" s="13" t="s">
        <v>48</v>
      </c>
      <c r="M15" s="18" t="s">
        <v>13</v>
      </c>
      <c r="N15" s="19">
        <v>11</v>
      </c>
      <c r="O15" s="20">
        <v>2026</v>
      </c>
      <c r="P15" s="19" t="s">
        <v>11</v>
      </c>
      <c r="Q15" s="21"/>
      <c r="R15" s="21"/>
      <c r="S15" s="10"/>
      <c r="T15" s="10"/>
      <c r="U15" s="10"/>
      <c r="V15" s="10"/>
      <c r="W15" s="10"/>
      <c r="X15" s="10"/>
      <c r="Y15" s="10"/>
      <c r="Z15" s="10"/>
      <c r="AA15" s="10"/>
      <c r="AB15" s="10"/>
      <c r="AC15" s="10"/>
    </row>
    <row r="16" spans="2:29" ht="25.5">
      <c r="B16" s="13">
        <v>33</v>
      </c>
      <c r="C16" s="13" t="s">
        <v>44</v>
      </c>
      <c r="D16" s="13" t="s">
        <v>60</v>
      </c>
      <c r="E16" s="14" t="s">
        <v>50</v>
      </c>
      <c r="F16" s="15">
        <v>2026</v>
      </c>
      <c r="G16" s="15">
        <v>2035</v>
      </c>
      <c r="H16" s="16">
        <v>1</v>
      </c>
      <c r="I16" s="13" t="s">
        <v>60</v>
      </c>
      <c r="J16" s="17" t="s">
        <v>61</v>
      </c>
      <c r="K16" s="13" t="s">
        <v>17</v>
      </c>
      <c r="L16" s="13" t="s">
        <v>48</v>
      </c>
      <c r="M16" s="18" t="s">
        <v>13</v>
      </c>
      <c r="N16" s="19">
        <v>5</v>
      </c>
      <c r="O16" s="20">
        <v>2026</v>
      </c>
      <c r="P16" s="19" t="s">
        <v>11</v>
      </c>
      <c r="Q16" s="21"/>
      <c r="R16" s="21"/>
      <c r="S16" s="10"/>
      <c r="T16" s="10"/>
      <c r="U16" s="10"/>
      <c r="V16" s="10"/>
      <c r="W16" s="10"/>
      <c r="X16" s="10"/>
      <c r="Y16" s="10"/>
      <c r="Z16" s="10"/>
      <c r="AA16" s="10"/>
      <c r="AB16" s="10"/>
      <c r="AC16" s="10"/>
    </row>
    <row r="17" spans="2:29" ht="25.5">
      <c r="B17" s="13">
        <f t="shared" ref="B17:B21" si="0">B16+1</f>
        <v>34</v>
      </c>
      <c r="C17" s="13" t="s">
        <v>44</v>
      </c>
      <c r="D17" s="13" t="s">
        <v>39</v>
      </c>
      <c r="E17" s="14" t="s">
        <v>62</v>
      </c>
      <c r="F17" s="15">
        <v>2026</v>
      </c>
      <c r="G17" s="15">
        <v>2037</v>
      </c>
      <c r="H17" s="16">
        <v>1</v>
      </c>
      <c r="I17" s="13" t="s">
        <v>39</v>
      </c>
      <c r="J17" s="17" t="s">
        <v>63</v>
      </c>
      <c r="K17" s="13" t="s">
        <v>17</v>
      </c>
      <c r="L17" s="13" t="s">
        <v>48</v>
      </c>
      <c r="M17" s="18" t="s">
        <v>13</v>
      </c>
      <c r="N17" s="19">
        <v>16</v>
      </c>
      <c r="O17" s="20">
        <v>2026</v>
      </c>
      <c r="P17" s="19" t="s">
        <v>11</v>
      </c>
      <c r="Q17" s="21"/>
      <c r="R17" s="21"/>
      <c r="S17" s="10"/>
      <c r="T17" s="10"/>
      <c r="U17" s="10"/>
      <c r="V17" s="10"/>
      <c r="W17" s="10"/>
      <c r="X17" s="10"/>
      <c r="Y17" s="10"/>
      <c r="Z17" s="10"/>
      <c r="AA17" s="10"/>
      <c r="AB17" s="10"/>
      <c r="AC17" s="10"/>
    </row>
    <row r="18" spans="2:29" ht="15">
      <c r="B18" s="13">
        <f t="shared" si="0"/>
        <v>35</v>
      </c>
      <c r="C18" s="13" t="s">
        <v>44</v>
      </c>
      <c r="D18" s="13" t="s">
        <v>64</v>
      </c>
      <c r="E18" s="14" t="s">
        <v>50</v>
      </c>
      <c r="F18" s="15">
        <v>2029</v>
      </c>
      <c r="G18" s="15">
        <v>2038</v>
      </c>
      <c r="H18" s="16">
        <v>1</v>
      </c>
      <c r="I18" s="13" t="s">
        <v>64</v>
      </c>
      <c r="J18" s="19" t="str">
        <f>I18</f>
        <v>замена СПЧ 1,7 на 2,2 на 7 ГПА на ДКС-2 на ГП-1</v>
      </c>
      <c r="K18" s="13" t="s">
        <v>17</v>
      </c>
      <c r="L18" s="13" t="s">
        <v>48</v>
      </c>
      <c r="M18" s="18" t="s">
        <v>15</v>
      </c>
      <c r="N18" s="19">
        <v>0</v>
      </c>
      <c r="O18" s="20">
        <v>2029</v>
      </c>
      <c r="P18" s="19" t="s">
        <v>11</v>
      </c>
      <c r="Q18" s="24" t="s">
        <v>65</v>
      </c>
      <c r="R18" s="21"/>
      <c r="S18" s="10"/>
      <c r="T18" s="10"/>
      <c r="U18" s="10"/>
      <c r="V18" s="10"/>
      <c r="W18" s="10"/>
      <c r="X18" s="10"/>
      <c r="Y18" s="10"/>
      <c r="Z18" s="10"/>
      <c r="AA18" s="10"/>
      <c r="AB18" s="10"/>
      <c r="AC18" s="10"/>
    </row>
    <row r="19" spans="2:29" ht="15">
      <c r="B19" s="13">
        <f t="shared" si="0"/>
        <v>36</v>
      </c>
      <c r="C19" s="13" t="s">
        <v>44</v>
      </c>
      <c r="D19" s="18" t="s">
        <v>66</v>
      </c>
      <c r="E19" s="14" t="s">
        <v>46</v>
      </c>
      <c r="F19" s="25">
        <v>2029</v>
      </c>
      <c r="G19" s="25">
        <v>2038</v>
      </c>
      <c r="H19" s="16">
        <v>1</v>
      </c>
      <c r="I19" s="18" t="s">
        <v>66</v>
      </c>
      <c r="J19" s="19" t="str">
        <f t="shared" ref="J19:J21" si="1">I19</f>
        <v>замена СПЧ 1,7 на 2,2 на 16 ГПА на ДКС-2 на ГП-2</v>
      </c>
      <c r="K19" s="13" t="s">
        <v>17</v>
      </c>
      <c r="L19" s="13" t="s">
        <v>48</v>
      </c>
      <c r="M19" s="18" t="s">
        <v>15</v>
      </c>
      <c r="N19" s="19">
        <v>1</v>
      </c>
      <c r="O19" s="19">
        <v>2029</v>
      </c>
      <c r="P19" s="19" t="s">
        <v>11</v>
      </c>
      <c r="Q19" s="26" t="s">
        <v>67</v>
      </c>
      <c r="R19" s="21"/>
      <c r="S19" s="10"/>
      <c r="T19" s="10"/>
      <c r="U19" s="10"/>
      <c r="V19" s="10"/>
      <c r="W19" s="10"/>
      <c r="X19" s="10"/>
      <c r="Y19" s="10"/>
      <c r="Z19" s="10"/>
      <c r="AA19" s="10"/>
      <c r="AB19" s="10"/>
      <c r="AC19" s="10"/>
    </row>
    <row r="20" spans="2:29" ht="15">
      <c r="B20" s="13">
        <f t="shared" si="0"/>
        <v>37</v>
      </c>
      <c r="C20" s="13" t="s">
        <v>44</v>
      </c>
      <c r="D20" s="18" t="s">
        <v>68</v>
      </c>
      <c r="E20" s="14" t="s">
        <v>50</v>
      </c>
      <c r="F20" s="25">
        <v>2029</v>
      </c>
      <c r="G20" s="25">
        <v>2038</v>
      </c>
      <c r="H20" s="16">
        <v>1</v>
      </c>
      <c r="I20" s="18" t="s">
        <v>68</v>
      </c>
      <c r="J20" s="19" t="str">
        <f t="shared" si="1"/>
        <v>замена СПЧ 1,8 на 2,2 на 6 ГПА на ДКС-3 на ГП-1</v>
      </c>
      <c r="K20" s="13" t="s">
        <v>17</v>
      </c>
      <c r="L20" s="13" t="s">
        <v>48</v>
      </c>
      <c r="M20" s="18" t="s">
        <v>15</v>
      </c>
      <c r="N20" s="19">
        <v>0</v>
      </c>
      <c r="O20" s="19">
        <v>2029</v>
      </c>
      <c r="P20" s="19" t="s">
        <v>11</v>
      </c>
      <c r="Q20" s="24" t="s">
        <v>69</v>
      </c>
      <c r="R20" s="21"/>
      <c r="S20" s="10"/>
      <c r="T20" s="10"/>
      <c r="U20" s="10"/>
      <c r="V20" s="10"/>
      <c r="W20" s="10"/>
      <c r="X20" s="10"/>
      <c r="Y20" s="10"/>
      <c r="Z20" s="10"/>
      <c r="AA20" s="10"/>
      <c r="AB20" s="10"/>
      <c r="AC20" s="10"/>
    </row>
    <row r="21" spans="2:29" ht="15">
      <c r="B21" s="13">
        <f t="shared" si="0"/>
        <v>38</v>
      </c>
      <c r="C21" s="13" t="s">
        <v>44</v>
      </c>
      <c r="D21" s="18" t="s">
        <v>70</v>
      </c>
      <c r="E21" s="14" t="s">
        <v>46</v>
      </c>
      <c r="F21" s="25">
        <v>2029</v>
      </c>
      <c r="G21" s="25">
        <v>2038</v>
      </c>
      <c r="H21" s="16">
        <v>1</v>
      </c>
      <c r="I21" s="18" t="s">
        <v>70</v>
      </c>
      <c r="J21" s="19" t="str">
        <f t="shared" si="1"/>
        <v>замена СПЧ 1,8 на 2,2 на 12 ГПА на ДКС-3 на ГП-2</v>
      </c>
      <c r="K21" s="13" t="s">
        <v>17</v>
      </c>
      <c r="L21" s="13" t="s">
        <v>48</v>
      </c>
      <c r="M21" s="18" t="s">
        <v>15</v>
      </c>
      <c r="N21" s="19">
        <v>1</v>
      </c>
      <c r="O21" s="19">
        <v>2029</v>
      </c>
      <c r="P21" s="19" t="s">
        <v>11</v>
      </c>
      <c r="Q21" s="26" t="s">
        <v>71</v>
      </c>
      <c r="R21" s="21"/>
      <c r="S21" s="10"/>
      <c r="T21" s="10"/>
      <c r="U21" s="10"/>
      <c r="V21" s="10"/>
      <c r="W21" s="10"/>
      <c r="X21" s="10"/>
      <c r="Y21" s="10"/>
      <c r="Z21" s="10"/>
      <c r="AA21" s="10"/>
      <c r="AB21" s="10"/>
      <c r="AC21" s="10"/>
    </row>
    <row r="22" spans="2:29" ht="26.25">
      <c r="B22" s="13">
        <v>39</v>
      </c>
      <c r="C22" s="13" t="s">
        <v>44</v>
      </c>
      <c r="D22" s="18" t="s">
        <v>72</v>
      </c>
      <c r="E22" s="14" t="s">
        <v>62</v>
      </c>
      <c r="F22" s="25">
        <v>2026</v>
      </c>
      <c r="G22" s="25">
        <v>2038</v>
      </c>
      <c r="H22" s="16">
        <v>1</v>
      </c>
      <c r="I22" s="18" t="s">
        <v>72</v>
      </c>
      <c r="J22" s="19" t="s">
        <v>73</v>
      </c>
      <c r="K22" s="13" t="s">
        <v>17</v>
      </c>
      <c r="L22" s="13" t="s">
        <v>48</v>
      </c>
      <c r="M22" s="18" t="s">
        <v>13</v>
      </c>
      <c r="N22" s="19">
        <v>5</v>
      </c>
      <c r="O22" s="19">
        <v>2026</v>
      </c>
      <c r="P22" s="19" t="s">
        <v>11</v>
      </c>
      <c r="Q22" s="21"/>
      <c r="R22" s="21"/>
      <c r="S22" s="10"/>
      <c r="T22" s="10"/>
      <c r="U22" s="10"/>
      <c r="V22" s="10"/>
      <c r="W22" s="10"/>
      <c r="X22" s="10"/>
      <c r="Y22" s="10"/>
      <c r="Z22" s="10"/>
      <c r="AA22" s="10"/>
      <c r="AB22" s="10"/>
      <c r="AC22" s="10"/>
    </row>
    <row r="23" spans="2:29" ht="15">
      <c r="B23" s="13">
        <v>311</v>
      </c>
      <c r="C23" s="13" t="s">
        <v>74</v>
      </c>
      <c r="D23" s="18" t="s">
        <v>75</v>
      </c>
      <c r="E23" s="14" t="s">
        <v>50</v>
      </c>
      <c r="F23" s="25">
        <v>1</v>
      </c>
      <c r="G23" s="25">
        <v>5</v>
      </c>
      <c r="H23" s="18">
        <v>1</v>
      </c>
      <c r="I23" s="18" t="s">
        <v>75</v>
      </c>
      <c r="J23" s="19" t="s">
        <v>76</v>
      </c>
      <c r="K23" s="18"/>
      <c r="L23" s="18" t="s">
        <v>16</v>
      </c>
      <c r="M23" s="18" t="s">
        <v>12</v>
      </c>
      <c r="N23" s="19"/>
      <c r="O23" s="19">
        <v>1</v>
      </c>
      <c r="P23" s="19" t="s">
        <v>11</v>
      </c>
      <c r="Q23" s="10"/>
      <c r="R23" s="10"/>
      <c r="S23" s="10"/>
      <c r="T23" s="10"/>
      <c r="U23" s="10"/>
      <c r="V23" s="10"/>
      <c r="W23" s="10"/>
      <c r="X23" s="10"/>
      <c r="Y23" s="10"/>
      <c r="Z23" s="10"/>
      <c r="AA23" s="10"/>
      <c r="AB23" s="10"/>
      <c r="AC23" s="10"/>
    </row>
    <row r="24" spans="2:29" ht="15">
      <c r="B24" s="13">
        <v>301</v>
      </c>
      <c r="C24" s="13" t="s">
        <v>77</v>
      </c>
      <c r="D24" s="18" t="s">
        <v>78</v>
      </c>
      <c r="E24" s="14" t="s">
        <v>46</v>
      </c>
      <c r="F24" s="25">
        <v>1</v>
      </c>
      <c r="G24" s="25">
        <v>5</v>
      </c>
      <c r="H24" s="18">
        <v>1</v>
      </c>
      <c r="I24" s="18" t="s">
        <v>78</v>
      </c>
      <c r="J24" s="19" t="s">
        <v>79</v>
      </c>
      <c r="K24" s="18"/>
      <c r="L24" s="18" t="s">
        <v>16</v>
      </c>
      <c r="M24" s="18" t="s">
        <v>12</v>
      </c>
      <c r="N24" s="19"/>
      <c r="O24" s="19">
        <v>1</v>
      </c>
      <c r="P24" s="19" t="s">
        <v>11</v>
      </c>
      <c r="Q24" s="10"/>
      <c r="R24" s="10"/>
      <c r="S24" s="10"/>
      <c r="T24" s="10"/>
      <c r="U24" s="10"/>
      <c r="V24" s="10"/>
      <c r="W24" s="10"/>
      <c r="X24" s="10"/>
      <c r="Y24" s="10"/>
      <c r="Z24" s="10"/>
      <c r="AA24" s="10"/>
      <c r="AB24" s="10"/>
      <c r="AC24" s="10"/>
    </row>
    <row r="25" spans="2:29" ht="15">
      <c r="B25" s="13">
        <v>341</v>
      </c>
      <c r="C25" s="13" t="s">
        <v>80</v>
      </c>
      <c r="D25" s="18" t="s">
        <v>81</v>
      </c>
      <c r="E25" s="14" t="s">
        <v>62</v>
      </c>
      <c r="F25" s="25">
        <v>1</v>
      </c>
      <c r="G25" s="25">
        <v>5</v>
      </c>
      <c r="H25" s="18">
        <v>1</v>
      </c>
      <c r="I25" s="18" t="s">
        <v>81</v>
      </c>
      <c r="J25" s="19" t="s">
        <v>82</v>
      </c>
      <c r="K25" s="18"/>
      <c r="L25" s="18" t="s">
        <v>16</v>
      </c>
      <c r="M25" s="18" t="s">
        <v>12</v>
      </c>
      <c r="N25" s="19"/>
      <c r="O25" s="19">
        <v>1</v>
      </c>
      <c r="P25" s="19" t="s">
        <v>11</v>
      </c>
      <c r="Q25" s="10"/>
      <c r="R25" s="10"/>
      <c r="S25" s="10"/>
      <c r="T25" s="10"/>
      <c r="U25" s="10"/>
      <c r="V25" s="10"/>
      <c r="W25" s="10"/>
      <c r="X25" s="10"/>
      <c r="Y25" s="10"/>
      <c r="Z25" s="10"/>
      <c r="AA25" s="10"/>
      <c r="AB25" s="10"/>
      <c r="AC25" s="10"/>
    </row>
    <row r="26" spans="2:29" ht="26.25">
      <c r="B26" s="13">
        <v>4</v>
      </c>
      <c r="C26" s="13" t="s">
        <v>9</v>
      </c>
      <c r="D26" s="13" t="s">
        <v>83</v>
      </c>
      <c r="E26" s="15" t="s">
        <v>84</v>
      </c>
      <c r="F26" s="15">
        <v>-10</v>
      </c>
      <c r="G26" s="15">
        <v>10</v>
      </c>
      <c r="H26" s="16">
        <v>0.1</v>
      </c>
      <c r="I26" s="13" t="s">
        <v>85</v>
      </c>
      <c r="J26" s="19" t="s">
        <v>86</v>
      </c>
      <c r="K26" s="13"/>
      <c r="L26" s="13" t="s">
        <v>16</v>
      </c>
      <c r="M26" s="18" t="s">
        <v>13</v>
      </c>
      <c r="N26" s="19"/>
      <c r="O26" s="19">
        <v>116</v>
      </c>
      <c r="P26" s="19" t="s">
        <v>87</v>
      </c>
      <c r="Q26" s="10"/>
      <c r="R26" s="10"/>
      <c r="S26" s="10"/>
      <c r="T26" s="10"/>
      <c r="U26" s="10"/>
      <c r="V26" s="10"/>
      <c r="W26" s="10"/>
      <c r="X26" s="10"/>
      <c r="Y26" s="10"/>
      <c r="Z26" s="10"/>
      <c r="AA26" s="10"/>
      <c r="AB26" s="10"/>
      <c r="AC26" s="10"/>
    </row>
    <row r="27" spans="2:29" ht="12.75">
      <c r="B27" s="27"/>
      <c r="C27" s="27"/>
      <c r="D27" s="27"/>
      <c r="E27" s="27"/>
      <c r="F27" s="27"/>
      <c r="G27" s="27"/>
      <c r="H27" s="27"/>
      <c r="I27" s="27"/>
      <c r="J27" s="27"/>
      <c r="K27" s="27"/>
      <c r="L27" s="27"/>
      <c r="M27" s="27"/>
      <c r="N27" s="27"/>
      <c r="O27" s="27"/>
      <c r="P27" s="27"/>
      <c r="Q27" s="10"/>
      <c r="R27" s="10"/>
      <c r="S27" s="10"/>
      <c r="T27" s="10"/>
      <c r="U27" s="10"/>
      <c r="V27" s="10"/>
      <c r="W27" s="10"/>
      <c r="X27" s="10"/>
      <c r="Y27" s="10"/>
      <c r="Z27" s="10"/>
      <c r="AA27" s="10"/>
      <c r="AB27" s="10"/>
      <c r="AC27" s="10"/>
    </row>
    <row r="28" spans="2:29" ht="12.75">
      <c r="B28" s="27"/>
      <c r="C28" s="27"/>
      <c r="D28" s="27"/>
      <c r="E28" s="27"/>
      <c r="F28" s="27"/>
      <c r="G28" s="27"/>
      <c r="H28" s="27"/>
      <c r="I28" s="27"/>
      <c r="J28" s="27"/>
      <c r="K28" s="27"/>
      <c r="L28" s="27"/>
      <c r="M28" s="27"/>
      <c r="N28" s="27"/>
      <c r="O28" s="27"/>
      <c r="P28" s="27"/>
      <c r="Q28" s="10"/>
      <c r="R28" s="10"/>
      <c r="S28" s="10"/>
      <c r="T28" s="10"/>
      <c r="U28" s="10"/>
      <c r="V28" s="10"/>
      <c r="W28" s="10"/>
      <c r="X28" s="10"/>
      <c r="Y28" s="10"/>
      <c r="Z28" s="10"/>
      <c r="AA28" s="10"/>
      <c r="AB28" s="10"/>
      <c r="AC28" s="10"/>
    </row>
    <row r="29" spans="2:29" ht="12.75">
      <c r="B29" s="27"/>
      <c r="C29" s="27"/>
      <c r="D29" s="27"/>
      <c r="E29" s="27"/>
      <c r="F29" s="27"/>
      <c r="G29" s="27"/>
      <c r="H29" s="27"/>
      <c r="I29" s="27"/>
      <c r="J29" s="27"/>
      <c r="K29" s="27"/>
      <c r="L29" s="27"/>
      <c r="M29" s="27"/>
      <c r="N29" s="27"/>
      <c r="O29" s="27"/>
      <c r="P29" s="27"/>
      <c r="Q29" s="10"/>
      <c r="R29" s="10"/>
      <c r="S29" s="10"/>
      <c r="T29" s="10"/>
      <c r="U29" s="10"/>
      <c r="V29" s="10"/>
      <c r="W29" s="10"/>
      <c r="X29" s="10"/>
      <c r="Y29" s="10"/>
      <c r="Z29" s="10"/>
      <c r="AA29" s="10"/>
      <c r="AB29" s="10"/>
      <c r="AC29" s="10"/>
    </row>
    <row r="30" spans="2:29" ht="12.75">
      <c r="B30" s="27"/>
      <c r="C30" s="27"/>
      <c r="D30" s="27"/>
      <c r="E30" s="27"/>
      <c r="F30" s="27"/>
      <c r="G30" s="27"/>
      <c r="H30" s="27"/>
      <c r="I30" s="27"/>
      <c r="J30" s="27"/>
      <c r="K30" s="27"/>
      <c r="L30" s="27"/>
      <c r="M30" s="27"/>
      <c r="N30" s="27"/>
      <c r="O30" s="27"/>
      <c r="P30" s="27"/>
      <c r="Q30" s="10"/>
      <c r="R30" s="10"/>
      <c r="S30" s="10"/>
      <c r="T30" s="10"/>
      <c r="U30" s="10"/>
      <c r="V30" s="10"/>
      <c r="W30" s="10"/>
      <c r="X30" s="10"/>
      <c r="Y30" s="10"/>
      <c r="Z30" s="10"/>
      <c r="AA30" s="10"/>
      <c r="AB30" s="10"/>
      <c r="AC30" s="10"/>
    </row>
    <row r="31" spans="2:29" ht="12.75">
      <c r="B31" s="27"/>
      <c r="C31" s="27"/>
      <c r="D31" s="27"/>
      <c r="E31" s="27"/>
      <c r="F31" s="27"/>
      <c r="G31" s="27"/>
      <c r="H31" s="27"/>
      <c r="I31" s="27"/>
      <c r="J31" s="27"/>
      <c r="K31" s="27"/>
      <c r="L31" s="27"/>
      <c r="M31" s="27"/>
      <c r="N31" s="27"/>
      <c r="O31" s="27"/>
      <c r="P31" s="27"/>
      <c r="Q31" s="10"/>
      <c r="R31" s="10"/>
      <c r="S31" s="10"/>
      <c r="T31" s="10"/>
      <c r="U31" s="10"/>
      <c r="V31" s="10"/>
      <c r="W31" s="10"/>
      <c r="X31" s="10"/>
      <c r="Y31" s="10"/>
      <c r="Z31" s="10"/>
      <c r="AA31" s="10"/>
      <c r="AB31" s="10"/>
      <c r="AC31" s="10"/>
    </row>
    <row r="32" spans="2:29" ht="12.75">
      <c r="B32" s="27"/>
      <c r="C32" s="27"/>
      <c r="D32" s="27"/>
      <c r="E32" s="27"/>
      <c r="F32" s="27"/>
      <c r="G32" s="27"/>
      <c r="H32" s="27"/>
      <c r="I32" s="27"/>
      <c r="J32" s="27"/>
      <c r="K32" s="27"/>
      <c r="L32" s="27"/>
      <c r="M32" s="27"/>
      <c r="N32" s="27"/>
      <c r="O32" s="27"/>
      <c r="P32" s="27"/>
      <c r="Q32" s="10"/>
      <c r="R32" s="10"/>
      <c r="S32" s="10"/>
      <c r="T32" s="10"/>
      <c r="U32" s="10"/>
      <c r="V32" s="10"/>
      <c r="W32" s="10"/>
      <c r="X32" s="10"/>
      <c r="Y32" s="10"/>
      <c r="Z32" s="10"/>
      <c r="AA32" s="10"/>
      <c r="AB32" s="10"/>
      <c r="AC32" s="10"/>
    </row>
    <row r="33" spans="2:29" ht="12.75">
      <c r="B33" s="27"/>
      <c r="C33" s="27"/>
      <c r="D33" s="27"/>
      <c r="E33" s="27"/>
      <c r="F33" s="27"/>
      <c r="G33" s="27"/>
      <c r="H33" s="27"/>
      <c r="I33" s="27"/>
      <c r="J33" s="27"/>
      <c r="K33" s="27"/>
      <c r="L33" s="27"/>
      <c r="M33" s="27"/>
      <c r="N33" s="27"/>
      <c r="O33" s="27"/>
      <c r="P33" s="27"/>
      <c r="Q33" s="10"/>
      <c r="R33" s="10"/>
      <c r="S33" s="10"/>
      <c r="T33" s="10"/>
      <c r="U33" s="10"/>
      <c r="V33" s="10"/>
      <c r="W33" s="10"/>
      <c r="X33" s="10"/>
      <c r="Y33" s="10"/>
      <c r="Z33" s="10"/>
      <c r="AA33" s="10"/>
      <c r="AB33" s="10"/>
      <c r="AC33" s="10"/>
    </row>
    <row r="34" spans="2:29" ht="12.75">
      <c r="B34" s="27"/>
      <c r="C34" s="27"/>
      <c r="D34" s="27"/>
      <c r="E34" s="27"/>
      <c r="F34" s="27"/>
      <c r="G34" s="27"/>
      <c r="H34" s="27"/>
      <c r="I34" s="27"/>
      <c r="J34" s="27"/>
      <c r="K34" s="27"/>
      <c r="L34" s="27"/>
      <c r="M34" s="27"/>
      <c r="N34" s="27"/>
      <c r="O34" s="27"/>
      <c r="P34" s="27"/>
      <c r="Q34" s="10"/>
      <c r="R34" s="10"/>
      <c r="S34" s="10"/>
      <c r="T34" s="10"/>
      <c r="U34" s="10"/>
      <c r="V34" s="10"/>
      <c r="W34" s="10"/>
      <c r="X34" s="10"/>
      <c r="Y34" s="10"/>
      <c r="Z34" s="10"/>
      <c r="AA34" s="10"/>
      <c r="AB34" s="10"/>
      <c r="AC34" s="10"/>
    </row>
    <row r="35" spans="2:29" ht="12.75">
      <c r="B35" s="27"/>
      <c r="C35" s="27"/>
      <c r="D35" s="27"/>
      <c r="E35" s="27"/>
      <c r="F35" s="27"/>
      <c r="G35" s="27"/>
      <c r="H35" s="27"/>
      <c r="I35" s="27"/>
      <c r="J35" s="27"/>
      <c r="K35" s="27"/>
      <c r="L35" s="27"/>
      <c r="M35" s="27"/>
      <c r="N35" s="27"/>
      <c r="O35" s="27"/>
      <c r="P35" s="27"/>
      <c r="Q35" s="10"/>
      <c r="R35" s="10"/>
      <c r="S35" s="10"/>
      <c r="T35" s="10"/>
      <c r="U35" s="10"/>
      <c r="V35" s="10"/>
      <c r="W35" s="10"/>
      <c r="X35" s="10"/>
      <c r="Y35" s="10"/>
      <c r="Z35" s="10"/>
      <c r="AA35" s="10"/>
      <c r="AB35" s="10"/>
      <c r="AC35" s="10"/>
    </row>
    <row r="36" spans="2:29" ht="12.75">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2:29" ht="12.75">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2:29" ht="12.75">
      <c r="B38" s="10"/>
      <c r="C38" s="10"/>
      <c r="D38" s="10"/>
      <c r="E38" s="10"/>
      <c r="F38" s="10"/>
      <c r="K38" s="10"/>
      <c r="L38" s="10"/>
      <c r="M38" s="10"/>
      <c r="N38" s="10"/>
      <c r="O38" s="10"/>
      <c r="P38" s="10"/>
      <c r="Q38" s="10"/>
      <c r="R38" s="10"/>
      <c r="S38" s="10"/>
      <c r="T38" s="10"/>
      <c r="U38" s="10"/>
      <c r="V38" s="10"/>
      <c r="W38" s="10"/>
      <c r="X38" s="10"/>
      <c r="Y38" s="10"/>
      <c r="Z38" s="10"/>
      <c r="AA38" s="10"/>
      <c r="AB38" s="10"/>
      <c r="AC38" s="10"/>
    </row>
    <row r="39" spans="2:29" ht="12.75">
      <c r="B39" s="10"/>
      <c r="C39" s="10"/>
      <c r="D39" s="10"/>
      <c r="E39" s="10"/>
      <c r="F39" s="10"/>
      <c r="K39" s="10"/>
      <c r="L39" s="10"/>
      <c r="M39" s="10"/>
      <c r="N39" s="10"/>
      <c r="O39" s="10"/>
      <c r="P39" s="10"/>
      <c r="Q39" s="10"/>
      <c r="R39" s="10"/>
      <c r="S39" s="10"/>
      <c r="T39" s="10"/>
      <c r="U39" s="10"/>
      <c r="V39" s="10"/>
      <c r="W39" s="10"/>
      <c r="X39" s="10"/>
      <c r="Y39" s="10"/>
      <c r="Z39" s="10"/>
      <c r="AA39" s="10"/>
      <c r="AB39" s="10"/>
      <c r="AC39" s="10"/>
    </row>
    <row r="40" spans="2:29" ht="12.75">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row>
    <row r="41" spans="2:29" ht="12.75">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row>
    <row r="42" spans="2:29" ht="12.75">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row>
    <row r="43" spans="2:29" ht="12.75">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row>
    <row r="44" spans="2:29" ht="12.75">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row>
    <row r="45" spans="2:29" ht="12.75">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row>
    <row r="46" spans="2:29" ht="12.75">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row>
    <row r="47" spans="2:29" ht="12.75">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row>
    <row r="48" spans="2:29" ht="12.75">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row>
    <row r="49" spans="2:29" ht="12.75">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row>
    <row r="50" spans="2:29" ht="12.75">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row>
    <row r="51" spans="2:29" ht="12.75">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row>
    <row r="52" spans="2:29" ht="12.75">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row>
    <row r="53" spans="2:29" ht="12.75">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row>
    <row r="54" spans="2:29" ht="12.75">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row>
    <row r="55" spans="2:29" ht="12.75">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row>
    <row r="56" spans="2:29" ht="12.75">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row>
    <row r="57" spans="2:29" ht="12.75">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row>
    <row r="58" spans="2:29" ht="12.75">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row>
    <row r="59" spans="2:29" ht="12.75">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row>
    <row r="60" spans="2:29" ht="12.75">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row>
    <row r="61" spans="2:29" ht="12.75">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row>
    <row r="62" spans="2:29" ht="12.75">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row>
    <row r="63" spans="2:29" ht="12.75">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row>
    <row r="64" spans="2:29" ht="12.75">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row>
    <row r="65" spans="2:29" ht="12.75">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row>
    <row r="66" spans="2:29" ht="12.75">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row>
    <row r="67" spans="2:29" ht="12.75">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row>
    <row r="68" spans="2:29" ht="12.75">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row>
    <row r="69" spans="2:29" ht="12.75">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row>
    <row r="70" spans="2:29" ht="12.75">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row>
    <row r="71" spans="2:29" ht="12.75">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row>
    <row r="72" spans="2:29" ht="12.75">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row>
    <row r="73" spans="2:29" ht="12.75">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row>
    <row r="74" spans="2:29" ht="12.75">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row>
    <row r="75" spans="2:29" ht="12.75">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row>
    <row r="76" spans="2:29" ht="12.75">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row>
    <row r="77" spans="2:29" ht="12.75">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row>
    <row r="78" spans="2:29" ht="12.75">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row>
    <row r="79" spans="2:29" ht="12.75">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row>
    <row r="80" spans="2:29" ht="12.75">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row>
    <row r="81" spans="2:29" ht="12.75">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row>
    <row r="82" spans="2:29" ht="12.75">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row>
    <row r="83" spans="2:29" ht="12.75">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row>
    <row r="84" spans="2:29" ht="12.75">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row>
    <row r="85" spans="2:29" ht="12.75">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row>
    <row r="86" spans="2:29" ht="12.75">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row>
    <row r="87" spans="2:29" ht="12.75">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row>
    <row r="88" spans="2:29" ht="12.75">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row>
    <row r="89" spans="2:29" ht="12.75">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row>
    <row r="90" spans="2:29" ht="12.75">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row>
    <row r="91" spans="2:29" ht="12.75">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row>
    <row r="92" spans="2:29" ht="12.75">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row>
    <row r="93" spans="2:29" ht="12.75">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row>
    <row r="94" spans="2:29" ht="12.75">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row>
    <row r="95" spans="2:29" ht="12.75">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row>
    <row r="96" spans="2:29" ht="12.75">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row>
    <row r="97" spans="2:29" ht="12.75">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row>
    <row r="98" spans="2:29" ht="12.75">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row>
    <row r="99" spans="2:29" ht="12.75">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row>
    <row r="100" spans="2:29" ht="12.75">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row>
    <row r="101" spans="2:29" ht="12.75">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row>
    <row r="102" spans="2:29" ht="12.75">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row>
    <row r="103" spans="2:29" ht="12.75">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row>
    <row r="104" spans="2:29" ht="12.75">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row>
    <row r="105" spans="2:29" ht="12.75">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2:29" ht="12.75">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row>
    <row r="107" spans="2:29" ht="12.75">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row>
    <row r="108" spans="2:29" ht="12.75">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row>
    <row r="109" spans="2:29" ht="12.75">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row>
    <row r="110" spans="2:29" ht="12.75">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row>
    <row r="111" spans="2:29" ht="12.75">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row>
    <row r="112" spans="2:29" ht="12.75">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row>
    <row r="113" spans="2:29" ht="12.75">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row>
    <row r="114" spans="2:29" ht="12.75">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row>
    <row r="115" spans="2:29" ht="12.75">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row>
    <row r="116" spans="2:29" ht="12.75">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row>
    <row r="117" spans="2:29" ht="12.75">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row>
    <row r="118" spans="2:29" ht="12.75">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row>
    <row r="119" spans="2:29" ht="12.75">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row>
    <row r="120" spans="2:29" ht="12.75">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row>
    <row r="121" spans="2:29" ht="12.75">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row>
    <row r="122" spans="2:29" ht="12.75">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row>
    <row r="123" spans="2:29" ht="12.75">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row>
    <row r="124" spans="2:29" ht="12.75">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row>
    <row r="125" spans="2:29" ht="12.75">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row>
    <row r="126" spans="2:29" ht="12.75">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2:29" ht="12.75">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row>
    <row r="128" spans="2:29" ht="12.75">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row>
    <row r="129" spans="2:29" ht="12.75">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row>
    <row r="130" spans="2:29" ht="12.75">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row>
    <row r="131" spans="2:29" ht="12.75">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row>
    <row r="132" spans="2:29" ht="12.75">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row>
    <row r="133" spans="2:29" ht="12.75">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row>
    <row r="134" spans="2:29" ht="12.75">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row>
    <row r="135" spans="2:29" ht="12.75">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row>
    <row r="136" spans="2:29" ht="12.75">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row>
    <row r="137" spans="2:29" ht="12.75">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row>
    <row r="138" spans="2:29" ht="12.75">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row>
    <row r="139" spans="2:29" ht="12.75">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row>
    <row r="140" spans="2:29" ht="12.75">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row>
    <row r="141" spans="2:29" ht="12.75">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row>
    <row r="142" spans="2:29" ht="12.75">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row>
    <row r="143" spans="2:29" ht="12.75">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row>
    <row r="144" spans="2:29" ht="12.75">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row>
    <row r="145" spans="2:29" ht="12.75">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row>
    <row r="146" spans="2:29" ht="12.75">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row>
    <row r="147" spans="2:29" ht="12.75">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row>
    <row r="148" spans="2:29" ht="12.75">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row>
    <row r="149" spans="2:29" ht="12.75">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row>
    <row r="150" spans="2:29" ht="12.75">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row>
    <row r="151" spans="2:29" ht="12.75">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row>
    <row r="152" spans="2:29" ht="12.75">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row>
    <row r="153" spans="2:29" ht="12.75">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row>
    <row r="154" spans="2:29" ht="12.75">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row>
    <row r="155" spans="2:29" ht="12.75">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row>
    <row r="156" spans="2:29" ht="12.75">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row>
    <row r="157" spans="2:29" ht="12.75">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row>
    <row r="158" spans="2:29" ht="12.75">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row>
    <row r="159" spans="2:29" ht="12.75">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row>
    <row r="160" spans="2:29" ht="12.75">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row>
    <row r="161" spans="2:29" ht="12.75">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row>
    <row r="162" spans="2:29" ht="12.75">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row>
    <row r="163" spans="2:29" ht="12.75">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row>
    <row r="164" spans="2:29" ht="12.75">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row>
    <row r="165" spans="2:29" ht="12.75">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row>
    <row r="166" spans="2:29" ht="12.75">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row>
    <row r="167" spans="2:29" ht="12.75">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row>
    <row r="168" spans="2:29" ht="12.75">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row>
    <row r="169" spans="2:29" ht="12.75">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row>
    <row r="170" spans="2:29" ht="12.75">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row>
    <row r="171" spans="2:29" ht="12.75">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row>
    <row r="172" spans="2:29" ht="12.75">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row>
    <row r="173" spans="2:29" ht="12.75">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row>
    <row r="174" spans="2:29" ht="12.75">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row>
    <row r="175" spans="2:29" ht="12.75">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row>
    <row r="176" spans="2:29" ht="12.75">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row>
    <row r="177" spans="2:29" ht="12.75">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row>
    <row r="178" spans="2:29" ht="12.75">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row>
    <row r="179" spans="2:29" ht="12.75">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row>
    <row r="180" spans="2:29" ht="12.75">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row>
    <row r="181" spans="2:29" ht="12.75">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row>
    <row r="182" spans="2:29" ht="12.75">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row>
    <row r="183" spans="2:29" ht="12.75">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row>
    <row r="184" spans="2:29" ht="12.75">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row>
    <row r="185" spans="2:29" ht="12.75">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row>
    <row r="186" spans="2:29" ht="12.75">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row>
    <row r="187" spans="2:29" ht="12.75">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row>
    <row r="188" spans="2:29" ht="12.75">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row>
    <row r="189" spans="2:29" ht="12.75">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row>
    <row r="190" spans="2:29" ht="12.75">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row>
    <row r="191" spans="2:29" ht="12.75">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row>
    <row r="192" spans="2:29" ht="12.75">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row>
    <row r="193" spans="2:29" ht="12.75">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row>
    <row r="194" spans="2:29" ht="12.75">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row>
    <row r="195" spans="2:29" ht="12.75">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row>
    <row r="196" spans="2:29" ht="12.75">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row>
    <row r="197" spans="2:29" ht="12.75">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row>
    <row r="198" spans="2:29" ht="12.75">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row>
    <row r="199" spans="2:29" ht="12.75">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row>
    <row r="200" spans="2:29" ht="12.75">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row>
    <row r="201" spans="2:29" ht="12.75">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row>
    <row r="202" spans="2:29" ht="12.75">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row>
    <row r="203" spans="2:29" ht="12.75">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row>
    <row r="204" spans="2:29" ht="12.75">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row>
    <row r="205" spans="2:29" ht="12.75">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row>
    <row r="206" spans="2:29" ht="12.75">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row>
    <row r="207" spans="2:29" ht="12.75">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row>
    <row r="208" spans="2:29" ht="12.75">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row>
    <row r="209" spans="2:29" ht="12.75">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row>
    <row r="210" spans="2:29" ht="12.75">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row>
    <row r="211" spans="2:29" ht="12.75">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row>
    <row r="212" spans="2:29" ht="12.75">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row>
    <row r="213" spans="2:29" ht="12.75">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row>
    <row r="214" spans="2:29" ht="12.75">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row>
    <row r="215" spans="2:29" ht="12.75">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row>
    <row r="216" spans="2:29" ht="12.75">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row>
    <row r="217" spans="2:29" ht="12.75">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row>
    <row r="218" spans="2:29" ht="12.75">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row>
    <row r="219" spans="2:29" ht="12.75">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row>
    <row r="220" spans="2:29" ht="12.75">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row>
    <row r="221" spans="2:29" ht="12.75">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row>
    <row r="222" spans="2:29" ht="12.75">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row>
    <row r="223" spans="2:29" ht="12.75">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row>
    <row r="224" spans="2:29" ht="12.75">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row>
    <row r="225" spans="2:29" ht="12.75">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row>
    <row r="226" spans="2:29" ht="12.75">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row>
    <row r="227" spans="2:29" ht="12.75">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row>
    <row r="228" spans="2:29" ht="12.75">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row>
    <row r="229" spans="2:29" ht="12.75">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row>
    <row r="230" spans="2:29" ht="12.75">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row>
    <row r="231" spans="2:29" ht="12.75">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row>
    <row r="232" spans="2:29" ht="12.75">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row>
    <row r="233" spans="2:29" ht="12.75">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row>
    <row r="234" spans="2:29" ht="12.75">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row>
    <row r="235" spans="2:29" ht="12.75">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row>
    <row r="236" spans="2:29" ht="12.75">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row>
    <row r="237" spans="2:29" ht="12.75">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row>
    <row r="238" spans="2:29" ht="12.75">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row>
    <row r="239" spans="2:29" ht="12.75">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row>
    <row r="240" spans="2:29" ht="12.75">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row>
    <row r="241" spans="2:29" ht="12.75">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row>
    <row r="242" spans="2:29" ht="12.75">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row>
    <row r="243" spans="2:29" ht="12.75">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row>
    <row r="244" spans="2:29" ht="12.75">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row>
    <row r="245" spans="2:29" ht="12.75">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row>
    <row r="246" spans="2:29" ht="12.75">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row>
    <row r="247" spans="2:29" ht="12.75">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row>
    <row r="248" spans="2:29" ht="12.75">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row>
    <row r="249" spans="2:29" ht="12.75">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row>
    <row r="250" spans="2:29" ht="12.75">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row>
    <row r="251" spans="2:29" ht="12.75">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row>
    <row r="252" spans="2:29" ht="12.75">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row>
    <row r="253" spans="2:29" ht="12.75">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row>
    <row r="254" spans="2:29" ht="12.75">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row>
    <row r="255" spans="2:29" ht="12.75">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row>
    <row r="256" spans="2:29" ht="12.75">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row>
    <row r="257" spans="2:29" ht="12.75">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row>
    <row r="258" spans="2:29" ht="12.75">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row>
    <row r="259" spans="2:29" ht="12.75">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row>
    <row r="260" spans="2:29" ht="12.75">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row>
    <row r="261" spans="2:29" ht="12.75">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row>
    <row r="262" spans="2:29" ht="12.75">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row>
    <row r="263" spans="2:29" ht="12.75">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row>
    <row r="264" spans="2:29" ht="12.75">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row>
    <row r="265" spans="2:29" ht="12.75">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row>
    <row r="266" spans="2:29" ht="12.75">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row>
    <row r="267" spans="2:29" ht="12.75">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row>
    <row r="268" spans="2:29" ht="12.75">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row>
    <row r="269" spans="2:29" ht="12.75">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row>
    <row r="270" spans="2:29" ht="12.75">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row>
    <row r="271" spans="2:29" ht="12.75">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row>
    <row r="272" spans="2:29" ht="12.75">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row>
    <row r="273" spans="2:29" ht="12.75">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row>
    <row r="274" spans="2:29" ht="12.75">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row>
    <row r="275" spans="2:29" ht="12.75">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row>
    <row r="276" spans="2:29" ht="12.75">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row>
    <row r="277" spans="2:29" ht="12.75">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row>
    <row r="278" spans="2:29" ht="12.75">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row>
    <row r="279" spans="2:29" ht="12.75">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row>
    <row r="280" spans="2:29" ht="12.75">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row>
    <row r="281" spans="2:29" ht="12.75">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row>
    <row r="282" spans="2:29" ht="12.75">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row>
    <row r="283" spans="2:29" ht="12.75">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row>
    <row r="284" spans="2:29" ht="12.75">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row>
    <row r="285" spans="2:29" ht="12.75">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row>
    <row r="286" spans="2:29" ht="12.75">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row>
    <row r="287" spans="2:29" ht="12.75">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row>
    <row r="288" spans="2:29" ht="12.75">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row>
    <row r="289" spans="2:29" ht="12.75">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row>
    <row r="290" spans="2:29" ht="12.75">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row>
    <row r="291" spans="2:29" ht="12.75">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row>
    <row r="292" spans="2:29" ht="12.75">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row>
    <row r="293" spans="2:29" ht="12.75">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row>
    <row r="294" spans="2:29" ht="12.75">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row>
    <row r="295" spans="2:29" ht="12.75">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row>
    <row r="296" spans="2:29" ht="12.75">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row>
    <row r="297" spans="2:29" ht="12.75">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row>
    <row r="298" spans="2:29" ht="12.75">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row>
    <row r="299" spans="2:29" ht="12.75">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row>
    <row r="300" spans="2:29" ht="12.75">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row>
    <row r="301" spans="2:29" ht="12.75">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row>
    <row r="302" spans="2:29" ht="12.75">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row>
    <row r="303" spans="2:29" ht="12.75">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row>
    <row r="304" spans="2:29" ht="12.75">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row>
    <row r="305" spans="2:29" ht="12.75">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row>
    <row r="306" spans="2:29" ht="12.75">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row>
    <row r="307" spans="2:29" ht="12.75">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row>
    <row r="308" spans="2:29" ht="12.75">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row>
    <row r="309" spans="2:29" ht="12.75">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row>
    <row r="310" spans="2:29" ht="12.75">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row>
    <row r="311" spans="2:29" ht="12.75">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row>
    <row r="312" spans="2:29" ht="12.75">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row>
    <row r="313" spans="2:29" ht="12.75">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row>
    <row r="314" spans="2:29" ht="12.75">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row>
    <row r="315" spans="2:29" ht="12.75">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row>
    <row r="316" spans="2:29" ht="12.75">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row>
    <row r="317" spans="2:29" ht="12.75">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row>
    <row r="318" spans="2:29" ht="12.75">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row>
    <row r="319" spans="2:29" ht="12.75">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row>
    <row r="320" spans="2:29" ht="12.75">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row>
    <row r="321" spans="2:29" ht="12.75">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row>
    <row r="322" spans="2:29" ht="12.75">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row>
    <row r="323" spans="2:29" ht="12.75">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row>
    <row r="324" spans="2:29" ht="12.75">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row>
    <row r="325" spans="2:29" ht="12.75">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row>
    <row r="326" spans="2:29" ht="12.75">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row>
    <row r="327" spans="2:29" ht="12.75">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row>
    <row r="328" spans="2:29" ht="12.75">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row>
    <row r="329" spans="2:29" ht="12.75">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row>
    <row r="330" spans="2:29" ht="12.75">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row>
    <row r="331" spans="2:29" ht="12.75">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row>
    <row r="332" spans="2:29" ht="12.75">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row>
    <row r="333" spans="2:29" ht="12.75">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row>
    <row r="334" spans="2:29" ht="12.75">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row>
    <row r="335" spans="2:29" ht="12.75">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row>
    <row r="336" spans="2:29" ht="12.75">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row>
    <row r="337" spans="2:29" ht="12.75">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row>
    <row r="338" spans="2:29" ht="12.75">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row>
    <row r="339" spans="2:29" ht="12.75">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row>
    <row r="340" spans="2:29" ht="12.75">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row>
    <row r="341" spans="2:29" ht="12.75">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row>
    <row r="342" spans="2:29" ht="12.75">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row>
    <row r="343" spans="2:29" ht="12.75">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row>
    <row r="344" spans="2:29" ht="12.75">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row>
    <row r="345" spans="2:29" ht="12.75">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row>
    <row r="346" spans="2:29" ht="12.75">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row>
    <row r="347" spans="2:29" ht="12.75">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row>
    <row r="348" spans="2:29" ht="12.75">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row>
    <row r="349" spans="2:29" ht="12.75">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row>
    <row r="350" spans="2:29" ht="12.75">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row>
    <row r="351" spans="2:29" ht="12.75">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row>
    <row r="352" spans="2:29" ht="12.75">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row>
    <row r="353" spans="2:29" ht="12.75">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row>
    <row r="354" spans="2:29" ht="12.75">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row>
    <row r="355" spans="2:29" ht="12.75">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row>
    <row r="356" spans="2:29" ht="12.75">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row>
    <row r="357" spans="2:29" ht="12.75">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row>
    <row r="358" spans="2:29" ht="12.75">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row>
    <row r="359" spans="2:29" ht="12.75">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row>
    <row r="360" spans="2:29" ht="12.75">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row>
    <row r="361" spans="2:29" ht="12.75">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row>
    <row r="362" spans="2:29" ht="12.75">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row>
    <row r="363" spans="2:29" ht="12.75">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row>
    <row r="364" spans="2:29" ht="12.75">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row>
    <row r="365" spans="2:29" ht="12.75">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row>
    <row r="366" spans="2:29" ht="12.75">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row>
    <row r="367" spans="2:29" ht="12.75">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row>
    <row r="368" spans="2:29" ht="12.75">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row>
    <row r="369" spans="2:29" ht="12.75">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row>
    <row r="370" spans="2:29" ht="12.75">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row>
    <row r="371" spans="2:29" ht="12.75">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row>
    <row r="372" spans="2:29" ht="12.75">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row>
    <row r="373" spans="2:29" ht="12.75">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row>
    <row r="374" spans="2:29" ht="12.75">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row>
    <row r="375" spans="2:29" ht="12.75">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row>
    <row r="376" spans="2:29" ht="12.75">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row>
    <row r="377" spans="2:29" ht="12.75">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row>
    <row r="378" spans="2:29" ht="12.75">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row>
    <row r="379" spans="2:29" ht="12.75">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row>
    <row r="380" spans="2:29" ht="12.75">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row>
    <row r="381" spans="2:29" ht="12.75">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row>
    <row r="382" spans="2:29" ht="12.75">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row>
    <row r="383" spans="2:29" ht="12.75">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row>
    <row r="384" spans="2:29" ht="12.75">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row>
    <row r="385" spans="2:29" ht="12.75">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row>
    <row r="386" spans="2:29" ht="12.75">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row>
    <row r="387" spans="2:29" ht="12.75">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row>
    <row r="388" spans="2:29" ht="12.75">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row>
    <row r="389" spans="2:29" ht="12.75">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row>
    <row r="390" spans="2:29" ht="12.75">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row>
    <row r="391" spans="2:29" ht="12.75">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row>
    <row r="392" spans="2:29" ht="12.75">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row>
    <row r="393" spans="2:29" ht="12.75">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row>
    <row r="394" spans="2:29" ht="12.75">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row>
    <row r="395" spans="2:29" ht="12.75">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row>
    <row r="396" spans="2:29" ht="12.75">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row>
    <row r="397" spans="2:29" ht="12.75">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row>
    <row r="398" spans="2:29" ht="12.75">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row>
    <row r="399" spans="2:29" ht="12.75">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row>
    <row r="400" spans="2:29" ht="12.75">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row>
    <row r="401" spans="2:29" ht="12.75">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row>
    <row r="402" spans="2:29" ht="12.75">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row>
    <row r="403" spans="2:29" ht="12.75">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row>
    <row r="404" spans="2:29" ht="12.75">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row>
    <row r="405" spans="2:29" ht="12.75">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row>
    <row r="406" spans="2:29" ht="12.75">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row>
    <row r="407" spans="2:29" ht="12.75">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row>
    <row r="408" spans="2:29" ht="12.75">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row>
    <row r="409" spans="2:29" ht="12.75">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row>
    <row r="410" spans="2:29" ht="12.75">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row>
    <row r="411" spans="2:29" ht="12.75">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row>
    <row r="412" spans="2:29" ht="12.75">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row>
    <row r="413" spans="2:29" ht="12.75">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row>
    <row r="414" spans="2:29" ht="12.75">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row>
    <row r="415" spans="2:29" ht="12.75">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row>
    <row r="416" spans="2:29" ht="12.75">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row>
    <row r="417" spans="2:29" ht="12.75">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row>
    <row r="418" spans="2:29" ht="12.75">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row>
    <row r="419" spans="2:29" ht="12.75">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row>
    <row r="420" spans="2:29" ht="12.75">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row>
    <row r="421" spans="2:29" ht="12.75">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row>
    <row r="422" spans="2:29" ht="12.75">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row>
    <row r="423" spans="2:29" ht="12.75">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row>
    <row r="424" spans="2:29" ht="12.75">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row>
    <row r="425" spans="2:29" ht="12.75">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row>
    <row r="426" spans="2:29" ht="12.75">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row>
    <row r="427" spans="2:29" ht="12.75">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row>
    <row r="428" spans="2:29" ht="12.75">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row>
    <row r="429" spans="2:29" ht="12.75">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row>
    <row r="430" spans="2:29" ht="12.75">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row>
    <row r="431" spans="2:29" ht="12.75">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row>
    <row r="432" spans="2:29" ht="12.75">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row>
    <row r="433" spans="2:29" ht="12.75">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row>
    <row r="434" spans="2:29" ht="12.75">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row>
    <row r="435" spans="2:29" ht="12.75">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row>
    <row r="436" spans="2:29" ht="12.75">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row>
    <row r="437" spans="2:29" ht="12.75">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row>
    <row r="438" spans="2:29" ht="12.75">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row>
    <row r="439" spans="2:29" ht="12.75">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row>
    <row r="440" spans="2:29" ht="12.75">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row>
    <row r="441" spans="2:29" ht="12.75">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row>
    <row r="442" spans="2:29" ht="12.75">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row>
    <row r="443" spans="2:29" ht="12.75">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row>
    <row r="444" spans="2:29" ht="12.75">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row>
    <row r="445" spans="2:29" ht="12.75">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row>
    <row r="446" spans="2:29" ht="12.75">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row>
    <row r="447" spans="2:29" ht="12.75">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row>
    <row r="448" spans="2:29" ht="12.75">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row>
    <row r="449" spans="2:29" ht="12.75">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row>
    <row r="450" spans="2:29" ht="12.75">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row>
    <row r="451" spans="2:29" ht="12.75">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row>
    <row r="452" spans="2:29" ht="12.75">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row>
    <row r="453" spans="2:29" ht="12.75">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row>
    <row r="454" spans="2:29" ht="12.75">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row>
    <row r="455" spans="2:29" ht="12.75">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row>
    <row r="456" spans="2:29" ht="12.75">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row>
    <row r="457" spans="2:29" ht="12.75">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row>
    <row r="458" spans="2:29" ht="12.75">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row>
    <row r="459" spans="2:29" ht="12.75">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row>
    <row r="460" spans="2:29" ht="12.75">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row>
    <row r="461" spans="2:29" ht="12.75">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row>
    <row r="462" spans="2:29" ht="12.75">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row>
    <row r="463" spans="2:29" ht="12.75">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row>
    <row r="464" spans="2:29" ht="12.75">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row>
    <row r="465" spans="2:29" ht="12.75">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row>
    <row r="466" spans="2:29" ht="12.75">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row>
    <row r="467" spans="2:29" ht="12.75">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row>
    <row r="468" spans="2:29" ht="12.75">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row>
    <row r="469" spans="2:29" ht="12.75">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row>
    <row r="470" spans="2:29" ht="12.75">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row>
    <row r="471" spans="2:29" ht="12.75">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row>
    <row r="472" spans="2:29" ht="12.75">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row>
    <row r="473" spans="2:29" ht="12.75">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row>
    <row r="474" spans="2:29" ht="12.75">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row>
    <row r="475" spans="2:29" ht="12.75">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row>
    <row r="476" spans="2:29" ht="12.75">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row>
    <row r="477" spans="2:29" ht="12.75">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row>
    <row r="478" spans="2:29" ht="12.75">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row>
    <row r="479" spans="2:29" ht="12.75">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row>
    <row r="480" spans="2:29" ht="12.75">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row>
    <row r="481" spans="2:29" ht="12.75">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row>
    <row r="482" spans="2:29" ht="12.75">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row>
    <row r="483" spans="2:29" ht="12.75">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row>
    <row r="484" spans="2:29" ht="12.75">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row>
    <row r="485" spans="2:29" ht="12.75">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row>
    <row r="486" spans="2:29" ht="12.75">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row>
    <row r="487" spans="2:29" ht="12.75">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row>
    <row r="488" spans="2:29" ht="12.75">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row>
    <row r="489" spans="2:29" ht="12.75">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row>
    <row r="490" spans="2:29" ht="12.75">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row>
    <row r="491" spans="2:29" ht="12.75">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row>
    <row r="492" spans="2:29" ht="12.75">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row>
    <row r="493" spans="2:29" ht="12.75">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row>
    <row r="494" spans="2:29" ht="12.75">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row>
    <row r="495" spans="2:29" ht="12.75">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row>
    <row r="496" spans="2:29" ht="12.75">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row>
    <row r="497" spans="2:29" ht="12.75">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row>
    <row r="498" spans="2:29" ht="12.75">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row>
    <row r="499" spans="2:29" ht="12.75">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row>
    <row r="500" spans="2:29" ht="12.75">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row>
    <row r="501" spans="2:29" ht="12.75">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row>
    <row r="502" spans="2:29" ht="12.75">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row>
    <row r="503" spans="2:29" ht="12.75">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row>
    <row r="504" spans="2:29" ht="12.75">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row>
    <row r="505" spans="2:29" ht="12.75">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row>
    <row r="506" spans="2:29" ht="12.75">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row>
    <row r="507" spans="2:29" ht="12.75">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row>
    <row r="508" spans="2:29" ht="12.75">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row>
    <row r="509" spans="2:29" ht="12.75">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row>
    <row r="510" spans="2:29" ht="12.75">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row>
    <row r="511" spans="2:29" ht="12.75">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row>
    <row r="512" spans="2:29" ht="12.75">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row>
    <row r="513" spans="2:29" ht="12.75">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row>
    <row r="514" spans="2:29" ht="12.75">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row>
    <row r="515" spans="2:29" ht="12.75">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row>
    <row r="516" spans="2:29" ht="12.75">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row>
    <row r="517" spans="2:29" ht="12.75">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row>
    <row r="518" spans="2:29" ht="12.75">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row>
    <row r="519" spans="2:29" ht="12.75">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row>
    <row r="520" spans="2:29" ht="12.75">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row>
    <row r="521" spans="2:29" ht="12.75">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row>
    <row r="522" spans="2:29" ht="12.75">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row>
    <row r="523" spans="2:29" ht="12.75">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row>
    <row r="524" spans="2:29" ht="12.75">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row>
    <row r="525" spans="2:29" ht="12.75">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row>
    <row r="526" spans="2:29" ht="12.75">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row>
    <row r="527" spans="2:29" ht="12.75">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row>
    <row r="528" spans="2:29" ht="12.75">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row>
    <row r="529" spans="2:29" ht="12.75">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row>
    <row r="530" spans="2:29" ht="12.75">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row>
    <row r="531" spans="2:29" ht="12.75">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row>
    <row r="532" spans="2:29" ht="12.75">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row>
    <row r="533" spans="2:29" ht="12.75">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row>
    <row r="534" spans="2:29" ht="12.75">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row>
    <row r="535" spans="2:29" ht="12.75">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row>
    <row r="536" spans="2:29" ht="12.75">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row>
    <row r="537" spans="2:29" ht="12.75">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row>
    <row r="538" spans="2:29" ht="12.75">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row>
    <row r="539" spans="2:29" ht="12.75">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row>
    <row r="540" spans="2:29" ht="12.75">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row>
    <row r="541" spans="2:29" ht="12.75">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row>
    <row r="542" spans="2:29" ht="12.75">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row>
    <row r="543" spans="2:29" ht="12.75">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row>
    <row r="544" spans="2:29" ht="12.75">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row>
    <row r="545" spans="2:29" ht="12.75">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row>
    <row r="546" spans="2:29" ht="12.75">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row>
    <row r="547" spans="2:29" ht="12.75">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row>
    <row r="548" spans="2:29" ht="12.75">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row>
    <row r="549" spans="2:29" ht="12.75">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row>
    <row r="550" spans="2:29" ht="12.75">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row>
    <row r="551" spans="2:29" ht="12.75">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row>
    <row r="552" spans="2:29" ht="12.75">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row>
    <row r="553" spans="2:29" ht="12.75">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row>
    <row r="554" spans="2:29" ht="12.75">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row>
    <row r="555" spans="2:29" ht="12.75">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row>
    <row r="556" spans="2:29" ht="12.75">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row>
    <row r="557" spans="2:29" ht="12.75">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row>
    <row r="558" spans="2:29" ht="12.75">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row>
    <row r="559" spans="2:29" ht="12.75">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row>
    <row r="560" spans="2:29" ht="12.75">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row>
    <row r="561" spans="2:29" ht="12.75">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row>
    <row r="562" spans="2:29" ht="12.75">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row>
    <row r="563" spans="2:29" ht="12.75">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row>
    <row r="564" spans="2:29" ht="12.75">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row>
    <row r="565" spans="2:29" ht="12.75">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row>
    <row r="566" spans="2:29" ht="12.75">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row>
    <row r="567" spans="2:29" ht="12.75">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row>
    <row r="568" spans="2:29" ht="12.75">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row>
    <row r="569" spans="2:29" ht="12.75">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row>
    <row r="570" spans="2:29" ht="12.75">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row>
    <row r="571" spans="2:29" ht="12.75">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row>
    <row r="572" spans="2:29" ht="12.75">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row>
    <row r="573" spans="2:29" ht="12.75">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row>
    <row r="574" spans="2:29" ht="12.75">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row>
    <row r="575" spans="2:29" ht="12.75">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row>
    <row r="576" spans="2:29" ht="12.75">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row>
    <row r="577" spans="2:29" ht="12.75">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row>
    <row r="578" spans="2:29" ht="12.75">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row>
    <row r="579" spans="2:29" ht="12.75">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row>
    <row r="580" spans="2:29" ht="12.75">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row>
    <row r="581" spans="2:29" ht="12.75">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row>
    <row r="582" spans="2:29" ht="12.75">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row>
    <row r="583" spans="2:29" ht="12.75">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row>
    <row r="584" spans="2:29" ht="12.75">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row>
    <row r="585" spans="2:29" ht="12.75">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row>
    <row r="586" spans="2:29" ht="12.75">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row>
    <row r="587" spans="2:29" ht="12.75">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row>
    <row r="588" spans="2:29" ht="12.75">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row>
    <row r="589" spans="2:29" ht="12.75">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row>
    <row r="590" spans="2:29" ht="12.75">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row>
    <row r="591" spans="2:29" ht="12.75">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row>
    <row r="592" spans="2:29" ht="12.75">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row>
    <row r="593" spans="2:29" ht="12.75">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row>
    <row r="594" spans="2:29" ht="12.75">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row>
    <row r="595" spans="2:29" ht="12.75">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row>
    <row r="596" spans="2:29" ht="12.75">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row>
    <row r="597" spans="2:29" ht="12.75">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row>
    <row r="598" spans="2:29" ht="12.75">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row>
    <row r="599" spans="2:29" ht="12.75">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row>
    <row r="600" spans="2:29" ht="12.75">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row>
    <row r="601" spans="2:29" ht="12.75">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row>
    <row r="602" spans="2:29" ht="12.75">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row>
    <row r="603" spans="2:29" ht="12.75">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row>
    <row r="604" spans="2:29" ht="12.75">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row>
    <row r="605" spans="2:29" ht="12.75">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row>
    <row r="606" spans="2:29" ht="12.75">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row>
    <row r="607" spans="2:29" ht="12.75">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row>
    <row r="608" spans="2:29" ht="12.75">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row>
    <row r="609" spans="2:29" ht="12.75">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row>
    <row r="610" spans="2:29" ht="12.75">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row>
    <row r="611" spans="2:29" ht="12.75">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row>
    <row r="612" spans="2:29" ht="12.75">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row>
    <row r="613" spans="2:29" ht="12.75">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row>
    <row r="614" spans="2:29" ht="12.75">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row>
    <row r="615" spans="2:29" ht="12.75">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row>
    <row r="616" spans="2:29" ht="12.75">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row>
    <row r="617" spans="2:29" ht="12.75">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row>
    <row r="618" spans="2:29" ht="12.75">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row>
    <row r="619" spans="2:29" ht="12.75">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row>
    <row r="620" spans="2:29" ht="12.75">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row>
    <row r="621" spans="2:29" ht="12.75">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row>
    <row r="622" spans="2:29" ht="12.75">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row>
    <row r="623" spans="2:29" ht="12.75">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row>
    <row r="624" spans="2:29" ht="12.75">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row>
    <row r="625" spans="2:29" ht="12.75">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row>
    <row r="626" spans="2:29" ht="12.75">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row>
    <row r="627" spans="2:29" ht="12.75">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row>
    <row r="628" spans="2:29" ht="12.75">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row>
    <row r="629" spans="2:29" ht="12.75">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row>
    <row r="630" spans="2:29" ht="12.75">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row>
    <row r="631" spans="2:29" ht="12.75">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row>
    <row r="632" spans="2:29" ht="12.75">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row>
    <row r="633" spans="2:29" ht="12.75">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row>
    <row r="634" spans="2:29" ht="12.75">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row>
    <row r="635" spans="2:29" ht="12.75">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row>
    <row r="636" spans="2:29" ht="12.75">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row>
    <row r="637" spans="2:29" ht="12.75">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row>
    <row r="638" spans="2:29" ht="12.75">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row>
    <row r="639" spans="2:29" ht="12.75">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row>
    <row r="640" spans="2:29" ht="12.75">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row>
    <row r="641" spans="2:29" ht="12.75">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row>
    <row r="642" spans="2:29" ht="12.75">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row>
    <row r="643" spans="2:29" ht="12.75">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row>
    <row r="644" spans="2:29" ht="12.75">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row>
    <row r="645" spans="2:29" ht="12.75">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row>
    <row r="646" spans="2:29" ht="12.75">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row>
    <row r="647" spans="2:29" ht="12.75">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row>
    <row r="648" spans="2:29" ht="12.75">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row>
    <row r="649" spans="2:29" ht="12.75">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row>
    <row r="650" spans="2:29" ht="12.75">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row>
    <row r="651" spans="2:29" ht="12.75">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row>
    <row r="652" spans="2:29" ht="12.75">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row>
    <row r="653" spans="2:29" ht="12.75">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row>
    <row r="654" spans="2:29" ht="12.75">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row>
    <row r="655" spans="2:29" ht="12.75">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row>
    <row r="656" spans="2:29" ht="12.75">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row>
    <row r="657" spans="2:29" ht="12.75">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row>
    <row r="658" spans="2:29" ht="12.75">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row>
    <row r="659" spans="2:29" ht="12.75">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row>
    <row r="660" spans="2:29" ht="12.75">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row>
    <row r="661" spans="2:29" ht="12.75">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row>
    <row r="662" spans="2:29" ht="12.75">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row>
    <row r="663" spans="2:29" ht="12.75">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row>
    <row r="664" spans="2:29" ht="12.75">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row>
    <row r="665" spans="2:29" ht="12.75">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row>
    <row r="666" spans="2:29" ht="12.75">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row>
    <row r="667" spans="2:29" ht="12.75">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row>
    <row r="668" spans="2:29" ht="12.75">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row>
    <row r="669" spans="2:29" ht="12.75">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row>
    <row r="670" spans="2:29" ht="12.75">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row>
    <row r="671" spans="2:29" ht="12.75">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row>
    <row r="672" spans="2:29" ht="12.75">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row>
    <row r="673" spans="2:29" ht="12.75">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row>
    <row r="674" spans="2:29" ht="12.75">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row>
    <row r="675" spans="2:29" ht="12.75">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row>
    <row r="676" spans="2:29" ht="12.75">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row>
    <row r="677" spans="2:29" ht="12.75">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row>
    <row r="678" spans="2:29" ht="12.75">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row>
    <row r="679" spans="2:29" ht="12.75">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row>
    <row r="680" spans="2:29" ht="12.75">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row>
    <row r="681" spans="2:29" ht="12.75">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row>
    <row r="682" spans="2:29" ht="12.75">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row>
    <row r="683" spans="2:29" ht="12.75">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row>
    <row r="684" spans="2:29" ht="12.75">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row>
    <row r="685" spans="2:29" ht="12.75">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row>
    <row r="686" spans="2:29" ht="12.75">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row>
    <row r="687" spans="2:29" ht="12.75">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row>
    <row r="688" spans="2:29" ht="12.75">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row>
    <row r="689" spans="2:29" ht="12.75">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row>
    <row r="690" spans="2:29" ht="12.75">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row>
    <row r="691" spans="2:29" ht="12.75">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row>
    <row r="692" spans="2:29" ht="12.75">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row>
    <row r="693" spans="2:29" ht="12.75">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row>
    <row r="694" spans="2:29" ht="12.75">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row>
    <row r="695" spans="2:29" ht="12.75">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row>
    <row r="696" spans="2:29" ht="12.75">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row>
    <row r="697" spans="2:29" ht="12.75">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row>
    <row r="698" spans="2:29" ht="12.75">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row>
    <row r="699" spans="2:29" ht="12.75">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row>
    <row r="700" spans="2:29" ht="12.75">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row>
    <row r="701" spans="2:29" ht="12.75">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row>
    <row r="702" spans="2:29" ht="12.75">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row>
    <row r="703" spans="2:29" ht="12.75">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row>
    <row r="704" spans="2:29" ht="12.75">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row>
    <row r="705" spans="2:29" ht="12.75">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row>
    <row r="706" spans="2:29" ht="12.75">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row>
    <row r="707" spans="2:29" ht="12.75">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row>
    <row r="708" spans="2:29" ht="12.75">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row>
    <row r="709" spans="2:29" ht="12.75">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row>
    <row r="710" spans="2:29" ht="12.75">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row>
    <row r="711" spans="2:29" ht="12.75">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row>
    <row r="712" spans="2:29" ht="12.75">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row>
    <row r="713" spans="2:29" ht="12.75">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row>
    <row r="714" spans="2:29" ht="12.75">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row>
    <row r="715" spans="2:29" ht="12.75">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row>
    <row r="716" spans="2:29" ht="12.75">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row>
    <row r="717" spans="2:29" ht="12.75">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row>
    <row r="718" spans="2:29" ht="12.75">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row>
    <row r="719" spans="2:29" ht="12.75">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row>
    <row r="720" spans="2:29" ht="12.75">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row>
    <row r="721" spans="2:29" ht="12.75">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row>
    <row r="722" spans="2:29" ht="12.75">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row>
    <row r="723" spans="2:29" ht="12.75">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row>
    <row r="724" spans="2:29" ht="12.75">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row>
    <row r="725" spans="2:29" ht="12.75">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row>
    <row r="726" spans="2:29" ht="12.75">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row>
    <row r="727" spans="2:29" ht="12.75">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row>
    <row r="728" spans="2:29" ht="12.75">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row>
    <row r="729" spans="2:29" ht="12.75">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row>
    <row r="730" spans="2:29" ht="12.75">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row>
    <row r="731" spans="2:29" ht="12.75">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row>
    <row r="732" spans="2:29" ht="12.75">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row>
    <row r="733" spans="2:29" ht="12.75">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row>
    <row r="734" spans="2:29" ht="12.75">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row>
    <row r="735" spans="2:29" ht="12.75">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row>
    <row r="736" spans="2:29" ht="12.75">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row>
    <row r="737" spans="2:29" ht="12.75">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row>
    <row r="738" spans="2:29" ht="12.75">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row>
    <row r="739" spans="2:29" ht="12.75">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row>
    <row r="740" spans="2:29" ht="12.75">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row>
    <row r="741" spans="2:29" ht="12.75">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row>
    <row r="742" spans="2:29" ht="12.75">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row>
    <row r="743" spans="2:29" ht="12.75">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row>
    <row r="744" spans="2:29" ht="12.75">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row>
    <row r="745" spans="2:29" ht="12.75">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row>
    <row r="746" spans="2:29" ht="12.75">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row>
    <row r="747" spans="2:29" ht="12.75">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row>
    <row r="748" spans="2:29" ht="12.75">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row>
    <row r="749" spans="2:29" ht="12.75">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row>
    <row r="750" spans="2:29" ht="12.75">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row>
    <row r="751" spans="2:29" ht="12.75">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row>
    <row r="752" spans="2:29" ht="12.75">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row>
    <row r="753" spans="2:29" ht="12.75">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row>
    <row r="754" spans="2:29" ht="12.75">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row>
    <row r="755" spans="2:29" ht="12.75">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row>
    <row r="756" spans="2:29" ht="12.75">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row>
    <row r="757" spans="2:29" ht="12.75">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row>
    <row r="758" spans="2:29" ht="12.75">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row>
    <row r="759" spans="2:29" ht="12.75">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row>
    <row r="760" spans="2:29" ht="12.75">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row>
    <row r="761" spans="2:29" ht="12.75">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row>
    <row r="762" spans="2:29" ht="12.75">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row>
    <row r="763" spans="2:29" ht="12.75">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row>
    <row r="764" spans="2:29" ht="12.75">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row>
    <row r="765" spans="2:29" ht="12.75">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row>
    <row r="766" spans="2:29" ht="12.75">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row>
    <row r="767" spans="2:29" ht="12.75">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row>
    <row r="768" spans="2:29" ht="12.75">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row>
    <row r="769" spans="2:29" ht="12.75">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row>
    <row r="770" spans="2:29" ht="12.75">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row>
    <row r="771" spans="2:29" ht="12.75">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row>
    <row r="772" spans="2:29" ht="12.75">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row>
    <row r="773" spans="2:29" ht="12.75">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row>
    <row r="774" spans="2:29" ht="12.75">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row>
    <row r="775" spans="2:29" ht="12.75">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row>
    <row r="776" spans="2:29" ht="12.75">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row>
    <row r="777" spans="2:29" ht="12.75">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row>
    <row r="778" spans="2:29" ht="12.75">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row>
    <row r="779" spans="2:29" ht="12.75">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row>
    <row r="780" spans="2:29" ht="12.75">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row>
    <row r="781" spans="2:29" ht="12.75">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row>
    <row r="782" spans="2:29" ht="12.75">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row>
    <row r="783" spans="2:29" ht="12.75">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row>
    <row r="784" spans="2:29" ht="12.75">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row>
    <row r="785" spans="2:29" ht="12.75">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row>
    <row r="786" spans="2:29" ht="12.75">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row>
    <row r="787" spans="2:29" ht="12.75">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row>
    <row r="788" spans="2:29" ht="12.75">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row>
    <row r="789" spans="2:29" ht="12.75">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row>
    <row r="790" spans="2:29" ht="12.75">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row>
    <row r="791" spans="2:29" ht="12.75">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row>
    <row r="792" spans="2:29" ht="12.75">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row>
    <row r="793" spans="2:29" ht="12.75">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row>
    <row r="794" spans="2:29" ht="12.75">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row>
    <row r="795" spans="2:29" ht="12.75">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row>
    <row r="796" spans="2:29" ht="12.75">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row>
    <row r="797" spans="2:29" ht="12.75">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row>
    <row r="798" spans="2:29" ht="12.75">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row>
    <row r="799" spans="2:29" ht="12.75">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row>
    <row r="800" spans="2:29" ht="12.75">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row>
    <row r="801" spans="2:29" ht="12.75">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row>
    <row r="802" spans="2:29" ht="12.75">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row>
    <row r="803" spans="2:29" ht="12.75">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row>
    <row r="804" spans="2:29" ht="12.75">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row>
    <row r="805" spans="2:29" ht="12.75">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row>
    <row r="806" spans="2:29" ht="12.75">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row>
    <row r="807" spans="2:29" ht="12.75">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row>
    <row r="808" spans="2:29" ht="12.75">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row>
    <row r="809" spans="2:29" ht="12.75">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row>
    <row r="810" spans="2:29" ht="12.75">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row>
    <row r="811" spans="2:29" ht="12.75">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row>
    <row r="812" spans="2:29" ht="12.75">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row>
    <row r="813" spans="2:29" ht="12.75">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row>
    <row r="814" spans="2:29" ht="12.75">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row>
    <row r="815" spans="2:29" ht="12.75">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row>
    <row r="816" spans="2:29" ht="12.75">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row>
    <row r="817" spans="2:29" ht="12.75">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row>
    <row r="818" spans="2:29" ht="12.75">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row>
    <row r="819" spans="2:29" ht="12.75">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row>
    <row r="820" spans="2:29" ht="12.75">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row>
    <row r="821" spans="2:29" ht="12.75">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row>
    <row r="822" spans="2:29" ht="12.75">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row>
    <row r="823" spans="2:29" ht="12.75">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row>
    <row r="824" spans="2:29" ht="12.75">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row>
    <row r="825" spans="2:29" ht="12.75">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row>
    <row r="826" spans="2:29" ht="12.75">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row>
    <row r="827" spans="2:29" ht="12.75">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row>
    <row r="828" spans="2:29" ht="12.75">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row>
    <row r="829" spans="2:29" ht="12.75">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row>
    <row r="830" spans="2:29" ht="12.75">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row>
    <row r="831" spans="2:29" ht="12.75">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row>
    <row r="832" spans="2:29" ht="12.75">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row>
    <row r="833" spans="2:29" ht="12.75">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row>
    <row r="834" spans="2:29" ht="12.75">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row>
    <row r="835" spans="2:29" ht="12.75">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row>
    <row r="836" spans="2:29" ht="12.75">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row>
    <row r="837" spans="2:29" ht="12.75">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row>
    <row r="838" spans="2:29" ht="12.75">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row>
    <row r="839" spans="2:29" ht="12.75">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row>
    <row r="840" spans="2:29" ht="12.75">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row>
    <row r="841" spans="2:29" ht="12.75">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row>
    <row r="842" spans="2:29" ht="12.75">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row>
    <row r="843" spans="2:29" ht="12.75">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row>
    <row r="844" spans="2:29" ht="12.75">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row>
    <row r="845" spans="2:29" ht="12.75">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row>
    <row r="846" spans="2:29" ht="12.75">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row>
    <row r="847" spans="2:29" ht="12.75">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row>
    <row r="848" spans="2:29" ht="12.75">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row>
    <row r="849" spans="2:29" ht="12.75">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row>
    <row r="850" spans="2:29" ht="12.75">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row>
    <row r="851" spans="2:29" ht="12.75">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row>
    <row r="852" spans="2:29" ht="12.75">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row>
    <row r="853" spans="2:29" ht="12.75">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row>
    <row r="854" spans="2:29" ht="12.75">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row>
    <row r="855" spans="2:29" ht="12.75">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row>
    <row r="856" spans="2:29" ht="12.75">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row>
    <row r="857" spans="2:29" ht="12.75">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row>
    <row r="858" spans="2:29" ht="12.75">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row>
    <row r="859" spans="2:29" ht="12.75">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row>
    <row r="860" spans="2:29" ht="12.75">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row>
    <row r="861" spans="2:29" ht="12.75">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row>
    <row r="862" spans="2:29" ht="12.75">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row>
    <row r="863" spans="2:29" ht="12.75">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row>
    <row r="864" spans="2:29" ht="12.75">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row>
    <row r="865" spans="2:29" ht="12.75">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row>
    <row r="866" spans="2:29" ht="12.75">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row>
    <row r="867" spans="2:29" ht="12.75">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row>
    <row r="868" spans="2:29" ht="12.75">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row>
    <row r="869" spans="2:29" ht="12.75">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row>
    <row r="870" spans="2:29" ht="12.75">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row>
    <row r="871" spans="2:29" ht="12.75">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row>
    <row r="872" spans="2:29" ht="12.75">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row>
    <row r="873" spans="2:29" ht="12.75">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row>
    <row r="874" spans="2:29" ht="12.75">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row>
    <row r="875" spans="2:29" ht="12.75">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row>
    <row r="876" spans="2:29" ht="12.75">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row>
    <row r="877" spans="2:29" ht="12.75">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row>
    <row r="878" spans="2:29" ht="12.75">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row>
    <row r="879" spans="2:29" ht="12.75">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row>
    <row r="880" spans="2:29" ht="12.75">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row>
    <row r="881" spans="2:29" ht="12.75">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row>
    <row r="882" spans="2:29" ht="12.75">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row>
    <row r="883" spans="2:29" ht="12.75">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row>
    <row r="884" spans="2:29" ht="12.75">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row>
    <row r="885" spans="2:29" ht="12.75">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row>
    <row r="886" spans="2:29" ht="12.75">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row>
    <row r="887" spans="2:29" ht="12.75">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row>
    <row r="888" spans="2:29" ht="12.75">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row>
    <row r="889" spans="2:29" ht="12.75">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row>
    <row r="890" spans="2:29" ht="12.75">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row>
    <row r="891" spans="2:29" ht="12.75">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row>
    <row r="892" spans="2:29" ht="12.75">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row>
    <row r="893" spans="2:29" ht="12.75">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row>
    <row r="894" spans="2:29" ht="12.75">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row>
    <row r="895" spans="2:29" ht="12.75">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row>
    <row r="896" spans="2:29" ht="12.75">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row>
    <row r="897" spans="2:29" ht="12.75">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row>
    <row r="898" spans="2:29" ht="12.75">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row>
    <row r="899" spans="2:29" ht="12.75">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row>
    <row r="900" spans="2:29" ht="12.75">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row>
    <row r="901" spans="2:29" ht="12.75">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row>
    <row r="902" spans="2:29" ht="12.75">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row>
    <row r="903" spans="2:29" ht="12.75">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row>
    <row r="904" spans="2:29" ht="12.75">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row>
    <row r="905" spans="2:29" ht="12.75">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row>
    <row r="906" spans="2:29" ht="12.75">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row>
    <row r="907" spans="2:29" ht="12.75">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row>
    <row r="908" spans="2:29" ht="12.75">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row>
    <row r="909" spans="2:29" ht="12.75">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row>
    <row r="910" spans="2:29" ht="12.75">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row>
    <row r="911" spans="2:29" ht="12.75">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row>
    <row r="912" spans="2:29" ht="12.75">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row>
    <row r="913" spans="2:29" ht="12.75">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row>
    <row r="914" spans="2:29" ht="12.75">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row>
    <row r="915" spans="2:29" ht="12.75">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row>
    <row r="916" spans="2:29" ht="12.75">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row>
    <row r="917" spans="2:29" ht="12.75">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row>
    <row r="918" spans="2:29" ht="12.75">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row>
    <row r="919" spans="2:29" ht="12.75">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row>
    <row r="920" spans="2:29" ht="12.75">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row>
    <row r="921" spans="2:29" ht="12.75">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row>
    <row r="922" spans="2:29" ht="12.75">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row>
    <row r="923" spans="2:29" ht="12.75">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row>
    <row r="924" spans="2:29" ht="12.75">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row>
    <row r="925" spans="2:29" ht="12.75">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row>
    <row r="926" spans="2:29" ht="12.75">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row>
    <row r="927" spans="2:29" ht="12.75">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row>
    <row r="928" spans="2:29" ht="12.75">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row>
    <row r="929" spans="2:29" ht="12.75">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row>
    <row r="930" spans="2:29" ht="12.75">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row>
    <row r="931" spans="2:29" ht="12.75">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row>
    <row r="932" spans="2:29" ht="12.75">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row>
    <row r="933" spans="2:29" ht="12.75">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row>
    <row r="934" spans="2:29" ht="12.75">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row>
    <row r="935" spans="2:29" ht="12.75">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row>
    <row r="936" spans="2:29" ht="12.75">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row>
    <row r="937" spans="2:29" ht="12.75">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row>
    <row r="938" spans="2:29" ht="12.75">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row>
    <row r="939" spans="2:29" ht="12.75">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row>
    <row r="940" spans="2:29" ht="12.75">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row>
    <row r="941" spans="2:29" ht="12.75">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row>
    <row r="942" spans="2:29" ht="12.75">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row>
    <row r="943" spans="2:29" ht="12.75">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row>
    <row r="944" spans="2:29" ht="12.75">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row>
    <row r="945" spans="2:29" ht="12.75">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row>
    <row r="946" spans="2:29" ht="12.75">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row>
    <row r="947" spans="2:29" ht="12.75">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row>
    <row r="948" spans="2:29" ht="12.75">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row>
    <row r="949" spans="2:29" ht="12.75">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row>
    <row r="950" spans="2:29" ht="12.75">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row>
    <row r="951" spans="2:29" ht="12.75">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row>
    <row r="952" spans="2:29" ht="12.75">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row>
    <row r="953" spans="2:29" ht="12.75">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row>
    <row r="954" spans="2:29" ht="12.75">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row>
    <row r="955" spans="2:29" ht="12.75">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row>
    <row r="956" spans="2:29" ht="12.75">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row>
    <row r="957" spans="2:29" ht="12.75">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row>
    <row r="958" spans="2:29" ht="12.75">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row>
    <row r="959" spans="2:29" ht="12.75">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row>
    <row r="960" spans="2:29" ht="12.75">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row>
    <row r="961" spans="2:29" ht="12.75">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row>
    <row r="962" spans="2:29" ht="12.75">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row>
    <row r="963" spans="2:29" ht="12.75">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row>
    <row r="964" spans="2:29" ht="12.75">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row>
    <row r="965" spans="2:29" ht="12.75">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row>
    <row r="966" spans="2:29" ht="12.75">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row>
    <row r="967" spans="2:29" ht="12.75">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row>
    <row r="968" spans="2:29" ht="12.75">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row>
    <row r="969" spans="2:29" ht="12.75">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row>
    <row r="970" spans="2:29" ht="12.75">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row>
    <row r="971" spans="2:29" ht="12.75">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row>
    <row r="972" spans="2:29" ht="12.75">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row>
    <row r="973" spans="2:29" ht="12.75">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row>
    <row r="974" spans="2:29" ht="12.75">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row>
    <row r="975" spans="2:29" ht="12.75">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row>
    <row r="976" spans="2:29" ht="12.75">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row>
    <row r="977" spans="2:29" ht="12.75">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row>
    <row r="978" spans="2:29" ht="12.75">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row>
    <row r="979" spans="2:29" ht="12.75">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row>
    <row r="980" spans="2:29" ht="12.75">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row>
    <row r="981" spans="2:29" ht="12.75">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row>
    <row r="982" spans="2:29" ht="12.75">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row>
    <row r="983" spans="2:29" ht="12.75">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row>
    <row r="984" spans="2:29" ht="12.75">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row>
    <row r="985" spans="2:29" ht="12.75">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row>
    <row r="986" spans="2:29" ht="12.75">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row>
    <row r="987" spans="2:29" ht="12.75">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row>
    <row r="988" spans="2:29" ht="12.75">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row>
    <row r="989" spans="2:29" ht="12.75">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row>
    <row r="990" spans="2:29" ht="12.75">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row>
    <row r="991" spans="2:29" ht="12.75">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row>
    <row r="992" spans="2:29" ht="12.75">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row>
    <row r="993" spans="2:29" ht="12.75">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row>
    <row r="994" spans="2:29" ht="12.75">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row>
    <row r="995" spans="2:29" ht="12.75">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row>
    <row r="996" spans="2:29" ht="12.75">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row>
    <row r="997" spans="2:29" ht="12.75">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row>
    <row r="998" spans="2:29" ht="12.75">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row>
    <row r="999" spans="2:29" ht="12.75">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row>
    <row r="1000" spans="2:29" ht="12.75">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row>
    <row r="1001" spans="2:29" ht="12.75">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row>
    <row r="1002" spans="2:29" ht="12.75">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row>
    <row r="1003" spans="2:29" ht="12.75">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row>
    <row r="1004" spans="2:29" ht="12.75">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row>
    <row r="1005" spans="2:29" ht="12.75">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row>
    <row r="1006" spans="2:29" ht="12.75">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row>
  </sheetData>
  <customSheetViews>
    <customSheetView guid="{463A8EC9-1DDA-41DC-82F2-837A0962AEE8}" topLeftCell="B10">
      <selection activeCell="D15" sqref="D15"/>
      <pageMargins left="0.7" right="0.7" top="0.75" bottom="0.75" header="0.3" footer="0.3"/>
      <pageSetup paperSize="9" orientation="portrait" verticalDpi="0" r:id="rId1"/>
    </customSheetView>
  </customSheetViews>
  <dataValidations count="4">
    <dataValidation type="list" allowBlank="1" showInputMessage="1" showErrorMessage="1" sqref="P10:P26" xr:uid="{E77E1216-6946-4449-ADAC-F6DAFC030F2D}">
      <formula1>"Первая,Вторая,Третья"</formula1>
    </dataValidation>
    <dataValidation type="list" allowBlank="1" showInputMessage="1" showErrorMessage="1" sqref="M10:M26" xr:uid="{A978DC1B-027C-4C8C-B9B0-8519BF8CE6AA}">
      <formula1>"Технологическое,Изменение плана,Остановки,Мероприятия КПР"</formula1>
    </dataValidation>
    <dataValidation type="list" allowBlank="1" showInputMessage="1" showErrorMessage="1" sqref="K10:K26" xr:uid="{F73FE561-077D-4C4D-A74A-AA5835B4F50C}">
      <formula1>"Да"</formula1>
    </dataValidation>
    <dataValidation type="list" allowBlank="1" showInputMessage="1" showErrorMessage="1" sqref="L10:L26" xr:uid="{432BDA08-45FC-4A3F-9963-2DDFE913F7EF}">
      <formula1>"ДКС,УКПГ,ГСС,Сважина,Прочие объекты"</formula1>
    </dataValidation>
  </dataValidations>
  <pageMargins left="0.7" right="0.7" top="0.75" bottom="0.75" header="0.3" footer="0.3"/>
  <pageSetup paperSize="9" orientation="portrait" verticalDpi="0" r:id="rId2"/>
  <extLst>
    <ext xmlns:x14="http://schemas.microsoft.com/office/spreadsheetml/2009/9/main" uri="{CCE6A557-97BC-4b89-ADB6-D9C93CAAB3DF}">
      <x14:dataValidations xmlns:xm="http://schemas.microsoft.com/office/excel/2006/main" count="3">
        <x14:dataValidation type="list" allowBlank="1" showInputMessage="1" showErrorMessage="1" xr:uid="{0AA3DB8F-8489-431D-8972-FF10E41A8A9E}">
          <x14:formula1>
            <xm:f>'C:\Users\d.majorov\Desktop\[ФСД прогноз БНГКМ_09122024.xlsx]Инфраструктура'!#REF!</xm:f>
          </x14:formula1>
          <xm:sqref>E10:E26</xm:sqref>
        </x14:dataValidation>
        <x14:dataValidation type="list" allowBlank="1" showInputMessage="1" showErrorMessage="1" xr:uid="{93AD7923-142D-4A35-9D34-4CD276E4BB22}">
          <x14:formula1>
            <xm:f>'C:\Users\d.majorov\Desktop\[ФСД прогноз БНГКМ_09122024.xlsx]Иерархия'!#REF!</xm:f>
          </x14:formula1>
          <xm:sqref>I10:I26 D10:D26</xm:sqref>
        </x14:dataValidation>
        <x14:dataValidation type="list" allowBlank="1" showInputMessage="1" showErrorMessage="1" xr:uid="{F5BE5D5B-71F2-4647-BCE4-258F5DCE1E7A}">
          <x14:formula1>
            <xm:f>'C:\Users\d.majorov\Desktop\[ФСД прогноз БНГКМ_09122024.xlsx]Справочники'!#REF!</xm:f>
          </x14:formula1>
          <xm:sqref>C6 C3:E3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Список качественных автотестов</vt:lpstr>
      <vt:lpstr>Список количественных автотесто</vt:lpstr>
      <vt:lpstr>Мероприятия</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Евсеенков Антон Сергеевич</dc:creator>
  <cp:lastModifiedBy>Бебиков Николай</cp:lastModifiedBy>
  <dcterms:created xsi:type="dcterms:W3CDTF">2024-12-28T10:43:14Z</dcterms:created>
  <dcterms:modified xsi:type="dcterms:W3CDTF">2025-01-21T08:20:31Z</dcterms:modified>
</cp:coreProperties>
</file>