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rrelación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<sst xmlns="http://schemas.openxmlformats.org/spreadsheetml/2006/main" count="121" uniqueCount="77">
  <si>
    <t xml:space="preserve">$Y_i$</t>
  </si>
  <si>
    <t xml:space="preserve">$f_i$</t>
  </si>
  <si>
    <t xml:space="preserve">$F_i$</t>
  </si>
  <si>
    <t xml:space="preserve">$F_i^*$</t>
  </si>
  <si>
    <t xml:space="preserve">$h_i$</t>
  </si>
  <si>
    <t xml:space="preserve">$H_i$</t>
  </si>
  <si>
    <t xml:space="preserve">$H_i^*$</t>
  </si>
  <si>
    <t xml:space="preserve">$h_i\%$</t>
  </si>
  <si>
    <t xml:space="preserve">$H_i\%$</t>
  </si>
  <si>
    <t xml:space="preserve">$H_i^*\%$</t>
  </si>
  <si>
    <t xml:space="preserve">ESTJ</t>
  </si>
  <si>
    <t xml:space="preserve">ESTP</t>
  </si>
  <si>
    <t xml:space="preserve">ESFJ</t>
  </si>
  <si>
    <t xml:space="preserve">ESFP</t>
  </si>
  <si>
    <t xml:space="preserve">ISTJ</t>
  </si>
  <si>
    <t xml:space="preserve">ISTP</t>
  </si>
  <si>
    <t xml:space="preserve">ISFJ</t>
  </si>
  <si>
    <t xml:space="preserve">ISFP</t>
  </si>
  <si>
    <t xml:space="preserve">ENTJ</t>
  </si>
  <si>
    <t xml:space="preserve">ENTP</t>
  </si>
  <si>
    <t xml:space="preserve">ENFJ</t>
  </si>
  <si>
    <t xml:space="preserve">ENFP</t>
  </si>
  <si>
    <t xml:space="preserve">INTJ</t>
  </si>
  <si>
    <t xml:space="preserve">INTP</t>
  </si>
  <si>
    <t xml:space="preserve">INFJ</t>
  </si>
  <si>
    <t xml:space="preserve">INFP</t>
  </si>
  <si>
    <t xml:space="preserve">TOTAL</t>
  </si>
  <si>
    <t xml:space="preserve">rojo</t>
  </si>
  <si>
    <t xml:space="preserve">azul</t>
  </si>
  <si>
    <t xml:space="preserve">amarillo</t>
  </si>
  <si>
    <t xml:space="preserve">Clase</t>
  </si>
  <si>
    <t xml:space="preserve">$[20-30)$</t>
  </si>
  <si>
    <t xml:space="preserve">$[30-40)$</t>
  </si>
  <si>
    <t xml:space="preserve">$[40-50)$</t>
  </si>
  <si>
    <t xml:space="preserve">$[50-60)$</t>
  </si>
  <si>
    <t xml:space="preserve">$[60-70)$</t>
  </si>
  <si>
    <t xml:space="preserve">$[70-80)$</t>
  </si>
  <si>
    <t xml:space="preserve">$[80-90)$</t>
  </si>
  <si>
    <t xml:space="preserve">$[90-100]$</t>
  </si>
  <si>
    <t xml:space="preserve">CLASE</t>
  </si>
  <si>
    <t xml:space="preserve">fi</t>
  </si>
  <si>
    <t xml:space="preserve">Fi</t>
  </si>
  <si>
    <t xml:space="preserve">Fi*</t>
  </si>
  <si>
    <t xml:space="preserve">hi</t>
  </si>
  <si>
    <t xml:space="preserve">Hi</t>
  </si>
  <si>
    <t xml:space="preserve">Hi*</t>
  </si>
  <si>
    <t xml:space="preserve">hi%</t>
  </si>
  <si>
    <t xml:space="preserve">Hi%</t>
  </si>
  <si>
    <t xml:space="preserve">Hi*%</t>
  </si>
  <si>
    <t xml:space="preserve">I</t>
  </si>
  <si>
    <t xml:space="preserve">P</t>
  </si>
  <si>
    <t xml:space="preserve">S</t>
  </si>
  <si>
    <t xml:space="preserve">S*</t>
  </si>
  <si>
    <t xml:space="preserve">$[y_1-y_2)$</t>
  </si>
  <si>
    <t xml:space="preserve">$Y_1$</t>
  </si>
  <si>
    <t xml:space="preserve">$\frac{f_1}{n}$</t>
  </si>
  <si>
    <t xml:space="preserve">$\frac{F_1^*}{n}$</t>
  </si>
  <si>
    <t xml:space="preserve">$h_1\%$</t>
  </si>
  <si>
    <t xml:space="preserve">$H_1\%$</t>
  </si>
  <si>
    <t xml:space="preserve">$H_1^*\%$</t>
  </si>
  <si>
    <t xml:space="preserve">$[y_2-y_3)$</t>
  </si>
  <si>
    <t xml:space="preserve">$Y_2$</t>
  </si>
  <si>
    <t xml:space="preserve">$\frac{f_2}{n}$</t>
  </si>
  <si>
    <t xml:space="preserve">$h_2\%$</t>
  </si>
  <si>
    <t xml:space="preserve">$H_2\%$</t>
  </si>
  <si>
    <t xml:space="preserve">$H_2^*\%$</t>
  </si>
  <si>
    <t xml:space="preserve">$\ldots$</t>
  </si>
  <si>
    <t xml:space="preserve">$[y_{r-1}-y_r)$</t>
  </si>
  <si>
    <t xml:space="preserve">$Y_r$</t>
  </si>
  <si>
    <t xml:space="preserve">$f_r$</t>
  </si>
  <si>
    <t xml:space="preserve">$F_r$</t>
  </si>
  <si>
    <t xml:space="preserve">$F_r^*$</t>
  </si>
  <si>
    <t xml:space="preserve">$\frac{f_r}{n}$</t>
  </si>
  <si>
    <t xml:space="preserve">$\frac{F_r^*}{n}$</t>
  </si>
  <si>
    <t xml:space="preserve">$h_r\%$</t>
  </si>
  <si>
    <t xml:space="preserve">$H_r\%$</t>
  </si>
  <si>
    <t xml:space="preserve">$H_r^*\%$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</si>
</sst>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3"/>
  <sheetViews>
    <sheetView showFormulas="false" showGridLines="true" showRowColHeaders="true" showZeros="true" rightToLeft="false" tabSelected="false" showOutlineSymbols="true" defaultGridColor="true" view="normal" topLeftCell="A28" colorId="64" zoomScale="91" zoomScaleNormal="91" zoomScalePageLayoutView="100" workbookViewId="0">
      <selection pane="topLeft" activeCell="E30" activeCellId="1" sqref="A1:K5 E3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6.81"/>
    <col collapsed="false" customWidth="true" hidden="false" outlineLevel="0" max="12" min="12" style="0" width="15.84"/>
    <col collapsed="false" customWidth="true" hidden="false" outlineLevel="0" max="13" min="13" style="0" width="17.21"/>
    <col collapsed="false" customWidth="true" hidden="false" outlineLevel="0" max="14" min="14" style="0" width="18.06"/>
  </cols>
  <sheetData>
    <row r="1" customFormat="false" ht="12.8" hidden="false" customHeight="false" outlineLevel="0" collapsed="false">
      <c r="A1" s="1"/>
      <c r="B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customFormat="false" ht="12.8" hidden="false" customHeight="false" outlineLevel="0" collapsed="false">
      <c r="A2" s="1"/>
      <c r="C2" s="3"/>
      <c r="E2" s="4" t="s">
        <v>10</v>
      </c>
      <c r="F2" s="5" t="n">
        <v>1</v>
      </c>
      <c r="G2" s="2" t="n">
        <f aca="false">SUM($F$2:F2 )</f>
        <v>1</v>
      </c>
      <c r="H2" s="2" t="n">
        <f aca="false">SUM($F$2:F18)</f>
        <v>75</v>
      </c>
      <c r="I2" s="6" t="n">
        <f aca="false">F2/$F$19</f>
        <v>0.0133333333333333</v>
      </c>
      <c r="J2" s="6" t="n">
        <f aca="false">G2/$F$19</f>
        <v>0.0133333333333333</v>
      </c>
      <c r="K2" s="6" t="n">
        <f aca="false">H2/$F$19</f>
        <v>1</v>
      </c>
      <c r="L2" s="6" t="n">
        <f aca="false">I2*100</f>
        <v>1.33333333333333</v>
      </c>
      <c r="M2" s="6" t="n">
        <f aca="false">J2*100</f>
        <v>1.33333333333333</v>
      </c>
      <c r="N2" s="6" t="n">
        <f aca="false">K2*100</f>
        <v>100</v>
      </c>
    </row>
    <row r="3" customFormat="false" ht="12.8" hidden="false" customHeight="false" outlineLevel="0" collapsed="false">
      <c r="A3" s="1"/>
      <c r="C3" s="3"/>
      <c r="E3" s="2" t="s">
        <v>10</v>
      </c>
      <c r="F3" s="2" t="n">
        <v>2</v>
      </c>
      <c r="G3" s="2" t="n">
        <f aca="false">SUM($F$2:F3 )</f>
        <v>3</v>
      </c>
      <c r="H3" s="2" t="n">
        <f aca="false">SUM($F$2:F19)</f>
        <v>150</v>
      </c>
      <c r="I3" s="6" t="n">
        <f aca="false">F3/$F$19</f>
        <v>0.0266666666666667</v>
      </c>
      <c r="J3" s="6" t="n">
        <f aca="false">G3/$F$19</f>
        <v>0.04</v>
      </c>
      <c r="K3" s="6" t="n">
        <f aca="false">H3/$F$19</f>
        <v>2</v>
      </c>
      <c r="L3" s="6" t="n">
        <f aca="false">I3*100</f>
        <v>2.66666666666667</v>
      </c>
      <c r="M3" s="6" t="n">
        <f aca="false">J3*100</f>
        <v>4</v>
      </c>
      <c r="N3" s="6" t="n">
        <f aca="false">K3*100</f>
        <v>200</v>
      </c>
    </row>
    <row r="4" customFormat="false" ht="12.65" hidden="false" customHeight="true" outlineLevel="0" collapsed="false">
      <c r="A4" s="1"/>
      <c r="C4" s="3"/>
      <c r="E4" s="2" t="s">
        <v>11</v>
      </c>
      <c r="F4" s="2" t="n">
        <v>3</v>
      </c>
      <c r="G4" s="2" t="n">
        <f aca="false">SUM($F$2:F4 )</f>
        <v>6</v>
      </c>
      <c r="H4" s="2" t="n">
        <f aca="false">SUM($F$2:F20)</f>
        <v>150</v>
      </c>
      <c r="I4" s="6" t="n">
        <f aca="false">F4/$F$19</f>
        <v>0.04</v>
      </c>
      <c r="J4" s="6" t="n">
        <f aca="false">G4/$F$19</f>
        <v>0.08</v>
      </c>
      <c r="K4" s="6" t="n">
        <f aca="false">H4/$F$19</f>
        <v>2</v>
      </c>
      <c r="L4" s="6" t="n">
        <f aca="false">I4*100</f>
        <v>4</v>
      </c>
      <c r="M4" s="6" t="n">
        <f aca="false">J4*100</f>
        <v>8</v>
      </c>
      <c r="N4" s="6" t="n">
        <f aca="false">K4*100</f>
        <v>200</v>
      </c>
    </row>
    <row r="5" customFormat="false" ht="12.8" hidden="false" customHeight="false" outlineLevel="0" collapsed="false">
      <c r="A5" s="1"/>
      <c r="C5" s="3"/>
      <c r="E5" s="2" t="s">
        <v>12</v>
      </c>
      <c r="F5" s="2" t="n">
        <v>4</v>
      </c>
      <c r="G5" s="2" t="n">
        <f aca="false">SUM($F$2:F5 )</f>
        <v>10</v>
      </c>
      <c r="H5" s="2" t="n">
        <f aca="false">SUM($F$2:F21)</f>
        <v>150</v>
      </c>
      <c r="I5" s="6" t="n">
        <f aca="false">F5/$F$19</f>
        <v>0.0533333333333333</v>
      </c>
      <c r="J5" s="6" t="n">
        <f aca="false">G5/$F$19</f>
        <v>0.133333333333333</v>
      </c>
      <c r="K5" s="6" t="n">
        <f aca="false">H5/$F$19</f>
        <v>2</v>
      </c>
      <c r="L5" s="6" t="n">
        <f aca="false">I5*100</f>
        <v>5.33333333333333</v>
      </c>
      <c r="M5" s="6" t="n">
        <f aca="false">J5*100</f>
        <v>13.3333333333333</v>
      </c>
      <c r="N5" s="6" t="n">
        <f aca="false">K5*100</f>
        <v>200</v>
      </c>
    </row>
    <row r="6" customFormat="false" ht="12.8" hidden="false" customHeight="false" outlineLevel="0" collapsed="false">
      <c r="A6" s="1"/>
      <c r="C6" s="3"/>
      <c r="E6" s="2" t="s">
        <v>13</v>
      </c>
      <c r="F6" s="2" t="n">
        <v>6</v>
      </c>
      <c r="G6" s="2" t="n">
        <f aca="false">SUM($F$2:F6 )</f>
        <v>16</v>
      </c>
      <c r="H6" s="2" t="n">
        <f aca="false">SUM($F$2:F22)</f>
        <v>150</v>
      </c>
      <c r="I6" s="6" t="n">
        <f aca="false">F6/$F$19</f>
        <v>0.08</v>
      </c>
      <c r="J6" s="6" t="n">
        <f aca="false">G6/$F$19</f>
        <v>0.213333333333333</v>
      </c>
      <c r="K6" s="6" t="n">
        <f aca="false">H6/$F$19</f>
        <v>2</v>
      </c>
      <c r="L6" s="6" t="n">
        <f aca="false">I6*100</f>
        <v>8</v>
      </c>
      <c r="M6" s="6" t="n">
        <f aca="false">J6*100</f>
        <v>21.3333333333333</v>
      </c>
      <c r="N6" s="6" t="n">
        <f aca="false">K6*100</f>
        <v>200</v>
      </c>
    </row>
    <row r="7" customFormat="false" ht="13.4" hidden="false" customHeight="true" outlineLevel="0" collapsed="false">
      <c r="A7" s="1"/>
      <c r="C7" s="3"/>
      <c r="E7" s="2" t="s">
        <v>14</v>
      </c>
      <c r="F7" s="2" t="n">
        <v>6</v>
      </c>
      <c r="G7" s="2" t="n">
        <f aca="false">SUM($F$2:F7 )</f>
        <v>22</v>
      </c>
      <c r="H7" s="2" t="n">
        <f aca="false">SUM($F$2:F23)</f>
        <v>155</v>
      </c>
      <c r="I7" s="6" t="n">
        <f aca="false">F7/$F$19</f>
        <v>0.08</v>
      </c>
      <c r="J7" s="6" t="n">
        <f aca="false">G7/$F$19</f>
        <v>0.293333333333333</v>
      </c>
      <c r="K7" s="6" t="n">
        <f aca="false">H7/$F$19</f>
        <v>2.06666666666667</v>
      </c>
      <c r="L7" s="6" t="n">
        <f aca="false">I7*100</f>
        <v>8</v>
      </c>
      <c r="M7" s="6" t="n">
        <f aca="false">J7*100</f>
        <v>29.3333333333333</v>
      </c>
      <c r="N7" s="6" t="n">
        <f aca="false">K7*100</f>
        <v>206.666666666667</v>
      </c>
    </row>
    <row r="8" customFormat="false" ht="14.9" hidden="false" customHeight="true" outlineLevel="0" collapsed="false">
      <c r="A8" s="1"/>
      <c r="C8" s="3"/>
      <c r="E8" s="2" t="s">
        <v>15</v>
      </c>
      <c r="F8" s="2" t="n">
        <v>7</v>
      </c>
      <c r="G8" s="2" t="n">
        <f aca="false">SUM($F$2:F8 )</f>
        <v>29</v>
      </c>
      <c r="H8" s="2" t="n">
        <f aca="false">SUM($F$2:F24)</f>
        <v>157</v>
      </c>
      <c r="I8" s="6" t="n">
        <f aca="false">F8/$F$19</f>
        <v>0.0933333333333333</v>
      </c>
      <c r="J8" s="6" t="n">
        <f aca="false">G8/$F$19</f>
        <v>0.386666666666667</v>
      </c>
      <c r="K8" s="6" t="n">
        <f aca="false">H8/$F$19</f>
        <v>2.09333333333333</v>
      </c>
      <c r="L8" s="6" t="n">
        <f aca="false">I8*100</f>
        <v>9.33333333333333</v>
      </c>
      <c r="M8" s="6" t="n">
        <f aca="false">J8*100</f>
        <v>38.6666666666667</v>
      </c>
      <c r="N8" s="6" t="n">
        <f aca="false">K8*100</f>
        <v>209.333333333333</v>
      </c>
    </row>
    <row r="9" customFormat="false" ht="12.8" hidden="false" customHeight="false" outlineLevel="0" collapsed="false">
      <c r="A9" s="1"/>
      <c r="C9" s="3"/>
      <c r="E9" s="2" t="s">
        <v>16</v>
      </c>
      <c r="F9" s="2" t="n">
        <v>8</v>
      </c>
      <c r="G9" s="2" t="n">
        <f aca="false">SUM($F$2:F9 )</f>
        <v>37</v>
      </c>
      <c r="H9" s="2" t="n">
        <f aca="false">SUM($F$2:F25)</f>
        <v>158</v>
      </c>
      <c r="I9" s="6" t="n">
        <f aca="false">F9/$F$19</f>
        <v>0.106666666666667</v>
      </c>
      <c r="J9" s="6" t="n">
        <f aca="false">G9/$F$19</f>
        <v>0.493333333333333</v>
      </c>
      <c r="K9" s="6" t="n">
        <f aca="false">H9/$F$19</f>
        <v>2.10666666666667</v>
      </c>
      <c r="L9" s="6" t="n">
        <f aca="false">I9*100</f>
        <v>10.6666666666667</v>
      </c>
      <c r="M9" s="6" t="n">
        <f aca="false">J9*100</f>
        <v>49.3333333333333</v>
      </c>
      <c r="N9" s="6" t="n">
        <f aca="false">K9*100</f>
        <v>210.666666666667</v>
      </c>
    </row>
    <row r="10" customFormat="false" ht="12.8" hidden="false" customHeight="false" outlineLevel="0" collapsed="false">
      <c r="A10" s="1"/>
      <c r="C10" s="3"/>
      <c r="E10" s="2" t="s">
        <v>17</v>
      </c>
      <c r="F10" s="2" t="n">
        <v>9</v>
      </c>
      <c r="G10" s="2" t="n">
        <f aca="false">SUM($F$2:F10 )</f>
        <v>46</v>
      </c>
      <c r="H10" s="2" t="n">
        <f aca="false">SUM($F$2:F26)</f>
        <v>166</v>
      </c>
      <c r="I10" s="6" t="n">
        <f aca="false">F10/$F$19</f>
        <v>0.12</v>
      </c>
      <c r="J10" s="6" t="n">
        <f aca="false">G10/$F$19</f>
        <v>0.613333333333333</v>
      </c>
      <c r="K10" s="6" t="n">
        <f aca="false">H10/$F$19</f>
        <v>2.21333333333333</v>
      </c>
      <c r="L10" s="6" t="n">
        <f aca="false">I10*100</f>
        <v>12</v>
      </c>
      <c r="M10" s="6" t="n">
        <f aca="false">J10*100</f>
        <v>61.3333333333333</v>
      </c>
      <c r="N10" s="6" t="n">
        <f aca="false">K10*100</f>
        <v>221.333333333333</v>
      </c>
    </row>
    <row r="11" customFormat="false" ht="12.8" hidden="false" customHeight="false" outlineLevel="0" collapsed="false">
      <c r="A11" s="1"/>
      <c r="C11" s="3"/>
      <c r="E11" s="2" t="s">
        <v>18</v>
      </c>
      <c r="F11" s="2" t="n">
        <v>10</v>
      </c>
      <c r="G11" s="2" t="n">
        <f aca="false">SUM($F$2:F11 )</f>
        <v>56</v>
      </c>
      <c r="H11" s="2" t="n">
        <f aca="false">SUM($F$2:F27)</f>
        <v>166</v>
      </c>
      <c r="I11" s="6" t="n">
        <f aca="false">F11/$F$19</f>
        <v>0.133333333333333</v>
      </c>
      <c r="J11" s="6" t="n">
        <f aca="false">G11/$F$19</f>
        <v>0.746666666666667</v>
      </c>
      <c r="K11" s="6" t="n">
        <f aca="false">H11/$F$19</f>
        <v>2.21333333333333</v>
      </c>
      <c r="L11" s="6" t="n">
        <f aca="false">I11*100</f>
        <v>13.3333333333333</v>
      </c>
      <c r="M11" s="6" t="n">
        <f aca="false">J11*100</f>
        <v>74.6666666666667</v>
      </c>
      <c r="N11" s="6" t="n">
        <f aca="false">K11*100</f>
        <v>221.333333333333</v>
      </c>
    </row>
    <row r="12" customFormat="false" ht="12.8" hidden="false" customHeight="false" outlineLevel="0" collapsed="false">
      <c r="A12" s="1"/>
      <c r="C12" s="3"/>
      <c r="E12" s="2" t="s">
        <v>19</v>
      </c>
      <c r="F12" s="2" t="n">
        <v>6</v>
      </c>
      <c r="G12" s="2" t="n">
        <f aca="false">SUM($F$2:F12 )</f>
        <v>62</v>
      </c>
      <c r="H12" s="2" t="n">
        <f aca="false">SUM($F$2:F28)</f>
        <v>166</v>
      </c>
      <c r="I12" s="6" t="n">
        <f aca="false">F12/$F$19</f>
        <v>0.08</v>
      </c>
      <c r="J12" s="6" t="n">
        <f aca="false">G12/$F$19</f>
        <v>0.826666666666667</v>
      </c>
      <c r="K12" s="6" t="n">
        <f aca="false">H12/$F$19</f>
        <v>2.21333333333333</v>
      </c>
      <c r="L12" s="6" t="n">
        <f aca="false">I12*100</f>
        <v>8</v>
      </c>
      <c r="M12" s="6" t="n">
        <f aca="false">J12*100</f>
        <v>82.6666666666667</v>
      </c>
      <c r="N12" s="6" t="n">
        <f aca="false">K12*100</f>
        <v>221.333333333333</v>
      </c>
    </row>
    <row r="13" customFormat="false" ht="12.8" hidden="false" customHeight="false" outlineLevel="0" collapsed="false">
      <c r="A13" s="1"/>
      <c r="C13" s="3"/>
      <c r="E13" s="2" t="s">
        <v>20</v>
      </c>
      <c r="F13" s="2" t="n">
        <v>5</v>
      </c>
      <c r="G13" s="2" t="n">
        <f aca="false">SUM($F$2:F13 )</f>
        <v>67</v>
      </c>
      <c r="H13" s="2" t="n">
        <f aca="false">SUM($F$2:F29)</f>
        <v>166</v>
      </c>
      <c r="I13" s="6" t="n">
        <f aca="false">F13/$F$19</f>
        <v>0.0666666666666667</v>
      </c>
      <c r="J13" s="6" t="n">
        <f aca="false">G13/$F$19</f>
        <v>0.893333333333333</v>
      </c>
      <c r="K13" s="6" t="n">
        <f aca="false">H13/$F$19</f>
        <v>2.21333333333333</v>
      </c>
      <c r="L13" s="6" t="n">
        <f aca="false">I13*100</f>
        <v>6.66666666666667</v>
      </c>
      <c r="M13" s="6" t="n">
        <f aca="false">J13*100</f>
        <v>89.3333333333333</v>
      </c>
      <c r="N13" s="6" t="n">
        <f aca="false">K13*100</f>
        <v>221.333333333333</v>
      </c>
    </row>
    <row r="14" customFormat="false" ht="12.8" hidden="false" customHeight="false" outlineLevel="0" collapsed="false">
      <c r="A14" s="1"/>
      <c r="C14" s="3"/>
      <c r="E14" s="2" t="s">
        <v>21</v>
      </c>
      <c r="F14" s="2" t="n">
        <v>3</v>
      </c>
      <c r="G14" s="2" t="n">
        <f aca="false">SUM($F$2:F14 )</f>
        <v>70</v>
      </c>
      <c r="H14" s="2" t="n">
        <f aca="false">SUM($F$2:F30)</f>
        <v>166</v>
      </c>
      <c r="I14" s="6" t="n">
        <f aca="false">F14/$F$19</f>
        <v>0.04</v>
      </c>
      <c r="J14" s="6" t="n">
        <f aca="false">G14/$F$19</f>
        <v>0.933333333333333</v>
      </c>
      <c r="K14" s="6" t="n">
        <f aca="false">H14/$F$19</f>
        <v>2.21333333333333</v>
      </c>
      <c r="L14" s="6" t="n">
        <f aca="false">I14*100</f>
        <v>4</v>
      </c>
      <c r="M14" s="6" t="n">
        <f aca="false">J14*100</f>
        <v>93.3333333333333</v>
      </c>
      <c r="N14" s="6" t="n">
        <f aca="false">K14*100</f>
        <v>221.333333333333</v>
      </c>
    </row>
    <row r="15" customFormat="false" ht="12.8" hidden="false" customHeight="false" outlineLevel="0" collapsed="false">
      <c r="A15" s="1"/>
      <c r="C15" s="3"/>
      <c r="E15" s="2" t="s">
        <v>22</v>
      </c>
      <c r="F15" s="2" t="n">
        <v>2</v>
      </c>
      <c r="G15" s="2" t="n">
        <f aca="false">SUM($F$2:F15 )</f>
        <v>72</v>
      </c>
      <c r="H15" s="2" t="n">
        <f aca="false">SUM($F$2:F31)</f>
        <v>167</v>
      </c>
      <c r="I15" s="6" t="n">
        <f aca="false">F15/$F$19</f>
        <v>0.0266666666666667</v>
      </c>
      <c r="J15" s="6" t="n">
        <f aca="false">G15/$F$19</f>
        <v>0.96</v>
      </c>
      <c r="K15" s="6" t="n">
        <f aca="false">H15/$F$19</f>
        <v>2.22666666666667</v>
      </c>
      <c r="L15" s="6" t="n">
        <f aca="false">I15*100</f>
        <v>2.66666666666667</v>
      </c>
      <c r="M15" s="6" t="n">
        <f aca="false">J15*100</f>
        <v>96</v>
      </c>
      <c r="N15" s="6" t="n">
        <f aca="false">K15*100</f>
        <v>222.666666666667</v>
      </c>
    </row>
    <row r="16" customFormat="false" ht="12.8" hidden="false" customHeight="false" outlineLevel="0" collapsed="false">
      <c r="A16" s="1"/>
      <c r="C16" s="3"/>
      <c r="E16" s="2" t="s">
        <v>23</v>
      </c>
      <c r="F16" s="2" t="n">
        <v>1</v>
      </c>
      <c r="G16" s="2" t="n">
        <f aca="false">SUM($F$2:F16 )</f>
        <v>73</v>
      </c>
      <c r="H16" s="2" t="n">
        <f aca="false">SUM($F$2:F32)</f>
        <v>169</v>
      </c>
      <c r="I16" s="6" t="n">
        <f aca="false">F16/$F$19</f>
        <v>0.0133333333333333</v>
      </c>
      <c r="J16" s="6" t="n">
        <f aca="false">G16/$F$19</f>
        <v>0.973333333333333</v>
      </c>
      <c r="K16" s="6" t="n">
        <f aca="false">H16/$F$19</f>
        <v>2.25333333333333</v>
      </c>
      <c r="L16" s="6" t="n">
        <f aca="false">I16*100</f>
        <v>1.33333333333333</v>
      </c>
      <c r="M16" s="6" t="n">
        <f aca="false">J16*100</f>
        <v>97.3333333333333</v>
      </c>
      <c r="N16" s="6" t="n">
        <f aca="false">K16*100</f>
        <v>225.333333333333</v>
      </c>
    </row>
    <row r="17" customFormat="false" ht="12.8" hidden="false" customHeight="false" outlineLevel="0" collapsed="false">
      <c r="A17" s="1"/>
      <c r="C17" s="3"/>
      <c r="E17" s="2" t="s">
        <v>24</v>
      </c>
      <c r="F17" s="2" t="n">
        <v>1</v>
      </c>
      <c r="G17" s="2" t="n">
        <f aca="false">SUM($F$2:F17 )</f>
        <v>74</v>
      </c>
      <c r="H17" s="2" t="n">
        <f aca="false">SUM($F$2:F33)</f>
        <v>172</v>
      </c>
      <c r="I17" s="6" t="n">
        <f aca="false">F17/$F$19</f>
        <v>0.0133333333333333</v>
      </c>
      <c r="J17" s="6" t="n">
        <f aca="false">G17/$F$19</f>
        <v>0.986666666666667</v>
      </c>
      <c r="K17" s="6" t="n">
        <f aca="false">H17/$F$19</f>
        <v>2.29333333333333</v>
      </c>
      <c r="L17" s="6" t="n">
        <f aca="false">I17*100</f>
        <v>1.33333333333333</v>
      </c>
      <c r="M17" s="6" t="n">
        <f aca="false">J17*100</f>
        <v>98.6666666666667</v>
      </c>
      <c r="N17" s="6" t="n">
        <f aca="false">K17*100</f>
        <v>229.333333333333</v>
      </c>
    </row>
    <row r="18" customFormat="false" ht="12.8" hidden="false" customHeight="false" outlineLevel="0" collapsed="false">
      <c r="A18" s="1"/>
      <c r="C18" s="3"/>
      <c r="E18" s="2" t="s">
        <v>25</v>
      </c>
      <c r="F18" s="2" t="n">
        <v>1</v>
      </c>
      <c r="G18" s="2" t="n">
        <f aca="false">SUM($F$2:F18 )</f>
        <v>75</v>
      </c>
      <c r="H18" s="2" t="n">
        <f aca="false">SUM($F$2:F34)</f>
        <v>176</v>
      </c>
      <c r="I18" s="6" t="n">
        <f aca="false">F18/$F$19</f>
        <v>0.0133333333333333</v>
      </c>
      <c r="J18" s="6" t="n">
        <f aca="false">G18/$F$19</f>
        <v>1</v>
      </c>
      <c r="K18" s="6" t="n">
        <f aca="false">H18/$F$19</f>
        <v>2.34666666666667</v>
      </c>
      <c r="L18" s="6" t="n">
        <f aca="false">I18*100</f>
        <v>1.33333333333333</v>
      </c>
      <c r="M18" s="6" t="n">
        <f aca="false">J18*100</f>
        <v>100</v>
      </c>
      <c r="N18" s="6" t="n">
        <f aca="false">K18*100</f>
        <v>234.666666666667</v>
      </c>
    </row>
    <row r="19" customFormat="false" ht="12.8" hidden="false" customHeight="false" outlineLevel="0" collapsed="false">
      <c r="A19" s="1"/>
      <c r="C19" s="3"/>
      <c r="E19" s="2" t="s">
        <v>26</v>
      </c>
      <c r="F19" s="2" t="n">
        <f aca="false">SUM(F2:F18)</f>
        <v>75</v>
      </c>
      <c r="G19" s="2"/>
      <c r="H19" s="2"/>
      <c r="I19" s="2"/>
      <c r="J19" s="2"/>
      <c r="K19" s="2"/>
      <c r="L19" s="2" t="n">
        <f aca="false">SUM(L2:L18)</f>
        <v>100</v>
      </c>
      <c r="M19" s="2"/>
      <c r="N19" s="2"/>
    </row>
    <row r="20" customFormat="false" ht="12.8" hidden="false" customHeight="false" outlineLevel="0" collapsed="false">
      <c r="A20" s="1"/>
      <c r="C20" s="3"/>
      <c r="E20" s="7"/>
    </row>
    <row r="21" customFormat="false" ht="12.8" hidden="false" customHeight="false" outlineLevel="0" collapsed="false">
      <c r="A21" s="1"/>
      <c r="C21" s="3"/>
    </row>
    <row r="22" customFormat="false" ht="12.8" hidden="false" customHeight="false" outlineLevel="0" collapsed="false">
      <c r="A22" s="1"/>
      <c r="C22" s="3"/>
    </row>
    <row r="23" customFormat="false" ht="12.8" hidden="false" customHeight="false" outlineLevel="0" collapsed="false">
      <c r="A23" s="1"/>
      <c r="C23" s="3"/>
      <c r="E23" s="0" t="s">
        <v>27</v>
      </c>
      <c r="F23" s="0" t="n">
        <v>5</v>
      </c>
    </row>
    <row r="24" customFormat="false" ht="12.8" hidden="false" customHeight="false" outlineLevel="0" collapsed="false">
      <c r="A24" s="1"/>
      <c r="C24" s="3"/>
      <c r="E24" s="0" t="s">
        <v>28</v>
      </c>
      <c r="F24" s="0" t="n">
        <v>2</v>
      </c>
    </row>
    <row r="25" customFormat="false" ht="12.8" hidden="false" customHeight="false" outlineLevel="0" collapsed="false">
      <c r="A25" s="8"/>
      <c r="C25" s="3"/>
      <c r="E25" s="0" t="s">
        <v>29</v>
      </c>
      <c r="F25" s="0" t="n">
        <v>1</v>
      </c>
    </row>
    <row r="26" customFormat="false" ht="12.8" hidden="false" customHeight="false" outlineLevel="0" collapsed="false">
      <c r="A26" s="1"/>
      <c r="C26" s="3"/>
      <c r="E26" s="0" t="s">
        <v>26</v>
      </c>
      <c r="F26" s="0" t="n">
        <v>8</v>
      </c>
    </row>
    <row r="27" customFormat="false" ht="12.8" hidden="false" customHeight="false" outlineLevel="0" collapsed="false">
      <c r="A27" s="1"/>
      <c r="C27" s="3"/>
    </row>
    <row r="28" customFormat="false" ht="12.8" hidden="false" customHeight="false" outlineLevel="0" collapsed="false">
      <c r="A28" s="1"/>
      <c r="C28" s="3"/>
    </row>
    <row r="29" customFormat="false" ht="24" hidden="false" customHeight="true" outlineLevel="0" collapsed="false">
      <c r="A29" s="1"/>
      <c r="C29" s="3"/>
    </row>
    <row r="30" customFormat="false" ht="12.8" hidden="false" customHeight="false" outlineLevel="0" collapsed="false">
      <c r="A30" s="1"/>
      <c r="C30" s="3"/>
      <c r="E30" s="2" t="s">
        <v>30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</row>
    <row r="31" customFormat="false" ht="12.8" hidden="false" customHeight="false" outlineLevel="0" collapsed="false">
      <c r="A31" s="1"/>
      <c r="C31" s="3"/>
      <c r="E31" s="1" t="s">
        <v>31</v>
      </c>
      <c r="F31" s="5" t="n">
        <v>1</v>
      </c>
      <c r="G31" s="2" t="n">
        <f aca="false">SUM($F$31:F31)</f>
        <v>1</v>
      </c>
      <c r="H31" s="2" t="n">
        <f aca="false">SUM($F$31:F38)</f>
        <v>26</v>
      </c>
      <c r="I31" s="6" t="n">
        <f aca="false">F31/$F$39</f>
        <v>0.0238095238095238</v>
      </c>
      <c r="J31" s="6" t="n">
        <f aca="false">G31/$F$19</f>
        <v>0.0133333333333333</v>
      </c>
      <c r="K31" s="6" t="n">
        <f aca="false">H31/$F$19</f>
        <v>0.346666666666667</v>
      </c>
      <c r="L31" s="6" t="n">
        <f aca="false">I31*100</f>
        <v>2.38095238095238</v>
      </c>
      <c r="M31" s="6" t="n">
        <f aca="false">J31*100</f>
        <v>1.33333333333333</v>
      </c>
      <c r="N31" s="6" t="n">
        <f aca="false">K31*100</f>
        <v>34.6666666666667</v>
      </c>
    </row>
    <row r="32" customFormat="false" ht="12.8" hidden="false" customHeight="false" outlineLevel="0" collapsed="false">
      <c r="A32" s="1"/>
      <c r="C32" s="3"/>
      <c r="E32" s="1" t="s">
        <v>32</v>
      </c>
      <c r="F32" s="2" t="n">
        <v>2</v>
      </c>
      <c r="G32" s="2" t="n">
        <f aca="false">SUM($F$31:F32)</f>
        <v>3</v>
      </c>
      <c r="H32" s="2" t="n">
        <f aca="false">SUM($F$31:F39)</f>
        <v>68</v>
      </c>
      <c r="I32" s="6" t="n">
        <f aca="false">F32/$F$39</f>
        <v>0.0476190476190476</v>
      </c>
      <c r="J32" s="6" t="n">
        <f aca="false">G32/$F$19</f>
        <v>0.04</v>
      </c>
      <c r="K32" s="6" t="n">
        <f aca="false">H32/$F$19</f>
        <v>0.906666666666667</v>
      </c>
      <c r="L32" s="6" t="n">
        <f aca="false">I32*100</f>
        <v>4.76190476190476</v>
      </c>
      <c r="M32" s="6" t="n">
        <f aca="false">J32*100</f>
        <v>4</v>
      </c>
      <c r="N32" s="6" t="n">
        <f aca="false">K32*100</f>
        <v>90.6666666666667</v>
      </c>
    </row>
    <row r="33" customFormat="false" ht="12.8" hidden="false" customHeight="false" outlineLevel="0" collapsed="false">
      <c r="A33" s="1"/>
      <c r="C33" s="3"/>
      <c r="E33" s="1" t="s">
        <v>33</v>
      </c>
      <c r="F33" s="2" t="n">
        <v>3</v>
      </c>
      <c r="G33" s="2" t="n">
        <f aca="false">SUM($F$31:F33)</f>
        <v>6</v>
      </c>
      <c r="H33" s="2" t="n">
        <f aca="false">SUM($F$31:F40)</f>
        <v>68</v>
      </c>
      <c r="I33" s="6" t="n">
        <f aca="false">F33/$F$39</f>
        <v>0.0714285714285714</v>
      </c>
      <c r="J33" s="6" t="n">
        <f aca="false">G33/$F$19</f>
        <v>0.08</v>
      </c>
      <c r="K33" s="6" t="n">
        <f aca="false">H33/$F$19</f>
        <v>0.906666666666667</v>
      </c>
      <c r="L33" s="6" t="n">
        <f aca="false">I33*100</f>
        <v>7.14285714285714</v>
      </c>
      <c r="M33" s="6" t="n">
        <f aca="false">J33*100</f>
        <v>8</v>
      </c>
      <c r="N33" s="6" t="n">
        <f aca="false">K33*100</f>
        <v>90.6666666666667</v>
      </c>
    </row>
    <row r="34" customFormat="false" ht="12.8" hidden="false" customHeight="false" outlineLevel="0" collapsed="false">
      <c r="E34" s="1" t="s">
        <v>34</v>
      </c>
      <c r="F34" s="2" t="n">
        <v>4</v>
      </c>
      <c r="G34" s="2" t="n">
        <f aca="false">SUM($F$31:F34)</f>
        <v>10</v>
      </c>
      <c r="H34" s="2" t="n">
        <f aca="false">SUM($F$31:F41)</f>
        <v>68</v>
      </c>
      <c r="I34" s="6" t="n">
        <f aca="false">F34/$F$39</f>
        <v>0.0952380952380952</v>
      </c>
      <c r="J34" s="6" t="n">
        <f aca="false">G34/$F$19</f>
        <v>0.133333333333333</v>
      </c>
      <c r="K34" s="6" t="n">
        <f aca="false">H34/$F$19</f>
        <v>0.906666666666667</v>
      </c>
      <c r="L34" s="6" t="n">
        <f aca="false">I34*100</f>
        <v>9.52380952380952</v>
      </c>
      <c r="M34" s="6" t="n">
        <f aca="false">J34*100</f>
        <v>13.3333333333333</v>
      </c>
      <c r="N34" s="6" t="n">
        <f aca="false">K34*100</f>
        <v>90.6666666666667</v>
      </c>
    </row>
    <row r="35" customFormat="false" ht="12.8" hidden="false" customHeight="false" outlineLevel="0" collapsed="false">
      <c r="E35" s="1" t="s">
        <v>35</v>
      </c>
      <c r="F35" s="2" t="n">
        <v>5</v>
      </c>
      <c r="G35" s="2" t="n">
        <f aca="false">SUM($F$31:F35)</f>
        <v>15</v>
      </c>
      <c r="H35" s="2" t="n">
        <f aca="false">SUM($F$31:F42)</f>
        <v>68</v>
      </c>
      <c r="I35" s="6" t="n">
        <f aca="false">F35/$F$39</f>
        <v>0.119047619047619</v>
      </c>
      <c r="J35" s="6" t="n">
        <f aca="false">G35/$F$19</f>
        <v>0.2</v>
      </c>
      <c r="K35" s="6" t="n">
        <f aca="false">H35/$F$19</f>
        <v>0.906666666666667</v>
      </c>
      <c r="L35" s="6" t="n">
        <f aca="false">I35*100</f>
        <v>11.9047619047619</v>
      </c>
      <c r="M35" s="6" t="n">
        <f aca="false">J35*100</f>
        <v>20</v>
      </c>
      <c r="N35" s="6" t="n">
        <f aca="false">K35*100</f>
        <v>90.6666666666667</v>
      </c>
    </row>
    <row r="36" customFormat="false" ht="12.8" hidden="false" customHeight="false" outlineLevel="0" collapsed="false">
      <c r="E36" s="1" t="s">
        <v>36</v>
      </c>
      <c r="F36" s="2" t="n">
        <v>6</v>
      </c>
      <c r="G36" s="2" t="n">
        <f aca="false">SUM($F$31:F36)</f>
        <v>21</v>
      </c>
      <c r="H36" s="2" t="n">
        <f aca="false">SUM($F$31:F43)</f>
        <v>84</v>
      </c>
      <c r="I36" s="6" t="n">
        <f aca="false">F36/$F$39</f>
        <v>0.142857142857143</v>
      </c>
      <c r="J36" s="6" t="n">
        <f aca="false">G36/$F$19</f>
        <v>0.28</v>
      </c>
      <c r="K36" s="6" t="n">
        <f aca="false">H36/$F$19</f>
        <v>1.12</v>
      </c>
      <c r="L36" s="6" t="n">
        <f aca="false">I36*100</f>
        <v>14.2857142857143</v>
      </c>
      <c r="M36" s="6" t="n">
        <f aca="false">J36*100</f>
        <v>28</v>
      </c>
      <c r="N36" s="6" t="n">
        <f aca="false">K36*100</f>
        <v>112</v>
      </c>
    </row>
    <row r="37" customFormat="false" ht="12.8" hidden="false" customHeight="false" outlineLevel="0" collapsed="false">
      <c r="E37" s="1" t="s">
        <v>37</v>
      </c>
      <c r="F37" s="2" t="n">
        <v>3</v>
      </c>
      <c r="G37" s="2" t="n">
        <f aca="false">SUM($F$31:F37)</f>
        <v>24</v>
      </c>
      <c r="H37" s="2" t="n">
        <f aca="false">SUM($F$31:F44)</f>
        <v>84</v>
      </c>
      <c r="I37" s="6" t="n">
        <f aca="false">F37/$F$39</f>
        <v>0.0714285714285714</v>
      </c>
      <c r="J37" s="6" t="n">
        <f aca="false">G37/$F$19</f>
        <v>0.32</v>
      </c>
      <c r="K37" s="6" t="n">
        <f aca="false">H37/$F$19</f>
        <v>1.12</v>
      </c>
      <c r="L37" s="6" t="n">
        <f aca="false">I37*100</f>
        <v>7.14285714285714</v>
      </c>
      <c r="M37" s="6" t="n">
        <f aca="false">J37*100</f>
        <v>32</v>
      </c>
      <c r="N37" s="6" t="n">
        <f aca="false">K37*100</f>
        <v>112</v>
      </c>
    </row>
    <row r="38" customFormat="false" ht="12.8" hidden="false" customHeight="false" outlineLevel="0" collapsed="false">
      <c r="E38" s="1" t="s">
        <v>38</v>
      </c>
      <c r="F38" s="2" t="n">
        <v>2</v>
      </c>
      <c r="G38" s="2" t="n">
        <f aca="false">SUM($F$31:F38)</f>
        <v>26</v>
      </c>
      <c r="H38" s="2" t="n">
        <f aca="false">SUM($F$31:F45)</f>
        <v>84</v>
      </c>
      <c r="I38" s="6" t="n">
        <f aca="false">F38/$F$39</f>
        <v>0.0476190476190476</v>
      </c>
      <c r="J38" s="6" t="n">
        <f aca="false">G38/$F$19</f>
        <v>0.346666666666667</v>
      </c>
      <c r="K38" s="6" t="n">
        <f aca="false">H38/$F$19</f>
        <v>1.12</v>
      </c>
      <c r="L38" s="6" t="n">
        <f aca="false">I38*100</f>
        <v>4.76190476190476</v>
      </c>
      <c r="M38" s="6" t="n">
        <f aca="false">J38*100</f>
        <v>34.6666666666667</v>
      </c>
      <c r="N38" s="6" t="n">
        <f aca="false">K38*100</f>
        <v>112</v>
      </c>
    </row>
    <row r="39" customFormat="false" ht="12.8" hidden="false" customHeight="false" outlineLevel="0" collapsed="false">
      <c r="E39" s="2" t="s">
        <v>26</v>
      </c>
      <c r="F39" s="2" t="n">
        <f aca="false">SUM(F22:F38)</f>
        <v>42</v>
      </c>
      <c r="G39" s="2"/>
      <c r="H39" s="2"/>
      <c r="I39" s="2"/>
      <c r="J39" s="2"/>
      <c r="K39" s="2"/>
      <c r="L39" s="2" t="n">
        <f aca="false">SUM(L22:L38)</f>
        <v>61.9047619047619</v>
      </c>
      <c r="M39" s="6"/>
      <c r="N39" s="6"/>
    </row>
    <row r="40" customFormat="false" ht="12.8" hidden="false" customHeight="false" outlineLevel="0" collapsed="false">
      <c r="E40" s="2"/>
      <c r="F40" s="2"/>
      <c r="G40" s="2"/>
      <c r="H40" s="2"/>
      <c r="I40" s="6"/>
      <c r="J40" s="6"/>
      <c r="K40" s="6"/>
      <c r="L40" s="6"/>
      <c r="M40" s="6"/>
      <c r="N40" s="6"/>
    </row>
    <row r="41" customFormat="false" ht="12.8" hidden="false" customHeight="false" outlineLevel="0" collapsed="false">
      <c r="E41" s="2"/>
      <c r="F41" s="2"/>
      <c r="G41" s="2"/>
      <c r="H41" s="2"/>
      <c r="I41" s="6"/>
      <c r="J41" s="6"/>
      <c r="K41" s="6"/>
      <c r="L41" s="6"/>
      <c r="M41" s="6"/>
      <c r="N41" s="6"/>
    </row>
    <row r="42" customFormat="false" ht="12.8" hidden="false" customHeight="false" outlineLevel="0" collapsed="false">
      <c r="E42" s="2" t="s">
        <v>39</v>
      </c>
      <c r="F42" s="2" t="s">
        <v>40</v>
      </c>
      <c r="G42" s="2" t="s">
        <v>41</v>
      </c>
      <c r="H42" s="2" t="s">
        <v>42</v>
      </c>
      <c r="I42" s="6" t="s">
        <v>43</v>
      </c>
      <c r="J42" s="6" t="s">
        <v>44</v>
      </c>
      <c r="K42" s="6" t="s">
        <v>45</v>
      </c>
      <c r="L42" s="6" t="s">
        <v>46</v>
      </c>
      <c r="M42" s="6" t="s">
        <v>47</v>
      </c>
      <c r="N42" s="6" t="s">
        <v>48</v>
      </c>
    </row>
    <row r="43" customFormat="false" ht="12.8" hidden="false" customHeight="false" outlineLevel="0" collapsed="false">
      <c r="E43" s="2" t="s">
        <v>49</v>
      </c>
      <c r="F43" s="2" t="n">
        <v>16</v>
      </c>
      <c r="G43" s="2"/>
      <c r="H43" s="2"/>
      <c r="I43" s="6"/>
      <c r="J43" s="6"/>
      <c r="K43" s="6"/>
      <c r="L43" s="6"/>
      <c r="M43" s="6"/>
      <c r="N43" s="6"/>
    </row>
    <row r="44" customFormat="false" ht="12.8" hidden="false" customHeight="false" outlineLevel="0" collapsed="false">
      <c r="E44" s="2" t="s">
        <v>50</v>
      </c>
      <c r="F44" s="2"/>
      <c r="G44" s="2"/>
      <c r="H44" s="2"/>
      <c r="I44" s="6"/>
      <c r="J44" s="6"/>
      <c r="K44" s="6"/>
      <c r="L44" s="6"/>
      <c r="M44" s="6"/>
      <c r="N44" s="6"/>
    </row>
    <row r="45" customFormat="false" ht="12.8" hidden="false" customHeight="false" outlineLevel="0" collapsed="false">
      <c r="E45" s="2" t="s">
        <v>51</v>
      </c>
      <c r="F45" s="2"/>
      <c r="G45" s="2"/>
      <c r="H45" s="2"/>
      <c r="I45" s="6"/>
      <c r="J45" s="6"/>
      <c r="K45" s="6"/>
      <c r="L45" s="6"/>
      <c r="M45" s="6"/>
      <c r="N45" s="6"/>
    </row>
    <row r="46" customFormat="false" ht="12.8" hidden="false" customHeight="false" outlineLevel="0" collapsed="false">
      <c r="E46" s="2" t="s">
        <v>52</v>
      </c>
      <c r="F46" s="2"/>
      <c r="G46" s="2"/>
      <c r="H46" s="2"/>
      <c r="I46" s="6"/>
      <c r="J46" s="6"/>
      <c r="K46" s="6"/>
      <c r="L46" s="6"/>
      <c r="M46" s="6"/>
      <c r="N46" s="6"/>
    </row>
    <row r="47" customFormat="false" ht="12.8" hidden="false" customHeight="false" outlineLevel="0" collapsed="false">
      <c r="E47" s="2" t="s">
        <v>26</v>
      </c>
      <c r="F47" s="2"/>
      <c r="G47" s="2"/>
      <c r="H47" s="2"/>
      <c r="I47" s="6"/>
      <c r="J47" s="6"/>
      <c r="K47" s="6"/>
      <c r="L47" s="6"/>
      <c r="M47" s="6"/>
      <c r="N47" s="6"/>
    </row>
    <row r="48" customFormat="false" ht="12.8" hidden="false" customHeight="false" outlineLevel="0" collapsed="false">
      <c r="E48" s="2"/>
      <c r="F48" s="2"/>
      <c r="G48" s="2"/>
      <c r="H48" s="2"/>
      <c r="I48" s="2"/>
      <c r="J48" s="2"/>
      <c r="K48" s="2"/>
      <c r="L48" s="2"/>
      <c r="M48" s="2"/>
      <c r="N48" s="2"/>
    </row>
    <row r="49" customFormat="false" ht="12.8" hidden="false" customHeight="false" outlineLevel="0" collapsed="false">
      <c r="E49" s="0" t="n">
        <f aca="true">ROUND( RAND(),2)</f>
        <v>0.25</v>
      </c>
      <c r="F49" s="0" t="n">
        <f aca="true">ROUND( RAND(),2)</f>
        <v>0.73</v>
      </c>
      <c r="G49" s="0" t="n">
        <f aca="true">ROUND( RAND(),2)</f>
        <v>0.7</v>
      </c>
      <c r="H49" s="0" t="n">
        <f aca="true">ROUND( RAND(),2)</f>
        <v>0.02</v>
      </c>
      <c r="I49" s="0" t="n">
        <f aca="true">ROUND( RAND(),2)</f>
        <v>0.74</v>
      </c>
      <c r="J49" s="0" t="n">
        <f aca="true">ROUND( RAND(),2)</f>
        <v>0.31</v>
      </c>
      <c r="K49" s="9" t="n">
        <f aca="true">ROUND( RAND(),2)</f>
        <v>0.49</v>
      </c>
      <c r="L49" s="0" t="n">
        <f aca="true">ROUND( RAND(),2)</f>
        <v>0.48</v>
      </c>
      <c r="M49" s="0" t="n">
        <f aca="true">ROUND( RAND(),2)</f>
        <v>0.18</v>
      </c>
      <c r="N49" s="0" t="n">
        <f aca="true">ROUND( RAND(),2)</f>
        <v>0.8</v>
      </c>
    </row>
    <row r="50" customFormat="false" ht="12.8" hidden="false" customHeight="false" outlineLevel="0" collapsed="false">
      <c r="E50" s="0" t="n">
        <f aca="true">ROUND( RAND(),2)</f>
        <v>0.09</v>
      </c>
      <c r="F50" s="0" t="n">
        <f aca="true">ROUND( RAND(),2)</f>
        <v>0.32</v>
      </c>
      <c r="G50" s="0" t="n">
        <f aca="true">ROUND( RAND(),2)</f>
        <v>0.26</v>
      </c>
      <c r="H50" s="0" t="n">
        <f aca="true">ROUND( RAND(),2)</f>
        <v>0.94</v>
      </c>
      <c r="I50" s="0" t="n">
        <f aca="true">ROUND( RAND(),2)</f>
        <v>0.84</v>
      </c>
      <c r="J50" s="0" t="n">
        <f aca="true">ROUND( RAND(),2)</f>
        <v>0.41</v>
      </c>
      <c r="K50" s="9" t="n">
        <f aca="true">ROUND( RAND(),2)</f>
        <v>0.06</v>
      </c>
      <c r="L50" s="0" t="n">
        <f aca="true">ROUND( RAND(),2)</f>
        <v>0.87</v>
      </c>
      <c r="M50" s="0" t="n">
        <f aca="true">ROUND( RAND(),2)</f>
        <v>0.57</v>
      </c>
      <c r="N50" s="0" t="n">
        <f aca="true">ROUND( RAND(),2)</f>
        <v>0.29</v>
      </c>
    </row>
    <row r="51" customFormat="false" ht="12.8" hidden="false" customHeight="false" outlineLevel="0" collapsed="false">
      <c r="E51" s="0" t="n">
        <f aca="true">ROUND( RAND(),2)</f>
        <v>0.31</v>
      </c>
      <c r="F51" s="0" t="n">
        <f aca="true">ROUND( RAND(),2)</f>
        <v>0.5</v>
      </c>
      <c r="G51" s="0" t="n">
        <f aca="true">ROUND( RAND(),2)</f>
        <v>0.12</v>
      </c>
      <c r="H51" s="0" t="n">
        <f aca="true">ROUND( RAND(),2)</f>
        <v>0.85</v>
      </c>
      <c r="I51" s="0" t="n">
        <f aca="true">ROUND( RAND(),2)</f>
        <v>0.16</v>
      </c>
      <c r="J51" s="0" t="n">
        <f aca="true">ROUND( RAND(),2)</f>
        <v>0.83</v>
      </c>
      <c r="K51" s="0" t="n">
        <f aca="true">ROUND( RAND(),2)</f>
        <v>0.45</v>
      </c>
      <c r="L51" s="0" t="n">
        <f aca="true">ROUND( RAND(),2)</f>
        <v>0.2</v>
      </c>
      <c r="M51" s="0" t="n">
        <f aca="true">ROUND( RAND(),2)</f>
        <v>0.53</v>
      </c>
      <c r="N51" s="0" t="n">
        <f aca="true">ROUND( RAND(),2)</f>
        <v>0.95</v>
      </c>
    </row>
    <row r="52" customFormat="false" ht="12.8" hidden="false" customHeight="false" outlineLevel="0" collapsed="false">
      <c r="E52" s="0" t="n">
        <f aca="true">ROUND( RAND(),2)</f>
        <v>0.45</v>
      </c>
      <c r="F52" s="0" t="n">
        <f aca="true">ROUND( RAND(),2)</f>
        <v>0.06</v>
      </c>
      <c r="G52" s="0" t="n">
        <f aca="true">ROUND( RAND(),2)</f>
        <v>0.94</v>
      </c>
      <c r="H52" s="0" t="n">
        <f aca="true">ROUND( RAND(),2)</f>
        <v>0.57</v>
      </c>
      <c r="I52" s="0" t="n">
        <f aca="true">ROUND( RAND(),2)</f>
        <v>0.48</v>
      </c>
      <c r="J52" s="0" t="n">
        <f aca="true">ROUND( RAND(),2)</f>
        <v>0.2</v>
      </c>
      <c r="K52" s="0" t="n">
        <f aca="true">ROUND( RAND(),2)</f>
        <v>0.55</v>
      </c>
      <c r="L52" s="0" t="n">
        <f aca="true">ROUND( RAND(),2)</f>
        <v>0.24</v>
      </c>
      <c r="M52" s="0" t="n">
        <f aca="true">ROUND( RAND(),2)</f>
        <v>0.83</v>
      </c>
      <c r="N52" s="0" t="n">
        <f aca="true">ROUND( RAND(),2)</f>
        <v>0.92</v>
      </c>
    </row>
    <row r="53" customFormat="false" ht="12.8" hidden="false" customHeight="false" outlineLevel="0" collapsed="false">
      <c r="E53" s="0" t="n">
        <f aca="true">ROUND( RAND(),2)</f>
        <v>0.29</v>
      </c>
      <c r="F53" s="0" t="n">
        <f aca="true">ROUND( RAND(),2)</f>
        <v>0.89</v>
      </c>
      <c r="G53" s="0" t="n">
        <f aca="true">ROUND( RAND(),2)</f>
        <v>0.43</v>
      </c>
      <c r="H53" s="0" t="n">
        <f aca="true">ROUND( RAND(),2)</f>
        <v>0.48</v>
      </c>
      <c r="I53" s="0" t="n">
        <f aca="true">ROUND( RAND(),2)</f>
        <v>0.31</v>
      </c>
      <c r="J53" s="0" t="n">
        <f aca="true">ROUND( RAND(),2)</f>
        <v>0.3</v>
      </c>
      <c r="K53" s="0" t="n">
        <f aca="true">ROUND( RAND(),2)</f>
        <v>0.4</v>
      </c>
      <c r="L53" s="0" t="n">
        <f aca="true">ROUND( RAND(),2)</f>
        <v>0.66</v>
      </c>
      <c r="M53" s="0" t="n">
        <f aca="true">ROUND( RAND(),2)</f>
        <v>0.65</v>
      </c>
      <c r="N53" s="0" t="n">
        <f aca="true">ROUND( RAND(),2)</f>
        <v>0.03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G16" activeCellId="1" sqref="A1:K5 G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98"/>
    <col collapsed="false" customWidth="true" hidden="false" outlineLevel="0" max="7" min="2" style="0" width="12.48"/>
    <col collapsed="false" customWidth="true" hidden="false" outlineLevel="0" max="8" min="8" style="0" width="17.86"/>
    <col collapsed="false" customWidth="true" hidden="false" outlineLevel="0" max="9" min="9" style="0" width="13.36"/>
    <col collapsed="false" customWidth="true" hidden="false" outlineLevel="0" max="10" min="10" style="0" width="13.71"/>
    <col collapsed="false" customWidth="true" hidden="false" outlineLevel="0" max="11" min="11" style="0" width="15.3"/>
  </cols>
  <sheetData>
    <row r="1" customFormat="false" ht="12.8" hidden="false" customHeight="false" outlineLevel="0" collapsed="false">
      <c r="A1" s="7" t="s">
        <v>30</v>
      </c>
      <c r="B1" s="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N1" s="2"/>
      <c r="O1" s="2"/>
      <c r="P1" s="2"/>
      <c r="Q1" s="2"/>
      <c r="R1" s="2"/>
      <c r="S1" s="2"/>
      <c r="T1" s="2"/>
      <c r="U1" s="2"/>
      <c r="V1" s="2"/>
    </row>
    <row r="2" customFormat="false" ht="16.4" hidden="false" customHeight="true" outlineLevel="0" collapsed="false">
      <c r="A2" s="1" t="s">
        <v>53</v>
      </c>
      <c r="B2" s="0" t="s">
        <v>54</v>
      </c>
      <c r="C2" s="2" t="s">
        <v>1</v>
      </c>
      <c r="D2" s="2" t="s">
        <v>2</v>
      </c>
      <c r="E2" s="2" t="s">
        <v>3</v>
      </c>
      <c r="F2" s="1" t="s">
        <v>55</v>
      </c>
      <c r="G2" s="1" t="s">
        <v>55</v>
      </c>
      <c r="H2" s="1" t="s">
        <v>56</v>
      </c>
      <c r="I2" s="2" t="s">
        <v>57</v>
      </c>
      <c r="J2" s="2" t="s">
        <v>58</v>
      </c>
      <c r="K2" s="2" t="s">
        <v>59</v>
      </c>
      <c r="L2" s="1"/>
      <c r="N2" s="2"/>
      <c r="O2" s="2"/>
      <c r="P2" s="2"/>
      <c r="Q2" s="1"/>
      <c r="R2" s="1"/>
      <c r="S2" s="1"/>
      <c r="T2" s="2"/>
      <c r="U2" s="2"/>
      <c r="V2" s="2"/>
    </row>
    <row r="3" customFormat="false" ht="18" hidden="false" customHeight="true" outlineLevel="0" collapsed="false">
      <c r="A3" s="1" t="s">
        <v>60</v>
      </c>
      <c r="B3" s="0" t="s">
        <v>61</v>
      </c>
      <c r="C3" s="2" t="s">
        <v>1</v>
      </c>
      <c r="D3" s="2" t="s">
        <v>2</v>
      </c>
      <c r="E3" s="2" t="s">
        <v>3</v>
      </c>
      <c r="F3" s="1" t="s">
        <v>62</v>
      </c>
      <c r="G3" s="1" t="s">
        <v>55</v>
      </c>
      <c r="H3" s="1" t="s">
        <v>56</v>
      </c>
      <c r="I3" s="2" t="s">
        <v>63</v>
      </c>
      <c r="J3" s="2" t="s">
        <v>64</v>
      </c>
      <c r="K3" s="2" t="s">
        <v>65</v>
      </c>
      <c r="L3" s="1"/>
      <c r="N3" s="2"/>
      <c r="O3" s="2"/>
      <c r="P3" s="2"/>
      <c r="Q3" s="1"/>
      <c r="R3" s="1"/>
      <c r="S3" s="1"/>
      <c r="T3" s="2"/>
      <c r="U3" s="2"/>
      <c r="V3" s="2"/>
    </row>
    <row r="4" customFormat="false" ht="18" hidden="false" customHeight="true" outlineLevel="0" collapsed="false">
      <c r="A4" s="2" t="s">
        <v>66</v>
      </c>
      <c r="B4" s="2" t="s">
        <v>66</v>
      </c>
      <c r="C4" s="2" t="s">
        <v>66</v>
      </c>
      <c r="D4" s="2" t="s">
        <v>66</v>
      </c>
      <c r="E4" s="2" t="s">
        <v>66</v>
      </c>
      <c r="F4" s="2" t="s">
        <v>66</v>
      </c>
      <c r="G4" s="2" t="s">
        <v>66</v>
      </c>
      <c r="H4" s="2" t="s">
        <v>66</v>
      </c>
      <c r="I4" s="2" t="s">
        <v>66</v>
      </c>
      <c r="J4" s="2" t="s">
        <v>66</v>
      </c>
      <c r="K4" s="2" t="s">
        <v>66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7.2" hidden="false" customHeight="true" outlineLevel="0" collapsed="false">
      <c r="A5" s="1" t="s">
        <v>67</v>
      </c>
      <c r="B5" s="2" t="s">
        <v>68</v>
      </c>
      <c r="C5" s="2" t="s">
        <v>69</v>
      </c>
      <c r="D5" s="2" t="s">
        <v>70</v>
      </c>
      <c r="E5" s="2" t="s">
        <v>71</v>
      </c>
      <c r="F5" s="1" t="s">
        <v>72</v>
      </c>
      <c r="G5" s="1" t="s">
        <v>55</v>
      </c>
      <c r="H5" s="1" t="s">
        <v>73</v>
      </c>
      <c r="I5" s="2" t="s">
        <v>74</v>
      </c>
      <c r="J5" s="2" t="s">
        <v>75</v>
      </c>
      <c r="K5" s="2" t="s">
        <v>76</v>
      </c>
      <c r="L5" s="1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2.8" hidden="false" customHeight="false" outlineLevel="0" collapsed="false">
      <c r="A6" s="1"/>
      <c r="B6" s="2"/>
      <c r="C6" s="2"/>
      <c r="D6" s="2"/>
      <c r="E6" s="6"/>
      <c r="F6" s="6"/>
      <c r="G6" s="6"/>
      <c r="H6" s="6"/>
      <c r="I6" s="6"/>
      <c r="J6" s="6"/>
    </row>
    <row r="7" customFormat="false" ht="12.8" hidden="false" customHeight="false" outlineLevel="0" collapsed="false">
      <c r="A7" s="1"/>
      <c r="B7" s="2"/>
      <c r="C7" s="2"/>
      <c r="D7" s="2"/>
      <c r="E7" s="6"/>
      <c r="F7" s="6"/>
      <c r="G7" s="6"/>
      <c r="H7" s="6"/>
      <c r="I7" s="6"/>
      <c r="J7" s="6"/>
    </row>
    <row r="8" customFormat="false" ht="12.8" hidden="false" customHeight="false" outlineLevel="0" collapsed="false">
      <c r="A8" s="1"/>
      <c r="B8" s="2"/>
      <c r="C8" s="2"/>
      <c r="D8" s="2"/>
      <c r="E8" s="6"/>
      <c r="F8" s="6"/>
      <c r="G8" s="6"/>
      <c r="H8" s="6"/>
      <c r="I8" s="6"/>
      <c r="J8" s="6"/>
    </row>
    <row r="9" customFormat="false" ht="12.8" hidden="false" customHeight="false" outlineLevel="0" collapsed="false">
      <c r="A9" s="1"/>
      <c r="B9" s="2"/>
      <c r="C9" s="2"/>
      <c r="D9" s="2"/>
      <c r="E9" s="6"/>
      <c r="F9" s="6"/>
      <c r="G9" s="6"/>
      <c r="H9" s="6"/>
      <c r="I9" s="6"/>
      <c r="J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2021-09-05T19:44:47Z</dcterms:modified>
  <cp:revision>258</cp:revision>
  <dc:subject/>
  <dc:title>LyX Document</dc:title>
</cp:coreProperties>
</file>