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630/repositories/PoP.git/adm/2021-22/"/>
    </mc:Choice>
  </mc:AlternateContent>
  <xr:revisionPtr revIDLastSave="0" documentId="13_ncr:1_{F6E20085-91C3-7748-AF13-CC0293249F48}" xr6:coauthVersionLast="47" xr6:coauthVersionMax="47" xr10:uidLastSave="{00000000-0000-0000-0000-000000000000}"/>
  <bookViews>
    <workbookView xWindow="17320" yWindow="520" windowWidth="20540" windowHeight="23500" xr2:uid="{3BFBAEF2-931D-AF4B-8AE9-79D6A0476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E3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2" i="1"/>
  <c r="G32" i="1" l="1"/>
</calcChain>
</file>

<file path=xl/sharedStrings.xml><?xml version="1.0" encoding="utf-8"?>
<sst xmlns="http://schemas.openxmlformats.org/spreadsheetml/2006/main" count="111" uniqueCount="89">
  <si>
    <t>Navn</t>
  </si>
  <si>
    <t>Uddannelse</t>
  </si>
  <si>
    <t>Mentor</t>
  </si>
  <si>
    <t>Instruktorerfaring</t>
  </si>
  <si>
    <t>Ønsket PoP</t>
  </si>
  <si>
    <t>Tilbyd</t>
  </si>
  <si>
    <t>Kommentar</t>
  </si>
  <si>
    <t>Ayman Hussein</t>
  </si>
  <si>
    <t>Jan Rolandsen</t>
  </si>
  <si>
    <t>Jacob Christian Herbst</t>
  </si>
  <si>
    <t>Mikkel Brok Reiter Sørensen</t>
  </si>
  <si>
    <t>Sebastian Winkelmann</t>
  </si>
  <si>
    <t>Mathias Weirsøe Klitgaard</t>
  </si>
  <si>
    <t>PoP</t>
  </si>
  <si>
    <t>Årgang</t>
  </si>
  <si>
    <t>Emillie Anne Burkal Hansen</t>
  </si>
  <si>
    <t>Mads Obitsø Thomsen</t>
  </si>
  <si>
    <t>Capser Lisager Frandsen</t>
  </si>
  <si>
    <t>Jonas Hagel</t>
  </si>
  <si>
    <t>nibo@di.ku.dk</t>
  </si>
  <si>
    <t>Niels-Christian Borbjerg</t>
  </si>
  <si>
    <t>pbf475@alumni.ku.dk</t>
  </si>
  <si>
    <t>mwr148@alumni.ku.dk</t>
  </si>
  <si>
    <t>lani@di.ku.dk</t>
  </si>
  <si>
    <t>Lars-Bo Vadgaard Nielsen</t>
  </si>
  <si>
    <t>jaro@di.ku.dk</t>
  </si>
  <si>
    <t>emillie@di.ku.dk</t>
  </si>
  <si>
    <t>kasper@weihe.dk</t>
  </si>
  <si>
    <t>Kasper Unn Weihe</t>
  </si>
  <si>
    <t>Email</t>
  </si>
  <si>
    <t>clf@di.ku.dk</t>
  </si>
  <si>
    <t>miso@di.ku.dk</t>
  </si>
  <si>
    <t>ayman@di.ku.dk</t>
  </si>
  <si>
    <t>Jeppe Ammitzbøll Ram Pedersen</t>
  </si>
  <si>
    <t>Sofie Sylvest Aastrup</t>
  </si>
  <si>
    <t>Ulrik Stuhr Larsen</t>
  </si>
  <si>
    <t>Janne Brøgger</t>
  </si>
  <si>
    <t>Philippa Nimet Tokmak</t>
  </si>
  <si>
    <t>Laufey Ólafsdóttir</t>
  </si>
  <si>
    <t>Nathalie Gamliley</t>
  </si>
  <si>
    <t>Gabrielle Hvid Benn Madsen</t>
  </si>
  <si>
    <t>Samtaledato</t>
  </si>
  <si>
    <t>Kvinde</t>
  </si>
  <si>
    <t>Kvinde tilbudt</t>
  </si>
  <si>
    <t>Software udvikling</t>
  </si>
  <si>
    <t>2xlinalgdat</t>
  </si>
  <si>
    <t>færdiggjort ba i statistik 2019, påstartet ba i datalogi</t>
  </si>
  <si>
    <t>færdiggjort BA i pædagogik og cand.mag i sprogpsykologi, ba i datalog fra 2020 sdu vil overflytte til ba i datalogi på ucph</t>
  </si>
  <si>
    <t>mange år som frivillig i UNF</t>
  </si>
  <si>
    <t>påbegyndt ba i datalogi</t>
  </si>
  <si>
    <t>Johan Sørensen Topp</t>
  </si>
  <si>
    <t>påbegyndt  ba polit, nu påbegyndt ba i datalogi</t>
  </si>
  <si>
    <t>Ældre</t>
  </si>
  <si>
    <t>påbegyndt ba i machine learning &amp; datavidenskab</t>
  </si>
  <si>
    <t>har været gruppefører i hæren, kystlivreder, svømmetræner</t>
  </si>
  <si>
    <t>PoP, Interaktionsdesign</t>
  </si>
  <si>
    <t>Algorithms and data structures, implementation of programming languages</t>
  </si>
  <si>
    <t>Kandidatstuderende, bedre brugt på andre kurser</t>
  </si>
  <si>
    <t>Martin Zillmer</t>
  </si>
  <si>
    <t>Gode programmeringserfaringer</t>
  </si>
  <si>
    <t>Lucas Falch Sørensen</t>
  </si>
  <si>
    <t>Malthe Johansen</t>
  </si>
  <si>
    <t>Megen erhverserfaring fra service fag</t>
  </si>
  <si>
    <t>Ældre, undervisingserfaring fra Technical Education Copenhagen (science camps)</t>
  </si>
  <si>
    <t>afbrudt studie på Matematik, påbegyndt ba i datalogi</t>
  </si>
  <si>
    <t>ikke så gode karakterer</t>
  </si>
  <si>
    <t>1 års erfaring som lærervikar</t>
  </si>
  <si>
    <t>Aske Nord Raahauge</t>
  </si>
  <si>
    <t>gfx168@alumni.ku.dk</t>
  </si>
  <si>
    <t>Mohammad Ali Al-Rubaei</t>
  </si>
  <si>
    <t>Svingende karakterer</t>
  </si>
  <si>
    <t>misshvidbenn@yahoo.com</t>
  </si>
  <si>
    <t>DMA i stedet for Janne Brøgger, ældre, god pædagogisk viden, vil nok skulle lære sig f#</t>
  </si>
  <si>
    <t>aske.nord.raahauge@gmail.com</t>
  </si>
  <si>
    <t>hagelxd@gmail.com</t>
  </si>
  <si>
    <t>mathias@weirsoe.com</t>
  </si>
  <si>
    <t>malthewagner@gmail.com</t>
  </si>
  <si>
    <t>lucas@wasd.dk</t>
  </si>
  <si>
    <t>fpg662@alumni.ku.dk</t>
  </si>
  <si>
    <t>natha.gam@hotmail.com</t>
  </si>
  <si>
    <t>laufeykaritas@hotmail.com</t>
  </si>
  <si>
    <t>zillmermartin@gmail.com</t>
  </si>
  <si>
    <t>dcg526@alumni.ku.dk</t>
  </si>
  <si>
    <t>qtg694@alumni.ku.dk</t>
  </si>
  <si>
    <t>sofie.s.aastrup@gmail.com</t>
  </si>
  <si>
    <t>ulrik-1998@hotmail.com</t>
  </si>
  <si>
    <t>Interview</t>
  </si>
  <si>
    <t>dyrvig@di.ku.dk</t>
  </si>
  <si>
    <t>jrp@di.ku.dk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</si>
</sst>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22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yman@di.ku.dk" TargetMode="External"/><Relationship Id="rId13" Type="http://schemas.openxmlformats.org/officeDocument/2006/relationships/hyperlink" Target="mailto:aske.nord.raahauge@gmail.com" TargetMode="External"/><Relationship Id="rId18" Type="http://schemas.openxmlformats.org/officeDocument/2006/relationships/hyperlink" Target="mailto:fpg662@alumni.ku.dk" TargetMode="External"/><Relationship Id="rId26" Type="http://schemas.openxmlformats.org/officeDocument/2006/relationships/hyperlink" Target="mailto:lani@di.ku.dk" TargetMode="External"/><Relationship Id="rId3" Type="http://schemas.openxmlformats.org/officeDocument/2006/relationships/hyperlink" Target="mailto:emillie@di.ku.dk" TargetMode="External"/><Relationship Id="rId21" Type="http://schemas.openxmlformats.org/officeDocument/2006/relationships/hyperlink" Target="mailto:zillmermartin@gmail.com" TargetMode="External"/><Relationship Id="rId7" Type="http://schemas.openxmlformats.org/officeDocument/2006/relationships/hyperlink" Target="mailto:miso@di.ku.dk" TargetMode="External"/><Relationship Id="rId12" Type="http://schemas.openxmlformats.org/officeDocument/2006/relationships/hyperlink" Target="mailto:misshvidbenn@yahoo.com" TargetMode="External"/><Relationship Id="rId17" Type="http://schemas.openxmlformats.org/officeDocument/2006/relationships/hyperlink" Target="mailto:lucas@wasd.dk" TargetMode="External"/><Relationship Id="rId25" Type="http://schemas.openxmlformats.org/officeDocument/2006/relationships/hyperlink" Target="mailto:ulrik-1998@hotmail.com" TargetMode="External"/><Relationship Id="rId2" Type="http://schemas.openxmlformats.org/officeDocument/2006/relationships/hyperlink" Target="mailto:dyrvig@di.ku.dk" TargetMode="External"/><Relationship Id="rId16" Type="http://schemas.openxmlformats.org/officeDocument/2006/relationships/hyperlink" Target="mailto:malthewagner@gmail.com" TargetMode="External"/><Relationship Id="rId20" Type="http://schemas.openxmlformats.org/officeDocument/2006/relationships/hyperlink" Target="mailto:laufeykaritas@hotmail.com" TargetMode="External"/><Relationship Id="rId1" Type="http://schemas.openxmlformats.org/officeDocument/2006/relationships/hyperlink" Target="mailto:jaro@di.ku.dk" TargetMode="External"/><Relationship Id="rId6" Type="http://schemas.openxmlformats.org/officeDocument/2006/relationships/hyperlink" Target="mailto:clf@di.ku.dk" TargetMode="External"/><Relationship Id="rId11" Type="http://schemas.openxmlformats.org/officeDocument/2006/relationships/hyperlink" Target="mailto:gfx168@alumni.ku.dk" TargetMode="External"/><Relationship Id="rId24" Type="http://schemas.openxmlformats.org/officeDocument/2006/relationships/hyperlink" Target="mailto:sofie.s.aastrup@gmail.com" TargetMode="External"/><Relationship Id="rId5" Type="http://schemas.openxmlformats.org/officeDocument/2006/relationships/hyperlink" Target="mailto:kasper@weihe.dk" TargetMode="External"/><Relationship Id="rId15" Type="http://schemas.openxmlformats.org/officeDocument/2006/relationships/hyperlink" Target="mailto:mathias@weirsoe.com" TargetMode="External"/><Relationship Id="rId23" Type="http://schemas.openxmlformats.org/officeDocument/2006/relationships/hyperlink" Target="mailto:qtg694@alumni.ku.dk" TargetMode="External"/><Relationship Id="rId10" Type="http://schemas.openxmlformats.org/officeDocument/2006/relationships/hyperlink" Target="mailto:mwr148@alumni.ku.dk" TargetMode="External"/><Relationship Id="rId19" Type="http://schemas.openxmlformats.org/officeDocument/2006/relationships/hyperlink" Target="mailto:natha.gam@hotmail.com" TargetMode="External"/><Relationship Id="rId4" Type="http://schemas.openxmlformats.org/officeDocument/2006/relationships/hyperlink" Target="mailto:nibo@di.ku.dk" TargetMode="External"/><Relationship Id="rId9" Type="http://schemas.openxmlformats.org/officeDocument/2006/relationships/hyperlink" Target="mailto:pbf475@alumni.ku.dk" TargetMode="External"/><Relationship Id="rId14" Type="http://schemas.openxmlformats.org/officeDocument/2006/relationships/hyperlink" Target="mailto:hagelxd@gmail.com" TargetMode="External"/><Relationship Id="rId22" Type="http://schemas.openxmlformats.org/officeDocument/2006/relationships/hyperlink" Target="mailto:dcg526@alumni.ku.dk" TargetMode="External"/><Relationship Id="rId27" Type="http://schemas.openxmlformats.org/officeDocument/2006/relationships/hyperlink" Target="mailto:jrp@di.ku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8B30-CBBE-DD4C-893D-0FD29AA070E8}">
  <dimension ref="A1:M32"/>
  <sheetViews>
    <sheetView tabSelected="1" zoomScaleNormal="100" workbookViewId="0">
      <selection activeCell="A32" sqref="A32"/>
    </sheetView>
  </sheetViews>
  <sheetFormatPr baseColWidth="10" defaultRowHeight="16" x14ac:dyDescent="0.2"/>
  <cols>
    <col min="1" max="1" width="24.5" bestFit="1" customWidth="1"/>
    <col min="2" max="2" width="24.5" customWidth="1"/>
    <col min="3" max="3" width="23" customWidth="1"/>
    <col min="4" max="5" width="6" customWidth="1"/>
    <col min="6" max="6" width="7" bestFit="1" customWidth="1"/>
    <col min="7" max="7" width="6" customWidth="1"/>
    <col min="8" max="8" width="10.83203125" bestFit="1" customWidth="1"/>
    <col min="9" max="9" width="10.83203125" customWidth="1"/>
    <col min="10" max="10" width="7.1640625" bestFit="1" customWidth="1"/>
    <col min="11" max="11" width="15.5" bestFit="1" customWidth="1"/>
    <col min="12" max="12" width="10.5" bestFit="1" customWidth="1"/>
  </cols>
  <sheetData>
    <row r="1" spans="1:13" x14ac:dyDescent="0.2">
      <c r="A1" t="s">
        <v>0</v>
      </c>
      <c r="B1" t="s">
        <v>29</v>
      </c>
      <c r="C1" t="s">
        <v>41</v>
      </c>
      <c r="D1" t="s">
        <v>42</v>
      </c>
      <c r="E1" t="s">
        <v>86</v>
      </c>
      <c r="F1" t="s">
        <v>5</v>
      </c>
      <c r="G1" t="s">
        <v>43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6</v>
      </c>
    </row>
    <row r="2" spans="1:13" x14ac:dyDescent="0.2">
      <c r="A2" t="s">
        <v>8</v>
      </c>
      <c r="B2" s="1" t="s">
        <v>25</v>
      </c>
      <c r="F2" s="4"/>
      <c r="G2">
        <f>D2*F2</f>
        <v>0</v>
      </c>
      <c r="K2" t="s">
        <v>13</v>
      </c>
      <c r="L2">
        <v>1</v>
      </c>
    </row>
    <row r="3" spans="1:13" x14ac:dyDescent="0.2">
      <c r="A3" t="s">
        <v>24</v>
      </c>
      <c r="B3" s="1" t="s">
        <v>23</v>
      </c>
      <c r="G3">
        <f t="shared" ref="G3:G14" si="0">D3*F3</f>
        <v>0</v>
      </c>
      <c r="K3" t="s">
        <v>13</v>
      </c>
      <c r="L3">
        <v>1</v>
      </c>
    </row>
    <row r="4" spans="1:13" x14ac:dyDescent="0.2">
      <c r="A4" t="s">
        <v>16</v>
      </c>
      <c r="B4" s="1" t="s">
        <v>87</v>
      </c>
      <c r="C4" s="1"/>
      <c r="F4">
        <v>1</v>
      </c>
      <c r="G4">
        <f t="shared" si="0"/>
        <v>0</v>
      </c>
      <c r="K4" t="s">
        <v>13</v>
      </c>
      <c r="L4">
        <v>1</v>
      </c>
    </row>
    <row r="5" spans="1:13" x14ac:dyDescent="0.2">
      <c r="A5" t="s">
        <v>15</v>
      </c>
      <c r="B5" s="1" t="s">
        <v>26</v>
      </c>
      <c r="C5" s="1"/>
      <c r="D5">
        <v>1</v>
      </c>
      <c r="F5">
        <v>1</v>
      </c>
      <c r="G5">
        <f t="shared" si="0"/>
        <v>1</v>
      </c>
      <c r="K5" t="s">
        <v>13</v>
      </c>
      <c r="L5">
        <v>1</v>
      </c>
    </row>
    <row r="6" spans="1:13" x14ac:dyDescent="0.2">
      <c r="A6" t="s">
        <v>20</v>
      </c>
      <c r="B6" s="1" t="s">
        <v>19</v>
      </c>
      <c r="C6" s="2"/>
      <c r="F6">
        <v>1</v>
      </c>
      <c r="G6">
        <f t="shared" si="0"/>
        <v>0</v>
      </c>
      <c r="K6" t="s">
        <v>13</v>
      </c>
      <c r="L6">
        <v>1</v>
      </c>
    </row>
    <row r="7" spans="1:13" x14ac:dyDescent="0.2">
      <c r="A7" t="s">
        <v>28</v>
      </c>
      <c r="B7" s="1" t="s">
        <v>27</v>
      </c>
      <c r="C7" s="1"/>
      <c r="F7">
        <v>1</v>
      </c>
      <c r="G7">
        <f t="shared" si="0"/>
        <v>0</v>
      </c>
      <c r="K7" t="s">
        <v>13</v>
      </c>
      <c r="L7">
        <v>1</v>
      </c>
    </row>
    <row r="8" spans="1:13" x14ac:dyDescent="0.2">
      <c r="A8" t="s">
        <v>17</v>
      </c>
      <c r="B8" s="1" t="s">
        <v>30</v>
      </c>
      <c r="C8" s="2"/>
      <c r="F8">
        <v>1</v>
      </c>
      <c r="G8">
        <f t="shared" si="0"/>
        <v>0</v>
      </c>
      <c r="K8" t="s">
        <v>13</v>
      </c>
      <c r="L8">
        <v>1</v>
      </c>
    </row>
    <row r="9" spans="1:13" x14ac:dyDescent="0.2">
      <c r="A9" t="s">
        <v>10</v>
      </c>
      <c r="B9" s="1" t="s">
        <v>31</v>
      </c>
      <c r="C9" s="2"/>
      <c r="F9">
        <v>1</v>
      </c>
      <c r="G9">
        <f t="shared" si="0"/>
        <v>0</v>
      </c>
      <c r="K9" t="s">
        <v>13</v>
      </c>
      <c r="L9">
        <v>1</v>
      </c>
    </row>
    <row r="10" spans="1:13" x14ac:dyDescent="0.2">
      <c r="A10" t="s">
        <v>7</v>
      </c>
      <c r="B10" s="1" t="s">
        <v>32</v>
      </c>
      <c r="C10" s="1"/>
      <c r="F10">
        <v>1</v>
      </c>
      <c r="G10">
        <f t="shared" si="0"/>
        <v>0</v>
      </c>
      <c r="K10" t="s">
        <v>13</v>
      </c>
      <c r="L10">
        <v>1</v>
      </c>
    </row>
    <row r="11" spans="1:13" x14ac:dyDescent="0.2">
      <c r="A11" t="s">
        <v>11</v>
      </c>
      <c r="B11" s="1" t="s">
        <v>21</v>
      </c>
      <c r="F11">
        <v>1</v>
      </c>
      <c r="G11">
        <f t="shared" si="0"/>
        <v>0</v>
      </c>
      <c r="K11" t="s">
        <v>13</v>
      </c>
      <c r="L11">
        <v>1</v>
      </c>
    </row>
    <row r="12" spans="1:13" x14ac:dyDescent="0.2">
      <c r="A12" t="s">
        <v>9</v>
      </c>
      <c r="B12" s="1" t="s">
        <v>22</v>
      </c>
      <c r="C12" s="2"/>
      <c r="F12">
        <v>1</v>
      </c>
      <c r="G12">
        <f t="shared" si="0"/>
        <v>0</v>
      </c>
      <c r="K12" t="s">
        <v>13</v>
      </c>
      <c r="L12">
        <v>1</v>
      </c>
    </row>
    <row r="13" spans="1:13" x14ac:dyDescent="0.2">
      <c r="A13" t="s">
        <v>33</v>
      </c>
      <c r="B13" s="1" t="s">
        <v>88</v>
      </c>
      <c r="F13">
        <v>1</v>
      </c>
      <c r="G13">
        <f t="shared" si="0"/>
        <v>0</v>
      </c>
      <c r="K13" t="s">
        <v>55</v>
      </c>
      <c r="L13">
        <v>1</v>
      </c>
    </row>
    <row r="14" spans="1:13" x14ac:dyDescent="0.2">
      <c r="G14">
        <f t="shared" si="0"/>
        <v>0</v>
      </c>
    </row>
    <row r="15" spans="1:13" x14ac:dyDescent="0.2">
      <c r="A15" t="s">
        <v>34</v>
      </c>
      <c r="B15" s="1" t="s">
        <v>84</v>
      </c>
      <c r="C15" s="3">
        <v>44506.430555555555</v>
      </c>
      <c r="D15">
        <v>1</v>
      </c>
      <c r="E15">
        <v>1</v>
      </c>
      <c r="G15">
        <f>D15*E15</f>
        <v>1</v>
      </c>
      <c r="H15" t="s">
        <v>49</v>
      </c>
      <c r="I15">
        <v>2020</v>
      </c>
      <c r="K15" t="s">
        <v>44</v>
      </c>
      <c r="L15">
        <v>1</v>
      </c>
    </row>
    <row r="16" spans="1:13" x14ac:dyDescent="0.2">
      <c r="A16" t="s">
        <v>35</v>
      </c>
      <c r="B16" s="1" t="s">
        <v>85</v>
      </c>
      <c r="C16" s="1"/>
      <c r="E16">
        <v>0</v>
      </c>
      <c r="G16">
        <f>D16*E16</f>
        <v>0</v>
      </c>
      <c r="H16" t="s">
        <v>49</v>
      </c>
      <c r="I16">
        <v>2017</v>
      </c>
      <c r="K16" t="s">
        <v>56</v>
      </c>
      <c r="L16">
        <v>0</v>
      </c>
      <c r="M16" t="s">
        <v>57</v>
      </c>
    </row>
    <row r="17" spans="1:13" x14ac:dyDescent="0.2">
      <c r="A17" t="s">
        <v>36</v>
      </c>
      <c r="B17" s="1" t="s">
        <v>83</v>
      </c>
      <c r="D17">
        <v>1</v>
      </c>
      <c r="E17">
        <v>0</v>
      </c>
      <c r="G17">
        <f>D17*E17</f>
        <v>0</v>
      </c>
      <c r="H17" t="s">
        <v>46</v>
      </c>
      <c r="I17">
        <v>2020</v>
      </c>
      <c r="K17" t="s">
        <v>45</v>
      </c>
      <c r="L17">
        <v>1</v>
      </c>
      <c r="M17" t="s">
        <v>48</v>
      </c>
    </row>
    <row r="18" spans="1:13" x14ac:dyDescent="0.2">
      <c r="A18" t="s">
        <v>37</v>
      </c>
      <c r="B18" s="1" t="s">
        <v>82</v>
      </c>
      <c r="C18" s="3">
        <v>44506.416666666664</v>
      </c>
      <c r="D18">
        <v>1</v>
      </c>
      <c r="E18">
        <v>1</v>
      </c>
      <c r="G18">
        <f>D18*E18</f>
        <v>1</v>
      </c>
      <c r="H18" t="s">
        <v>46</v>
      </c>
      <c r="I18">
        <v>2019</v>
      </c>
      <c r="L18">
        <v>1</v>
      </c>
      <c r="M18" t="s">
        <v>52</v>
      </c>
    </row>
    <row r="19" spans="1:13" x14ac:dyDescent="0.2">
      <c r="A19" t="s">
        <v>58</v>
      </c>
      <c r="B19" s="1" t="s">
        <v>81</v>
      </c>
      <c r="C19" s="3">
        <v>44506.458333333336</v>
      </c>
      <c r="E19">
        <v>1</v>
      </c>
      <c r="G19">
        <f>D19*E19</f>
        <v>0</v>
      </c>
      <c r="H19" t="s">
        <v>53</v>
      </c>
      <c r="I19">
        <v>2020</v>
      </c>
      <c r="L19">
        <v>1</v>
      </c>
      <c r="M19" t="s">
        <v>54</v>
      </c>
    </row>
    <row r="20" spans="1:13" x14ac:dyDescent="0.2">
      <c r="A20" t="s">
        <v>38</v>
      </c>
      <c r="B20" s="1" t="s">
        <v>80</v>
      </c>
      <c r="C20" s="3">
        <v>44506.402777777781</v>
      </c>
      <c r="D20">
        <v>1</v>
      </c>
      <c r="E20">
        <v>1</v>
      </c>
      <c r="G20">
        <f>D20*E20</f>
        <v>1</v>
      </c>
      <c r="H20" t="s">
        <v>49</v>
      </c>
      <c r="I20">
        <v>2019</v>
      </c>
      <c r="K20" t="s">
        <v>44</v>
      </c>
      <c r="L20">
        <v>1</v>
      </c>
    </row>
    <row r="21" spans="1:13" x14ac:dyDescent="0.2">
      <c r="A21" t="s">
        <v>39</v>
      </c>
      <c r="B21" s="1" t="s">
        <v>79</v>
      </c>
      <c r="C21" s="3">
        <v>44506.388888888891</v>
      </c>
      <c r="D21">
        <v>1</v>
      </c>
      <c r="E21">
        <v>1</v>
      </c>
      <c r="G21">
        <f>D21*E21</f>
        <v>1</v>
      </c>
      <c r="H21" t="s">
        <v>49</v>
      </c>
      <c r="I21">
        <v>2019</v>
      </c>
      <c r="K21" t="s">
        <v>44</v>
      </c>
      <c r="L21">
        <v>1</v>
      </c>
    </row>
    <row r="22" spans="1:13" x14ac:dyDescent="0.2">
      <c r="A22" t="s">
        <v>50</v>
      </c>
      <c r="B22" s="1" t="s">
        <v>78</v>
      </c>
      <c r="E22">
        <v>0</v>
      </c>
      <c r="G22">
        <f>D22*E22</f>
        <v>0</v>
      </c>
      <c r="H22" t="s">
        <v>51</v>
      </c>
      <c r="I22">
        <v>2020</v>
      </c>
      <c r="L22">
        <v>1</v>
      </c>
      <c r="M22" t="s">
        <v>52</v>
      </c>
    </row>
    <row r="23" spans="1:13" x14ac:dyDescent="0.2">
      <c r="A23" t="s">
        <v>60</v>
      </c>
      <c r="B23" s="1" t="s">
        <v>77</v>
      </c>
      <c r="C23" s="3">
        <v>44506.444444444445</v>
      </c>
      <c r="E23">
        <v>1</v>
      </c>
      <c r="G23">
        <f>D23*E23</f>
        <v>0</v>
      </c>
      <c r="H23" t="s">
        <v>49</v>
      </c>
      <c r="I23">
        <v>2020</v>
      </c>
      <c r="L23">
        <v>1</v>
      </c>
      <c r="M23" t="s">
        <v>59</v>
      </c>
    </row>
    <row r="24" spans="1:13" x14ac:dyDescent="0.2">
      <c r="A24" t="s">
        <v>61</v>
      </c>
      <c r="B24" s="1" t="s">
        <v>76</v>
      </c>
      <c r="E24">
        <v>0</v>
      </c>
      <c r="G24">
        <f>D24*E24</f>
        <v>0</v>
      </c>
      <c r="H24" t="s">
        <v>49</v>
      </c>
      <c r="I24">
        <v>2020</v>
      </c>
      <c r="L24">
        <v>1</v>
      </c>
      <c r="M24" t="s">
        <v>62</v>
      </c>
    </row>
    <row r="25" spans="1:13" x14ac:dyDescent="0.2">
      <c r="A25" t="s">
        <v>12</v>
      </c>
      <c r="B25" s="1" t="s">
        <v>75</v>
      </c>
      <c r="C25" s="3">
        <v>44506.472222222219</v>
      </c>
      <c r="E25">
        <v>1</v>
      </c>
      <c r="G25">
        <f>D25*E25</f>
        <v>0</v>
      </c>
      <c r="H25" t="s">
        <v>64</v>
      </c>
      <c r="I25">
        <v>2020</v>
      </c>
      <c r="L25">
        <v>1</v>
      </c>
      <c r="M25" t="s">
        <v>63</v>
      </c>
    </row>
    <row r="26" spans="1:13" x14ac:dyDescent="0.2">
      <c r="A26" t="s">
        <v>18</v>
      </c>
      <c r="B26" s="1" t="s">
        <v>74</v>
      </c>
      <c r="E26">
        <v>0</v>
      </c>
      <c r="G26">
        <f>D26*E26</f>
        <v>0</v>
      </c>
      <c r="H26" t="s">
        <v>49</v>
      </c>
      <c r="I26">
        <v>2019</v>
      </c>
      <c r="L26">
        <v>1</v>
      </c>
      <c r="M26" t="s">
        <v>65</v>
      </c>
    </row>
    <row r="27" spans="1:13" x14ac:dyDescent="0.2">
      <c r="A27" t="s">
        <v>67</v>
      </c>
      <c r="B27" s="1" t="s">
        <v>73</v>
      </c>
      <c r="C27" s="3">
        <v>44506.486111111109</v>
      </c>
      <c r="E27">
        <v>1</v>
      </c>
      <c r="G27">
        <f>D27*E27</f>
        <v>0</v>
      </c>
      <c r="H27" t="s">
        <v>49</v>
      </c>
      <c r="I27">
        <v>2020</v>
      </c>
      <c r="L27">
        <v>1</v>
      </c>
      <c r="M27" t="s">
        <v>66</v>
      </c>
    </row>
    <row r="28" spans="1:13" x14ac:dyDescent="0.2">
      <c r="A28" t="s">
        <v>69</v>
      </c>
      <c r="B28" s="1" t="s">
        <v>68</v>
      </c>
      <c r="E28">
        <v>0</v>
      </c>
      <c r="G28">
        <f>D28*E28</f>
        <v>0</v>
      </c>
      <c r="H28" t="s">
        <v>49</v>
      </c>
      <c r="I28">
        <v>2019</v>
      </c>
      <c r="L28">
        <v>0</v>
      </c>
      <c r="M28" t="s">
        <v>70</v>
      </c>
    </row>
    <row r="29" spans="1:13" x14ac:dyDescent="0.2">
      <c r="A29" t="s">
        <v>40</v>
      </c>
      <c r="B29" s="1" t="s">
        <v>71</v>
      </c>
      <c r="C29" s="3">
        <v>44506.375</v>
      </c>
      <c r="D29">
        <v>1</v>
      </c>
      <c r="E29">
        <v>1</v>
      </c>
      <c r="G29">
        <f>D29*E29</f>
        <v>1</v>
      </c>
      <c r="H29" t="s">
        <v>47</v>
      </c>
      <c r="I29">
        <v>2020</v>
      </c>
      <c r="L29">
        <v>1</v>
      </c>
      <c r="M29" t="s">
        <v>72</v>
      </c>
    </row>
    <row r="32" spans="1:13" x14ac:dyDescent="0.2">
      <c r="D32">
        <f>SUM(D2:D31)</f>
        <v>7</v>
      </c>
      <c r="E32">
        <f>SUM(E2:E31)</f>
        <v>9</v>
      </c>
      <c r="F32">
        <f>SUM(F2:F31)</f>
        <v>10</v>
      </c>
      <c r="G32">
        <f>SUM(G2:G31)</f>
        <v>6</v>
      </c>
    </row>
  </sheetData>
  <sortState xmlns:xlrd2="http://schemas.microsoft.com/office/spreadsheetml/2017/richdata2" ref="A2:M25">
    <sortCondition ref="B2:B25"/>
  </sortState>
  <hyperlinks>
    <hyperlink ref="B2" r:id="rId1" xr:uid="{709473F6-1375-BD4C-A983-0986AC61747F}"/>
    <hyperlink ref="B4" r:id="rId2" xr:uid="{812F5980-7885-044F-B042-8D55338D143B}"/>
    <hyperlink ref="B5" r:id="rId3" xr:uid="{267CD3C8-0590-B140-B13A-12B731D40E78}"/>
    <hyperlink ref="B6" r:id="rId4" xr:uid="{A5075EDF-56A4-874F-88B0-9C291BEF33AA}"/>
    <hyperlink ref="B7" r:id="rId5" xr:uid="{19302D87-D3E7-4B46-B09C-D325A6DEF809}"/>
    <hyperlink ref="B8" r:id="rId6" xr:uid="{AA4385EF-6C1D-E54D-9764-0214B803A524}"/>
    <hyperlink ref="B9" r:id="rId7" xr:uid="{912135EF-CE1F-6147-AB47-C5B0FFF5BFB8}"/>
    <hyperlink ref="B10" r:id="rId8" xr:uid="{8C5419FF-474C-9048-8338-1DCB8E251930}"/>
    <hyperlink ref="B11" r:id="rId9" xr:uid="{C2639246-CD1E-6D42-9392-78D3066324B1}"/>
    <hyperlink ref="B12" r:id="rId10" xr:uid="{9A87168C-F69D-C947-91A1-460DE6138018}"/>
    <hyperlink ref="B28" r:id="rId11" xr:uid="{6DBBBCA3-7F0A-C84C-B6DE-2C7D4322BEFC}"/>
    <hyperlink ref="B29" r:id="rId12" xr:uid="{D61AECDC-198A-4B43-80D6-B0ACC67CC12A}"/>
    <hyperlink ref="B27" r:id="rId13" xr:uid="{99E917C7-5AA1-2349-974F-93566ACB22B1}"/>
    <hyperlink ref="B26" r:id="rId14" xr:uid="{06C4E1ED-07CE-F44D-B9CD-13C4AC97D3A5}"/>
    <hyperlink ref="B25" r:id="rId15" xr:uid="{A2C08FBB-E2F8-DD4B-A55F-45384A52C0FF}"/>
    <hyperlink ref="B24" r:id="rId16" xr:uid="{BDDB19D8-5882-F749-BEAD-C04C512AFD80}"/>
    <hyperlink ref="B23" r:id="rId17" xr:uid="{1AD27A63-B341-EF42-A3C2-39F217B439EC}"/>
    <hyperlink ref="B22" r:id="rId18" xr:uid="{D7508D9D-CC69-A24E-8922-E6A8D759CC2B}"/>
    <hyperlink ref="B21" r:id="rId19" xr:uid="{28C843C1-7190-8A47-AB78-0B31CC44F55B}"/>
    <hyperlink ref="B20" r:id="rId20" xr:uid="{6C46ABDB-E962-AC47-A93A-A022D0BB70CF}"/>
    <hyperlink ref="B19" r:id="rId21" xr:uid="{16321BB2-C52E-3141-B06E-3FF9945386AC}"/>
    <hyperlink ref="B18" r:id="rId22" xr:uid="{E001E506-3166-3744-BDBB-43BDB9805B04}"/>
    <hyperlink ref="B17" r:id="rId23" xr:uid="{343F91EB-7D03-9646-ABC6-776626025481}"/>
    <hyperlink ref="B15" r:id="rId24" xr:uid="{970C7B60-20C3-3F4A-A0FD-A2AD62C3788C}"/>
    <hyperlink ref="B16" r:id="rId25" xr:uid="{1BE411CC-E2A1-7F46-8664-9360638606AF}"/>
    <hyperlink ref="B3" r:id="rId26" xr:uid="{C7F4C10C-B294-B841-BF9A-424D2BFBD47F}"/>
    <hyperlink ref="B13" r:id="rId27" xr:uid="{D1C0C26A-7E53-374E-93A7-46415D48AB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2020-06-16T11:52:03Z</dcterms:created>
  <dcterms:modified xsi:type="dcterms:W3CDTF">2021-06-09T12:43:12Z</dcterms:modified>
</cp:coreProperties>
</file>