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" yWindow="0" windowWidth="25360" windowHeight="15220" tabRatio="500"/>
  </bookViews>
  <sheets>
    <sheet name="Sheet1" sheetId="1" r:id="rId1"/>
  </sheets>
  <definedNames>
    <definedName name="_12_Jan_09_31_Grades_5100_B1_2E16_Programmering_og_problemløsning" localSheetId="0">Sheet1!#REF!</definedName>
    <definedName name="_12_Jan_09_31_Grades_5100_B1_2E16_Programmering_og_problemløsning_1" localSheetId="0">Sheet1!$A$1:$R$233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F2" i="1"/>
</calcChain>
</file>

<file path=xl/connections.xml><?xml version="1.0" encoding="utf-8"?>
<connections xmlns="http://schemas.openxmlformats.org/spreadsheetml/2006/main">
  <connection id="1" name="12_Jan_09_31_Grades-5100-B1-2E16;Programmering_og_problemløsning.csv" type="6" refreshedVersion="0" background="1" saveData="1">
    <textPr fileType="mac" codePage="10000" sourceFile="Macintosh HD:Users:sporring:Downloads:12_Jan_09_31_Grades-5100-B1-2E16;Programmering_og_problemløsning.csv" comma="1">
      <textFields count="42"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<sst xmlns="http://schemas.openxmlformats.org/spreadsheetml/2006/main" count="1171" uniqueCount="960">
  <si>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</si>
  <si>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</si>
  <si>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</si>
  <si>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</si>
  <si>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</si>
  <si>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</si>
  <si>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</si>
  <si>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</si>
  <si>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</si>
  <si>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</si>
  <si>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</si>
  <si>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</si>
  <si>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</si>
  <si>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</si>
  <si>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</si>
  <si>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</si>
  <si>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</si>
  <si>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</si>
  <si>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</si>
  <si>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</si>
  <si>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</si>
  <si>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</si>
  <si>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</si>
  <si>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</si>
  <si>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</si>
  <si>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</si>
  <si>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</si>
  <si>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</si>
  <si>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</si>
  <si>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</si>
  <si>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</si>
  <si>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</si>
  <si>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</si>
  <si>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</si>
  <si>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</si>
  <si>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</si>
  <si>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</si>
  <si>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</si>
  <si>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</si>
  <si>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</si>
  <si>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</si>
  <si>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</si>
  <si>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</si>
  <si>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</si>
  <si>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</si>
  <si>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</si>
  <si>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</si>
  <si>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</si>
  <si>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</si>
  <si>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</si>
  <si>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</si>
  <si>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</si>
  <si>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</si>
  <si>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</si>
  <si>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</si>
  <si>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</si>
  <si>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</si>
  <si>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</si>
  <si>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</si>
  <si>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</si>
  <si>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</si>
  <si>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</si>
  <si>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</si>
  <si>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</si>
  <si>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</si>
  <si>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</si>
  <si>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</si>
  <si>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</si>
  <si>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</si>
  <si>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</si>
  <si>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</si>
  <si>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</si>
  <si>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</si>
  <si>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</si>
  <si>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</si>
  <si>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</si>
  <si>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</si>
  <si>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</si>
  <si>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</si>
  <si>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</si>
  <si>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</si>
  <si>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</si>
  <si>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</si>
  <si>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</si>
  <si>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</si>
  <si>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</si>
  <si>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</si>
  <si>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</si>
  <si>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</si>
  <si>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</si>
  <si>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</si>
  <si>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</si>
  <si>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</si>
  <si>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</si>
  <si>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</si>
  <si>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</si>
  <si>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</si>
  <si>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</si>
  <si>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</si>
  <si>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</si>
  <si>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</si>
  <si>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</si>
  <si>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</si>
  <si>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</si>
  <si>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</si>
  <si>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</si>
  <si>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</si>
  <si>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</si>
  <si>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</si>
  <si>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</si>
  <si>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</si>
  <si>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</si>
  <si>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</si>
  <si>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</si>
  <si>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</si>
  <si>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</si>
  <si>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</si>
  <si>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</si>
  <si>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</si>
  <si>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</si>
  <si>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</si>
  <si>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</si>
  <si>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</si>
  <si>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</si>
  <si>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</si>
  <si>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</si>
  <si>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</si>
  <si>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</si>
  <si>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</si>
  <si>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</si>
  <si>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</si>
  <si>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</si>
  <si>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</si>
  <si>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</si>
  <si>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</si>
  <si>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</si>
  <si>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</si>
  <si>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</si>
  <si>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</si>
  <si>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</si>
  <si>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</si>
  <si>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</si>
  <si>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</si>
  <si>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</si>
  <si>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</si>
  <si>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</si>
  <si>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</si>
  <si>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</si>
  <si>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</si>
  <si>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</si>
  <si>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</si>
  <si>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</si>
  <si>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</si>
  <si>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</si>
  <si>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</si>
  <si>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</si>
  <si>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</si>
  <si>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</si>
  <si>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</si>
  <si>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</si>
  <si>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</si>
  <si>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</si>
  <si>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</si>
  <si>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</si>
  <si>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</si>
  <si>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</si>
  <si>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</si>
  <si>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</si>
  <si>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</si>
  <si>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</si>
  <si>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</si>
  <si>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</si>
  <si>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</si>
  <si>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</si>
  <si>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</si>
  <si>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</si>
  <si>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</si>
  <si>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</si>
  <si>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</si>
  <si>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</si>
  <si>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</si>
  <si>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</si>
  <si>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</si>
  <si>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</si>
  <si>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</si>
  <si>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</si>
  <si>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</si>
  <si>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</si>
  <si>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</si>
  <si>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</si>
  <si>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</si>
  <si>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</si>
  <si>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</si>
  <si>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</si>
  <si>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</si>
  <si>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</si>
  <si>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</si>
  <si>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</si>
  <si>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</si>
  <si>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</si>
  <si>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</si>
  <si>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</si>
  <si>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</si>
  <si>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</si>
  <si>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</si>
  <si>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</si>
  <si>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</si>
  <si>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</si>
  <si>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</si>
  <si>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</si>
  <si>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</si>
  <si>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</si>
  <si>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</si>
  <si>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</si>
  <si>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</si>
  <si>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</si>
  <si>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</si>
  <si>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</si>
  <si>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</si>
  <si>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</si>
  <si>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</si>
  <si>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</si>
  <si>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</si>
  <si>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</si>
  <si>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</si>
  <si>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</si>
  <si>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</si>
  <si>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</si>
  <si>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</si>
  <si>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</si>
  <si>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</si>
  <si>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</si>
  <si>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</si>
  <si>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</si>
  <si>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</si>
  <si>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</si>
  <si>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</si>
  <si>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</si>
  <si>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</si>
  <si>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</si>
  <si>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</si>
  <si>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</si>
  <si>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</si>
  <si>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</si>
  <si>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</si>
  <si>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</si>
  <si>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</si>
  <si>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</si>
  <si>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</si>
  <si>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</si>
  <si>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</si>
  <si>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</si>
  <si>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</si>
  <si>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</si>
  <si>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</si>
  <si>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</si>
  <si>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</si>
  <si>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</si>
  <si>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</si>
  <si>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</si>
  <si>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</si>
  <si>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</si>
  <si>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</si>
  <si>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</si>
  <si>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</si>
  <si>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</si>
  <si>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</si>
  <si>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</si>
  <si>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</si>
  <si>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</si>
  <si>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</si>
  <si>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</si>
  <si>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</si>
  <si>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</si>
  <si>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</si>
  <si>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</si>
  <si>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</si>
  <si>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</si>
  <si>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</si>
  <si>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</si>
  <si>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</si>
  <si>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</si>
  <si>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</si>
  <si>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</si>
  <si>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</si>
  <si>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</si>
  <si>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</si>
  <si>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</si>
  <si>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</si>
  <si>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</si>
  <si>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</si>
  <si>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</si>
  <si>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</si>
  <si>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</si>
  <si>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</si>
  <si>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</si>
  <si>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</si>
  <si>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</si>
  <si>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</si>
  <si>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</si>
  <si>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</si>
  <si>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</si>
  <si>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</si>
  <si>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</si>
  <si>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</si>
  <si>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</si>
  <si>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</si>
  <si>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</si>
  <si>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</si>
  <si>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</si>
  <si>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</si>
  <si>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</si>
  <si>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</si>
  <si>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</si>
  <si>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</si>
  <si>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</si>
  <si>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</si>
  <si>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</si>
  <si>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</si>
  <si>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</si>
  <si>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</si>
  <si>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</si>
  <si>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</si>
  <si>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</si>
  <si>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</si>
  <si>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</si>
  <si>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</si>
  <si>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</si>
  <si>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</si>
  <si>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</si>
  <si>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</si>
  <si>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</si>
  <si>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</si>
  <si>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</si>
  <si>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</si>
  <si>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</si>
  <si>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</si>
  <si>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</si>
  <si>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</si>
  <si>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</si>
  <si>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</si>
  <si>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</si>
  <si>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</si>
  <si>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</si>
  <si>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</si>
  <si>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</si>
  <si>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</si>
  <si>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</si>
  <si>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</si>
  <si>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</si>
  <si>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</si>
  <si>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</si>
  <si>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</si>
  <si>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</si>
  <si>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</si>
  <si>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</si>
  <si>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</si>
  <si>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</si>
  <si>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</si>
  <si>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</si>
  <si>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</si>
  <si>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</si>
  <si>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</si>
  <si>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</si>
  <si>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</si>
  <si>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</si>
  <si>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</si>
  <si>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</si>
  <si>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</si>
  <si>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</si>
  <si>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</si>
  <si>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</si>
  <si>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</si>
  <si>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</si>
  <si>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</si>
  <si>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</si>
  <si>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</si>
  <si>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</si>
  <si>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</si>
  <si>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</si>
  <si>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</si>
  <si>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</si>
  <si>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</si>
  <si>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</si>
  <si>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</si>
  <si>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</si>
  <si>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</si>
  <si>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</si>
  <si>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</si>
  <si>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</si>
  <si>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</si>
  <si>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</si>
  <si>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</si>
  <si>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</si>
  <si>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</si>
  <si>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</si>
  <si>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</si>
  <si>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</si>
  <si>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</si>
  <si>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</si>
  <si>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</si>
  <si>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</si>
  <si>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</si>
  <si>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</si>
  <si>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</si>
  <si>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</si>
  <si>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</si>
  <si>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</si>
  <si>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</si>
  <si>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</si>
  <si>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</si>
  <si>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</si>
  <si>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</si>
  <si>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</si>
  <si>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</si>
  <si>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</si>
  <si>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</si>
  <si>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</si>
  <si>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</si>
  <si>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</si>
  <si>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</si>
  <si>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</si>
  <si>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</si>
  <si>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</si>
  <si>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</si>
  <si>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</si>
  <si>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</si>
  <si>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</si>
  <si>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</si>
  <si>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</si>
  <si>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</si>
  <si>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</si>
  <si>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</si>
  <si>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</si>
  <si>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</si>
  <si>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</si>
  <si>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</si>
  <si>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</si>
  <si>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</si>
  <si>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</si>
  <si>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</si>
  <si>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</si>
  <si>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</si>
  <si>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</si>
  <si>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</si>
  <si>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</si>
  <si>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</si>
  <si>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</si>
  <si>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</si>
  <si>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</si>
  <si>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</si>
  <si>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</si>
  <si>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</si>
  <si>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</si>
  <si>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</si>
  <si>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</si>
  <si>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</si>
  <si>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</si>
  <si>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</si>
  <si>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</si>
  <si>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</si>
  <si>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</si>
  <si>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</si>
  <si>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</si>
  <si>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</si>
  <si>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</si>
  <si>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</si>
  <si>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</si>
  <si>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</si>
  <si>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</si>
  <si>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</si>
  <si>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</si>
  <si>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</si>
  <si>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</si>
  <si>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</si>
  <si>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</si>
  <si>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</si>
  <si>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</si>
  <si>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</si>
  <si>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</si>
  <si>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</si>
  <si>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</si>
  <si>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</si>
  <si>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</si>
  <si>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</si>
  <si>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</si>
  <si>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</si>
  <si>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</si>
  <si>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85009</t>
  </si>
  <si>
    <t>569027</t>
  </si>
  <si>
    <t>51580</t>
  </si>
  <si>
    <t>461839</t>
  </si>
  <si>
    <t>84672</t>
  </si>
  <si>
    <t>571386</t>
  </si>
  <si>
    <t>2</t>
  </si>
  <si>
    <t>86165</t>
  </si>
  <si>
    <t>566504</t>
  </si>
  <si>
    <t>84361</t>
  </si>
  <si>
    <t>457705</t>
  </si>
  <si>
    <t>82754</t>
  </si>
  <si>
    <t>567171</t>
  </si>
  <si>
    <t>8</t>
  </si>
  <si>
    <t>86983</t>
  </si>
  <si>
    <t>553170</t>
  </si>
  <si>
    <t>85490</t>
  </si>
  <si>
    <t>562775</t>
  </si>
  <si>
    <t>63853</t>
  </si>
  <si>
    <t>492472</t>
  </si>
  <si>
    <t>86156</t>
  </si>
  <si>
    <t>565494</t>
  </si>
  <si>
    <t>68907</t>
  </si>
  <si>
    <t>531340</t>
  </si>
  <si>
    <t>86146</t>
  </si>
  <si>
    <t>412556</t>
  </si>
  <si>
    <t>11848</t>
  </si>
  <si>
    <t>450516</t>
  </si>
  <si>
    <t>87141</t>
  </si>
  <si>
    <t>561834</t>
  </si>
  <si>
    <t>67411</t>
  </si>
  <si>
    <t>535005</t>
  </si>
  <si>
    <t>84055</t>
  </si>
  <si>
    <t>414906</t>
  </si>
  <si>
    <t>83243</t>
  </si>
  <si>
    <t>567522</t>
  </si>
  <si>
    <t>83617</t>
  </si>
  <si>
    <t>457411</t>
  </si>
  <si>
    <t>86742</t>
  </si>
  <si>
    <t>452389</t>
  </si>
  <si>
    <t>85953</t>
  </si>
  <si>
    <t>564994</t>
  </si>
  <si>
    <t>45509</t>
  </si>
  <si>
    <t>493726</t>
  </si>
  <si>
    <t>89688</t>
  </si>
  <si>
    <t>266338</t>
  </si>
  <si>
    <t>83444</t>
  </si>
  <si>
    <t>562025</t>
  </si>
  <si>
    <t>85189</t>
  </si>
  <si>
    <t>568622</t>
  </si>
  <si>
    <t>85559</t>
  </si>
  <si>
    <t>571295</t>
  </si>
  <si>
    <t>82873</t>
  </si>
  <si>
    <t>58721</t>
  </si>
  <si>
    <t>4</t>
  </si>
  <si>
    <t>87470</t>
  </si>
  <si>
    <t>563296</t>
  </si>
  <si>
    <t>85062</t>
  </si>
  <si>
    <t>569352</t>
  </si>
  <si>
    <t>30832</t>
  </si>
  <si>
    <t>431640</t>
  </si>
  <si>
    <t>83455</t>
  </si>
  <si>
    <t>566233</t>
  </si>
  <si>
    <t>67887</t>
  </si>
  <si>
    <t>494481</t>
  </si>
  <si>
    <t>82694</t>
  </si>
  <si>
    <t>557401</t>
  </si>
  <si>
    <t>6038</t>
  </si>
  <si>
    <t>497929</t>
  </si>
  <si>
    <t>86487</t>
  </si>
  <si>
    <t>561855</t>
  </si>
  <si>
    <t>82637</t>
  </si>
  <si>
    <t>569852</t>
  </si>
  <si>
    <t>84166</t>
  </si>
  <si>
    <t>567084</t>
  </si>
  <si>
    <t>83176</t>
  </si>
  <si>
    <t>546317</t>
  </si>
  <si>
    <t>39206</t>
  </si>
  <si>
    <t>492270</t>
  </si>
  <si>
    <t>65784</t>
  </si>
  <si>
    <t>496607</t>
  </si>
  <si>
    <t>84892</t>
  </si>
  <si>
    <t>567609</t>
  </si>
  <si>
    <t>84717</t>
  </si>
  <si>
    <t>565472</t>
  </si>
  <si>
    <t>86418</t>
  </si>
  <si>
    <t>375022</t>
  </si>
  <si>
    <t>82486</t>
  </si>
  <si>
    <t>570429</t>
  </si>
  <si>
    <t>83083</t>
  </si>
  <si>
    <t>566297</t>
  </si>
  <si>
    <t>66240</t>
  </si>
  <si>
    <t>458145</t>
  </si>
  <si>
    <t>22372</t>
  </si>
  <si>
    <t>497499</t>
  </si>
  <si>
    <t>85433</t>
  </si>
  <si>
    <t>551915</t>
  </si>
  <si>
    <t>25233</t>
  </si>
  <si>
    <t>533677</t>
  </si>
  <si>
    <t>85107</t>
  </si>
  <si>
    <t>551951</t>
  </si>
  <si>
    <t>82490</t>
  </si>
  <si>
    <t>570017</t>
  </si>
  <si>
    <t>11849</t>
  </si>
  <si>
    <t>450842</t>
  </si>
  <si>
    <t>31448</t>
  </si>
  <si>
    <t>528914</t>
  </si>
  <si>
    <t>87212</t>
  </si>
  <si>
    <t>345081</t>
  </si>
  <si>
    <t>83194</t>
  </si>
  <si>
    <t>569056</t>
  </si>
  <si>
    <t>86307</t>
  </si>
  <si>
    <t>568409</t>
  </si>
  <si>
    <t>88867</t>
  </si>
  <si>
    <t>556463</t>
  </si>
  <si>
    <t>86186</t>
  </si>
  <si>
    <t>564909</t>
  </si>
  <si>
    <t>39670</t>
  </si>
  <si>
    <t>477681</t>
  </si>
  <si>
    <t>30107</t>
  </si>
  <si>
    <t>445500</t>
  </si>
  <si>
    <t>85276</t>
  </si>
  <si>
    <t>567971</t>
  </si>
  <si>
    <t>43330</t>
  </si>
  <si>
    <t>432489</t>
  </si>
  <si>
    <t>10</t>
  </si>
  <si>
    <t>82543</t>
  </si>
  <si>
    <t>566127</t>
  </si>
  <si>
    <t>86187</t>
  </si>
  <si>
    <t>562780</t>
  </si>
  <si>
    <t>37257</t>
  </si>
  <si>
    <t>486722</t>
  </si>
  <si>
    <t>84306</t>
  </si>
  <si>
    <t>554755</t>
  </si>
  <si>
    <t>87442</t>
  </si>
  <si>
    <t>77783</t>
  </si>
  <si>
    <t>1</t>
  </si>
  <si>
    <t>84675</t>
  </si>
  <si>
    <t>570500</t>
  </si>
  <si>
    <t>82820</t>
  </si>
  <si>
    <t>558422</t>
  </si>
  <si>
    <t>59307</t>
  </si>
  <si>
    <t>513202</t>
  </si>
  <si>
    <t>84768</t>
  </si>
  <si>
    <t>568175</t>
  </si>
  <si>
    <t>89963</t>
  </si>
  <si>
    <t>374109</t>
  </si>
  <si>
    <t>89398</t>
  </si>
  <si>
    <t>565017</t>
  </si>
  <si>
    <t>85819</t>
  </si>
  <si>
    <t>565283</t>
  </si>
  <si>
    <t>88726</t>
  </si>
  <si>
    <t>563394</t>
  </si>
  <si>
    <t>83811</t>
  </si>
  <si>
    <t>546068</t>
  </si>
  <si>
    <t>88161</t>
  </si>
  <si>
    <t>556949</t>
  </si>
  <si>
    <t>11783</t>
  </si>
  <si>
    <t>477870</t>
  </si>
  <si>
    <t>15742</t>
  </si>
  <si>
    <t>462615</t>
  </si>
  <si>
    <t>87630</t>
  </si>
  <si>
    <t>566600</t>
  </si>
  <si>
    <t>87484</t>
  </si>
  <si>
    <t>567696</t>
  </si>
  <si>
    <t>5</t>
  </si>
  <si>
    <t>85740</t>
  </si>
  <si>
    <t>565954</t>
  </si>
  <si>
    <t>83678</t>
  </si>
  <si>
    <t>562532</t>
  </si>
  <si>
    <t>83567</t>
  </si>
  <si>
    <t>409567</t>
  </si>
  <si>
    <t>84970</t>
  </si>
  <si>
    <t>565993</t>
  </si>
  <si>
    <t>84058</t>
  </si>
  <si>
    <t>568711</t>
  </si>
  <si>
    <t>36390</t>
  </si>
  <si>
    <t>532010</t>
  </si>
  <si>
    <t>53487</t>
  </si>
  <si>
    <t>402368</t>
  </si>
  <si>
    <t>83715</t>
  </si>
  <si>
    <t>567352</t>
  </si>
  <si>
    <t>83433</t>
  </si>
  <si>
    <t>562567</t>
  </si>
  <si>
    <t>86368</t>
  </si>
  <si>
    <t>560163</t>
  </si>
  <si>
    <t>3</t>
  </si>
  <si>
    <t>89238</t>
  </si>
  <si>
    <t>569767</t>
  </si>
  <si>
    <t>86828</t>
  </si>
  <si>
    <t>569869</t>
  </si>
  <si>
    <t>83631</t>
  </si>
  <si>
    <t>565203</t>
  </si>
  <si>
    <t>83788</t>
  </si>
  <si>
    <t>556521</t>
  </si>
  <si>
    <t>82865</t>
  </si>
  <si>
    <t>568311</t>
  </si>
  <si>
    <t>83702</t>
  </si>
  <si>
    <t>553873</t>
  </si>
  <si>
    <t>84798</t>
  </si>
  <si>
    <t>568384</t>
  </si>
  <si>
    <t>59050</t>
  </si>
  <si>
    <t>533020</t>
  </si>
  <si>
    <t>86499</t>
  </si>
  <si>
    <t>568079</t>
  </si>
  <si>
    <t>78791</t>
  </si>
  <si>
    <t>557163</t>
  </si>
  <si>
    <t>83259</t>
  </si>
  <si>
    <t>563348</t>
  </si>
  <si>
    <t>87216</t>
  </si>
  <si>
    <t>553000</t>
  </si>
  <si>
    <t>57552</t>
  </si>
  <si>
    <t>477722</t>
  </si>
  <si>
    <t>86888</t>
  </si>
  <si>
    <t>568875</t>
  </si>
  <si>
    <t>85728</t>
  </si>
  <si>
    <t>570189</t>
  </si>
  <si>
    <t>85929</t>
  </si>
  <si>
    <t>562814</t>
  </si>
  <si>
    <t>48908</t>
  </si>
  <si>
    <t>458577</t>
  </si>
  <si>
    <t>84701</t>
  </si>
  <si>
    <t>567066</t>
  </si>
  <si>
    <t>85667</t>
  </si>
  <si>
    <t>568616</t>
  </si>
  <si>
    <t>21193</t>
  </si>
  <si>
    <t>414891</t>
  </si>
  <si>
    <t>84777</t>
  </si>
  <si>
    <t>558193</t>
  </si>
  <si>
    <t>83606</t>
  </si>
  <si>
    <t>568431</t>
  </si>
  <si>
    <t>83651</t>
  </si>
  <si>
    <t>566100</t>
  </si>
  <si>
    <t>5135</t>
  </si>
  <si>
    <t>462711</t>
  </si>
  <si>
    <t>89222</t>
  </si>
  <si>
    <t>564523</t>
  </si>
  <si>
    <t>41358</t>
  </si>
  <si>
    <t>481861</t>
  </si>
  <si>
    <t>84007</t>
  </si>
  <si>
    <t>562056</t>
  </si>
  <si>
    <t>87862</t>
  </si>
  <si>
    <t>263765</t>
  </si>
  <si>
    <t>82856</t>
  </si>
  <si>
    <t>558913</t>
  </si>
  <si>
    <t>56674</t>
  </si>
  <si>
    <t>436649</t>
  </si>
  <si>
    <t>88894</t>
  </si>
  <si>
    <t>571274</t>
  </si>
  <si>
    <t>85497</t>
  </si>
  <si>
    <t>557127</t>
  </si>
  <si>
    <t>86591</t>
  </si>
  <si>
    <t>560456</t>
  </si>
  <si>
    <t>85992</t>
  </si>
  <si>
    <t>567920</t>
  </si>
  <si>
    <t>84833</t>
  </si>
  <si>
    <t>466178</t>
  </si>
  <si>
    <t>87699</t>
  </si>
  <si>
    <t>567143</t>
  </si>
  <si>
    <t>83434</t>
  </si>
  <si>
    <t>566263</t>
  </si>
  <si>
    <t>87404</t>
  </si>
  <si>
    <t>566517</t>
  </si>
  <si>
    <t>89247</t>
  </si>
  <si>
    <t>562731</t>
  </si>
  <si>
    <t>88688</t>
  </si>
  <si>
    <t>570502</t>
  </si>
  <si>
    <t>86567</t>
  </si>
  <si>
    <t>267555</t>
  </si>
  <si>
    <t>86044</t>
  </si>
  <si>
    <t>551331</t>
  </si>
  <si>
    <t>89611</t>
  </si>
  <si>
    <t>458322</t>
  </si>
  <si>
    <t>85019</t>
  </si>
  <si>
    <t>570690</t>
  </si>
  <si>
    <t>25734</t>
  </si>
  <si>
    <t>534202</t>
  </si>
  <si>
    <t>59166</t>
  </si>
  <si>
    <t>465013</t>
  </si>
  <si>
    <t>84360</t>
  </si>
  <si>
    <t>549674</t>
  </si>
  <si>
    <t>83968</t>
  </si>
  <si>
    <t>564721</t>
  </si>
  <si>
    <t>84262</t>
  </si>
  <si>
    <t>554179</t>
  </si>
  <si>
    <t>84460</t>
  </si>
  <si>
    <t>567488</t>
  </si>
  <si>
    <t>83961</t>
  </si>
  <si>
    <t>568015</t>
  </si>
  <si>
    <t>83144</t>
  </si>
  <si>
    <t>567359</t>
  </si>
  <si>
    <t>85808</t>
  </si>
  <si>
    <t>566411</t>
  </si>
  <si>
    <t>86036</t>
  </si>
  <si>
    <t>567870</t>
  </si>
  <si>
    <t>83343</t>
  </si>
  <si>
    <t>565495</t>
  </si>
  <si>
    <t>87667</t>
  </si>
  <si>
    <t>570272</t>
  </si>
  <si>
    <t>85926</t>
  </si>
  <si>
    <t>563689</t>
  </si>
  <si>
    <t>85734</t>
  </si>
  <si>
    <t>555436</t>
  </si>
  <si>
    <t>85319</t>
  </si>
  <si>
    <t>560151</t>
  </si>
  <si>
    <t>82636</t>
  </si>
  <si>
    <t>565550</t>
  </si>
  <si>
    <t>9</t>
  </si>
  <si>
    <t>87811</t>
  </si>
  <si>
    <t>565604</t>
  </si>
  <si>
    <t>86619</t>
  </si>
  <si>
    <t>562779</t>
  </si>
  <si>
    <t>84589</t>
  </si>
  <si>
    <t>432363</t>
  </si>
  <si>
    <t>84245</t>
  </si>
  <si>
    <t>555476</t>
  </si>
  <si>
    <t>22630</t>
  </si>
  <si>
    <t>465152</t>
  </si>
  <si>
    <t>56912</t>
  </si>
  <si>
    <t>465506</t>
  </si>
  <si>
    <t>26848</t>
  </si>
  <si>
    <t>432493</t>
  </si>
  <si>
    <t>85426</t>
  </si>
  <si>
    <t>570976</t>
  </si>
  <si>
    <t>85628</t>
  </si>
  <si>
    <t>559499</t>
  </si>
  <si>
    <t>83317</t>
  </si>
  <si>
    <t>568913</t>
  </si>
  <si>
    <t>86771</t>
  </si>
  <si>
    <t>549839</t>
  </si>
  <si>
    <t>83234</t>
  </si>
  <si>
    <t>561358</t>
  </si>
  <si>
    <t>89560</t>
  </si>
  <si>
    <t>569594</t>
  </si>
  <si>
    <t>87480</t>
  </si>
  <si>
    <t>566087</t>
  </si>
  <si>
    <t>83418</t>
  </si>
  <si>
    <t>556398</t>
  </si>
  <si>
    <t>88499</t>
  </si>
  <si>
    <t>555389</t>
  </si>
  <si>
    <t>89826</t>
  </si>
  <si>
    <t>567126</t>
  </si>
  <si>
    <t>82834</t>
  </si>
  <si>
    <t>560718</t>
  </si>
  <si>
    <t>26030</t>
  </si>
  <si>
    <t>459296</t>
  </si>
  <si>
    <t>84093</t>
  </si>
  <si>
    <t>564665</t>
  </si>
  <si>
    <t>86363</t>
  </si>
  <si>
    <t>555954</t>
  </si>
  <si>
    <t>86195</t>
  </si>
  <si>
    <t>457466</t>
  </si>
  <si>
    <t>82630</t>
  </si>
  <si>
    <t>566215</t>
  </si>
  <si>
    <t>87657</t>
  </si>
  <si>
    <t>571330</t>
  </si>
  <si>
    <t>47767</t>
  </si>
  <si>
    <t>497376</t>
  </si>
  <si>
    <t>86816</t>
  </si>
  <si>
    <t>562053</t>
  </si>
  <si>
    <t>84011</t>
  </si>
  <si>
    <t>568495</t>
  </si>
  <si>
    <t>83257</t>
  </si>
  <si>
    <t>566055</t>
  </si>
  <si>
    <t>87092</t>
  </si>
  <si>
    <t>570530</t>
  </si>
  <si>
    <t>8514</t>
  </si>
  <si>
    <t>494035</t>
  </si>
  <si>
    <t>84756</t>
  </si>
  <si>
    <t>566142</t>
  </si>
  <si>
    <t>84769</t>
  </si>
  <si>
    <t>549845</t>
  </si>
  <si>
    <t>50434</t>
  </si>
  <si>
    <t>437823</t>
  </si>
  <si>
    <t>87198</t>
  </si>
  <si>
    <t>565500</t>
  </si>
  <si>
    <t>87254</t>
  </si>
  <si>
    <t>565250</t>
  </si>
  <si>
    <t>86014</t>
  </si>
  <si>
    <t>569821</t>
  </si>
  <si>
    <t>85942</t>
  </si>
  <si>
    <t>566395</t>
  </si>
  <si>
    <t>86159</t>
  </si>
  <si>
    <t>568375</t>
  </si>
  <si>
    <t>88104</t>
  </si>
  <si>
    <t>567040</t>
  </si>
  <si>
    <t>9766</t>
  </si>
  <si>
    <t>434301</t>
  </si>
  <si>
    <t>7</t>
  </si>
  <si>
    <t>5141</t>
  </si>
  <si>
    <t>488880</t>
  </si>
  <si>
    <t>60798</t>
  </si>
  <si>
    <t>395605</t>
  </si>
  <si>
    <t>84784</t>
  </si>
  <si>
    <t>558144</t>
  </si>
  <si>
    <t>83024</t>
  </si>
  <si>
    <t>491983</t>
  </si>
  <si>
    <t>31304</t>
  </si>
  <si>
    <t>448427</t>
  </si>
  <si>
    <t>54477</t>
  </si>
  <si>
    <t>530682</t>
  </si>
  <si>
    <t>88818</t>
  </si>
  <si>
    <t>569850</t>
  </si>
  <si>
    <t>86644</t>
  </si>
  <si>
    <t>567356</t>
  </si>
  <si>
    <t>85719</t>
  </si>
  <si>
    <t>566996</t>
  </si>
  <si>
    <t>88875</t>
  </si>
  <si>
    <t>556679</t>
  </si>
  <si>
    <t>29521</t>
  </si>
  <si>
    <t>452624</t>
  </si>
  <si>
    <t>68306</t>
  </si>
  <si>
    <t>432496</t>
  </si>
  <si>
    <t>9791</t>
  </si>
  <si>
    <t>434454</t>
  </si>
  <si>
    <t>33682</t>
  </si>
  <si>
    <t>489809</t>
  </si>
  <si>
    <t>87219</t>
  </si>
  <si>
    <t>571188</t>
  </si>
  <si>
    <t>84816</t>
  </si>
  <si>
    <t>514331</t>
  </si>
  <si>
    <t>85964</t>
  </si>
  <si>
    <t>568260</t>
  </si>
  <si>
    <t>29467</t>
  </si>
  <si>
    <t>459114</t>
  </si>
  <si>
    <t>87655</t>
  </si>
  <si>
    <t>571139</t>
  </si>
  <si>
    <t>84252</t>
  </si>
  <si>
    <t>568989</t>
  </si>
  <si>
    <t>89232</t>
  </si>
  <si>
    <t>567054</t>
  </si>
  <si>
    <t>82785</t>
  </si>
  <si>
    <t>570344</t>
  </si>
  <si>
    <t>1599</t>
  </si>
  <si>
    <t>435657</t>
  </si>
  <si>
    <t>87368</t>
  </si>
  <si>
    <t>563375</t>
  </si>
  <si>
    <t>86001</t>
  </si>
  <si>
    <t>397199</t>
  </si>
  <si>
    <t>61031</t>
  </si>
  <si>
    <t>532898</t>
  </si>
  <si>
    <t>82828</t>
  </si>
  <si>
    <t>564583</t>
  </si>
  <si>
    <t>89234</t>
  </si>
  <si>
    <t>564559</t>
  </si>
  <si>
    <t>86066</t>
  </si>
  <si>
    <t>568272</t>
  </si>
  <si>
    <t>83986</t>
  </si>
  <si>
    <t>565270</t>
  </si>
  <si>
    <t>83307</t>
  </si>
  <si>
    <t>559046</t>
  </si>
  <si>
    <t>86615</t>
  </si>
  <si>
    <t>549841</t>
  </si>
  <si>
    <t>88749</t>
  </si>
  <si>
    <t>555364</t>
  </si>
  <si>
    <t>43831</t>
  </si>
  <si>
    <t>410783</t>
  </si>
  <si>
    <t>85171</t>
  </si>
  <si>
    <t>528936</t>
  </si>
  <si>
    <t>8367</t>
  </si>
  <si>
    <t>289312</t>
  </si>
  <si>
    <t>86931</t>
  </si>
  <si>
    <t>567979</t>
  </si>
  <si>
    <t>84683</t>
  </si>
  <si>
    <t>570918</t>
  </si>
  <si>
    <t>85138</t>
  </si>
  <si>
    <t>561313</t>
  </si>
  <si>
    <t>85168</t>
  </si>
  <si>
    <t>566595</t>
  </si>
  <si>
    <t>Antal bestået</t>
  </si>
  <si>
    <t>Histogram</t>
  </si>
  <si>
    <t>Akkumuleret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</si>
</sst>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Sheet1!$B$235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Sheet1!$B$236:$B$247</c:f>
              <c:numCache>
                <c:formatCode>General</c:formatCode>
                <c:ptCount val="12"/>
                <c:pt idx="0">
                  <c:v>6.0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10.0</c:v>
                </c:pt>
                <c:pt idx="7">
                  <c:v>31.0</c:v>
                </c:pt>
                <c:pt idx="8">
                  <c:v>57.0</c:v>
                </c:pt>
                <c:pt idx="9">
                  <c:v>95.0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Sheet1!$C$235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Sheet1!$C$236:$C$247</c:f>
              <c:numCache>
                <c:formatCode>General</c:formatCode>
                <c:ptCount val="12"/>
                <c:pt idx="0">
                  <c:v>6.0</c:v>
                </c:pt>
                <c:pt idx="1">
                  <c:v>10.0</c:v>
                </c:pt>
                <c:pt idx="2">
                  <c:v>14.0</c:v>
                </c:pt>
                <c:pt idx="3">
                  <c:v>18.0</c:v>
                </c:pt>
                <c:pt idx="4">
                  <c:v>21.0</c:v>
                </c:pt>
                <c:pt idx="5">
                  <c:v>25.0</c:v>
                </c:pt>
                <c:pt idx="6">
                  <c:v>35.0</c:v>
                </c:pt>
                <c:pt idx="7">
                  <c:v>66.0</c:v>
                </c:pt>
                <c:pt idx="8">
                  <c:v>123.0</c:v>
                </c:pt>
                <c:pt idx="9">
                  <c:v>218.0</c:v>
                </c:pt>
                <c:pt idx="10">
                  <c:v>218.0</c:v>
                </c:pt>
                <c:pt idx="11">
                  <c:v>218.0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12232"/>
        <c:axId val="2145078232"/>
      </c:barChart>
      <c:catAx>
        <c:axId val="21102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078232"/>
        <c:crosses val="autoZero"/>
        <c:auto val="1"/>
        <c:lblAlgn val="ctr"/>
        <c:lblOffset val="100"/>
        <c:noMultiLvlLbl val="0"/>
      </c:catAx>
      <c:valAx>
        <c:axId val="214507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1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Bestået per opgave</c:v>
          </c:tx>
          <c:invertIfNegative val="0"/>
          <c:cat>
            <c:strRef>
              <c:f>Sheet1!$G$1:$R$1</c:f>
              <c:strCache>
                <c:ptCount val="12"/>
                <c:pt idx="0">
                  <c:v>1g (25244)</c:v>
                </c:pt>
                <c:pt idx="1">
                  <c:v>2i (25248)</c:v>
                </c:pt>
                <c:pt idx="2">
                  <c:v>3i (25249)</c:v>
                </c:pt>
                <c:pt idx="3">
                  <c:v>4g (25252)</c:v>
                </c:pt>
                <c:pt idx="4">
                  <c:v>5i (25253)</c:v>
                </c:pt>
                <c:pt idx="5">
                  <c:v>6g (25254)</c:v>
                </c:pt>
                <c:pt idx="6">
                  <c:v>7i (25255)</c:v>
                </c:pt>
                <c:pt idx="7">
                  <c:v>8g (30066)</c:v>
                </c:pt>
                <c:pt idx="8">
                  <c:v>9i (25257)</c:v>
                </c:pt>
                <c:pt idx="9">
                  <c:v>10g (25258)</c:v>
                </c:pt>
                <c:pt idx="10">
                  <c:v>11g (30068)</c:v>
                </c:pt>
                <c:pt idx="11">
                  <c:v>12i (25259)</c:v>
                </c:pt>
              </c:strCache>
            </c:strRef>
          </c:cat>
          <c:val>
            <c:numRef>
              <c:f>Sheet1!$G$233:$R$233</c:f>
              <c:numCache>
                <c:formatCode>General</c:formatCode>
                <c:ptCount val="12"/>
                <c:pt idx="0">
                  <c:v>217.0</c:v>
                </c:pt>
                <c:pt idx="1">
                  <c:v>209.0</c:v>
                </c:pt>
                <c:pt idx="2">
                  <c:v>195.0</c:v>
                </c:pt>
                <c:pt idx="3">
                  <c:v>209.0</c:v>
                </c:pt>
                <c:pt idx="4">
                  <c:v>188.0</c:v>
                </c:pt>
                <c:pt idx="5">
                  <c:v>203.0</c:v>
                </c:pt>
                <c:pt idx="6">
                  <c:v>171.0</c:v>
                </c:pt>
                <c:pt idx="7">
                  <c:v>192.0</c:v>
                </c:pt>
                <c:pt idx="8">
                  <c:v>152.0</c:v>
                </c:pt>
                <c:pt idx="9">
                  <c:v>126.0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988216"/>
        <c:axId val="-2129544280"/>
      </c:barChart>
      <c:catAx>
        <c:axId val="21439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44280"/>
        <c:crosses val="autoZero"/>
        <c:auto val="1"/>
        <c:lblAlgn val="ctr"/>
        <c:lblOffset val="100"/>
        <c:noMultiLvlLbl val="0"/>
      </c:catAx>
      <c:valAx>
        <c:axId val="-212954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234</xdr:row>
      <xdr:rowOff>38100</xdr:rowOff>
    </xdr:from>
    <xdr:to>
      <xdr:col>4</xdr:col>
      <xdr:colOff>1727200</xdr:colOff>
      <xdr:row>248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234</xdr:row>
      <xdr:rowOff>12700</xdr:rowOff>
    </xdr:from>
    <xdr:to>
      <xdr:col>9</xdr:col>
      <xdr:colOff>266700</xdr:colOff>
      <xdr:row>248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_Jan_09_31_Grades-5100-B1-2E16;Programmering_og_problemløsning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abSelected="1" topLeftCell="A67" workbookViewId="0">
      <selection activeCell="G102" sqref="G102"/>
    </sheetView>
  </sheetViews>
  <sheetFormatPr baseColWidth="10" defaultRowHeight="15" x14ac:dyDescent="0"/>
  <cols>
    <col min="1" max="1" width="33.83203125" bestFit="1" customWidth="1"/>
    <col min="2" max="2" width="6.33203125" bestFit="1" customWidth="1"/>
    <col min="3" max="3" width="10" bestFit="1" customWidth="1"/>
    <col min="4" max="4" width="40.5" bestFit="1" customWidth="1"/>
    <col min="5" max="5" width="28.5" bestFit="1" customWidth="1"/>
    <col min="6" max="6" width="28.5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>
      <c r="A2" s="1" t="s">
        <v>17</v>
      </c>
      <c r="F2">
        <f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s="1" t="s">
        <v>77</v>
      </c>
      <c r="B3" s="1" t="s">
        <v>540</v>
      </c>
      <c r="C3" s="1" t="s">
        <v>541</v>
      </c>
      <c r="D3" s="1" t="s">
        <v>78</v>
      </c>
      <c r="E3" s="1" t="s">
        <v>542</v>
      </c>
      <c r="F3">
        <f>SUM(G3:R3)</f>
        <v>0</v>
      </c>
      <c r="G3">
        <v>0</v>
      </c>
    </row>
    <row r="4" spans="1:18">
      <c r="A4" s="1" t="s">
        <v>138</v>
      </c>
      <c r="B4" s="1" t="s">
        <v>601</v>
      </c>
      <c r="C4" s="1" t="s">
        <v>602</v>
      </c>
      <c r="D4" s="1" t="s">
        <v>139</v>
      </c>
      <c r="E4" s="1" t="s">
        <v>49</v>
      </c>
      <c r="F4">
        <f>SUM(G4:R4)</f>
        <v>0</v>
      </c>
    </row>
    <row r="5" spans="1:18">
      <c r="A5" s="1" t="s">
        <v>158</v>
      </c>
      <c r="B5" s="1" t="s">
        <v>622</v>
      </c>
      <c r="C5" s="1" t="s">
        <v>623</v>
      </c>
      <c r="D5" s="1" t="s">
        <v>159</v>
      </c>
      <c r="E5" s="1" t="s">
        <v>624</v>
      </c>
      <c r="F5">
        <f>SUM(G5:R5)</f>
        <v>0</v>
      </c>
      <c r="P5">
        <v>0</v>
      </c>
    </row>
    <row r="6" spans="1:18">
      <c r="A6" s="1" t="s">
        <v>192</v>
      </c>
      <c r="B6" s="1" t="s">
        <v>658</v>
      </c>
      <c r="C6" s="1" t="s">
        <v>659</v>
      </c>
      <c r="D6" s="1" t="s">
        <v>193</v>
      </c>
      <c r="E6" s="1" t="s">
        <v>20</v>
      </c>
      <c r="F6">
        <f>SUM(G6:R6)</f>
        <v>0</v>
      </c>
      <c r="G6">
        <v>0</v>
      </c>
    </row>
    <row r="7" spans="1:18">
      <c r="A7" s="1" t="s">
        <v>276</v>
      </c>
      <c r="B7" s="1" t="s">
        <v>743</v>
      </c>
      <c r="C7" s="1" t="s">
        <v>744</v>
      </c>
      <c r="D7" s="1" t="s">
        <v>277</v>
      </c>
      <c r="E7" s="1" t="s">
        <v>501</v>
      </c>
      <c r="F7">
        <f>SUM(G7:R7)</f>
        <v>0</v>
      </c>
    </row>
    <row r="8" spans="1:18">
      <c r="A8" s="1" t="s">
        <v>286</v>
      </c>
      <c r="B8" s="1" t="s">
        <v>753</v>
      </c>
      <c r="C8" s="1" t="s">
        <v>754</v>
      </c>
      <c r="D8" s="1" t="s">
        <v>287</v>
      </c>
      <c r="E8" s="1" t="s">
        <v>20</v>
      </c>
      <c r="F8">
        <f>SUM(G8:R8)</f>
        <v>0</v>
      </c>
    </row>
    <row r="9" spans="1:18">
      <c r="A9" s="1" t="s">
        <v>336</v>
      </c>
      <c r="B9" s="1" t="s">
        <v>804</v>
      </c>
      <c r="C9" s="1" t="s">
        <v>805</v>
      </c>
      <c r="D9" s="1" t="s">
        <v>337</v>
      </c>
      <c r="E9" s="1" t="s">
        <v>20</v>
      </c>
      <c r="F9">
        <f>SUM(G9:R9)</f>
        <v>0</v>
      </c>
    </row>
    <row r="10" spans="1:18">
      <c r="A10" s="1" t="s">
        <v>398</v>
      </c>
      <c r="B10" s="1" t="s">
        <v>866</v>
      </c>
      <c r="C10" s="1" t="s">
        <v>867</v>
      </c>
      <c r="D10" s="1" t="s">
        <v>399</v>
      </c>
      <c r="E10" s="1" t="s">
        <v>624</v>
      </c>
      <c r="F10">
        <f>SUM(G10:R10)</f>
        <v>0</v>
      </c>
      <c r="P10">
        <v>0</v>
      </c>
    </row>
    <row r="11" spans="1:18">
      <c r="A11" s="1" t="s">
        <v>418</v>
      </c>
      <c r="B11" s="1" t="s">
        <v>887</v>
      </c>
      <c r="C11" s="1" t="s">
        <v>888</v>
      </c>
      <c r="D11" s="1" t="s">
        <v>419</v>
      </c>
      <c r="E11" s="1" t="s">
        <v>613</v>
      </c>
      <c r="F11">
        <f>SUM(G11:R11)</f>
        <v>0</v>
      </c>
      <c r="G11">
        <v>0</v>
      </c>
    </row>
    <row r="12" spans="1:18">
      <c r="A12" s="1" t="s">
        <v>426</v>
      </c>
      <c r="B12" s="1" t="s">
        <v>895</v>
      </c>
      <c r="C12" s="1" t="s">
        <v>896</v>
      </c>
      <c r="D12" s="1" t="s">
        <v>427</v>
      </c>
      <c r="E12" s="1" t="s">
        <v>49</v>
      </c>
      <c r="F12">
        <f>SUM(G12:R12)</f>
        <v>0</v>
      </c>
    </row>
    <row r="13" spans="1:18">
      <c r="A13" s="1" t="s">
        <v>452</v>
      </c>
      <c r="B13" s="1" t="s">
        <v>921</v>
      </c>
      <c r="C13" s="1" t="s">
        <v>922</v>
      </c>
      <c r="D13" s="1" t="s">
        <v>453</v>
      </c>
      <c r="E13" s="1" t="s">
        <v>501</v>
      </c>
      <c r="F13">
        <f>SUM(G13:R13)</f>
        <v>0</v>
      </c>
    </row>
    <row r="14" spans="1:18">
      <c r="A14" s="1" t="s">
        <v>472</v>
      </c>
      <c r="B14" s="1" t="s">
        <v>941</v>
      </c>
      <c r="C14" s="1" t="s">
        <v>942</v>
      </c>
      <c r="D14" s="1" t="s">
        <v>473</v>
      </c>
      <c r="E14" s="1" t="s">
        <v>28</v>
      </c>
      <c r="F14">
        <f>SUM(G14:R14)</f>
        <v>0</v>
      </c>
      <c r="K14">
        <v>0</v>
      </c>
    </row>
    <row r="15" spans="1:18">
      <c r="A15" s="1" t="s">
        <v>186</v>
      </c>
      <c r="B15" s="1" t="s">
        <v>651</v>
      </c>
      <c r="C15" s="1" t="s">
        <v>652</v>
      </c>
      <c r="D15" s="1" t="s">
        <v>187</v>
      </c>
      <c r="E15" s="1" t="s">
        <v>653</v>
      </c>
      <c r="F15">
        <f>SUM(G15:R15)</f>
        <v>1</v>
      </c>
      <c r="G15">
        <v>1</v>
      </c>
    </row>
    <row r="16" spans="1:18">
      <c r="A16" s="1" t="s">
        <v>210</v>
      </c>
      <c r="B16" s="1" t="s">
        <v>677</v>
      </c>
      <c r="C16" s="1" t="s">
        <v>678</v>
      </c>
      <c r="D16" s="1" t="s">
        <v>211</v>
      </c>
      <c r="E16" s="1" t="s">
        <v>542</v>
      </c>
      <c r="F16">
        <f>SUM(G16:R16)</f>
        <v>1</v>
      </c>
      <c r="G16">
        <v>1</v>
      </c>
    </row>
    <row r="17" spans="1:16">
      <c r="A17" s="1" t="s">
        <v>222</v>
      </c>
      <c r="B17" s="1" t="s">
        <v>689</v>
      </c>
      <c r="C17" s="1" t="s">
        <v>690</v>
      </c>
      <c r="D17" s="1" t="s">
        <v>223</v>
      </c>
      <c r="E17" s="1" t="s">
        <v>23</v>
      </c>
      <c r="F17">
        <f>SUM(G17:R17)</f>
        <v>1</v>
      </c>
      <c r="G17">
        <v>1</v>
      </c>
    </row>
    <row r="18" spans="1:16">
      <c r="A18" s="1" t="s">
        <v>246</v>
      </c>
      <c r="B18" s="1" t="s">
        <v>713</v>
      </c>
      <c r="C18" s="1" t="s">
        <v>714</v>
      </c>
      <c r="D18" s="1" t="s">
        <v>247</v>
      </c>
      <c r="E18" s="1" t="s">
        <v>56</v>
      </c>
      <c r="F18">
        <f>SUM(G18:R18)</f>
        <v>1</v>
      </c>
      <c r="G18">
        <v>1</v>
      </c>
    </row>
    <row r="19" spans="1:16">
      <c r="A19" s="1" t="s">
        <v>290</v>
      </c>
      <c r="B19" s="1" t="s">
        <v>757</v>
      </c>
      <c r="C19" s="1" t="s">
        <v>758</v>
      </c>
      <c r="D19" s="1" t="s">
        <v>291</v>
      </c>
      <c r="E19" s="1" t="s">
        <v>501</v>
      </c>
      <c r="F19">
        <f>SUM(G19:R19)</f>
        <v>1</v>
      </c>
      <c r="G19">
        <v>1</v>
      </c>
      <c r="H19">
        <v>0</v>
      </c>
      <c r="J19">
        <v>0</v>
      </c>
    </row>
    <row r="20" spans="1:16">
      <c r="A20" s="1" t="s">
        <v>362</v>
      </c>
      <c r="B20" s="1" t="s">
        <v>830</v>
      </c>
      <c r="C20" s="1" t="s">
        <v>831</v>
      </c>
      <c r="D20" s="1" t="s">
        <v>363</v>
      </c>
      <c r="E20" s="1" t="s">
        <v>613</v>
      </c>
      <c r="F20">
        <f>SUM(G20:R20)</f>
        <v>1</v>
      </c>
      <c r="G20">
        <v>1</v>
      </c>
    </row>
    <row r="21" spans="1:16">
      <c r="A21" s="1" t="s">
        <v>69</v>
      </c>
      <c r="B21" s="1" t="s">
        <v>532</v>
      </c>
      <c r="C21" s="1" t="s">
        <v>533</v>
      </c>
      <c r="D21" s="1" t="s">
        <v>70</v>
      </c>
      <c r="E21" s="1" t="s">
        <v>23</v>
      </c>
      <c r="F21">
        <f>SUM(G21:R21)</f>
        <v>2</v>
      </c>
      <c r="G21">
        <v>1</v>
      </c>
      <c r="H21">
        <v>1</v>
      </c>
      <c r="I21">
        <v>0</v>
      </c>
    </row>
    <row r="22" spans="1:16">
      <c r="A22" s="1" t="s">
        <v>216</v>
      </c>
      <c r="B22" s="1" t="s">
        <v>683</v>
      </c>
      <c r="C22" s="1" t="s">
        <v>684</v>
      </c>
      <c r="D22" s="1" t="s">
        <v>217</v>
      </c>
      <c r="E22" s="1" t="s">
        <v>542</v>
      </c>
      <c r="F22">
        <f>SUM(G22:R22)</f>
        <v>2</v>
      </c>
      <c r="G22">
        <v>1</v>
      </c>
      <c r="H22">
        <v>1</v>
      </c>
    </row>
    <row r="23" spans="1:16">
      <c r="A23" s="1" t="s">
        <v>256</v>
      </c>
      <c r="B23" s="1" t="s">
        <v>723</v>
      </c>
      <c r="C23" s="1" t="s">
        <v>724</v>
      </c>
      <c r="D23" s="1" t="s">
        <v>257</v>
      </c>
      <c r="E23" s="1" t="s">
        <v>99</v>
      </c>
      <c r="F23">
        <f>SUM(G23:R23)</f>
        <v>2</v>
      </c>
      <c r="G23">
        <v>1</v>
      </c>
      <c r="H23">
        <v>1</v>
      </c>
    </row>
    <row r="24" spans="1:16">
      <c r="A24" s="1" t="s">
        <v>296</v>
      </c>
      <c r="B24" s="1" t="s">
        <v>763</v>
      </c>
      <c r="C24" s="1" t="s">
        <v>764</v>
      </c>
      <c r="D24" s="1" t="s">
        <v>297</v>
      </c>
      <c r="E24" s="1" t="s">
        <v>23</v>
      </c>
      <c r="F24">
        <f>SUM(G24:R24)</f>
        <v>2</v>
      </c>
      <c r="H24">
        <v>1</v>
      </c>
      <c r="I24">
        <v>0</v>
      </c>
      <c r="J24">
        <v>1</v>
      </c>
      <c r="K24">
        <v>0</v>
      </c>
    </row>
    <row r="25" spans="1:16">
      <c r="A25" s="1" t="s">
        <v>24</v>
      </c>
      <c r="B25" s="1" t="s">
        <v>492</v>
      </c>
      <c r="C25" s="1" t="s">
        <v>493</v>
      </c>
      <c r="D25" s="1" t="s">
        <v>25</v>
      </c>
      <c r="E25" s="1" t="s">
        <v>494</v>
      </c>
      <c r="F25">
        <f>SUM(G25:R25)</f>
        <v>3</v>
      </c>
      <c r="G25">
        <v>1</v>
      </c>
      <c r="J25">
        <v>1</v>
      </c>
      <c r="L25">
        <v>1</v>
      </c>
    </row>
    <row r="26" spans="1:16">
      <c r="A26" s="1" t="s">
        <v>32</v>
      </c>
      <c r="B26" s="1" t="s">
        <v>499</v>
      </c>
      <c r="C26" s="1" t="s">
        <v>500</v>
      </c>
      <c r="D26" s="1" t="s">
        <v>33</v>
      </c>
      <c r="E26" s="1" t="s">
        <v>501</v>
      </c>
      <c r="F26">
        <f>SUM(G26:R26)</f>
        <v>3</v>
      </c>
      <c r="G26">
        <v>1</v>
      </c>
      <c r="H26">
        <v>1</v>
      </c>
      <c r="J26">
        <v>1</v>
      </c>
    </row>
    <row r="27" spans="1:16">
      <c r="A27" s="1" t="s">
        <v>178</v>
      </c>
      <c r="B27" s="1" t="s">
        <v>643</v>
      </c>
      <c r="C27" s="1" t="s">
        <v>644</v>
      </c>
      <c r="D27" s="1" t="s">
        <v>179</v>
      </c>
      <c r="E27" s="1" t="s">
        <v>43</v>
      </c>
      <c r="F27">
        <f>SUM(G27:R27)</f>
        <v>3</v>
      </c>
      <c r="G27">
        <v>1</v>
      </c>
      <c r="H27">
        <v>1</v>
      </c>
      <c r="J27">
        <v>1</v>
      </c>
    </row>
    <row r="28" spans="1:16">
      <c r="A28" s="1" t="s">
        <v>320</v>
      </c>
      <c r="B28" s="1" t="s">
        <v>787</v>
      </c>
      <c r="C28" s="1" t="s">
        <v>788</v>
      </c>
      <c r="D28" s="1" t="s">
        <v>321</v>
      </c>
      <c r="E28" s="1" t="s">
        <v>43</v>
      </c>
      <c r="F28">
        <f>SUM(G28:R28)</f>
        <v>3</v>
      </c>
      <c r="G28">
        <v>1</v>
      </c>
      <c r="J28">
        <v>1</v>
      </c>
      <c r="L28">
        <v>1</v>
      </c>
    </row>
    <row r="29" spans="1:16">
      <c r="A29" s="1" t="s">
        <v>75</v>
      </c>
      <c r="B29" s="1" t="s">
        <v>538</v>
      </c>
      <c r="C29" s="1" t="s">
        <v>539</v>
      </c>
      <c r="D29" s="1" t="s">
        <v>76</v>
      </c>
      <c r="E29" s="1" t="s">
        <v>28</v>
      </c>
      <c r="F29">
        <f>SUM(G29:R29)</f>
        <v>4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</row>
    <row r="30" spans="1:16">
      <c r="A30" s="1" t="s">
        <v>208</v>
      </c>
      <c r="B30" s="1" t="s">
        <v>675</v>
      </c>
      <c r="C30" s="1" t="s">
        <v>676</v>
      </c>
      <c r="D30" s="1" t="s">
        <v>209</v>
      </c>
      <c r="E30" s="1" t="s">
        <v>99</v>
      </c>
      <c r="F30">
        <f>SUM(G30:R30)</f>
        <v>4</v>
      </c>
      <c r="G30">
        <v>1</v>
      </c>
      <c r="H30">
        <v>1</v>
      </c>
      <c r="J30">
        <v>1</v>
      </c>
      <c r="K30">
        <v>0</v>
      </c>
      <c r="L30">
        <v>1</v>
      </c>
      <c r="N30">
        <v>0</v>
      </c>
    </row>
    <row r="31" spans="1:16">
      <c r="A31" s="1" t="s">
        <v>262</v>
      </c>
      <c r="B31" s="1" t="s">
        <v>729</v>
      </c>
      <c r="C31" s="1" t="s">
        <v>730</v>
      </c>
      <c r="D31" s="1" t="s">
        <v>263</v>
      </c>
      <c r="E31" s="1" t="s">
        <v>624</v>
      </c>
      <c r="F31">
        <f>SUM(G31:R31)</f>
        <v>4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</row>
    <row r="32" spans="1:16">
      <c r="A32" s="1" t="s">
        <v>326</v>
      </c>
      <c r="B32" s="1" t="s">
        <v>793</v>
      </c>
      <c r="C32" s="1" t="s">
        <v>794</v>
      </c>
      <c r="D32" s="1" t="s">
        <v>327</v>
      </c>
      <c r="E32" s="1" t="s">
        <v>795</v>
      </c>
      <c r="F32">
        <f>SUM(G32:R32)</f>
        <v>4</v>
      </c>
      <c r="G32">
        <v>1</v>
      </c>
      <c r="H32">
        <v>0</v>
      </c>
      <c r="J32">
        <v>1</v>
      </c>
      <c r="L32">
        <v>1</v>
      </c>
      <c r="N32">
        <v>1</v>
      </c>
      <c r="P32">
        <v>0</v>
      </c>
    </row>
    <row r="33" spans="1:16">
      <c r="A33" s="1" t="s">
        <v>91</v>
      </c>
      <c r="B33" s="1" t="s">
        <v>555</v>
      </c>
      <c r="C33" s="1" t="s">
        <v>556</v>
      </c>
      <c r="D33" s="1" t="s">
        <v>92</v>
      </c>
      <c r="E33" s="1" t="s">
        <v>23</v>
      </c>
      <c r="F33">
        <f>SUM(G33:R33)</f>
        <v>5</v>
      </c>
      <c r="G33">
        <v>1</v>
      </c>
      <c r="H33">
        <v>1</v>
      </c>
      <c r="J33">
        <v>1</v>
      </c>
      <c r="L33">
        <v>1</v>
      </c>
      <c r="N33">
        <v>1</v>
      </c>
      <c r="P33">
        <v>0</v>
      </c>
    </row>
    <row r="34" spans="1:16">
      <c r="A34" s="1" t="s">
        <v>206</v>
      </c>
      <c r="B34" s="1" t="s">
        <v>672</v>
      </c>
      <c r="C34" s="1" t="s">
        <v>673</v>
      </c>
      <c r="D34" s="1" t="s">
        <v>207</v>
      </c>
      <c r="E34" s="1" t="s">
        <v>674</v>
      </c>
      <c r="F34">
        <f>SUM(G34:R34)</f>
        <v>5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</row>
    <row r="35" spans="1:16">
      <c r="A35" s="1" t="s">
        <v>294</v>
      </c>
      <c r="B35" s="1" t="s">
        <v>761</v>
      </c>
      <c r="C35" s="1" t="s">
        <v>762</v>
      </c>
      <c r="D35" s="1" t="s">
        <v>295</v>
      </c>
      <c r="E35" s="1" t="s">
        <v>28</v>
      </c>
      <c r="F35">
        <f>SUM(G35:R35)</f>
        <v>5</v>
      </c>
      <c r="G35">
        <v>1</v>
      </c>
      <c r="H35">
        <v>1</v>
      </c>
      <c r="J35">
        <v>1</v>
      </c>
      <c r="K35">
        <v>0</v>
      </c>
      <c r="L35">
        <v>1</v>
      </c>
      <c r="N35">
        <v>1</v>
      </c>
    </row>
    <row r="36" spans="1:16">
      <c r="A36" s="1" t="s">
        <v>146</v>
      </c>
      <c r="B36" s="1" t="s">
        <v>609</v>
      </c>
      <c r="C36" s="1" t="s">
        <v>610</v>
      </c>
      <c r="D36" s="1" t="s">
        <v>147</v>
      </c>
      <c r="E36" s="1" t="s">
        <v>99</v>
      </c>
      <c r="F36">
        <f>SUM(G36:R36)</f>
        <v>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O36">
        <v>0</v>
      </c>
      <c r="P36">
        <v>0</v>
      </c>
    </row>
    <row r="37" spans="1:16">
      <c r="A37" s="1" t="s">
        <v>148</v>
      </c>
      <c r="B37" s="1" t="s">
        <v>611</v>
      </c>
      <c r="C37" s="1" t="s">
        <v>612</v>
      </c>
      <c r="D37" s="1" t="s">
        <v>149</v>
      </c>
      <c r="E37" s="1" t="s">
        <v>613</v>
      </c>
      <c r="F37">
        <f>SUM(G37:R37)</f>
        <v>6</v>
      </c>
      <c r="G37">
        <v>1</v>
      </c>
      <c r="H37">
        <v>1</v>
      </c>
      <c r="I37">
        <v>0</v>
      </c>
      <c r="J37">
        <v>1</v>
      </c>
      <c r="L37">
        <v>1</v>
      </c>
      <c r="N37">
        <v>1</v>
      </c>
      <c r="P37">
        <v>1</v>
      </c>
    </row>
    <row r="38" spans="1:16">
      <c r="A38" s="1" t="s">
        <v>288</v>
      </c>
      <c r="B38" s="1" t="s">
        <v>755</v>
      </c>
      <c r="C38" s="1" t="s">
        <v>756</v>
      </c>
      <c r="D38" s="1" t="s">
        <v>289</v>
      </c>
      <c r="E38" s="1" t="s">
        <v>674</v>
      </c>
      <c r="F38">
        <f>SUM(G38:R38)</f>
        <v>6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N38">
        <v>1</v>
      </c>
    </row>
    <row r="39" spans="1:16">
      <c r="A39" s="1" t="s">
        <v>406</v>
      </c>
      <c r="B39" s="1" t="s">
        <v>874</v>
      </c>
      <c r="C39" s="1" t="s">
        <v>875</v>
      </c>
      <c r="D39" s="1" t="s">
        <v>407</v>
      </c>
      <c r="E39" s="1" t="s">
        <v>876</v>
      </c>
      <c r="F39">
        <f>SUM(G39:R39)</f>
        <v>6</v>
      </c>
      <c r="G39">
        <v>1</v>
      </c>
      <c r="H39">
        <v>1</v>
      </c>
      <c r="I39">
        <v>0</v>
      </c>
      <c r="J39">
        <v>1</v>
      </c>
      <c r="L39">
        <v>1</v>
      </c>
      <c r="N39">
        <v>1</v>
      </c>
      <c r="P39">
        <v>1</v>
      </c>
    </row>
    <row r="40" spans="1:16">
      <c r="A40" s="1" t="s">
        <v>57</v>
      </c>
      <c r="B40" s="1" t="s">
        <v>520</v>
      </c>
      <c r="C40" s="1" t="s">
        <v>521</v>
      </c>
      <c r="D40" s="1" t="s">
        <v>58</v>
      </c>
      <c r="E40" s="1" t="s">
        <v>28</v>
      </c>
      <c r="F40">
        <f>SUM(G40:R40)</f>
        <v>7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N40">
        <v>1</v>
      </c>
      <c r="O40">
        <v>0</v>
      </c>
      <c r="P40">
        <v>0</v>
      </c>
    </row>
    <row r="41" spans="1:16">
      <c r="A41" s="1" t="s">
        <v>124</v>
      </c>
      <c r="B41" s="1" t="s">
        <v>587</v>
      </c>
      <c r="C41" s="1" t="s">
        <v>588</v>
      </c>
      <c r="D41" s="1" t="s">
        <v>125</v>
      </c>
      <c r="E41" s="1" t="s">
        <v>99</v>
      </c>
      <c r="F41">
        <f>SUM(G41:R41)</f>
        <v>7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</row>
    <row r="42" spans="1:16">
      <c r="A42" s="1" t="s">
        <v>166</v>
      </c>
      <c r="B42" s="1" t="s">
        <v>631</v>
      </c>
      <c r="C42" s="1" t="s">
        <v>632</v>
      </c>
      <c r="D42" s="1" t="s">
        <v>167</v>
      </c>
      <c r="E42" s="1" t="s">
        <v>56</v>
      </c>
      <c r="F42">
        <f>SUM(G42:R42)</f>
        <v>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P42">
        <v>0</v>
      </c>
    </row>
    <row r="43" spans="1:16">
      <c r="A43" s="1" t="s">
        <v>172</v>
      </c>
      <c r="B43" s="1" t="s">
        <v>637</v>
      </c>
      <c r="C43" s="1" t="s">
        <v>638</v>
      </c>
      <c r="D43" s="1" t="s">
        <v>173</v>
      </c>
      <c r="E43" s="1" t="s">
        <v>20</v>
      </c>
      <c r="F43">
        <f>SUM(G43:R43)</f>
        <v>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N43">
        <v>1</v>
      </c>
      <c r="O43">
        <v>0</v>
      </c>
      <c r="P43">
        <v>0</v>
      </c>
    </row>
    <row r="44" spans="1:16">
      <c r="A44" s="1" t="s">
        <v>308</v>
      </c>
      <c r="B44" s="1" t="s">
        <v>775</v>
      </c>
      <c r="C44" s="1" t="s">
        <v>776</v>
      </c>
      <c r="D44" s="1" t="s">
        <v>309</v>
      </c>
      <c r="E44" s="1" t="s">
        <v>28</v>
      </c>
      <c r="F44">
        <f>SUM(G44:R44)</f>
        <v>7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</row>
    <row r="45" spans="1:16">
      <c r="A45" s="1" t="s">
        <v>332</v>
      </c>
      <c r="B45" s="1" t="s">
        <v>800</v>
      </c>
      <c r="C45" s="1" t="s">
        <v>801</v>
      </c>
      <c r="D45" s="1" t="s">
        <v>333</v>
      </c>
      <c r="E45" s="1" t="s">
        <v>20</v>
      </c>
      <c r="F45">
        <f>SUM(G45:R45)</f>
        <v>7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</row>
    <row r="46" spans="1:16">
      <c r="A46" s="1" t="s">
        <v>376</v>
      </c>
      <c r="B46" s="1" t="s">
        <v>844</v>
      </c>
      <c r="C46" s="1" t="s">
        <v>845</v>
      </c>
      <c r="D46" s="1" t="s">
        <v>377</v>
      </c>
      <c r="E46" s="1" t="s">
        <v>23</v>
      </c>
      <c r="F46">
        <f>SUM(G46:R46)</f>
        <v>7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N46">
        <v>1</v>
      </c>
      <c r="P46">
        <v>1</v>
      </c>
    </row>
    <row r="47" spans="1:16">
      <c r="A47" s="1" t="s">
        <v>390</v>
      </c>
      <c r="B47" s="1" t="s">
        <v>858</v>
      </c>
      <c r="C47" s="1" t="s">
        <v>859</v>
      </c>
      <c r="D47" s="1" t="s">
        <v>391</v>
      </c>
      <c r="E47" s="1" t="s">
        <v>494</v>
      </c>
      <c r="F47">
        <f>SUM(G47:R47)</f>
        <v>7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N47">
        <v>1</v>
      </c>
      <c r="P47">
        <v>1</v>
      </c>
    </row>
    <row r="48" spans="1:16">
      <c r="A48" s="1" t="s">
        <v>428</v>
      </c>
      <c r="B48" s="1" t="s">
        <v>897</v>
      </c>
      <c r="C48" s="1" t="s">
        <v>898</v>
      </c>
      <c r="D48" s="1" t="s">
        <v>429</v>
      </c>
      <c r="E48" s="1" t="s">
        <v>28</v>
      </c>
      <c r="F48">
        <f>SUM(G48:R48)</f>
        <v>7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N48">
        <v>1</v>
      </c>
      <c r="P48">
        <v>1</v>
      </c>
    </row>
    <row r="49" spans="1:16">
      <c r="A49" s="1" t="s">
        <v>478</v>
      </c>
      <c r="B49" s="1" t="s">
        <v>947</v>
      </c>
      <c r="C49" s="1" t="s">
        <v>948</v>
      </c>
      <c r="D49" s="1" t="s">
        <v>479</v>
      </c>
      <c r="E49" s="1" t="s">
        <v>46</v>
      </c>
      <c r="F49">
        <f>SUM(G49:R49)</f>
        <v>7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N49">
        <v>1</v>
      </c>
      <c r="P49">
        <v>1</v>
      </c>
    </row>
    <row r="50" spans="1:16">
      <c r="A50" s="1" t="s">
        <v>41</v>
      </c>
      <c r="B50" s="1" t="s">
        <v>508</v>
      </c>
      <c r="C50" s="1" t="s">
        <v>509</v>
      </c>
      <c r="D50" s="1" t="s">
        <v>42</v>
      </c>
      <c r="E50" s="1" t="s">
        <v>43</v>
      </c>
      <c r="F50">
        <f>SUM(G50:R50)</f>
        <v>8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v>1</v>
      </c>
      <c r="P50">
        <v>1</v>
      </c>
    </row>
    <row r="51" spans="1:16">
      <c r="A51" s="1" t="s">
        <v>67</v>
      </c>
      <c r="B51" s="1" t="s">
        <v>530</v>
      </c>
      <c r="C51" s="1" t="s">
        <v>531</v>
      </c>
      <c r="D51" s="1" t="s">
        <v>68</v>
      </c>
      <c r="E51" s="1" t="s">
        <v>28</v>
      </c>
      <c r="F51">
        <f>SUM(G51:R51)</f>
        <v>8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</row>
    <row r="52" spans="1:16">
      <c r="A52" s="1" t="s">
        <v>73</v>
      </c>
      <c r="B52" s="1" t="s">
        <v>536</v>
      </c>
      <c r="C52" s="1" t="s">
        <v>537</v>
      </c>
      <c r="D52" s="1" t="s">
        <v>74</v>
      </c>
      <c r="E52" s="1" t="s">
        <v>28</v>
      </c>
      <c r="F52">
        <f>SUM(G52:R52)</f>
        <v>8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</row>
    <row r="53" spans="1:16">
      <c r="A53" s="1" t="s">
        <v>83</v>
      </c>
      <c r="B53" s="1" t="s">
        <v>547</v>
      </c>
      <c r="C53" s="1" t="s">
        <v>548</v>
      </c>
      <c r="D53" s="1" t="s">
        <v>84</v>
      </c>
      <c r="E53" s="1" t="s">
        <v>28</v>
      </c>
      <c r="F53">
        <f>SUM(G53:R53)</f>
        <v>8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</row>
    <row r="54" spans="1:16">
      <c r="A54" s="1" t="s">
        <v>87</v>
      </c>
      <c r="B54" s="1" t="s">
        <v>551</v>
      </c>
      <c r="C54" s="1" t="s">
        <v>552</v>
      </c>
      <c r="D54" s="1" t="s">
        <v>88</v>
      </c>
      <c r="E54" s="1" t="s">
        <v>28</v>
      </c>
      <c r="F54">
        <f>SUM(G54:R54)</f>
        <v>8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</row>
    <row r="55" spans="1:16">
      <c r="A55" s="1" t="s">
        <v>97</v>
      </c>
      <c r="B55" s="1" t="s">
        <v>561</v>
      </c>
      <c r="C55" s="1" t="s">
        <v>562</v>
      </c>
      <c r="D55" s="1" t="s">
        <v>98</v>
      </c>
      <c r="E55" s="1" t="s">
        <v>99</v>
      </c>
      <c r="F55">
        <f>SUM(G55:R55)</f>
        <v>8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</row>
    <row r="56" spans="1:16">
      <c r="A56" s="1" t="s">
        <v>132</v>
      </c>
      <c r="B56" s="1" t="s">
        <v>595</v>
      </c>
      <c r="C56" s="1" t="s">
        <v>596</v>
      </c>
      <c r="D56" s="1" t="s">
        <v>133</v>
      </c>
      <c r="E56" s="1" t="s">
        <v>49</v>
      </c>
      <c r="F56">
        <f>SUM(G56:R56)</f>
        <v>8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</row>
    <row r="57" spans="1:16">
      <c r="A57" s="1" t="s">
        <v>154</v>
      </c>
      <c r="B57" s="1" t="s">
        <v>618</v>
      </c>
      <c r="C57" s="1" t="s">
        <v>619</v>
      </c>
      <c r="D57" s="1" t="s">
        <v>155</v>
      </c>
      <c r="E57" s="1" t="s">
        <v>99</v>
      </c>
      <c r="F57">
        <f>SUM(G57:R57)</f>
        <v>8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</row>
    <row r="58" spans="1:16">
      <c r="A58" s="1" t="s">
        <v>176</v>
      </c>
      <c r="B58" s="1" t="s">
        <v>641</v>
      </c>
      <c r="C58" s="1" t="s">
        <v>642</v>
      </c>
      <c r="D58" s="1" t="s">
        <v>177</v>
      </c>
      <c r="E58" s="1" t="s">
        <v>99</v>
      </c>
      <c r="F58">
        <f>SUM(G58:R58)</f>
        <v>8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</row>
    <row r="59" spans="1:16">
      <c r="A59" s="1" t="s">
        <v>198</v>
      </c>
      <c r="B59" s="1" t="s">
        <v>664</v>
      </c>
      <c r="C59" s="1" t="s">
        <v>665</v>
      </c>
      <c r="D59" s="1" t="s">
        <v>199</v>
      </c>
      <c r="E59" s="1" t="s">
        <v>20</v>
      </c>
      <c r="F59">
        <f>SUM(G59:R59)</f>
        <v>8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</row>
    <row r="60" spans="1:16">
      <c r="A60" s="1" t="s">
        <v>218</v>
      </c>
      <c r="B60" s="1" t="s">
        <v>685</v>
      </c>
      <c r="C60" s="1" t="s">
        <v>686</v>
      </c>
      <c r="D60" s="1" t="s">
        <v>219</v>
      </c>
      <c r="E60" s="1" t="s">
        <v>49</v>
      </c>
      <c r="F60">
        <f>SUM(G60:R60)</f>
        <v>8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P60">
        <v>1</v>
      </c>
    </row>
    <row r="61" spans="1:16">
      <c r="A61" s="1" t="s">
        <v>236</v>
      </c>
      <c r="B61" s="1" t="s">
        <v>703</v>
      </c>
      <c r="C61" s="1" t="s">
        <v>704</v>
      </c>
      <c r="D61" s="1" t="s">
        <v>237</v>
      </c>
      <c r="E61" s="1" t="s">
        <v>31</v>
      </c>
      <c r="F61">
        <f>SUM(G61:R61)</f>
        <v>8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</row>
    <row r="62" spans="1:16">
      <c r="A62" s="1" t="s">
        <v>238</v>
      </c>
      <c r="B62" s="1" t="s">
        <v>705</v>
      </c>
      <c r="C62" s="1" t="s">
        <v>706</v>
      </c>
      <c r="D62" s="1" t="s">
        <v>239</v>
      </c>
      <c r="E62" s="1" t="s">
        <v>46</v>
      </c>
      <c r="F62">
        <f>SUM(G62:R62)</f>
        <v>8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</row>
    <row r="63" spans="1:16">
      <c r="A63" s="1" t="s">
        <v>266</v>
      </c>
      <c r="B63" s="1" t="s">
        <v>733</v>
      </c>
      <c r="C63" s="1" t="s">
        <v>734</v>
      </c>
      <c r="D63" s="1" t="s">
        <v>267</v>
      </c>
      <c r="E63" s="1" t="s">
        <v>20</v>
      </c>
      <c r="F63">
        <f>SUM(G63:R63)</f>
        <v>8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</row>
    <row r="64" spans="1:16">
      <c r="A64" s="1" t="s">
        <v>292</v>
      </c>
      <c r="B64" s="1" t="s">
        <v>759</v>
      </c>
      <c r="C64" s="1" t="s">
        <v>760</v>
      </c>
      <c r="D64" s="1" t="s">
        <v>293</v>
      </c>
      <c r="E64" s="1" t="s">
        <v>99</v>
      </c>
      <c r="F64">
        <f>SUM(G64:R64)</f>
        <v>8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</row>
    <row r="65" spans="1:16">
      <c r="A65" s="1" t="s">
        <v>302</v>
      </c>
      <c r="B65" s="1" t="s">
        <v>769</v>
      </c>
      <c r="C65" s="1" t="s">
        <v>770</v>
      </c>
      <c r="D65" s="1" t="s">
        <v>303</v>
      </c>
      <c r="E65" s="1" t="s">
        <v>99</v>
      </c>
      <c r="F65">
        <f>SUM(G65:R65)</f>
        <v>8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</row>
    <row r="66" spans="1:16">
      <c r="A66" s="1" t="s">
        <v>304</v>
      </c>
      <c r="B66" s="1" t="s">
        <v>771</v>
      </c>
      <c r="C66" s="1" t="s">
        <v>772</v>
      </c>
      <c r="D66" s="1" t="s">
        <v>305</v>
      </c>
      <c r="E66" s="1" t="s">
        <v>99</v>
      </c>
      <c r="F66">
        <f>SUM(G66:R66)</f>
        <v>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</row>
    <row r="67" spans="1:16">
      <c r="A67" s="1" t="s">
        <v>340</v>
      </c>
      <c r="B67" s="1" t="s">
        <v>808</v>
      </c>
      <c r="C67" s="1" t="s">
        <v>809</v>
      </c>
      <c r="D67" s="1" t="s">
        <v>341</v>
      </c>
      <c r="E67" s="1" t="s">
        <v>23</v>
      </c>
      <c r="F67">
        <f>SUM(G67:R67)</f>
        <v>8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O67">
        <v>1</v>
      </c>
      <c r="P67">
        <v>0</v>
      </c>
    </row>
    <row r="68" spans="1:16">
      <c r="A68" s="1" t="s">
        <v>352</v>
      </c>
      <c r="B68" s="1" t="s">
        <v>820</v>
      </c>
      <c r="C68" s="1" t="s">
        <v>821</v>
      </c>
      <c r="D68" s="1" t="s">
        <v>353</v>
      </c>
      <c r="E68" s="1" t="s">
        <v>99</v>
      </c>
      <c r="F68">
        <f>SUM(G68:R68)</f>
        <v>8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</row>
    <row r="69" spans="1:16">
      <c r="A69" s="1" t="s">
        <v>360</v>
      </c>
      <c r="B69" s="1" t="s">
        <v>828</v>
      </c>
      <c r="C69" s="1" t="s">
        <v>829</v>
      </c>
      <c r="D69" s="1" t="s">
        <v>361</v>
      </c>
      <c r="E69" s="1" t="s">
        <v>99</v>
      </c>
      <c r="F69">
        <f>SUM(G69:R69)</f>
        <v>8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</row>
    <row r="70" spans="1:16">
      <c r="A70" s="1" t="s">
        <v>364</v>
      </c>
      <c r="B70" s="1" t="s">
        <v>832</v>
      </c>
      <c r="C70" s="1" t="s">
        <v>833</v>
      </c>
      <c r="D70" s="1" t="s">
        <v>365</v>
      </c>
      <c r="E70" s="1" t="s">
        <v>28</v>
      </c>
      <c r="F70">
        <f>SUM(G70:R70)</f>
        <v>8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</row>
    <row r="71" spans="1:16">
      <c r="A71" s="1" t="s">
        <v>372</v>
      </c>
      <c r="B71" s="1" t="s">
        <v>840</v>
      </c>
      <c r="C71" s="1" t="s">
        <v>841</v>
      </c>
      <c r="D71" s="1" t="s">
        <v>373</v>
      </c>
      <c r="E71" s="1" t="s">
        <v>49</v>
      </c>
      <c r="F71">
        <f>SUM(G71:R71)</f>
        <v>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v>1</v>
      </c>
      <c r="P71">
        <v>1</v>
      </c>
    </row>
    <row r="72" spans="1:16">
      <c r="A72" s="1" t="s">
        <v>374</v>
      </c>
      <c r="B72" s="1" t="s">
        <v>842</v>
      </c>
      <c r="C72" s="1" t="s">
        <v>843</v>
      </c>
      <c r="D72" s="1" t="s">
        <v>375</v>
      </c>
      <c r="E72" s="1" t="s">
        <v>46</v>
      </c>
      <c r="F72">
        <f>SUM(G72:R72)</f>
        <v>8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0</v>
      </c>
      <c r="P72">
        <v>1</v>
      </c>
    </row>
    <row r="73" spans="1:16">
      <c r="A73" s="1" t="s">
        <v>382</v>
      </c>
      <c r="B73" s="1" t="s">
        <v>850</v>
      </c>
      <c r="C73" s="1" t="s">
        <v>851</v>
      </c>
      <c r="D73" s="1" t="s">
        <v>383</v>
      </c>
      <c r="E73" s="1" t="s">
        <v>99</v>
      </c>
      <c r="F73">
        <f>SUM(G73:R73)</f>
        <v>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</row>
    <row r="74" spans="1:16">
      <c r="A74" s="1" t="s">
        <v>396</v>
      </c>
      <c r="B74" s="1" t="s">
        <v>864</v>
      </c>
      <c r="C74" s="1" t="s">
        <v>865</v>
      </c>
      <c r="D74" s="1" t="s">
        <v>397</v>
      </c>
      <c r="E74" s="1" t="s">
        <v>99</v>
      </c>
      <c r="F74">
        <f>SUM(G74:R74)</f>
        <v>8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</row>
    <row r="75" spans="1:16">
      <c r="A75" s="1" t="s">
        <v>404</v>
      </c>
      <c r="B75" s="1" t="s">
        <v>872</v>
      </c>
      <c r="C75" s="1" t="s">
        <v>873</v>
      </c>
      <c r="D75" s="1" t="s">
        <v>405</v>
      </c>
      <c r="E75" s="1" t="s">
        <v>28</v>
      </c>
      <c r="F75">
        <f>SUM(G75:R75)</f>
        <v>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</row>
    <row r="76" spans="1:16">
      <c r="A76" s="1" t="s">
        <v>408</v>
      </c>
      <c r="B76" s="1" t="s">
        <v>877</v>
      </c>
      <c r="C76" s="1" t="s">
        <v>878</v>
      </c>
      <c r="D76" s="1" t="s">
        <v>409</v>
      </c>
      <c r="E76" s="1" t="s">
        <v>99</v>
      </c>
      <c r="F76">
        <f>SUM(G76:R76)</f>
        <v>8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>
      <c r="A77" s="1" t="s">
        <v>414</v>
      </c>
      <c r="B77" s="1" t="s">
        <v>883</v>
      </c>
      <c r="C77" s="1" t="s">
        <v>884</v>
      </c>
      <c r="D77" s="1" t="s">
        <v>415</v>
      </c>
      <c r="E77" s="1" t="s">
        <v>28</v>
      </c>
      <c r="F77">
        <f>SUM(G77:R77)</f>
        <v>8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</row>
    <row r="78" spans="1:16">
      <c r="A78" s="1" t="s">
        <v>434</v>
      </c>
      <c r="B78" s="1" t="s">
        <v>903</v>
      </c>
      <c r="C78" s="1" t="s">
        <v>904</v>
      </c>
      <c r="D78" s="1" t="s">
        <v>435</v>
      </c>
      <c r="E78" s="1" t="s">
        <v>99</v>
      </c>
      <c r="F78">
        <f>SUM(G78:R78)</f>
        <v>8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>
      <c r="A79" s="1" t="s">
        <v>468</v>
      </c>
      <c r="B79" s="1" t="s">
        <v>937</v>
      </c>
      <c r="C79" s="1" t="s">
        <v>938</v>
      </c>
      <c r="D79" s="1" t="s">
        <v>469</v>
      </c>
      <c r="E79" s="1" t="s">
        <v>99</v>
      </c>
      <c r="F79">
        <f>SUM(G79:R79)</f>
        <v>8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</row>
    <row r="80" spans="1:16">
      <c r="A80" s="1" t="s">
        <v>474</v>
      </c>
      <c r="B80" s="1" t="s">
        <v>943</v>
      </c>
      <c r="C80" s="1" t="s">
        <v>944</v>
      </c>
      <c r="D80" s="1" t="s">
        <v>475</v>
      </c>
      <c r="E80" s="1" t="s">
        <v>99</v>
      </c>
      <c r="F80">
        <f>SUM(G80:R80)</f>
        <v>8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</row>
    <row r="81" spans="1:16">
      <c r="A81" s="1" t="s">
        <v>44</v>
      </c>
      <c r="B81" s="1" t="s">
        <v>510</v>
      </c>
      <c r="C81" s="1" t="s">
        <v>511</v>
      </c>
      <c r="D81" s="1" t="s">
        <v>45</v>
      </c>
      <c r="E81" s="1" t="s">
        <v>46</v>
      </c>
      <c r="F81">
        <f>SUM(G81:R81)</f>
        <v>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>
      <c r="A82" s="1" t="s">
        <v>50</v>
      </c>
      <c r="B82" s="1" t="s">
        <v>514</v>
      </c>
      <c r="C82" s="1" t="s">
        <v>515</v>
      </c>
      <c r="D82" s="1" t="s">
        <v>51</v>
      </c>
      <c r="E82" s="1" t="s">
        <v>23</v>
      </c>
      <c r="F82">
        <f>SUM(G82:R82)</f>
        <v>9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</row>
    <row r="83" spans="1:16">
      <c r="A83" s="1" t="s">
        <v>59</v>
      </c>
      <c r="B83" s="1" t="s">
        <v>522</v>
      </c>
      <c r="C83" s="1" t="s">
        <v>523</v>
      </c>
      <c r="D83" s="1" t="s">
        <v>60</v>
      </c>
      <c r="E83" s="1" t="s">
        <v>20</v>
      </c>
      <c r="F83">
        <f>SUM(G83:R83)</f>
        <v>9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>
      <c r="A84" s="1" t="s">
        <v>63</v>
      </c>
      <c r="B84" s="1" t="s">
        <v>526</v>
      </c>
      <c r="C84" s="1" t="s">
        <v>527</v>
      </c>
      <c r="D84" s="1" t="s">
        <v>64</v>
      </c>
      <c r="E84" s="1" t="s">
        <v>28</v>
      </c>
      <c r="F84">
        <f>SUM(G84:R84)</f>
        <v>9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</row>
    <row r="85" spans="1:16">
      <c r="A85" s="1" t="s">
        <v>81</v>
      </c>
      <c r="B85" s="1" t="s">
        <v>545</v>
      </c>
      <c r="C85" s="1" t="s">
        <v>546</v>
      </c>
      <c r="D85" s="1" t="s">
        <v>82</v>
      </c>
      <c r="E85" s="1" t="s">
        <v>46</v>
      </c>
      <c r="F85">
        <f>SUM(G85:R85)</f>
        <v>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</row>
    <row r="86" spans="1:16">
      <c r="A86" s="1" t="s">
        <v>108</v>
      </c>
      <c r="B86" s="1" t="s">
        <v>571</v>
      </c>
      <c r="C86" s="1" t="s">
        <v>572</v>
      </c>
      <c r="D86" s="1" t="s">
        <v>109</v>
      </c>
      <c r="E86" s="1" t="s">
        <v>28</v>
      </c>
      <c r="F86">
        <f>SUM(G86:R86)</f>
        <v>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</row>
    <row r="87" spans="1:16">
      <c r="A87" s="1" t="s">
        <v>114</v>
      </c>
      <c r="B87" s="1" t="s">
        <v>577</v>
      </c>
      <c r="C87" s="1" t="s">
        <v>578</v>
      </c>
      <c r="D87" s="1" t="s">
        <v>115</v>
      </c>
      <c r="E87" s="1" t="s">
        <v>20</v>
      </c>
      <c r="F87">
        <f>SUM(G87:R87)</f>
        <v>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>
      <c r="A88" s="1" t="s">
        <v>120</v>
      </c>
      <c r="B88" s="1" t="s">
        <v>583</v>
      </c>
      <c r="C88" s="1" t="s">
        <v>584</v>
      </c>
      <c r="D88" s="1" t="s">
        <v>121</v>
      </c>
      <c r="E88" s="1" t="s">
        <v>99</v>
      </c>
      <c r="F88">
        <f>SUM(G88:R88)</f>
        <v>9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>
      <c r="A89" s="1" t="s">
        <v>122</v>
      </c>
      <c r="B89" s="1" t="s">
        <v>585</v>
      </c>
      <c r="C89" s="1" t="s">
        <v>586</v>
      </c>
      <c r="D89" s="1" t="s">
        <v>123</v>
      </c>
      <c r="E89" s="1" t="s">
        <v>23</v>
      </c>
      <c r="F89">
        <f>SUM(G89:R89)</f>
        <v>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</row>
    <row r="90" spans="1:16">
      <c r="A90" s="1" t="s">
        <v>134</v>
      </c>
      <c r="B90" s="1" t="s">
        <v>597</v>
      </c>
      <c r="C90" s="1" t="s">
        <v>598</v>
      </c>
      <c r="D90" s="1" t="s">
        <v>135</v>
      </c>
      <c r="E90" s="1" t="s">
        <v>20</v>
      </c>
      <c r="F90">
        <f>SUM(G90:R90)</f>
        <v>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>
      <c r="A91" s="1" t="s">
        <v>142</v>
      </c>
      <c r="B91" s="1" t="s">
        <v>605</v>
      </c>
      <c r="C91" s="1" t="s">
        <v>606</v>
      </c>
      <c r="D91" s="1" t="s">
        <v>143</v>
      </c>
      <c r="E91" s="1" t="s">
        <v>20</v>
      </c>
      <c r="F91">
        <f>SUM(G91:R91)</f>
        <v>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</row>
    <row r="92" spans="1:16">
      <c r="A92" s="1" t="s">
        <v>150</v>
      </c>
      <c r="B92" s="1" t="s">
        <v>614</v>
      </c>
      <c r="C92" s="1" t="s">
        <v>615</v>
      </c>
      <c r="D92" s="1" t="s">
        <v>151</v>
      </c>
      <c r="E92" s="1" t="s">
        <v>28</v>
      </c>
      <c r="F92">
        <f>SUM(G92:R92)</f>
        <v>9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</row>
    <row r="93" spans="1:16">
      <c r="A93" s="1" t="s">
        <v>156</v>
      </c>
      <c r="B93" s="1" t="s">
        <v>620</v>
      </c>
      <c r="C93" s="1" t="s">
        <v>621</v>
      </c>
      <c r="D93" s="1" t="s">
        <v>157</v>
      </c>
      <c r="E93" s="1" t="s">
        <v>43</v>
      </c>
      <c r="F93">
        <f>SUM(G93:R93)</f>
        <v>9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</row>
    <row r="94" spans="1:16">
      <c r="A94" s="1" t="s">
        <v>162</v>
      </c>
      <c r="B94" s="1" t="s">
        <v>627</v>
      </c>
      <c r="C94" s="1" t="s">
        <v>628</v>
      </c>
      <c r="D94" s="1" t="s">
        <v>163</v>
      </c>
      <c r="E94" s="1" t="s">
        <v>56</v>
      </c>
      <c r="F94">
        <f>SUM(G94:R94)</f>
        <v>9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>
      <c r="A95" s="1" t="s">
        <v>168</v>
      </c>
      <c r="B95" s="1" t="s">
        <v>633</v>
      </c>
      <c r="C95" s="1" t="s">
        <v>634</v>
      </c>
      <c r="D95" s="1" t="s">
        <v>169</v>
      </c>
      <c r="E95" s="1" t="s">
        <v>23</v>
      </c>
      <c r="F95">
        <f>SUM(G95:R95)</f>
        <v>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</row>
    <row r="96" spans="1:16">
      <c r="A96" s="1" t="s">
        <v>188</v>
      </c>
      <c r="B96" s="1" t="s">
        <v>654</v>
      </c>
      <c r="C96" s="1" t="s">
        <v>655</v>
      </c>
      <c r="D96" s="1" t="s">
        <v>189</v>
      </c>
      <c r="E96" s="1" t="s">
        <v>28</v>
      </c>
      <c r="F96">
        <f>SUM(G96:R96)</f>
        <v>9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>
      <c r="A97" s="1" t="s">
        <v>190</v>
      </c>
      <c r="B97" s="1" t="s">
        <v>656</v>
      </c>
      <c r="C97" s="1" t="s">
        <v>657</v>
      </c>
      <c r="D97" s="1" t="s">
        <v>191</v>
      </c>
      <c r="E97" s="1" t="s">
        <v>43</v>
      </c>
      <c r="F97">
        <f>SUM(G97:R97)</f>
        <v>9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>
      <c r="A98" s="1" t="s">
        <v>194</v>
      </c>
      <c r="B98" s="1" t="s">
        <v>660</v>
      </c>
      <c r="C98" s="1" t="s">
        <v>661</v>
      </c>
      <c r="D98" s="1" t="s">
        <v>195</v>
      </c>
      <c r="E98" s="1" t="s">
        <v>28</v>
      </c>
      <c r="F98">
        <f>SUM(G98:R98)</f>
        <v>9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>
      <c r="A99" s="1" t="s">
        <v>196</v>
      </c>
      <c r="B99" s="1" t="s">
        <v>662</v>
      </c>
      <c r="C99" s="1" t="s">
        <v>663</v>
      </c>
      <c r="D99" s="1" t="s">
        <v>197</v>
      </c>
      <c r="E99" s="1" t="s">
        <v>31</v>
      </c>
      <c r="F99">
        <f>SUM(G99:R99)</f>
        <v>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</row>
    <row r="100" spans="1:16">
      <c r="A100" s="1" t="s">
        <v>200</v>
      </c>
      <c r="B100" s="1" t="s">
        <v>666</v>
      </c>
      <c r="C100" s="1" t="s">
        <v>667</v>
      </c>
      <c r="D100" s="1" t="s">
        <v>201</v>
      </c>
      <c r="E100" s="1" t="s">
        <v>23</v>
      </c>
      <c r="F100">
        <f>SUM(G100:R100)</f>
        <v>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>
      <c r="A101" s="1" t="s">
        <v>202</v>
      </c>
      <c r="B101" s="1" t="s">
        <v>668</v>
      </c>
      <c r="C101" s="1" t="s">
        <v>669</v>
      </c>
      <c r="D101" s="1" t="s">
        <v>203</v>
      </c>
      <c r="E101" s="1" t="s">
        <v>31</v>
      </c>
      <c r="F101">
        <f>SUM(G101:R101)</f>
        <v>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</row>
    <row r="102" spans="1:16">
      <c r="A102" s="1" t="s">
        <v>214</v>
      </c>
      <c r="B102" s="1" t="s">
        <v>681</v>
      </c>
      <c r="C102" s="1" t="s">
        <v>682</v>
      </c>
      <c r="D102" s="1" t="s">
        <v>215</v>
      </c>
      <c r="E102" s="1" t="s">
        <v>20</v>
      </c>
      <c r="F102">
        <f>SUM(G102:R102)</f>
        <v>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</row>
    <row r="103" spans="1:16">
      <c r="A103" s="1" t="s">
        <v>224</v>
      </c>
      <c r="B103" s="1" t="s">
        <v>691</v>
      </c>
      <c r="C103" s="1" t="s">
        <v>692</v>
      </c>
      <c r="D103" s="1" t="s">
        <v>225</v>
      </c>
      <c r="E103" s="1" t="s">
        <v>46</v>
      </c>
      <c r="F103">
        <f>SUM(G103:R103)</f>
        <v>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>
      <c r="A104" s="1" t="s">
        <v>226</v>
      </c>
      <c r="B104" s="1" t="s">
        <v>693</v>
      </c>
      <c r="C104" s="1" t="s">
        <v>694</v>
      </c>
      <c r="D104" s="1" t="s">
        <v>227</v>
      </c>
      <c r="E104" s="1" t="s">
        <v>23</v>
      </c>
      <c r="F104">
        <f>SUM(G104:R104)</f>
        <v>9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</row>
    <row r="105" spans="1:16">
      <c r="A105" s="1" t="s">
        <v>230</v>
      </c>
      <c r="B105" s="1" t="s">
        <v>697</v>
      </c>
      <c r="C105" s="1" t="s">
        <v>698</v>
      </c>
      <c r="D105" s="1" t="s">
        <v>231</v>
      </c>
      <c r="E105" s="1" t="s">
        <v>28</v>
      </c>
      <c r="F105">
        <f>SUM(G105:R105)</f>
        <v>9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1</v>
      </c>
    </row>
    <row r="106" spans="1:16">
      <c r="A106" s="1" t="s">
        <v>232</v>
      </c>
      <c r="B106" s="1" t="s">
        <v>699</v>
      </c>
      <c r="C106" s="1" t="s">
        <v>700</v>
      </c>
      <c r="D106" s="1" t="s">
        <v>233</v>
      </c>
      <c r="E106" s="1" t="s">
        <v>23</v>
      </c>
      <c r="F106">
        <f>SUM(G106:R106)</f>
        <v>9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P106">
        <v>1</v>
      </c>
    </row>
    <row r="107" spans="1:16">
      <c r="A107" s="1" t="s">
        <v>244</v>
      </c>
      <c r="B107" s="1" t="s">
        <v>711</v>
      </c>
      <c r="C107" s="1" t="s">
        <v>712</v>
      </c>
      <c r="D107" s="1" t="s">
        <v>245</v>
      </c>
      <c r="E107" s="1" t="s">
        <v>20</v>
      </c>
      <c r="F107">
        <f>SUM(G107:R107)</f>
        <v>9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</row>
    <row r="108" spans="1:16">
      <c r="A108" s="1" t="s">
        <v>258</v>
      </c>
      <c r="B108" s="1" t="s">
        <v>725</v>
      </c>
      <c r="C108" s="1" t="s">
        <v>726</v>
      </c>
      <c r="D108" s="1" t="s">
        <v>259</v>
      </c>
      <c r="E108" s="1" t="s">
        <v>23</v>
      </c>
      <c r="F108">
        <f>SUM(G108:R108)</f>
        <v>9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>
      <c r="A109" s="1" t="s">
        <v>268</v>
      </c>
      <c r="B109" s="1" t="s">
        <v>735</v>
      </c>
      <c r="C109" s="1" t="s">
        <v>736</v>
      </c>
      <c r="D109" s="1" t="s">
        <v>269</v>
      </c>
      <c r="E109" s="1" t="s">
        <v>46</v>
      </c>
      <c r="F109">
        <f>SUM(G109:R109)</f>
        <v>9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>
      <c r="A110" s="1" t="s">
        <v>270</v>
      </c>
      <c r="B110" s="1" t="s">
        <v>737</v>
      </c>
      <c r="C110" s="1" t="s">
        <v>738</v>
      </c>
      <c r="D110" s="1" t="s">
        <v>271</v>
      </c>
      <c r="E110" s="1" t="s">
        <v>46</v>
      </c>
      <c r="F110">
        <f>SUM(G110:R110)</f>
        <v>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</row>
    <row r="111" spans="1:16">
      <c r="A111" s="1" t="s">
        <v>272</v>
      </c>
      <c r="B111" s="1" t="s">
        <v>739</v>
      </c>
      <c r="C111" s="1" t="s">
        <v>740</v>
      </c>
      <c r="D111" s="1" t="s">
        <v>273</v>
      </c>
      <c r="E111" s="1" t="s">
        <v>20</v>
      </c>
      <c r="F111">
        <f>SUM(G111:R111)</f>
        <v>9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</row>
    <row r="112" spans="1:16">
      <c r="A112" s="1" t="s">
        <v>278</v>
      </c>
      <c r="B112" s="1" t="s">
        <v>745</v>
      </c>
      <c r="C112" s="1" t="s">
        <v>746</v>
      </c>
      <c r="D112" s="1" t="s">
        <v>279</v>
      </c>
      <c r="E112" s="1" t="s">
        <v>20</v>
      </c>
      <c r="F112">
        <f>SUM(G112:R112)</f>
        <v>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</row>
    <row r="113" spans="1:16">
      <c r="A113" s="1" t="s">
        <v>280</v>
      </c>
      <c r="B113" s="1" t="s">
        <v>747</v>
      </c>
      <c r="C113" s="1" t="s">
        <v>748</v>
      </c>
      <c r="D113" s="1" t="s">
        <v>281</v>
      </c>
      <c r="E113" s="1" t="s">
        <v>56</v>
      </c>
      <c r="F113">
        <f>SUM(G113:R113)</f>
        <v>9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</row>
    <row r="114" spans="1:16">
      <c r="A114" s="1" t="s">
        <v>282</v>
      </c>
      <c r="B114" s="1" t="s">
        <v>749</v>
      </c>
      <c r="C114" s="1" t="s">
        <v>750</v>
      </c>
      <c r="D114" s="1" t="s">
        <v>283</v>
      </c>
      <c r="E114" s="1" t="s">
        <v>46</v>
      </c>
      <c r="F114">
        <f>SUM(G114:R114)</f>
        <v>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>
      <c r="A115" s="1" t="s">
        <v>298</v>
      </c>
      <c r="B115" s="1" t="s">
        <v>765</v>
      </c>
      <c r="C115" s="1" t="s">
        <v>766</v>
      </c>
      <c r="D115" s="1" t="s">
        <v>299</v>
      </c>
      <c r="E115" s="1" t="s">
        <v>23</v>
      </c>
      <c r="F115">
        <f>SUM(G115:R115)</f>
        <v>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>
      <c r="A116" s="1" t="s">
        <v>314</v>
      </c>
      <c r="B116" s="1" t="s">
        <v>781</v>
      </c>
      <c r="C116" s="1" t="s">
        <v>782</v>
      </c>
      <c r="D116" s="1" t="s">
        <v>315</v>
      </c>
      <c r="E116" s="1" t="s">
        <v>46</v>
      </c>
      <c r="F116">
        <f>SUM(G116:R116)</f>
        <v>9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>
      <c r="A117" s="1" t="s">
        <v>316</v>
      </c>
      <c r="B117" s="1" t="s">
        <v>783</v>
      </c>
      <c r="C117" s="1" t="s">
        <v>784</v>
      </c>
      <c r="D117" s="1" t="s">
        <v>317</v>
      </c>
      <c r="E117" s="1" t="s">
        <v>28</v>
      </c>
      <c r="F117">
        <f>SUM(G117:R117)</f>
        <v>9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>
      <c r="A118" s="1" t="s">
        <v>318</v>
      </c>
      <c r="B118" s="1" t="s">
        <v>785</v>
      </c>
      <c r="C118" s="1" t="s">
        <v>786</v>
      </c>
      <c r="D118" s="1" t="s">
        <v>319</v>
      </c>
      <c r="E118" s="1" t="s">
        <v>56</v>
      </c>
      <c r="F118">
        <f>SUM(G118:R118)</f>
        <v>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</row>
    <row r="119" spans="1:16">
      <c r="A119" s="1" t="s">
        <v>330</v>
      </c>
      <c r="B119" s="1" t="s">
        <v>798</v>
      </c>
      <c r="C119" s="1" t="s">
        <v>799</v>
      </c>
      <c r="D119" s="1" t="s">
        <v>331</v>
      </c>
      <c r="E119" s="1" t="s">
        <v>28</v>
      </c>
      <c r="F119">
        <f>SUM(G119:R119)</f>
        <v>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>
      <c r="A120" s="1" t="s">
        <v>342</v>
      </c>
      <c r="B120" s="1" t="s">
        <v>810</v>
      </c>
      <c r="C120" s="1" t="s">
        <v>811</v>
      </c>
      <c r="D120" s="1" t="s">
        <v>343</v>
      </c>
      <c r="E120" s="1" t="s">
        <v>99</v>
      </c>
      <c r="F120">
        <f>SUM(G120:R120)</f>
        <v>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>
      <c r="A121" s="1" t="s">
        <v>346</v>
      </c>
      <c r="B121" s="1" t="s">
        <v>814</v>
      </c>
      <c r="C121" s="1" t="s">
        <v>815</v>
      </c>
      <c r="D121" s="1" t="s">
        <v>347</v>
      </c>
      <c r="E121" s="1" t="s">
        <v>43</v>
      </c>
      <c r="F121">
        <f>SUM(G121:R121)</f>
        <v>9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>
      <c r="A122" s="1" t="s">
        <v>348</v>
      </c>
      <c r="B122" s="1" t="s">
        <v>816</v>
      </c>
      <c r="C122" s="1" t="s">
        <v>817</v>
      </c>
      <c r="D122" s="1" t="s">
        <v>349</v>
      </c>
      <c r="E122" s="1" t="s">
        <v>46</v>
      </c>
      <c r="F122">
        <f>SUM(G122:R122)</f>
        <v>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>
      <c r="A123" s="1" t="s">
        <v>354</v>
      </c>
      <c r="B123" s="1" t="s">
        <v>822</v>
      </c>
      <c r="C123" s="1" t="s">
        <v>823</v>
      </c>
      <c r="D123" s="1" t="s">
        <v>355</v>
      </c>
      <c r="E123" s="1" t="s">
        <v>46</v>
      </c>
      <c r="F123">
        <f>SUM(G123:R123)</f>
        <v>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</row>
    <row r="124" spans="1:16">
      <c r="A124" s="1" t="s">
        <v>366</v>
      </c>
      <c r="B124" s="1" t="s">
        <v>834</v>
      </c>
      <c r="C124" s="1" t="s">
        <v>835</v>
      </c>
      <c r="D124" s="1" t="s">
        <v>367</v>
      </c>
      <c r="E124" s="1" t="s">
        <v>28</v>
      </c>
      <c r="F124">
        <f>SUM(G124:R124)</f>
        <v>9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>
      <c r="A125" s="1" t="s">
        <v>380</v>
      </c>
      <c r="B125" s="1" t="s">
        <v>848</v>
      </c>
      <c r="C125" s="1" t="s">
        <v>849</v>
      </c>
      <c r="D125" s="1" t="s">
        <v>381</v>
      </c>
      <c r="E125" s="1" t="s">
        <v>46</v>
      </c>
      <c r="F125">
        <f>SUM(G125:R125)</f>
        <v>9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</row>
    <row r="126" spans="1:16">
      <c r="A126" s="1" t="s">
        <v>384</v>
      </c>
      <c r="B126" s="1" t="s">
        <v>852</v>
      </c>
      <c r="C126" s="1" t="s">
        <v>853</v>
      </c>
      <c r="D126" s="1" t="s">
        <v>385</v>
      </c>
      <c r="E126" s="1" t="s">
        <v>31</v>
      </c>
      <c r="F126">
        <f>SUM(G126:R126)</f>
        <v>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1</v>
      </c>
    </row>
    <row r="127" spans="1:16">
      <c r="A127" s="1" t="s">
        <v>402</v>
      </c>
      <c r="B127" s="1" t="s">
        <v>870</v>
      </c>
      <c r="C127" s="1" t="s">
        <v>871</v>
      </c>
      <c r="D127" s="1" t="s">
        <v>403</v>
      </c>
      <c r="E127" s="1" t="s">
        <v>43</v>
      </c>
      <c r="F127">
        <f>SUM(G127:R127)</f>
        <v>9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</row>
    <row r="128" spans="1:16">
      <c r="A128" s="1" t="s">
        <v>410</v>
      </c>
      <c r="B128" s="1" t="s">
        <v>879</v>
      </c>
      <c r="C128" s="1" t="s">
        <v>880</v>
      </c>
      <c r="D128" s="1" t="s">
        <v>411</v>
      </c>
      <c r="E128" s="1" t="s">
        <v>43</v>
      </c>
      <c r="F128">
        <f>SUM(G128:R128)</f>
        <v>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P128">
        <v>1</v>
      </c>
    </row>
    <row r="129" spans="1:16">
      <c r="A129" s="1" t="s">
        <v>440</v>
      </c>
      <c r="B129" s="1" t="s">
        <v>909</v>
      </c>
      <c r="C129" s="1" t="s">
        <v>910</v>
      </c>
      <c r="D129" s="1" t="s">
        <v>441</v>
      </c>
      <c r="E129" s="1" t="s">
        <v>20</v>
      </c>
      <c r="F129">
        <f>SUM(G129:R129)</f>
        <v>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</row>
    <row r="130" spans="1:16">
      <c r="A130" s="1" t="s">
        <v>442</v>
      </c>
      <c r="B130" s="1" t="s">
        <v>911</v>
      </c>
      <c r="C130" s="1" t="s">
        <v>912</v>
      </c>
      <c r="D130" s="1" t="s">
        <v>443</v>
      </c>
      <c r="E130" s="1" t="s">
        <v>23</v>
      </c>
      <c r="F130">
        <f>SUM(G130:R130)</f>
        <v>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</row>
    <row r="131" spans="1:16">
      <c r="A131" s="1" t="s">
        <v>446</v>
      </c>
      <c r="B131" s="1" t="s">
        <v>915</v>
      </c>
      <c r="C131" s="1" t="s">
        <v>916</v>
      </c>
      <c r="D131" s="1" t="s">
        <v>447</v>
      </c>
      <c r="E131" s="1" t="s">
        <v>49</v>
      </c>
      <c r="F131">
        <f>SUM(G131:R131)</f>
        <v>9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</row>
    <row r="132" spans="1:16">
      <c r="A132" s="1" t="s">
        <v>448</v>
      </c>
      <c r="B132" s="1" t="s">
        <v>917</v>
      </c>
      <c r="C132" s="1" t="s">
        <v>918</v>
      </c>
      <c r="D132" s="1" t="s">
        <v>449</v>
      </c>
      <c r="E132" s="1" t="s">
        <v>49</v>
      </c>
      <c r="F132">
        <f>SUM(G132:R132)</f>
        <v>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</row>
    <row r="133" spans="1:16">
      <c r="A133" s="1" t="s">
        <v>450</v>
      </c>
      <c r="B133" s="1" t="s">
        <v>919</v>
      </c>
      <c r="C133" s="1" t="s">
        <v>920</v>
      </c>
      <c r="D133" s="1" t="s">
        <v>451</v>
      </c>
      <c r="E133" s="1" t="s">
        <v>46</v>
      </c>
      <c r="F133">
        <f>SUM(G133:R133)</f>
        <v>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</row>
    <row r="134" spans="1:16">
      <c r="A134" s="1" t="s">
        <v>456</v>
      </c>
      <c r="B134" s="1" t="s">
        <v>925</v>
      </c>
      <c r="C134" s="1" t="s">
        <v>926</v>
      </c>
      <c r="D134" s="1" t="s">
        <v>457</v>
      </c>
      <c r="E134" s="1" t="s">
        <v>46</v>
      </c>
      <c r="F134">
        <f>SUM(G134:R134)</f>
        <v>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</row>
    <row r="135" spans="1:16">
      <c r="A135" s="1" t="s">
        <v>462</v>
      </c>
      <c r="B135" s="1" t="s">
        <v>931</v>
      </c>
      <c r="C135" s="1" t="s">
        <v>932</v>
      </c>
      <c r="D135" s="1" t="s">
        <v>463</v>
      </c>
      <c r="E135" s="1" t="s">
        <v>28</v>
      </c>
      <c r="F135">
        <f>SUM(G135:R135)</f>
        <v>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</row>
    <row r="136" spans="1:16">
      <c r="A136" s="1" t="s">
        <v>482</v>
      </c>
      <c r="B136" s="1" t="s">
        <v>951</v>
      </c>
      <c r="C136" s="1" t="s">
        <v>952</v>
      </c>
      <c r="D136" s="1" t="s">
        <v>483</v>
      </c>
      <c r="E136" s="1" t="s">
        <v>20</v>
      </c>
      <c r="F136">
        <f>SUM(G136:R136)</f>
        <v>9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</row>
    <row r="137" spans="1:16">
      <c r="A137" s="1" t="s">
        <v>484</v>
      </c>
      <c r="B137" s="1" t="s">
        <v>953</v>
      </c>
      <c r="C137" s="1" t="s">
        <v>954</v>
      </c>
      <c r="D137" s="1" t="s">
        <v>485</v>
      </c>
      <c r="E137" s="1" t="s">
        <v>49</v>
      </c>
      <c r="F137">
        <f>SUM(G137:R137)</f>
        <v>9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>
      <c r="A138" s="1" t="s">
        <v>18</v>
      </c>
      <c r="B138" s="1" t="s">
        <v>488</v>
      </c>
      <c r="C138" s="1" t="s">
        <v>489</v>
      </c>
      <c r="D138" s="1" t="s">
        <v>19</v>
      </c>
      <c r="E138" s="1" t="s">
        <v>20</v>
      </c>
      <c r="F138">
        <f>SUM(G138:R138)</f>
        <v>10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>
      <c r="A139" s="1" t="s">
        <v>21</v>
      </c>
      <c r="B139" s="1" t="s">
        <v>490</v>
      </c>
      <c r="C139" s="1" t="s">
        <v>491</v>
      </c>
      <c r="D139" s="1" t="s">
        <v>22</v>
      </c>
      <c r="E139" s="1" t="s">
        <v>23</v>
      </c>
      <c r="F139">
        <f>SUM(G139:R139)</f>
        <v>10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>
      <c r="A140" s="1" t="s">
        <v>26</v>
      </c>
      <c r="B140" s="1" t="s">
        <v>495</v>
      </c>
      <c r="C140" s="1" t="s">
        <v>496</v>
      </c>
      <c r="D140" s="1" t="s">
        <v>27</v>
      </c>
      <c r="E140" s="1" t="s">
        <v>28</v>
      </c>
      <c r="F140">
        <f>SUM(G140:R140)</f>
        <v>10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>
      <c r="A141" s="1" t="s">
        <v>29</v>
      </c>
      <c r="B141" s="1" t="s">
        <v>497</v>
      </c>
      <c r="C141" s="1" t="s">
        <v>498</v>
      </c>
      <c r="D141" s="1" t="s">
        <v>30</v>
      </c>
      <c r="E141" s="1" t="s">
        <v>31</v>
      </c>
      <c r="F141">
        <f>SUM(G141:R141)</f>
        <v>10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>
      <c r="A142" s="1" t="s">
        <v>34</v>
      </c>
      <c r="B142" s="1" t="s">
        <v>502</v>
      </c>
      <c r="C142" s="1" t="s">
        <v>503</v>
      </c>
      <c r="D142" s="1" t="s">
        <v>35</v>
      </c>
      <c r="E142" s="1" t="s">
        <v>31</v>
      </c>
      <c r="F142">
        <f>SUM(G142:R142)</f>
        <v>10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>
      <c r="A143" s="1" t="s">
        <v>36</v>
      </c>
      <c r="B143" s="1" t="s">
        <v>504</v>
      </c>
      <c r="C143" s="1" t="s">
        <v>505</v>
      </c>
      <c r="D143" s="1" t="s">
        <v>37</v>
      </c>
      <c r="E143" s="1" t="s">
        <v>38</v>
      </c>
      <c r="F143">
        <f>SUM(G143:R143)</f>
        <v>10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>
      <c r="A144" s="1" t="s">
        <v>39</v>
      </c>
      <c r="B144" s="1" t="s">
        <v>506</v>
      </c>
      <c r="C144" s="1" t="s">
        <v>507</v>
      </c>
      <c r="D144" s="1" t="s">
        <v>40</v>
      </c>
      <c r="E144" s="1" t="s">
        <v>31</v>
      </c>
      <c r="F144">
        <f>SUM(G144:R144)</f>
        <v>10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>
      <c r="A145" s="1" t="s">
        <v>47</v>
      </c>
      <c r="B145" s="1" t="s">
        <v>512</v>
      </c>
      <c r="C145" s="1" t="s">
        <v>513</v>
      </c>
      <c r="D145" s="1" t="s">
        <v>48</v>
      </c>
      <c r="E145" s="1" t="s">
        <v>49</v>
      </c>
      <c r="F145">
        <f>SUM(G145:R145)</f>
        <v>10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>
      <c r="A146" s="1" t="s">
        <v>52</v>
      </c>
      <c r="B146" s="1" t="s">
        <v>516</v>
      </c>
      <c r="C146" s="1" t="s">
        <v>517</v>
      </c>
      <c r="D146" s="1" t="s">
        <v>53</v>
      </c>
      <c r="E146" s="1" t="s">
        <v>31</v>
      </c>
      <c r="F146">
        <f>SUM(G146:R146)</f>
        <v>10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>
      <c r="A147" s="1" t="s">
        <v>54</v>
      </c>
      <c r="B147" s="1" t="s">
        <v>518</v>
      </c>
      <c r="C147" s="1" t="s">
        <v>519</v>
      </c>
      <c r="D147" s="1" t="s">
        <v>55</v>
      </c>
      <c r="E147" s="1" t="s">
        <v>56</v>
      </c>
      <c r="F147">
        <f>SUM(G147:R147)</f>
        <v>10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>
      <c r="A148" s="1" t="s">
        <v>61</v>
      </c>
      <c r="B148" s="1" t="s">
        <v>524</v>
      </c>
      <c r="C148" s="1" t="s">
        <v>525</v>
      </c>
      <c r="D148" s="1" t="s">
        <v>62</v>
      </c>
      <c r="E148" s="1" t="s">
        <v>31</v>
      </c>
      <c r="F148">
        <f>SUM(G148:R148)</f>
        <v>10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>
      <c r="A149" s="1" t="s">
        <v>65</v>
      </c>
      <c r="B149" s="1" t="s">
        <v>528</v>
      </c>
      <c r="C149" s="1" t="s">
        <v>529</v>
      </c>
      <c r="D149" s="1" t="s">
        <v>66</v>
      </c>
      <c r="E149" s="1" t="s">
        <v>49</v>
      </c>
      <c r="F149">
        <f>SUM(G149:R149)</f>
        <v>10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>
      <c r="A150" s="1" t="s">
        <v>71</v>
      </c>
      <c r="B150" s="1" t="s">
        <v>534</v>
      </c>
      <c r="C150" s="1" t="s">
        <v>535</v>
      </c>
      <c r="D150" s="1" t="s">
        <v>72</v>
      </c>
      <c r="E150" s="1" t="s">
        <v>43</v>
      </c>
      <c r="F150">
        <f>SUM(G150:R150)</f>
        <v>10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>
      <c r="A151" s="1" t="s">
        <v>79</v>
      </c>
      <c r="B151" s="1" t="s">
        <v>543</v>
      </c>
      <c r="C151" s="1" t="s">
        <v>544</v>
      </c>
      <c r="D151" s="1" t="s">
        <v>80</v>
      </c>
      <c r="E151" s="1" t="s">
        <v>49</v>
      </c>
      <c r="F151">
        <f>SUM(G151:R151)</f>
        <v>10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>
      <c r="A152" s="1" t="s">
        <v>85</v>
      </c>
      <c r="B152" s="1" t="s">
        <v>549</v>
      </c>
      <c r="C152" s="1" t="s">
        <v>550</v>
      </c>
      <c r="D152" s="1" t="s">
        <v>86</v>
      </c>
      <c r="E152" s="1" t="s">
        <v>46</v>
      </c>
      <c r="F152">
        <f>SUM(G152:R152)</f>
        <v>10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>
      <c r="A153" s="1" t="s">
        <v>89</v>
      </c>
      <c r="B153" s="1" t="s">
        <v>553</v>
      </c>
      <c r="C153" s="1" t="s">
        <v>554</v>
      </c>
      <c r="D153" s="1" t="s">
        <v>90</v>
      </c>
      <c r="E153" s="1" t="s">
        <v>49</v>
      </c>
      <c r="F153">
        <f>SUM(G153:R153)</f>
        <v>10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>
      <c r="A154" s="1" t="s">
        <v>93</v>
      </c>
      <c r="B154" s="1" t="s">
        <v>557</v>
      </c>
      <c r="C154" s="1" t="s">
        <v>558</v>
      </c>
      <c r="D154" s="1" t="s">
        <v>94</v>
      </c>
      <c r="E154" s="1" t="s">
        <v>31</v>
      </c>
      <c r="F154">
        <f>SUM(G154:R154)</f>
        <v>10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>
      <c r="A155" s="1" t="s">
        <v>95</v>
      </c>
      <c r="B155" s="1" t="s">
        <v>559</v>
      </c>
      <c r="C155" s="1" t="s">
        <v>560</v>
      </c>
      <c r="D155" s="1" t="s">
        <v>96</v>
      </c>
      <c r="E155" s="1" t="s">
        <v>28</v>
      </c>
      <c r="F155">
        <f>SUM(G155:R155)</f>
        <v>10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>
      <c r="A156" s="1" t="s">
        <v>100</v>
      </c>
      <c r="B156" s="1" t="s">
        <v>563</v>
      </c>
      <c r="C156" s="1" t="s">
        <v>564</v>
      </c>
      <c r="D156" s="1" t="s">
        <v>101</v>
      </c>
      <c r="E156" s="1" t="s">
        <v>49</v>
      </c>
      <c r="F156">
        <f>SUM(G156:R156)</f>
        <v>10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>
      <c r="A157" s="1" t="s">
        <v>102</v>
      </c>
      <c r="B157" s="1" t="s">
        <v>565</v>
      </c>
      <c r="C157" s="1" t="s">
        <v>566</v>
      </c>
      <c r="D157" s="1" t="s">
        <v>103</v>
      </c>
      <c r="E157" s="1" t="s">
        <v>23</v>
      </c>
      <c r="F157">
        <f>SUM(G157:R157)</f>
        <v>10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>
      <c r="A158" s="1" t="s">
        <v>104</v>
      </c>
      <c r="B158" s="1" t="s">
        <v>567</v>
      </c>
      <c r="C158" s="1" t="s">
        <v>568</v>
      </c>
      <c r="D158" s="1" t="s">
        <v>105</v>
      </c>
      <c r="E158" s="1" t="s">
        <v>23</v>
      </c>
      <c r="F158">
        <f>SUM(G158:R158)</f>
        <v>10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>
      <c r="A159" s="1" t="s">
        <v>106</v>
      </c>
      <c r="B159" s="1" t="s">
        <v>569</v>
      </c>
      <c r="C159" s="1" t="s">
        <v>570</v>
      </c>
      <c r="D159" s="1" t="s">
        <v>107</v>
      </c>
      <c r="E159" s="1" t="s">
        <v>20</v>
      </c>
      <c r="F159">
        <f>SUM(G159:R159)</f>
        <v>10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>
      <c r="A160" s="1" t="s">
        <v>110</v>
      </c>
      <c r="B160" s="1" t="s">
        <v>573</v>
      </c>
      <c r="C160" s="1" t="s">
        <v>574</v>
      </c>
      <c r="D160" s="1" t="s">
        <v>111</v>
      </c>
      <c r="E160" s="1" t="s">
        <v>56</v>
      </c>
      <c r="F160">
        <f>SUM(G160:R160)</f>
        <v>10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>
      <c r="A161" s="1" t="s">
        <v>112</v>
      </c>
      <c r="B161" s="1" t="s">
        <v>575</v>
      </c>
      <c r="C161" s="1" t="s">
        <v>576</v>
      </c>
      <c r="D161" s="1" t="s">
        <v>113</v>
      </c>
      <c r="E161" s="1" t="s">
        <v>31</v>
      </c>
      <c r="F161">
        <f>SUM(G161:R161)</f>
        <v>10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>
      <c r="A162" s="1" t="s">
        <v>116</v>
      </c>
      <c r="B162" s="1" t="s">
        <v>579</v>
      </c>
      <c r="C162" s="1" t="s">
        <v>580</v>
      </c>
      <c r="D162" s="1" t="s">
        <v>117</v>
      </c>
      <c r="E162" s="1" t="s">
        <v>23</v>
      </c>
      <c r="F162">
        <f>SUM(G162:R162)</f>
        <v>10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>
      <c r="A163" s="1" t="s">
        <v>118</v>
      </c>
      <c r="B163" s="1" t="s">
        <v>581</v>
      </c>
      <c r="C163" s="1" t="s">
        <v>582</v>
      </c>
      <c r="D163" s="1" t="s">
        <v>119</v>
      </c>
      <c r="E163" s="1" t="s">
        <v>23</v>
      </c>
      <c r="F163">
        <f>SUM(G163:R163)</f>
        <v>10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>
      <c r="A164" s="1" t="s">
        <v>126</v>
      </c>
      <c r="B164" s="1" t="s">
        <v>589</v>
      </c>
      <c r="C164" s="1" t="s">
        <v>590</v>
      </c>
      <c r="D164" s="1" t="s">
        <v>127</v>
      </c>
      <c r="E164" s="1" t="s">
        <v>31</v>
      </c>
      <c r="F164">
        <f>SUM(G164:R164)</f>
        <v>10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>
      <c r="A165" s="1" t="s">
        <v>128</v>
      </c>
      <c r="B165" s="1" t="s">
        <v>591</v>
      </c>
      <c r="C165" s="1" t="s">
        <v>592</v>
      </c>
      <c r="D165" s="1" t="s">
        <v>129</v>
      </c>
      <c r="E165" s="1" t="s">
        <v>23</v>
      </c>
      <c r="F165">
        <f>SUM(G165:R165)</f>
        <v>10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>
      <c r="A166" s="1" t="s">
        <v>130</v>
      </c>
      <c r="B166" s="1" t="s">
        <v>593</v>
      </c>
      <c r="C166" s="1" t="s">
        <v>594</v>
      </c>
      <c r="D166" s="1" t="s">
        <v>131</v>
      </c>
      <c r="E166" s="1" t="s">
        <v>56</v>
      </c>
      <c r="F166">
        <f>SUM(G166:R166)</f>
        <v>10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>
      <c r="A167" s="1" t="s">
        <v>136</v>
      </c>
      <c r="B167" s="1" t="s">
        <v>599</v>
      </c>
      <c r="C167" s="1" t="s">
        <v>600</v>
      </c>
      <c r="D167" s="1" t="s">
        <v>137</v>
      </c>
      <c r="E167" s="1" t="s">
        <v>43</v>
      </c>
      <c r="F167">
        <f>SUM(G167:R167)</f>
        <v>10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>
      <c r="A168" s="1" t="s">
        <v>140</v>
      </c>
      <c r="B168" s="1" t="s">
        <v>603</v>
      </c>
      <c r="C168" s="1" t="s">
        <v>604</v>
      </c>
      <c r="D168" s="1" t="s">
        <v>141</v>
      </c>
      <c r="E168" s="1" t="s">
        <v>56</v>
      </c>
      <c r="F168">
        <f>SUM(G168:R168)</f>
        <v>10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>
      <c r="A169" s="1" t="s">
        <v>144</v>
      </c>
      <c r="B169" s="1" t="s">
        <v>607</v>
      </c>
      <c r="C169" s="1" t="s">
        <v>608</v>
      </c>
      <c r="D169" s="1" t="s">
        <v>145</v>
      </c>
      <c r="E169" s="1" t="s">
        <v>23</v>
      </c>
      <c r="F169">
        <f>SUM(G169:R169)</f>
        <v>10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>
      <c r="A170" s="1" t="s">
        <v>152</v>
      </c>
      <c r="B170" s="1" t="s">
        <v>616</v>
      </c>
      <c r="C170" s="1" t="s">
        <v>617</v>
      </c>
      <c r="D170" s="1" t="s">
        <v>153</v>
      </c>
      <c r="E170" s="1" t="s">
        <v>56</v>
      </c>
      <c r="F170">
        <f>SUM(G170:R170)</f>
        <v>10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>
      <c r="A171" s="1" t="s">
        <v>160</v>
      </c>
      <c r="B171" s="1" t="s">
        <v>625</v>
      </c>
      <c r="C171" s="1" t="s">
        <v>626</v>
      </c>
      <c r="D171" s="1" t="s">
        <v>161</v>
      </c>
      <c r="E171" s="1" t="s">
        <v>28</v>
      </c>
      <c r="F171">
        <f>SUM(G171:R171)</f>
        <v>10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>
      <c r="A172" s="1" t="s">
        <v>164</v>
      </c>
      <c r="B172" s="1" t="s">
        <v>629</v>
      </c>
      <c r="C172" s="1" t="s">
        <v>630</v>
      </c>
      <c r="D172" s="1" t="s">
        <v>165</v>
      </c>
      <c r="E172" s="1" t="s">
        <v>31</v>
      </c>
      <c r="F172">
        <f>SUM(G172:R172)</f>
        <v>10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>
      <c r="A173" s="1" t="s">
        <v>170</v>
      </c>
      <c r="B173" s="1" t="s">
        <v>635</v>
      </c>
      <c r="C173" s="1" t="s">
        <v>636</v>
      </c>
      <c r="D173" s="1" t="s">
        <v>171</v>
      </c>
      <c r="E173" s="1" t="s">
        <v>56</v>
      </c>
      <c r="F173">
        <f>SUM(G173:R173)</f>
        <v>10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>
      <c r="A174" s="1" t="s">
        <v>174</v>
      </c>
      <c r="B174" s="1" t="s">
        <v>639</v>
      </c>
      <c r="C174" s="1" t="s">
        <v>640</v>
      </c>
      <c r="D174" s="1" t="s">
        <v>175</v>
      </c>
      <c r="E174" s="1" t="s">
        <v>49</v>
      </c>
      <c r="F174">
        <f>SUM(G174:R174)</f>
        <v>10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>
      <c r="A175" s="1" t="s">
        <v>180</v>
      </c>
      <c r="B175" s="1" t="s">
        <v>645</v>
      </c>
      <c r="C175" s="1" t="s">
        <v>646</v>
      </c>
      <c r="D175" s="1" t="s">
        <v>181</v>
      </c>
      <c r="E175" s="1" t="s">
        <v>23</v>
      </c>
      <c r="F175">
        <f>SUM(G175:R175)</f>
        <v>10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>
      <c r="A176" s="1" t="s">
        <v>182</v>
      </c>
      <c r="B176" s="1" t="s">
        <v>647</v>
      </c>
      <c r="C176" s="1" t="s">
        <v>648</v>
      </c>
      <c r="D176" s="1" t="s">
        <v>183</v>
      </c>
      <c r="E176" s="1" t="s">
        <v>23</v>
      </c>
      <c r="F176">
        <f>SUM(G176:R176)</f>
        <v>10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>
      <c r="A177" s="1" t="s">
        <v>184</v>
      </c>
      <c r="B177" s="1" t="s">
        <v>649</v>
      </c>
      <c r="C177" s="1" t="s">
        <v>650</v>
      </c>
      <c r="D177" s="1" t="s">
        <v>185</v>
      </c>
      <c r="E177" s="1" t="s">
        <v>49</v>
      </c>
      <c r="F177">
        <f>SUM(G177:R177)</f>
        <v>10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>
      <c r="A178" s="1" t="s">
        <v>204</v>
      </c>
      <c r="B178" s="1" t="s">
        <v>670</v>
      </c>
      <c r="C178" s="1" t="s">
        <v>671</v>
      </c>
      <c r="D178" s="1" t="s">
        <v>205</v>
      </c>
      <c r="E178" s="1" t="s">
        <v>31</v>
      </c>
      <c r="F178">
        <f>SUM(G178:R178)</f>
        <v>10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>
      <c r="A179" s="1" t="s">
        <v>212</v>
      </c>
      <c r="B179" s="1" t="s">
        <v>679</v>
      </c>
      <c r="C179" s="1" t="s">
        <v>680</v>
      </c>
      <c r="D179" s="1" t="s">
        <v>213</v>
      </c>
      <c r="E179" s="1" t="s">
        <v>28</v>
      </c>
      <c r="F179">
        <f>SUM(G179:R179)</f>
        <v>10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>
      <c r="A180" s="1" t="s">
        <v>220</v>
      </c>
      <c r="B180" s="1" t="s">
        <v>687</v>
      </c>
      <c r="C180" s="1" t="s">
        <v>688</v>
      </c>
      <c r="D180" s="1" t="s">
        <v>221</v>
      </c>
      <c r="E180" s="1" t="s">
        <v>46</v>
      </c>
      <c r="F180">
        <f>SUM(G180:R180)</f>
        <v>10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>
      <c r="A181" s="1" t="s">
        <v>228</v>
      </c>
      <c r="B181" s="1" t="s">
        <v>695</v>
      </c>
      <c r="C181" s="1" t="s">
        <v>696</v>
      </c>
      <c r="D181" s="1" t="s">
        <v>229</v>
      </c>
      <c r="E181" s="1" t="s">
        <v>56</v>
      </c>
      <c r="F181">
        <f>SUM(G181:R181)</f>
        <v>10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>
      <c r="A182" s="1" t="s">
        <v>234</v>
      </c>
      <c r="B182" s="1" t="s">
        <v>701</v>
      </c>
      <c r="C182" s="1" t="s">
        <v>702</v>
      </c>
      <c r="D182" s="1" t="s">
        <v>235</v>
      </c>
      <c r="E182" s="1" t="s">
        <v>28</v>
      </c>
      <c r="F182">
        <f>SUM(G182:R182)</f>
        <v>10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>
      <c r="A183" s="1" t="s">
        <v>240</v>
      </c>
      <c r="B183" s="1" t="s">
        <v>707</v>
      </c>
      <c r="C183" s="1" t="s">
        <v>708</v>
      </c>
      <c r="D183" s="1" t="s">
        <v>241</v>
      </c>
      <c r="E183" s="1" t="s">
        <v>31</v>
      </c>
      <c r="F183">
        <f>SUM(G183:R183)</f>
        <v>10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>
      <c r="A184" s="1" t="s">
        <v>242</v>
      </c>
      <c r="B184" s="1" t="s">
        <v>709</v>
      </c>
      <c r="C184" s="1" t="s">
        <v>710</v>
      </c>
      <c r="D184" s="1" t="s">
        <v>243</v>
      </c>
      <c r="E184" s="1" t="s">
        <v>28</v>
      </c>
      <c r="F184">
        <f>SUM(G184:R184)</f>
        <v>10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>
      <c r="A185" s="1" t="s">
        <v>248</v>
      </c>
      <c r="B185" s="1" t="s">
        <v>715</v>
      </c>
      <c r="C185" s="1" t="s">
        <v>716</v>
      </c>
      <c r="D185" s="1" t="s">
        <v>249</v>
      </c>
      <c r="E185" s="1" t="s">
        <v>31</v>
      </c>
      <c r="F185">
        <f>SUM(G185:R185)</f>
        <v>10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>
      <c r="A186" s="1" t="s">
        <v>250</v>
      </c>
      <c r="B186" s="1" t="s">
        <v>717</v>
      </c>
      <c r="C186" s="1" t="s">
        <v>718</v>
      </c>
      <c r="D186" s="1" t="s">
        <v>251</v>
      </c>
      <c r="E186" s="1" t="s">
        <v>38</v>
      </c>
      <c r="F186">
        <f>SUM(G186:R186)</f>
        <v>10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>
      <c r="A187" s="1" t="s">
        <v>252</v>
      </c>
      <c r="B187" s="1" t="s">
        <v>719</v>
      </c>
      <c r="C187" s="1" t="s">
        <v>720</v>
      </c>
      <c r="D187" s="1" t="s">
        <v>253</v>
      </c>
      <c r="E187" s="1" t="s">
        <v>43</v>
      </c>
      <c r="F187">
        <f>SUM(G187:R187)</f>
        <v>10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>
      <c r="A188" s="1" t="s">
        <v>254</v>
      </c>
      <c r="B188" s="1" t="s">
        <v>721</v>
      </c>
      <c r="C188" s="1" t="s">
        <v>722</v>
      </c>
      <c r="D188" s="1" t="s">
        <v>255</v>
      </c>
      <c r="E188" s="1" t="s">
        <v>49</v>
      </c>
      <c r="F188">
        <f>SUM(G188:R188)</f>
        <v>10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>
      <c r="A189" s="1" t="s">
        <v>260</v>
      </c>
      <c r="B189" s="1" t="s">
        <v>727</v>
      </c>
      <c r="C189" s="1" t="s">
        <v>728</v>
      </c>
      <c r="D189" s="1" t="s">
        <v>261</v>
      </c>
      <c r="E189" s="1" t="s">
        <v>31</v>
      </c>
      <c r="F189">
        <f>SUM(G189:R189)</f>
        <v>10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>
      <c r="A190" s="1" t="s">
        <v>264</v>
      </c>
      <c r="B190" s="1" t="s">
        <v>731</v>
      </c>
      <c r="C190" s="1" t="s">
        <v>732</v>
      </c>
      <c r="D190" s="1" t="s">
        <v>265</v>
      </c>
      <c r="E190" s="1" t="s">
        <v>20</v>
      </c>
      <c r="F190">
        <f>SUM(G190:R190)</f>
        <v>10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>
      <c r="A191" s="1" t="s">
        <v>274</v>
      </c>
      <c r="B191" s="1" t="s">
        <v>741</v>
      </c>
      <c r="C191" s="1" t="s">
        <v>742</v>
      </c>
      <c r="D191" s="1" t="s">
        <v>275</v>
      </c>
      <c r="E191" s="1" t="s">
        <v>28</v>
      </c>
      <c r="F191">
        <f>SUM(G191:R191)</f>
        <v>10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>
      <c r="A192" s="1" t="s">
        <v>284</v>
      </c>
      <c r="B192" s="1" t="s">
        <v>751</v>
      </c>
      <c r="C192" s="1" t="s">
        <v>752</v>
      </c>
      <c r="D192" s="1" t="s">
        <v>285</v>
      </c>
      <c r="E192" s="1" t="s">
        <v>56</v>
      </c>
      <c r="F192">
        <f>SUM(G192:R192)</f>
        <v>10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>
      <c r="A193" s="1" t="s">
        <v>300</v>
      </c>
      <c r="B193" s="1" t="s">
        <v>767</v>
      </c>
      <c r="C193" s="1" t="s">
        <v>768</v>
      </c>
      <c r="D193" s="1" t="s">
        <v>301</v>
      </c>
      <c r="E193" s="1" t="s">
        <v>31</v>
      </c>
      <c r="F193">
        <f>SUM(G193:R193)</f>
        <v>10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>
      <c r="A194" s="1" t="s">
        <v>306</v>
      </c>
      <c r="B194" s="1" t="s">
        <v>773</v>
      </c>
      <c r="C194" s="1" t="s">
        <v>774</v>
      </c>
      <c r="D194" s="1" t="s">
        <v>307</v>
      </c>
      <c r="E194" s="1" t="s">
        <v>46</v>
      </c>
      <c r="F194">
        <f>SUM(G194:R194)</f>
        <v>10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>
      <c r="A195" s="1" t="s">
        <v>310</v>
      </c>
      <c r="B195" s="1" t="s">
        <v>777</v>
      </c>
      <c r="C195" s="1" t="s">
        <v>778</v>
      </c>
      <c r="D195" s="1" t="s">
        <v>311</v>
      </c>
      <c r="E195" s="1" t="s">
        <v>46</v>
      </c>
      <c r="F195">
        <f>SUM(G195:R195)</f>
        <v>10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>
      <c r="A196" s="1" t="s">
        <v>312</v>
      </c>
      <c r="B196" s="1" t="s">
        <v>779</v>
      </c>
      <c r="C196" s="1" t="s">
        <v>780</v>
      </c>
      <c r="D196" s="1" t="s">
        <v>313</v>
      </c>
      <c r="E196" s="1" t="s">
        <v>43</v>
      </c>
      <c r="F196">
        <f>SUM(G196:R196)</f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>
      <c r="A197" s="1" t="s">
        <v>322</v>
      </c>
      <c r="B197" s="1" t="s">
        <v>789</v>
      </c>
      <c r="C197" s="1" t="s">
        <v>790</v>
      </c>
      <c r="D197" s="1" t="s">
        <v>323</v>
      </c>
      <c r="E197" s="1" t="s">
        <v>46</v>
      </c>
      <c r="F197">
        <f>SUM(G197:R197)</f>
        <v>10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>
      <c r="A198" s="1" t="s">
        <v>324</v>
      </c>
      <c r="B198" s="1" t="s">
        <v>791</v>
      </c>
      <c r="C198" s="1" t="s">
        <v>792</v>
      </c>
      <c r="D198" s="1" t="s">
        <v>325</v>
      </c>
      <c r="E198" s="1" t="s">
        <v>46</v>
      </c>
      <c r="F198">
        <f>SUM(G198:R198)</f>
        <v>10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>
      <c r="A199" s="1" t="s">
        <v>328</v>
      </c>
      <c r="B199" s="1" t="s">
        <v>796</v>
      </c>
      <c r="C199" s="1" t="s">
        <v>797</v>
      </c>
      <c r="D199" s="1" t="s">
        <v>329</v>
      </c>
      <c r="E199" s="1" t="s">
        <v>28</v>
      </c>
      <c r="F199">
        <f>SUM(G199:R199)</f>
        <v>10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>
      <c r="A200" s="1" t="s">
        <v>334</v>
      </c>
      <c r="B200" s="1" t="s">
        <v>802</v>
      </c>
      <c r="C200" s="1" t="s">
        <v>803</v>
      </c>
      <c r="D200" s="1" t="s">
        <v>335</v>
      </c>
      <c r="E200" s="1" t="s">
        <v>46</v>
      </c>
      <c r="F200">
        <f>SUM(G200:R200)</f>
        <v>10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>
      <c r="A201" s="1" t="s">
        <v>338</v>
      </c>
      <c r="B201" s="1" t="s">
        <v>806</v>
      </c>
      <c r="C201" s="1" t="s">
        <v>807</v>
      </c>
      <c r="D201" s="1" t="s">
        <v>339</v>
      </c>
      <c r="E201" s="1" t="s">
        <v>23</v>
      </c>
      <c r="F201">
        <f>SUM(G201:R201)</f>
        <v>10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>
      <c r="A202" s="1" t="s">
        <v>344</v>
      </c>
      <c r="B202" s="1" t="s">
        <v>812</v>
      </c>
      <c r="C202" s="1" t="s">
        <v>813</v>
      </c>
      <c r="D202" s="1" t="s">
        <v>345</v>
      </c>
      <c r="E202" s="1" t="s">
        <v>43</v>
      </c>
      <c r="F202">
        <f>SUM(G202:R202)</f>
        <v>10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>
      <c r="A203" s="1" t="s">
        <v>350</v>
      </c>
      <c r="B203" s="1" t="s">
        <v>818</v>
      </c>
      <c r="C203" s="1" t="s">
        <v>819</v>
      </c>
      <c r="D203" s="1" t="s">
        <v>351</v>
      </c>
      <c r="E203" s="1" t="s">
        <v>56</v>
      </c>
      <c r="F203">
        <f>SUM(G203:R203)</f>
        <v>10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>
      <c r="A204" s="1" t="s">
        <v>356</v>
      </c>
      <c r="B204" s="1" t="s">
        <v>824</v>
      </c>
      <c r="C204" s="1" t="s">
        <v>825</v>
      </c>
      <c r="D204" s="1" t="s">
        <v>357</v>
      </c>
      <c r="E204" s="1" t="s">
        <v>43</v>
      </c>
      <c r="F204">
        <f>SUM(G204:R204)</f>
        <v>10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>
      <c r="A205" s="1" t="s">
        <v>358</v>
      </c>
      <c r="B205" s="1" t="s">
        <v>826</v>
      </c>
      <c r="C205" s="1" t="s">
        <v>827</v>
      </c>
      <c r="D205" s="1" t="s">
        <v>359</v>
      </c>
      <c r="E205" s="1" t="s">
        <v>49</v>
      </c>
      <c r="F205">
        <f>SUM(G205:R205)</f>
        <v>10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>
      <c r="A206" s="1" t="s">
        <v>368</v>
      </c>
      <c r="B206" s="1" t="s">
        <v>836</v>
      </c>
      <c r="C206" s="1" t="s">
        <v>837</v>
      </c>
      <c r="D206" s="1" t="s">
        <v>369</v>
      </c>
      <c r="E206" s="1" t="s">
        <v>56</v>
      </c>
      <c r="F206">
        <f>SUM(G206:R206)</f>
        <v>10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>
      <c r="A207" s="1" t="s">
        <v>370</v>
      </c>
      <c r="B207" s="1" t="s">
        <v>838</v>
      </c>
      <c r="C207" s="1" t="s">
        <v>839</v>
      </c>
      <c r="D207" s="1" t="s">
        <v>371</v>
      </c>
      <c r="E207" s="1" t="s">
        <v>49</v>
      </c>
      <c r="F207">
        <f>SUM(G207:R207)</f>
        <v>10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>
      <c r="A208" s="1" t="s">
        <v>378</v>
      </c>
      <c r="B208" s="1" t="s">
        <v>846</v>
      </c>
      <c r="C208" s="1" t="s">
        <v>847</v>
      </c>
      <c r="D208" s="1" t="s">
        <v>379</v>
      </c>
      <c r="E208" s="1" t="s">
        <v>56</v>
      </c>
      <c r="F208">
        <f>SUM(G208:R208)</f>
        <v>10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>
      <c r="A209" s="1" t="s">
        <v>386</v>
      </c>
      <c r="B209" s="1" t="s">
        <v>854</v>
      </c>
      <c r="C209" s="1" t="s">
        <v>855</v>
      </c>
      <c r="D209" s="1" t="s">
        <v>387</v>
      </c>
      <c r="E209" s="1" t="s">
        <v>23</v>
      </c>
      <c r="F209">
        <f>SUM(G209:R209)</f>
        <v>10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>
      <c r="A210" s="1" t="s">
        <v>388</v>
      </c>
      <c r="B210" s="1" t="s">
        <v>856</v>
      </c>
      <c r="C210" s="1" t="s">
        <v>857</v>
      </c>
      <c r="D210" s="1" t="s">
        <v>389</v>
      </c>
      <c r="E210" s="1" t="s">
        <v>31</v>
      </c>
      <c r="F210">
        <f>SUM(G210:R210)</f>
        <v>10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>
      <c r="A211" s="1" t="s">
        <v>392</v>
      </c>
      <c r="B211" s="1" t="s">
        <v>860</v>
      </c>
      <c r="C211" s="1" t="s">
        <v>861</v>
      </c>
      <c r="D211" s="1" t="s">
        <v>393</v>
      </c>
      <c r="E211" s="1" t="s">
        <v>23</v>
      </c>
      <c r="F211">
        <f>SUM(G211:R211)</f>
        <v>10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>
      <c r="A212" s="1" t="s">
        <v>394</v>
      </c>
      <c r="B212" s="1" t="s">
        <v>862</v>
      </c>
      <c r="C212" s="1" t="s">
        <v>863</v>
      </c>
      <c r="D212" s="1" t="s">
        <v>395</v>
      </c>
      <c r="E212" s="1" t="s">
        <v>46</v>
      </c>
      <c r="F212">
        <f>SUM(G212:R212)</f>
        <v>10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>
      <c r="A213" s="1" t="s">
        <v>400</v>
      </c>
      <c r="B213" s="1" t="s">
        <v>868</v>
      </c>
      <c r="C213" s="1" t="s">
        <v>869</v>
      </c>
      <c r="D213" s="1" t="s">
        <v>401</v>
      </c>
      <c r="E213" s="1" t="s">
        <v>20</v>
      </c>
      <c r="F213">
        <f>SUM(G213:R213)</f>
        <v>10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>
      <c r="A214" s="1" t="s">
        <v>412</v>
      </c>
      <c r="B214" s="1" t="s">
        <v>881</v>
      </c>
      <c r="C214" s="1" t="s">
        <v>882</v>
      </c>
      <c r="D214" s="1" t="s">
        <v>413</v>
      </c>
      <c r="E214" s="1" t="s">
        <v>49</v>
      </c>
      <c r="F214">
        <f>SUM(G214:R214)</f>
        <v>10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>
      <c r="A215" s="1" t="s">
        <v>416</v>
      </c>
      <c r="B215" s="1" t="s">
        <v>885</v>
      </c>
      <c r="C215" s="1" t="s">
        <v>886</v>
      </c>
      <c r="D215" s="1" t="s">
        <v>417</v>
      </c>
      <c r="E215" s="1" t="s">
        <v>31</v>
      </c>
      <c r="F215">
        <f>SUM(G215:R215)</f>
        <v>10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>
      <c r="A216" s="1" t="s">
        <v>420</v>
      </c>
      <c r="B216" s="1" t="s">
        <v>889</v>
      </c>
      <c r="C216" s="1" t="s">
        <v>890</v>
      </c>
      <c r="D216" s="1" t="s">
        <v>421</v>
      </c>
      <c r="E216" s="1" t="s">
        <v>56</v>
      </c>
      <c r="F216">
        <f>SUM(G216:R216)</f>
        <v>10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>
      <c r="A217" s="1" t="s">
        <v>422</v>
      </c>
      <c r="B217" s="1" t="s">
        <v>891</v>
      </c>
      <c r="C217" s="1" t="s">
        <v>892</v>
      </c>
      <c r="D217" s="1" t="s">
        <v>423</v>
      </c>
      <c r="E217" s="1" t="s">
        <v>56</v>
      </c>
      <c r="F217">
        <f>SUM(G217:R217)</f>
        <v>10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>
      <c r="A218" s="1" t="s">
        <v>424</v>
      </c>
      <c r="B218" s="1" t="s">
        <v>893</v>
      </c>
      <c r="C218" s="1" t="s">
        <v>894</v>
      </c>
      <c r="D218" s="1" t="s">
        <v>425</v>
      </c>
      <c r="E218" s="1" t="s">
        <v>38</v>
      </c>
      <c r="F218">
        <f>SUM(G218:R218)</f>
        <v>10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>
      <c r="A219" s="1" t="s">
        <v>430</v>
      </c>
      <c r="B219" s="1" t="s">
        <v>899</v>
      </c>
      <c r="C219" s="1" t="s">
        <v>900</v>
      </c>
      <c r="D219" s="1" t="s">
        <v>431</v>
      </c>
      <c r="E219" s="1" t="s">
        <v>23</v>
      </c>
      <c r="F219">
        <f>SUM(G219:R219)</f>
        <v>10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>
      <c r="A220" s="1" t="s">
        <v>432</v>
      </c>
      <c r="B220" s="1" t="s">
        <v>901</v>
      </c>
      <c r="C220" s="1" t="s">
        <v>902</v>
      </c>
      <c r="D220" s="1" t="s">
        <v>433</v>
      </c>
      <c r="E220" s="1" t="s">
        <v>31</v>
      </c>
      <c r="F220">
        <f>SUM(G220:R220)</f>
        <v>10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>
      <c r="A221" s="1" t="s">
        <v>436</v>
      </c>
      <c r="B221" s="1" t="s">
        <v>905</v>
      </c>
      <c r="C221" s="1" t="s">
        <v>906</v>
      </c>
      <c r="D221" s="1" t="s">
        <v>437</v>
      </c>
      <c r="E221" s="1" t="s">
        <v>20</v>
      </c>
      <c r="F221">
        <f>SUM(G221:R221)</f>
        <v>10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>
      <c r="A222" s="1" t="s">
        <v>438</v>
      </c>
      <c r="B222" s="1" t="s">
        <v>907</v>
      </c>
      <c r="C222" s="1" t="s">
        <v>908</v>
      </c>
      <c r="D222" s="1" t="s">
        <v>439</v>
      </c>
      <c r="E222" s="1" t="s">
        <v>49</v>
      </c>
      <c r="F222">
        <f>SUM(G222:R222)</f>
        <v>10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>
      <c r="A223" s="1" t="s">
        <v>444</v>
      </c>
      <c r="B223" s="1" t="s">
        <v>913</v>
      </c>
      <c r="C223" s="1" t="s">
        <v>914</v>
      </c>
      <c r="D223" s="1" t="s">
        <v>445</v>
      </c>
      <c r="E223" s="1" t="s">
        <v>56</v>
      </c>
      <c r="F223">
        <f>SUM(G223:R223)</f>
        <v>10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>
      <c r="A224" s="1" t="s">
        <v>454</v>
      </c>
      <c r="B224" s="1" t="s">
        <v>923</v>
      </c>
      <c r="C224" s="1" t="s">
        <v>924</v>
      </c>
      <c r="D224" s="1" t="s">
        <v>455</v>
      </c>
      <c r="E224" s="1" t="s">
        <v>28</v>
      </c>
      <c r="F224">
        <f>SUM(G224:R224)</f>
        <v>10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8">
      <c r="A225" s="1" t="s">
        <v>458</v>
      </c>
      <c r="B225" s="1" t="s">
        <v>927</v>
      </c>
      <c r="C225" s="1" t="s">
        <v>928</v>
      </c>
      <c r="D225" s="1" t="s">
        <v>459</v>
      </c>
      <c r="E225" s="1" t="s">
        <v>23</v>
      </c>
      <c r="F225">
        <f>SUM(G225:R225)</f>
        <v>10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8">
      <c r="A226" s="1" t="s">
        <v>460</v>
      </c>
      <c r="B226" s="1" t="s">
        <v>929</v>
      </c>
      <c r="C226" s="1" t="s">
        <v>930</v>
      </c>
      <c r="D226" s="1" t="s">
        <v>461</v>
      </c>
      <c r="E226" s="1" t="s">
        <v>43</v>
      </c>
      <c r="F226">
        <f>SUM(G226:R226)</f>
        <v>10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8">
      <c r="A227" s="1" t="s">
        <v>464</v>
      </c>
      <c r="B227" s="1" t="s">
        <v>933</v>
      </c>
      <c r="C227" s="1" t="s">
        <v>934</v>
      </c>
      <c r="D227" s="1" t="s">
        <v>465</v>
      </c>
      <c r="E227" s="1" t="s">
        <v>28</v>
      </c>
      <c r="F227">
        <f>SUM(G227:R227)</f>
        <v>10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8">
      <c r="A228" s="1" t="s">
        <v>466</v>
      </c>
      <c r="B228" s="1" t="s">
        <v>935</v>
      </c>
      <c r="C228" s="1" t="s">
        <v>936</v>
      </c>
      <c r="D228" s="1" t="s">
        <v>467</v>
      </c>
      <c r="E228" s="1" t="s">
        <v>49</v>
      </c>
      <c r="F228">
        <f>SUM(G228:R228)</f>
        <v>10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8">
      <c r="A229" s="1" t="s">
        <v>470</v>
      </c>
      <c r="B229" s="1" t="s">
        <v>939</v>
      </c>
      <c r="C229" s="1" t="s">
        <v>940</v>
      </c>
      <c r="D229" s="1" t="s">
        <v>471</v>
      </c>
      <c r="E229" s="1" t="s">
        <v>56</v>
      </c>
      <c r="F229">
        <f>SUM(G229:R229)</f>
        <v>10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8">
      <c r="A230" s="1" t="s">
        <v>476</v>
      </c>
      <c r="B230" s="1" t="s">
        <v>945</v>
      </c>
      <c r="C230" s="1" t="s">
        <v>946</v>
      </c>
      <c r="D230" s="1" t="s">
        <v>477</v>
      </c>
      <c r="E230" s="1" t="s">
        <v>43</v>
      </c>
      <c r="F230">
        <f>SUM(G230:R230)</f>
        <v>10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8">
      <c r="A231" s="1" t="s">
        <v>480</v>
      </c>
      <c r="B231" s="1" t="s">
        <v>949</v>
      </c>
      <c r="C231" s="1" t="s">
        <v>950</v>
      </c>
      <c r="D231" s="1" t="s">
        <v>481</v>
      </c>
      <c r="E231" s="1" t="s">
        <v>43</v>
      </c>
      <c r="F231">
        <f>SUM(G231:R231)</f>
        <v>10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8">
      <c r="A232" s="1" t="s">
        <v>486</v>
      </c>
      <c r="B232" s="1" t="s">
        <v>955</v>
      </c>
      <c r="C232" s="1" t="s">
        <v>956</v>
      </c>
      <c r="D232" s="1" t="s">
        <v>487</v>
      </c>
      <c r="E232" s="1" t="s">
        <v>38</v>
      </c>
      <c r="F232">
        <f>SUM(G232:R232)</f>
        <v>10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8">
      <c r="A233" s="1"/>
      <c r="B233" s="1"/>
      <c r="D233" s="1"/>
      <c r="E233" s="1"/>
      <c r="F233">
        <f>SUM(F3:F232)</f>
        <v>1862</v>
      </c>
      <c r="G233">
        <f>SUM(G3:G232)</f>
        <v>217</v>
      </c>
      <c r="H233">
        <f t="shared" ref="H233:R233" si="0">SUM(H3:H232)</f>
        <v>209</v>
      </c>
      <c r="I233">
        <f t="shared" si="0"/>
        <v>195</v>
      </c>
      <c r="J233">
        <f t="shared" si="0"/>
        <v>209</v>
      </c>
      <c r="K233">
        <f t="shared" si="0"/>
        <v>188</v>
      </c>
      <c r="L233">
        <f t="shared" si="0"/>
        <v>203</v>
      </c>
      <c r="M233">
        <f t="shared" si="0"/>
        <v>171</v>
      </c>
      <c r="N233">
        <f t="shared" si="0"/>
        <v>192</v>
      </c>
      <c r="O233">
        <f t="shared" si="0"/>
        <v>152</v>
      </c>
      <c r="P233">
        <f t="shared" si="0"/>
        <v>126</v>
      </c>
      <c r="Q233">
        <f t="shared" si="0"/>
        <v>0</v>
      </c>
      <c r="R233">
        <f t="shared" si="0"/>
        <v>0</v>
      </c>
    </row>
    <row r="235" spans="1:18">
      <c r="A235" s="1" t="s">
        <v>957</v>
      </c>
      <c r="B235" s="1" t="s">
        <v>958</v>
      </c>
      <c r="C235" s="1" t="s">
        <v>959</v>
      </c>
    </row>
    <row r="236" spans="1:18">
      <c r="A236">
        <v>1</v>
      </c>
      <c r="B236">
        <f>COUNTIF(F$3:F$232,"=1")</f>
        <v>6</v>
      </c>
      <c r="C236">
        <f>B236</f>
        <v>6</v>
      </c>
    </row>
    <row r="237" spans="1:18">
      <c r="A237">
        <v>2</v>
      </c>
      <c r="B237">
        <f>COUNTIF(F$3:F$232,"=2")</f>
        <v>4</v>
      </c>
      <c r="C237">
        <f>C236+B237</f>
        <v>10</v>
      </c>
    </row>
    <row r="238" spans="1:18">
      <c r="A238">
        <v>3</v>
      </c>
      <c r="B238">
        <f>COUNTIF(F$3:F$232,"=3")</f>
        <v>4</v>
      </c>
      <c r="C238">
        <f t="shared" ref="C238:C247" si="1">C237+B238</f>
        <v>14</v>
      </c>
    </row>
    <row r="239" spans="1:18">
      <c r="A239">
        <v>4</v>
      </c>
      <c r="B239">
        <f>COUNTIF(F$3:F$232,"=4")</f>
        <v>4</v>
      </c>
      <c r="C239">
        <f t="shared" si="1"/>
        <v>18</v>
      </c>
    </row>
    <row r="240" spans="1:18">
      <c r="A240">
        <v>5</v>
      </c>
      <c r="B240">
        <f>COUNTIF(F$3:F$232,"=5")</f>
        <v>3</v>
      </c>
      <c r="C240">
        <f t="shared" si="1"/>
        <v>21</v>
      </c>
    </row>
    <row r="241" spans="1:3">
      <c r="A241">
        <v>6</v>
      </c>
      <c r="B241">
        <f>COUNTIF(F$3:F$232,"=6")</f>
        <v>4</v>
      </c>
      <c r="C241">
        <f t="shared" si="1"/>
        <v>25</v>
      </c>
    </row>
    <row r="242" spans="1:3">
      <c r="A242">
        <v>7</v>
      </c>
      <c r="B242">
        <f>COUNTIF(F$3:F$232,"=7")</f>
        <v>10</v>
      </c>
      <c r="C242">
        <f t="shared" si="1"/>
        <v>35</v>
      </c>
    </row>
    <row r="243" spans="1:3">
      <c r="A243">
        <v>8</v>
      </c>
      <c r="B243">
        <f>COUNTIF(F$3:F$232,"=8")</f>
        <v>31</v>
      </c>
      <c r="C243">
        <f t="shared" si="1"/>
        <v>66</v>
      </c>
    </row>
    <row r="244" spans="1:3">
      <c r="A244">
        <v>9</v>
      </c>
      <c r="B244">
        <f>COUNTIF(F$3:F$232,"=9")</f>
        <v>57</v>
      </c>
      <c r="C244">
        <f t="shared" si="1"/>
        <v>123</v>
      </c>
    </row>
    <row r="245" spans="1:3">
      <c r="A245">
        <v>10</v>
      </c>
      <c r="B245">
        <f>COUNTIF(F$3:F$232,"=10")</f>
        <v>95</v>
      </c>
      <c r="C245">
        <f t="shared" si="1"/>
        <v>218</v>
      </c>
    </row>
    <row r="246" spans="1:3">
      <c r="A246">
        <v>11</v>
      </c>
      <c r="B246">
        <f>COUNTIF(F$3:F$232,"=11")</f>
        <v>0</v>
      </c>
      <c r="C246">
        <f t="shared" si="1"/>
        <v>218</v>
      </c>
    </row>
    <row r="247" spans="1:3">
      <c r="A247">
        <v>12</v>
      </c>
      <c r="B247">
        <f>COUNTIF(F$3:F$232,"=12")</f>
        <v>0</v>
      </c>
      <c r="C247">
        <f t="shared" si="1"/>
        <v>218</v>
      </c>
    </row>
  </sheetData>
  <sortState ref="A3:R232">
    <sortCondition ref="F3:F23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2017-01-12T08:38:39Z</dcterms:created>
  <dcterms:modified xsi:type="dcterms:W3CDTF">2017-01-12T14:48:44Z</dcterms:modified>
</cp:coreProperties>
</file>