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E70FBC69-460A-454B-8FED-7CB70342AC68}" xr6:coauthVersionLast="45" xr6:coauthVersionMax="45" xr10:uidLastSave="{00000000-0000-0000-0000-000000000000}"/>
  <bookViews>
    <workbookView xWindow="0" yWindow="460" windowWidth="25440" windowHeight="15000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Data!$A$1:$AT$337</definedName>
    <definedName name="_2020_01_24T1135_Grades_5100_B1_2E19_Programmering_og_problemløsning" localSheetId="0">Data!$A$1:$AT$338</definedName>
    <definedName name="_xlnm._FilterDatabase" localSheetId="0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6" i="1" l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B19" i="3" l="1"/>
  <c r="J20" i="3"/>
  <c r="R19" i="3"/>
  <c r="B20" i="3"/>
  <c r="J19" i="3"/>
  <c r="R20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R21" i="3"/>
  <c r="B21" i="3"/>
  <c r="C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<sst xmlns="http://schemas.openxmlformats.org/spreadsheetml/2006/main" count="2435" uniqueCount="737">
  <si>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</si>
  <si>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</si>
  <si>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</si>
  <si>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</si>
  <si>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</si>
  <si>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</si>
  <si>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</si>
  <si>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</si>
  <si>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</si>
  <si>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</si>
  <si>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</si>
  <si>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</si>
  <si>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</si>
  <si>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</si>
  <si>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</si>
  <si>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</si>
  <si>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</si>
  <si>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</si>
  <si>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</si>
  <si>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</si>
  <si>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</si>
  <si>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</si>
  <si>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</si>
  <si>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</si>
  <si>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</si>
  <si>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</si>
  <si>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</si>
  <si>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</si>
  <si>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</si>
  <si>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</si>
  <si>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</si>
  <si>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</si>
  <si>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</si>
  <si>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</si>
  <si>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</si>
  <si>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</si>
  <si>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</si>
  <si>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</si>
  <si>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</si>
  <si>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</si>
  <si>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</si>
  <si>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</si>
  <si>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</si>
  <si>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</si>
  <si>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</si>
  <si>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</si>
  <si>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</si>
  <si>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</si>
  <si>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</si>
  <si>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</si>
  <si>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</si>
  <si>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</si>
  <si>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</si>
  <si>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</si>
  <si>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</si>
  <si>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</si>
  <si>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</si>
  <si>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</si>
  <si>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</si>
  <si>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</si>
  <si>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</si>
  <si>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</si>
  <si>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</si>
  <si>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</si>
  <si>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</si>
  <si>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</si>
  <si>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</si>
  <si>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</si>
  <si>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</si>
  <si>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</si>
  <si>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</si>
  <si>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</si>
  <si>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</si>
  <si>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</si>
  <si>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</si>
  <si>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</si>
  <si>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</si>
  <si>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</si>
  <si>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</si>
  <si>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</si>
  <si>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</si>
  <si>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</si>
  <si>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</si>
  <si>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</si>
  <si>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</si>
  <si>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</si>
  <si>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</si>
  <si>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</si>
  <si>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</si>
  <si>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</si>
  <si>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</si>
  <si>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</si>
  <si>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</si>
  <si>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</si>
  <si>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</si>
  <si>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</si>
  <si>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</si>
  <si>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</si>
  <si>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</si>
  <si>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</si>
  <si>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</si>
  <si>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</si>
  <si>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</si>
  <si>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</si>
  <si>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</si>
  <si>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</si>
  <si>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</si>
  <si>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</si>
  <si>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</si>
  <si>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</si>
  <si>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</si>
  <si>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</si>
  <si>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</si>
  <si>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</si>
  <si>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</si>
  <si>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</si>
  <si>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</si>
  <si>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</si>
  <si>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</si>
  <si>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</si>
  <si>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</si>
  <si>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</si>
  <si>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</si>
  <si>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</si>
  <si>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</si>
  <si>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</si>
  <si>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</si>
  <si>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</si>
  <si>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</si>
  <si>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</si>
  <si>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</si>
  <si>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</si>
  <si>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</si>
  <si>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</si>
  <si>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</si>
  <si>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</si>
  <si>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</si>
  <si>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</si>
  <si>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</si>
  <si>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</si>
  <si>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</si>
  <si>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</si>
  <si>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</si>
  <si>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</si>
  <si>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</si>
  <si>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</si>
  <si>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</si>
  <si>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</si>
  <si>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</si>
  <si>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</si>
  <si>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</si>
  <si>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</si>
  <si>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</si>
  <si>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</si>
  <si>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</si>
  <si>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</si>
  <si>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</si>
  <si>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</si>
  <si>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</si>
  <si>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</si>
  <si>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</si>
  <si>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</si>
  <si>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</si>
  <si>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</si>
  <si>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</si>
  <si>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</si>
  <si>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</si>
  <si>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</si>
  <si>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</si>
  <si>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</si>
  <si>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</si>
  <si>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</si>
  <si>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</si>
  <si>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</si>
  <si>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</si>
  <si>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</si>
  <si>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</si>
  <si>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</si>
  <si>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</si>
  <si>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</si>
  <si>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</si>
  <si>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</si>
  <si>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</si>
  <si>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</si>
  <si>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</si>
  <si>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</si>
  <si>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</si>
  <si>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</si>
  <si>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</si>
  <si>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</si>
  <si>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</si>
  <si>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</si>
  <si>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</si>
  <si>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</si>
  <si>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</si>
  <si>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</si>
  <si>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</si>
  <si>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</si>
  <si>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</si>
  <si>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</si>
  <si>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</si>
  <si>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</si>
  <si>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</si>
  <si>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</si>
  <si>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</si>
  <si>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</si>
  <si>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</si>
  <si>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</si>
  <si>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</si>
  <si>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</si>
  <si>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</si>
  <si>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</si>
  <si>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</si>
  <si>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</si>
  <si>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</si>
  <si>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</si>
  <si>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</si>
  <si>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</si>
  <si>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</si>
  <si>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</si>
  <si>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</si>
  <si>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</si>
  <si>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</si>
  <si>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</si>
  <si>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</si>
  <si>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</si>
  <si>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</si>
  <si>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</si>
  <si>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</si>
  <si>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</si>
  <si>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</si>
  <si>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</si>
  <si>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</si>
  <si>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</si>
  <si>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</si>
  <si>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</si>
  <si>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</si>
  <si>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</si>
  <si>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</si>
  <si>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</si>
  <si>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</si>
  <si>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</si>
  <si>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</si>
  <si>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</si>
  <si>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</si>
  <si>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</si>
  <si>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</si>
  <si>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</si>
  <si>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</si>
  <si>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</si>
  <si>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</si>
  <si>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</si>
  <si>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</si>
  <si>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</si>
  <si>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</si>
  <si>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</si>
  <si>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</si>
  <si>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</si>
  <si>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</si>
  <si>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</si>
  <si>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</si>
  <si>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</si>
  <si>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</si>
  <si>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</si>
  <si>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</si>
  <si>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</si>
  <si>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</si>
  <si>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</si>
  <si>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</si>
  <si>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</si>
  <si>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</si>
  <si>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</si>
  <si>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</si>
  <si>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</si>
  <si>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</si>
  <si>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</si>
  <si>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</si>
  <si>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</si>
  <si>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</si>
  <si>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</si>
  <si>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</si>
  <si>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</si>
  <si>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</si>
  <si>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</si>
  <si>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</si>
  <si>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</si>
  <si>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</si>
  <si>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</si>
  <si>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</si>
  <si>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</si>
  <si>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</si>
  <si>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</si>
  <si>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</si>
  <si>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</si>
  <si>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</si>
  <si>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</si>
  <si>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</si>
  <si>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</si>
  <si>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</si>
  <si>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</si>
  <si>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</si>
  <si>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</si>
  <si>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</si>
  <si>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</si>
  <si>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</si>
  <si>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</si>
  <si>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</si>
  <si>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</si>
  <si>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</si>
  <si>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</si>
  <si>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</si>
  <si>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</si>
  <si>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</si>
  <si>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</si>
  <si>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</si>
  <si>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</si>
  <si>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</si>
  <si>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</si>
  <si>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</si>
  <si>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</si>
  <si>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</si>
  <si>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</si>
  <si>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</si>
  <si>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</si>
  <si>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</si>
  <si>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</si>
  <si>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</si>
  <si>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</si>
  <si>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</si>
  <si>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</si>
  <si>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</si>
  <si>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</si>
  <si>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</si>
  <si>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</si>
  <si>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</si>
  <si>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</si>
  <si>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</si>
  <si>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</si>
  <si>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</si>
  <si>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</si>
  <si>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</si>
  <si>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</si>
  <si>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</si>
  <si>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</si>
  <si>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</si>
  <si>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</si>
  <si>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</si>
  <si>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</si>
  <si>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</si>
  <si>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</si>
  <si>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</si>
  <si>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</si>
  <si>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</si>
  <si>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</si>
  <si>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</si>
  <si>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</si>
  <si>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</si>
  <si>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</si>
  <si>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</si>
  <si>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</si>
  <si>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</si>
  <si>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</si>
  <si>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</si>
  <si>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</si>
  <si>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</si>
  <si>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</si>
  <si>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</si>
  <si>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</si>
  <si>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</si>
  <si>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</si>
  <si>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</si>
  <si>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</si>
  <si>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</si>
  <si>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</si>
  <si>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</si>
  <si>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</si>
  <si>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</si>
  <si>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</si>
  <si>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</si>
  <si>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</si>
  <si>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</si>
  <si>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</si>
  <si>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</si>
  <si>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</si>
  <si>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</si>
  <si>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</si>
  <si>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</si>
  <si>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</si>
  <si>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</si>
  <si>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</si>
  <si>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</si>
  <si>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</si>
  <si>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</si>
  <si>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</si>
  <si>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</si>
  <si>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</si>
  <si>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</si>
  <si>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</si>
  <si>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</si>
  <si>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</si>
  <si>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</si>
  <si>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</si>
  <si>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</si>
  <si>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</si>
  <si>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</si>
  <si>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</si>
  <si>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</si>
  <si>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</si>
  <si>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</si>
  <si>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</si>
  <si>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</si>
  <si>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</si>
  <si>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</si>
  <si>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</si>
  <si>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</si>
  <si>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</si>
  <si>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</si>
  <si>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</si>
  <si>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</si>
  <si>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</si>
  <si>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</si>
  <si>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</si>
  <si>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</si>
  <si>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</si>
  <si>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</si>
  <si>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</si>
  <si>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</si>
  <si>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</si>
  <si>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</si>
  <si>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</si>
  <si>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</si>
  <si>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</si>
  <si>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</si>
  <si>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</si>
  <si>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</si>
  <si>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</si>
  <si>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</si>
  <si>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</si>
  <si>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</si>
  <si>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</si>
  <si>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</si>
  <si>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</si>
  <si>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</si>
  <si>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</si>
  <si>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</si>
  <si>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</si>
  <si>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</si>
  <si>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</si>
  <si>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</si>
  <si>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</si>
  <si>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</si>
  <si>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</si>
  <si>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</si>
  <si>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</si>
  <si>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</si>
  <si>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</si>
  <si>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</si>
  <si>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</si>
  <si>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</si>
  <si>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</si>
  <si>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</si>
  <si>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</si>
  <si>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</si>
  <si>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</si>
  <si>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</si>
  <si>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</si>
  <si>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</si>
  <si>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</si>
  <si>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</si>
  <si>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</si>
  <si>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</si>
  <si>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</si>
  <si>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</si>
  <si>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</si>
  <si>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</si>
  <si>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</si>
  <si>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</si>
  <si>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</si>
  <si>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</si>
  <si>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</si>
  <si>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</si>
  <si>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</si>
  <si>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</si>
  <si>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</si>
  <si>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</si>
  <si>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</si>
  <si>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</si>
  <si>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</si>
  <si>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</si>
  <si>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</si>
  <si>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</si>
  <si>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</si>
  <si>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</si>
  <si>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</si>
  <si>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</si>
  <si>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</si>
  <si>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</si>
  <si>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</si>
  <si>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</si>
  <si>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</si>
  <si>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</si>
  <si>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</si>
  <si>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</si>
  <si>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</si>
  <si>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</si>
  <si>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</si>
  <si>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</si>
  <si>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</si>
  <si>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</si>
  <si>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</si>
  <si>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</si>
  <si>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</si>
  <si>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</si>
  <si>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</si>
  <si>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</si>
  <si>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</si>
  <si>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</si>
  <si>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</si>
  <si>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</si>
  <si>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</si>
  <si>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</si>
  <si>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</si>
  <si>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</si>
  <si>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</si>
  <si>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</si>
  <si>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</si>
  <si>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</si>
  <si>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</si>
  <si>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</si>
  <si>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</si>
  <si>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</si>
  <si>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</si>
  <si>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</si>
  <si>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</si>
  <si>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</si>
  <si>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</si>
  <si>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</si>
  <si>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</si>
  <si>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</si>
  <si>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</si>
  <si>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</si>
  <si>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</si>
  <si>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</si>
  <si>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</si>
  <si>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</si>
  <si>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</si>
  <si>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</si>
  <si>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</si>
  <si>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</si>
  <si>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</si>
  <si>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</si>
  <si>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</si>
  <si>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</si>
  <si>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</si>
  <si>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</si>
  <si>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</si>
  <si>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</si>
  <si>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</si>
  <si>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</si>
  <si>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</si>
  <si>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</si>
  <si>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</si>
  <si>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</si>
  <si>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</si>
  <si>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</si>
  <si>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</si>
  <si>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</si>
  <si>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</si>
  <si>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</si>
  <si>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</si>
  <si>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</si>
  <si>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</si>
  <si>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</si>
  <si>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</si>
  <si>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</si>
  <si>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</si>
  <si>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</si>
  <si>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</si>
  <si>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</si>
  <si>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</si>
  <si>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</si>
  <si>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</si>
  <si>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</si>
  <si>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</si>
  <si>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</si>
  <si>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</si>
  <si>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</si>
  <si>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</si>
  <si>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</si>
  <si>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</si>
  <si>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</si>
  <si>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</si>
  <si>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</si>
  <si>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</si>
  <si>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</si>
  <si>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</si>
  <si>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</si>
  <si>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</si>
  <si>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</si>
  <si>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</si>
  <si>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</si>
  <si>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</si>
  <si>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</si>
  <si>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</si>
  <si>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</si>
  <si>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</si>
  <si>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</si>
  <si>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</si>
  <si>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</si>
  <si>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</si>
  <si>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</si>
  <si>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</si>
  <si>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</si>
  <si>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</si>
  <si>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</si>
  <si>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</si>
  <si>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</si>
  <si>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</si>
  <si>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</si>
  <si>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</si>
  <si>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</si>
  <si>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</si>
  <si>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</si>
  <si>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</si>
  <si>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</si>
  <si>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</si>
  <si>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</si>
  <si>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</si>
  <si>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</si>
  <si>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</si>
  <si>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</si>
  <si>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</si>
  <si>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</si>
  <si>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</si>
  <si>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</si>
  <si>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</si>
  <si>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</si>
  <si>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</si>
  <si>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</si>
  <si>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</si>
  <si>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</si>
  <si>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</si>
  <si>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</si>
  <si>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</si>
  <si>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</si>
  <si>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</si>
  <si>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</si>
  <si>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</si>
  <si>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</si>
  <si>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</si>
  <si>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</si>
  <si>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</si>
  <si>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</si>
  <si>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</si>
  <si>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</si>
  <si>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</si>
  <si>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</si>
  <si>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</si>
  <si>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</si>
  <si>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</si>
  <si>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</si>
  <si>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</si>
  <si>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</si>
  <si>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</si>
  <si>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</si>
  <si>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</si>
  <si>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</si>
  <si>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</si>
  <si>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</si>
  <si>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</si>
  <si>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</si>
  <si>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</si>
  <si>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</si>
  <si>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</si>
  <si>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</si>
  <si>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</si>
  <si>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</si>
  <si>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</si>
  <si>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</si>
  <si>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</si>
  <si>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</si>
  <si>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</si>
  <si>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</si>
  <si>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</si>
  <si>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</si>
  <si>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</si>
  <si>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</si>
  <si>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</si>
  <si>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</si>
  <si>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</si>
  <si>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</si>
  <si>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</si>
  <si>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</si>
  <si>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</si>
  <si>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</si>
  <si>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</si>
  <si>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</si>
  <si>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</si>
  <si>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</si>
  <si>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</si>
  <si>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</si>
  <si>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</si>
  <si>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</si>
  <si>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</si>
  <si>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</si>
  <si>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</si>
  <si>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</si>
  <si>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</si>
  <si>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</si>
  <si>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</si>
  <si>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</si>
  <si>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</si>
  <si>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</si>
  <si>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</si>
  <si>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</si>
  <si>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</si>
  <si>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</si>
  <si>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</si>
  <si>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</si>
  <si>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</si>
  <si>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</si>
  <si>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</si>
  <si>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</si>
  <si>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</si>
  <si>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</si>
  <si>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</si>
  <si>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</si>
  <si>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</si>
  <si>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</si>
  <si>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</si>
  <si>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</si>
  <si>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</si>
  <si>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</si>
  <si>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</si>
  <si>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</si>
  <si>
    <t>jbv415@alumni.ku.dk</t>
  </si>
  <si>
    <t>Bestået/Ej bestået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</si>
</sst>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202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34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248</c:v>
                </c:pt>
                <c:pt idx="1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3i (82737)</c:v>
                </c:pt>
                <c:pt idx="2">
                  <c:v>4g (82738)</c:v>
                </c:pt>
                <c:pt idx="3">
                  <c:v>2i (82736)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323</c:v>
                </c:pt>
                <c:pt idx="1">
                  <c:v>311</c:v>
                </c:pt>
                <c:pt idx="2">
                  <c:v>320</c:v>
                </c:pt>
                <c:pt idx="3">
                  <c:v>323</c:v>
                </c:pt>
                <c:pt idx="4">
                  <c:v>306</c:v>
                </c:pt>
                <c:pt idx="5">
                  <c:v>320</c:v>
                </c:pt>
                <c:pt idx="6">
                  <c:v>297</c:v>
                </c:pt>
                <c:pt idx="7">
                  <c:v>297</c:v>
                </c:pt>
                <c:pt idx="8">
                  <c:v>288</c:v>
                </c:pt>
                <c:pt idx="9">
                  <c:v>281</c:v>
                </c:pt>
                <c:pt idx="10">
                  <c:v>267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31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T339"/>
  <sheetViews>
    <sheetView tabSelected="1" zoomScaleNormal="100" workbookViewId="0">
      <selection activeCell="A327" sqref="A327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4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24" bestFit="1" customWidth="1"/>
    <col min="32" max="32" width="22" bestFit="1" customWidth="1"/>
    <col min="33" max="33" width="23.5" bestFit="1" customWidth="1"/>
    <col min="34" max="34" width="32.1640625" bestFit="1" customWidth="1"/>
    <col min="35" max="35" width="21.5" bestFit="1" customWidth="1"/>
    <col min="36" max="36" width="30" bestFit="1" customWidth="1"/>
    <col min="37" max="37" width="12.6640625" bestFit="1" customWidth="1"/>
    <col min="38" max="38" width="10.6640625" bestFit="1" customWidth="1"/>
    <col min="39" max="39" width="12.1640625" bestFit="1" customWidth="1"/>
    <col min="40" max="40" width="20.6640625" bestFit="1" customWidth="1"/>
    <col min="41" max="41" width="10.1640625" bestFit="1" customWidth="1"/>
    <col min="42" max="42" width="18.6640625" bestFit="1" customWidth="1"/>
    <col min="43" max="43" width="12.6640625" bestFit="1" customWidth="1"/>
    <col min="44" max="44" width="21.1640625" bestFit="1" customWidth="1"/>
    <col min="45" max="45" width="11" bestFit="1" customWidth="1"/>
    <col min="46" max="46" width="19.1640625" bestFit="1" customWidth="1"/>
    <col min="47" max="65" width="5.83203125" customWidth="1"/>
    <col min="66" max="70" width="3.1640625" bestFit="1" customWidth="1"/>
    <col min="71" max="73" width="4.1640625" bestFit="1" customWidth="1"/>
    <col min="74" max="74" width="18" bestFit="1" customWidth="1"/>
    <col min="75" max="75" width="21.83203125" bestFit="1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736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</row>
    <row r="2" spans="1:46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  <c r="AT2" t="s">
        <v>34</v>
      </c>
    </row>
    <row r="3" spans="1:46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12</v>
      </c>
      <c r="S3" t="str">
        <f>IF(R3&gt;=11,"Bestået","Ej Bestået")</f>
        <v>Bestået</v>
      </c>
      <c r="T3">
        <v>12</v>
      </c>
      <c r="U3">
        <v>100</v>
      </c>
      <c r="V3">
        <v>100</v>
      </c>
      <c r="W3">
        <v>100</v>
      </c>
      <c r="X3">
        <v>100</v>
      </c>
      <c r="Y3">
        <v>0</v>
      </c>
      <c r="Z3">
        <v>0</v>
      </c>
      <c r="AE3">
        <v>0</v>
      </c>
      <c r="AF3">
        <v>0</v>
      </c>
      <c r="AK3">
        <v>12</v>
      </c>
      <c r="AL3">
        <v>12</v>
      </c>
      <c r="AM3">
        <v>100</v>
      </c>
      <c r="AN3">
        <v>100</v>
      </c>
      <c r="AO3">
        <v>100</v>
      </c>
      <c r="AP3">
        <v>100</v>
      </c>
      <c r="AQ3" t="s">
        <v>38</v>
      </c>
      <c r="AR3" t="s">
        <v>38</v>
      </c>
      <c r="AS3" t="s">
        <v>38</v>
      </c>
      <c r="AT3" t="s">
        <v>38</v>
      </c>
    </row>
    <row r="4" spans="1:46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 t="str">
        <f>IF(R4&gt;=11,"Bestået","Ej Bestået")</f>
        <v>Bestået</v>
      </c>
      <c r="T4">
        <v>11</v>
      </c>
      <c r="U4">
        <v>100</v>
      </c>
      <c r="V4">
        <v>100</v>
      </c>
      <c r="W4">
        <v>91.67</v>
      </c>
      <c r="X4">
        <v>91.67</v>
      </c>
      <c r="Y4">
        <v>0</v>
      </c>
      <c r="Z4">
        <v>0</v>
      </c>
      <c r="AE4">
        <v>0</v>
      </c>
      <c r="AF4">
        <v>0</v>
      </c>
      <c r="AK4">
        <v>11</v>
      </c>
      <c r="AL4">
        <v>11</v>
      </c>
      <c r="AM4">
        <v>100</v>
      </c>
      <c r="AN4">
        <v>100</v>
      </c>
      <c r="AO4">
        <v>91.67</v>
      </c>
      <c r="AP4">
        <v>91.67</v>
      </c>
      <c r="AQ4" t="s">
        <v>38</v>
      </c>
      <c r="AR4" t="s">
        <v>38</v>
      </c>
      <c r="AS4" t="s">
        <v>38</v>
      </c>
      <c r="AT4" t="s">
        <v>38</v>
      </c>
    </row>
    <row r="5" spans="1:46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12</v>
      </c>
      <c r="S5" t="str">
        <f>IF(R5&gt;=11,"Bestået","Ej Bestået")</f>
        <v>Bestået</v>
      </c>
      <c r="T5">
        <v>12</v>
      </c>
      <c r="U5">
        <v>100</v>
      </c>
      <c r="V5">
        <v>100</v>
      </c>
      <c r="W5">
        <v>100</v>
      </c>
      <c r="X5">
        <v>100</v>
      </c>
      <c r="Y5">
        <v>0</v>
      </c>
      <c r="Z5">
        <v>0</v>
      </c>
      <c r="AE5">
        <v>0</v>
      </c>
      <c r="AF5">
        <v>0</v>
      </c>
      <c r="AK5">
        <v>12</v>
      </c>
      <c r="AL5">
        <v>12</v>
      </c>
      <c r="AM5">
        <v>100</v>
      </c>
      <c r="AN5">
        <v>100</v>
      </c>
      <c r="AO5">
        <v>100</v>
      </c>
      <c r="AP5">
        <v>100</v>
      </c>
      <c r="AQ5" t="s">
        <v>38</v>
      </c>
      <c r="AR5" t="s">
        <v>38</v>
      </c>
      <c r="AS5" t="s">
        <v>38</v>
      </c>
      <c r="AT5" t="s">
        <v>38</v>
      </c>
    </row>
    <row r="6" spans="1:46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 t="str">
        <f t="shared" ref="S6:S69" si="0">IF(R6&gt;=11,"Bestået","Ej Bestået")</f>
        <v>Bestået</v>
      </c>
      <c r="T6">
        <v>12</v>
      </c>
      <c r="U6">
        <v>100</v>
      </c>
      <c r="V6">
        <v>100</v>
      </c>
      <c r="W6">
        <v>100</v>
      </c>
      <c r="X6">
        <v>100</v>
      </c>
      <c r="Y6">
        <v>0</v>
      </c>
      <c r="Z6">
        <v>0</v>
      </c>
      <c r="AE6">
        <v>0</v>
      </c>
      <c r="AF6">
        <v>0</v>
      </c>
      <c r="AK6">
        <v>12</v>
      </c>
      <c r="AL6">
        <v>12</v>
      </c>
      <c r="AM6">
        <v>100</v>
      </c>
      <c r="AN6">
        <v>100</v>
      </c>
      <c r="AO6">
        <v>100</v>
      </c>
      <c r="AP6">
        <v>100</v>
      </c>
      <c r="AQ6" t="s">
        <v>38</v>
      </c>
      <c r="AR6" t="s">
        <v>38</v>
      </c>
      <c r="AS6" t="s">
        <v>38</v>
      </c>
      <c r="AT6" t="s">
        <v>38</v>
      </c>
    </row>
    <row r="7" spans="1:46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 t="str">
        <f t="shared" si="0"/>
        <v>Bestået</v>
      </c>
      <c r="T7">
        <v>12</v>
      </c>
      <c r="U7">
        <v>100</v>
      </c>
      <c r="V7">
        <v>100</v>
      </c>
      <c r="W7">
        <v>100</v>
      </c>
      <c r="X7">
        <v>100</v>
      </c>
      <c r="Y7">
        <v>0</v>
      </c>
      <c r="Z7">
        <v>0</v>
      </c>
      <c r="AE7">
        <v>0</v>
      </c>
      <c r="AF7">
        <v>0</v>
      </c>
      <c r="AK7">
        <v>12</v>
      </c>
      <c r="AL7">
        <v>12</v>
      </c>
      <c r="AM7">
        <v>100</v>
      </c>
      <c r="AN7">
        <v>100</v>
      </c>
      <c r="AO7">
        <v>100</v>
      </c>
      <c r="AP7">
        <v>100</v>
      </c>
      <c r="AQ7" t="s">
        <v>38</v>
      </c>
      <c r="AR7" t="s">
        <v>38</v>
      </c>
      <c r="AS7" t="s">
        <v>38</v>
      </c>
      <c r="AT7" t="s">
        <v>38</v>
      </c>
    </row>
    <row r="8" spans="1:46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11</v>
      </c>
      <c r="S8" t="str">
        <f t="shared" si="0"/>
        <v>Bestået</v>
      </c>
      <c r="T8">
        <v>11</v>
      </c>
      <c r="U8">
        <v>91.67</v>
      </c>
      <c r="V8">
        <v>91.67</v>
      </c>
      <c r="W8">
        <v>91.67</v>
      </c>
      <c r="X8">
        <v>91.67</v>
      </c>
      <c r="Y8">
        <v>0</v>
      </c>
      <c r="Z8">
        <v>0</v>
      </c>
      <c r="AE8">
        <v>0</v>
      </c>
      <c r="AF8">
        <v>0</v>
      </c>
      <c r="AK8">
        <v>11</v>
      </c>
      <c r="AL8">
        <v>11</v>
      </c>
      <c r="AM8">
        <v>91.67</v>
      </c>
      <c r="AN8">
        <v>91.67</v>
      </c>
      <c r="AO8">
        <v>91.67</v>
      </c>
      <c r="AP8">
        <v>91.67</v>
      </c>
      <c r="AQ8" t="s">
        <v>38</v>
      </c>
      <c r="AR8" t="s">
        <v>38</v>
      </c>
      <c r="AS8" t="s">
        <v>38</v>
      </c>
      <c r="AT8" t="s">
        <v>38</v>
      </c>
    </row>
    <row r="9" spans="1:46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11</v>
      </c>
      <c r="S9" t="str">
        <f t="shared" si="0"/>
        <v>Bestået</v>
      </c>
      <c r="T9">
        <v>11</v>
      </c>
      <c r="U9">
        <v>91.67</v>
      </c>
      <c r="V9">
        <v>91.67</v>
      </c>
      <c r="W9">
        <v>91.67</v>
      </c>
      <c r="X9">
        <v>91.67</v>
      </c>
      <c r="Y9">
        <v>0</v>
      </c>
      <c r="Z9">
        <v>0</v>
      </c>
      <c r="AE9">
        <v>0</v>
      </c>
      <c r="AF9">
        <v>0</v>
      </c>
      <c r="AK9">
        <v>11</v>
      </c>
      <c r="AL9">
        <v>11</v>
      </c>
      <c r="AM9">
        <v>91.67</v>
      </c>
      <c r="AN9">
        <v>91.67</v>
      </c>
      <c r="AO9">
        <v>91.67</v>
      </c>
      <c r="AP9">
        <v>91.67</v>
      </c>
      <c r="AQ9" t="s">
        <v>38</v>
      </c>
      <c r="AR9" t="s">
        <v>38</v>
      </c>
      <c r="AS9" t="s">
        <v>38</v>
      </c>
      <c r="AT9" t="s">
        <v>38</v>
      </c>
    </row>
    <row r="10" spans="1:46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 t="str">
        <f t="shared" si="0"/>
        <v>Bestået</v>
      </c>
      <c r="T10"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0</v>
      </c>
      <c r="AF10">
        <v>0</v>
      </c>
      <c r="AK10">
        <v>11</v>
      </c>
      <c r="AL10">
        <v>11</v>
      </c>
      <c r="AM10">
        <v>100</v>
      </c>
      <c r="AN10">
        <v>100</v>
      </c>
      <c r="AO10">
        <v>91.67</v>
      </c>
      <c r="AP10">
        <v>91.67</v>
      </c>
      <c r="AQ10" t="s">
        <v>38</v>
      </c>
      <c r="AR10" t="s">
        <v>38</v>
      </c>
      <c r="AS10" t="s">
        <v>38</v>
      </c>
      <c r="AT10" t="s">
        <v>38</v>
      </c>
    </row>
    <row r="11" spans="1:46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11</v>
      </c>
      <c r="S11" t="str">
        <f t="shared" si="0"/>
        <v>Bestået</v>
      </c>
      <c r="T11">
        <v>11</v>
      </c>
      <c r="U11">
        <v>100</v>
      </c>
      <c r="V11">
        <v>100</v>
      </c>
      <c r="W11">
        <v>91.67</v>
      </c>
      <c r="X11">
        <v>91.67</v>
      </c>
      <c r="Y11">
        <v>0</v>
      </c>
      <c r="Z11">
        <v>0</v>
      </c>
      <c r="AE11">
        <v>0</v>
      </c>
      <c r="AF11">
        <v>0</v>
      </c>
      <c r="AK11">
        <v>11</v>
      </c>
      <c r="AL11">
        <v>11</v>
      </c>
      <c r="AM11">
        <v>100</v>
      </c>
      <c r="AN11">
        <v>100</v>
      </c>
      <c r="AO11">
        <v>91.67</v>
      </c>
      <c r="AP11">
        <v>91.67</v>
      </c>
      <c r="AQ11" t="s">
        <v>38</v>
      </c>
      <c r="AR11" t="s">
        <v>38</v>
      </c>
      <c r="AS11" t="s">
        <v>38</v>
      </c>
      <c r="AT11" t="s">
        <v>38</v>
      </c>
    </row>
    <row r="12" spans="1:46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 t="str">
        <f t="shared" si="0"/>
        <v>Ej Bestået</v>
      </c>
      <c r="T12">
        <v>6</v>
      </c>
      <c r="U12">
        <v>85.71</v>
      </c>
      <c r="V12">
        <v>85.71</v>
      </c>
      <c r="W12">
        <v>50</v>
      </c>
      <c r="X12">
        <v>50</v>
      </c>
      <c r="Y12">
        <v>0</v>
      </c>
      <c r="Z12">
        <v>0</v>
      </c>
      <c r="AE12">
        <v>0</v>
      </c>
      <c r="AF12">
        <v>0</v>
      </c>
      <c r="AK12">
        <v>6</v>
      </c>
      <c r="AL12">
        <v>6</v>
      </c>
      <c r="AM12">
        <v>85.71</v>
      </c>
      <c r="AN12">
        <v>85.71</v>
      </c>
      <c r="AO12">
        <v>50</v>
      </c>
      <c r="AP12">
        <v>50</v>
      </c>
      <c r="AQ12" t="s">
        <v>54</v>
      </c>
      <c r="AR12" t="s">
        <v>54</v>
      </c>
      <c r="AS12" t="s">
        <v>54</v>
      </c>
      <c r="AT12" t="s">
        <v>54</v>
      </c>
    </row>
    <row r="13" spans="1:46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12</v>
      </c>
      <c r="S13" t="str">
        <f t="shared" si="0"/>
        <v>Bestået</v>
      </c>
      <c r="T13">
        <v>12</v>
      </c>
      <c r="U13">
        <v>100</v>
      </c>
      <c r="V13">
        <v>100</v>
      </c>
      <c r="W13">
        <v>100</v>
      </c>
      <c r="X13">
        <v>100</v>
      </c>
      <c r="Y13">
        <v>0</v>
      </c>
      <c r="Z13">
        <v>0</v>
      </c>
      <c r="AE13">
        <v>0</v>
      </c>
      <c r="AF13">
        <v>0</v>
      </c>
      <c r="AK13">
        <v>12</v>
      </c>
      <c r="AL13">
        <v>12</v>
      </c>
      <c r="AM13">
        <v>100</v>
      </c>
      <c r="AN13">
        <v>100</v>
      </c>
      <c r="AO13">
        <v>100</v>
      </c>
      <c r="AP13">
        <v>100</v>
      </c>
      <c r="AQ13" t="s">
        <v>38</v>
      </c>
      <c r="AR13" t="s">
        <v>38</v>
      </c>
      <c r="AS13" t="s">
        <v>38</v>
      </c>
      <c r="AT13" t="s">
        <v>38</v>
      </c>
    </row>
    <row r="14" spans="1:46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12</v>
      </c>
      <c r="S14" t="str">
        <f t="shared" si="0"/>
        <v>Bestået</v>
      </c>
      <c r="T14">
        <v>12</v>
      </c>
      <c r="U14">
        <v>100</v>
      </c>
      <c r="V14">
        <v>100</v>
      </c>
      <c r="W14">
        <v>100</v>
      </c>
      <c r="X14">
        <v>100</v>
      </c>
      <c r="Y14">
        <v>0</v>
      </c>
      <c r="Z14">
        <v>0</v>
      </c>
      <c r="AE14">
        <v>0</v>
      </c>
      <c r="AF14">
        <v>0</v>
      </c>
      <c r="AK14">
        <v>12</v>
      </c>
      <c r="AL14">
        <v>12</v>
      </c>
      <c r="AM14">
        <v>100</v>
      </c>
      <c r="AN14">
        <v>100</v>
      </c>
      <c r="AO14">
        <v>100</v>
      </c>
      <c r="AP14">
        <v>100</v>
      </c>
      <c r="AQ14" t="s">
        <v>38</v>
      </c>
      <c r="AR14" t="s">
        <v>38</v>
      </c>
      <c r="AS14" t="s">
        <v>38</v>
      </c>
      <c r="AT14" t="s">
        <v>38</v>
      </c>
    </row>
    <row r="15" spans="1:46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 t="str">
        <f t="shared" si="0"/>
        <v>Bestået</v>
      </c>
      <c r="T15">
        <v>11</v>
      </c>
      <c r="U15">
        <v>91.67</v>
      </c>
      <c r="V15">
        <v>91.67</v>
      </c>
      <c r="W15">
        <v>91.67</v>
      </c>
      <c r="X15">
        <v>91.67</v>
      </c>
      <c r="Y15">
        <v>0</v>
      </c>
      <c r="Z15">
        <v>0</v>
      </c>
      <c r="AE15">
        <v>0</v>
      </c>
      <c r="AF15">
        <v>0</v>
      </c>
      <c r="AK15">
        <v>11</v>
      </c>
      <c r="AL15">
        <v>11</v>
      </c>
      <c r="AM15">
        <v>91.67</v>
      </c>
      <c r="AN15">
        <v>91.67</v>
      </c>
      <c r="AO15">
        <v>91.67</v>
      </c>
      <c r="AP15">
        <v>91.67</v>
      </c>
      <c r="AQ15" t="s">
        <v>38</v>
      </c>
      <c r="AR15" t="s">
        <v>38</v>
      </c>
      <c r="AS15" t="s">
        <v>38</v>
      </c>
      <c r="AT15" t="s">
        <v>38</v>
      </c>
    </row>
    <row r="16" spans="1:46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H16">
        <v>1</v>
      </c>
      <c r="I16">
        <v>1</v>
      </c>
      <c r="J16">
        <v>0</v>
      </c>
      <c r="K16">
        <v>1</v>
      </c>
      <c r="R16">
        <v>4</v>
      </c>
      <c r="S16" t="str">
        <f t="shared" si="0"/>
        <v>Ej Bestået</v>
      </c>
      <c r="T16">
        <v>4</v>
      </c>
      <c r="U16">
        <v>80</v>
      </c>
      <c r="V16">
        <v>80</v>
      </c>
      <c r="W16">
        <v>33.33</v>
      </c>
      <c r="X16">
        <v>33.33</v>
      </c>
      <c r="Y16">
        <v>0</v>
      </c>
      <c r="Z16">
        <v>0</v>
      </c>
      <c r="AE16">
        <v>0</v>
      </c>
      <c r="AF16">
        <v>0</v>
      </c>
      <c r="AK16">
        <v>4</v>
      </c>
      <c r="AL16">
        <v>4</v>
      </c>
      <c r="AM16">
        <v>80</v>
      </c>
      <c r="AN16">
        <v>80</v>
      </c>
      <c r="AO16">
        <v>33.33</v>
      </c>
      <c r="AP16">
        <v>33.33</v>
      </c>
      <c r="AQ16" t="s">
        <v>54</v>
      </c>
      <c r="AR16" t="s">
        <v>54</v>
      </c>
      <c r="AS16" t="s">
        <v>54</v>
      </c>
      <c r="AT16" t="s">
        <v>54</v>
      </c>
    </row>
    <row r="17" spans="1:46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 t="str">
        <f t="shared" si="0"/>
        <v>Ej Bestået</v>
      </c>
      <c r="T17">
        <v>6</v>
      </c>
      <c r="U17">
        <v>85.71</v>
      </c>
      <c r="V17">
        <v>85.71</v>
      </c>
      <c r="W17">
        <v>50</v>
      </c>
      <c r="X17">
        <v>50</v>
      </c>
      <c r="Y17">
        <v>0</v>
      </c>
      <c r="Z17">
        <v>0</v>
      </c>
      <c r="AE17">
        <v>0</v>
      </c>
      <c r="AF17">
        <v>0</v>
      </c>
      <c r="AK17">
        <v>6</v>
      </c>
      <c r="AL17">
        <v>6</v>
      </c>
      <c r="AM17">
        <v>85.71</v>
      </c>
      <c r="AN17">
        <v>85.71</v>
      </c>
      <c r="AO17">
        <v>50</v>
      </c>
      <c r="AP17">
        <v>50</v>
      </c>
      <c r="AQ17" t="s">
        <v>54</v>
      </c>
      <c r="AR17" t="s">
        <v>54</v>
      </c>
      <c r="AS17" t="s">
        <v>54</v>
      </c>
      <c r="AT17" t="s">
        <v>54</v>
      </c>
    </row>
    <row r="18" spans="1:46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 t="str">
        <f t="shared" si="0"/>
        <v>Bestået</v>
      </c>
      <c r="T18">
        <v>11</v>
      </c>
      <c r="U18">
        <v>91.67</v>
      </c>
      <c r="V18">
        <v>91.67</v>
      </c>
      <c r="W18">
        <v>91.67</v>
      </c>
      <c r="X18">
        <v>91.67</v>
      </c>
      <c r="Y18">
        <v>0</v>
      </c>
      <c r="Z18">
        <v>0</v>
      </c>
      <c r="AE18">
        <v>0</v>
      </c>
      <c r="AF18">
        <v>0</v>
      </c>
      <c r="AK18">
        <v>11</v>
      </c>
      <c r="AL18">
        <v>11</v>
      </c>
      <c r="AM18">
        <v>91.67</v>
      </c>
      <c r="AN18">
        <v>91.67</v>
      </c>
      <c r="AO18">
        <v>91.67</v>
      </c>
      <c r="AP18">
        <v>91.67</v>
      </c>
      <c r="AQ18" t="s">
        <v>38</v>
      </c>
      <c r="AR18" t="s">
        <v>38</v>
      </c>
      <c r="AS18" t="s">
        <v>38</v>
      </c>
      <c r="AT18" t="s">
        <v>38</v>
      </c>
    </row>
    <row r="19" spans="1:46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12</v>
      </c>
      <c r="S19" t="str">
        <f t="shared" si="0"/>
        <v>Bestået</v>
      </c>
      <c r="T19">
        <v>12</v>
      </c>
      <c r="U19">
        <v>100</v>
      </c>
      <c r="V19">
        <v>100</v>
      </c>
      <c r="W19">
        <v>100</v>
      </c>
      <c r="X19">
        <v>100</v>
      </c>
      <c r="Y19">
        <v>0</v>
      </c>
      <c r="Z19">
        <v>0</v>
      </c>
      <c r="AE19">
        <v>0</v>
      </c>
      <c r="AF19">
        <v>0</v>
      </c>
      <c r="AK19">
        <v>12</v>
      </c>
      <c r="AL19">
        <v>12</v>
      </c>
      <c r="AM19">
        <v>100</v>
      </c>
      <c r="AN19">
        <v>100</v>
      </c>
      <c r="AO19">
        <v>100</v>
      </c>
      <c r="AP19">
        <v>100</v>
      </c>
      <c r="AQ19" t="s">
        <v>38</v>
      </c>
      <c r="AR19" t="s">
        <v>38</v>
      </c>
      <c r="AS19" t="s">
        <v>38</v>
      </c>
      <c r="AT19" t="s">
        <v>38</v>
      </c>
    </row>
    <row r="20" spans="1:46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 t="str">
        <f t="shared" si="0"/>
        <v>Bestået</v>
      </c>
      <c r="T20">
        <v>11</v>
      </c>
      <c r="U20">
        <v>91.67</v>
      </c>
      <c r="V20">
        <v>91.67</v>
      </c>
      <c r="W20">
        <v>91.67</v>
      </c>
      <c r="X20">
        <v>91.67</v>
      </c>
      <c r="Y20">
        <v>0</v>
      </c>
      <c r="Z20">
        <v>0</v>
      </c>
      <c r="AE20">
        <v>0</v>
      </c>
      <c r="AF20">
        <v>0</v>
      </c>
      <c r="AK20">
        <v>11</v>
      </c>
      <c r="AL20">
        <v>11</v>
      </c>
      <c r="AM20">
        <v>91.67</v>
      </c>
      <c r="AN20">
        <v>91.67</v>
      </c>
      <c r="AO20">
        <v>91.67</v>
      </c>
      <c r="AP20">
        <v>91.67</v>
      </c>
      <c r="AQ20" t="s">
        <v>38</v>
      </c>
      <c r="AR20" t="s">
        <v>38</v>
      </c>
      <c r="AS20" t="s">
        <v>38</v>
      </c>
      <c r="AT20" t="s">
        <v>38</v>
      </c>
    </row>
    <row r="21" spans="1:46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 t="str">
        <f t="shared" si="0"/>
        <v>Bestået</v>
      </c>
      <c r="T21">
        <v>11</v>
      </c>
      <c r="U21">
        <v>100</v>
      </c>
      <c r="V21">
        <v>100</v>
      </c>
      <c r="W21">
        <v>91.67</v>
      </c>
      <c r="X21">
        <v>91.67</v>
      </c>
      <c r="Y21">
        <v>0</v>
      </c>
      <c r="Z21">
        <v>0</v>
      </c>
      <c r="AE21">
        <v>0</v>
      </c>
      <c r="AF21">
        <v>0</v>
      </c>
      <c r="AK21">
        <v>11</v>
      </c>
      <c r="AL21">
        <v>11</v>
      </c>
      <c r="AM21">
        <v>100</v>
      </c>
      <c r="AN21">
        <v>100</v>
      </c>
      <c r="AO21">
        <v>91.67</v>
      </c>
      <c r="AP21">
        <v>91.67</v>
      </c>
      <c r="AQ21" t="s">
        <v>38</v>
      </c>
      <c r="AR21" t="s">
        <v>38</v>
      </c>
      <c r="AS21" t="s">
        <v>38</v>
      </c>
      <c r="AT21" t="s">
        <v>38</v>
      </c>
    </row>
    <row r="22" spans="1:46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R22">
        <v>11</v>
      </c>
      <c r="S22" t="str">
        <f t="shared" si="0"/>
        <v>Bestået</v>
      </c>
      <c r="T22">
        <v>11</v>
      </c>
      <c r="U22">
        <v>100</v>
      </c>
      <c r="V22">
        <v>100</v>
      </c>
      <c r="W22">
        <v>91.67</v>
      </c>
      <c r="X22">
        <v>91.67</v>
      </c>
      <c r="Y22">
        <v>0</v>
      </c>
      <c r="Z22">
        <v>0</v>
      </c>
      <c r="AE22">
        <v>0</v>
      </c>
      <c r="AF22">
        <v>0</v>
      </c>
      <c r="AK22">
        <v>11</v>
      </c>
      <c r="AL22">
        <v>11</v>
      </c>
      <c r="AM22">
        <v>100</v>
      </c>
      <c r="AN22">
        <v>100</v>
      </c>
      <c r="AO22">
        <v>91.67</v>
      </c>
      <c r="AP22">
        <v>91.67</v>
      </c>
      <c r="AQ22" t="s">
        <v>38</v>
      </c>
      <c r="AR22" t="s">
        <v>38</v>
      </c>
      <c r="AS22" t="s">
        <v>38</v>
      </c>
      <c r="AT22" t="s">
        <v>38</v>
      </c>
    </row>
    <row r="23" spans="1:46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12</v>
      </c>
      <c r="S23" t="str">
        <f t="shared" si="0"/>
        <v>Bestået</v>
      </c>
      <c r="T23">
        <v>12</v>
      </c>
      <c r="U23">
        <v>100</v>
      </c>
      <c r="V23">
        <v>100</v>
      </c>
      <c r="W23">
        <v>100</v>
      </c>
      <c r="X23">
        <v>100</v>
      </c>
      <c r="Y23">
        <v>0</v>
      </c>
      <c r="Z23">
        <v>0</v>
      </c>
      <c r="AE23">
        <v>0</v>
      </c>
      <c r="AF23">
        <v>0</v>
      </c>
      <c r="AK23">
        <v>12</v>
      </c>
      <c r="AL23">
        <v>12</v>
      </c>
      <c r="AM23">
        <v>100</v>
      </c>
      <c r="AN23">
        <v>100</v>
      </c>
      <c r="AO23">
        <v>100</v>
      </c>
      <c r="AP23">
        <v>100</v>
      </c>
      <c r="AQ23" t="s">
        <v>38</v>
      </c>
      <c r="AR23" t="s">
        <v>38</v>
      </c>
      <c r="AS23" t="s">
        <v>38</v>
      </c>
      <c r="AT23" t="s">
        <v>38</v>
      </c>
    </row>
    <row r="24" spans="1:46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 t="str">
        <f t="shared" si="0"/>
        <v>Bestået</v>
      </c>
      <c r="T24">
        <v>11</v>
      </c>
      <c r="U24">
        <v>100</v>
      </c>
      <c r="V24">
        <v>100</v>
      </c>
      <c r="W24">
        <v>91.67</v>
      </c>
      <c r="X24">
        <v>91.67</v>
      </c>
      <c r="Y24">
        <v>0</v>
      </c>
      <c r="Z24">
        <v>0</v>
      </c>
      <c r="AE24">
        <v>0</v>
      </c>
      <c r="AF24">
        <v>0</v>
      </c>
      <c r="AK24">
        <v>11</v>
      </c>
      <c r="AL24">
        <v>11</v>
      </c>
      <c r="AM24">
        <v>100</v>
      </c>
      <c r="AN24">
        <v>100</v>
      </c>
      <c r="AO24">
        <v>91.67</v>
      </c>
      <c r="AP24">
        <v>91.67</v>
      </c>
      <c r="AQ24" t="s">
        <v>38</v>
      </c>
      <c r="AR24" t="s">
        <v>38</v>
      </c>
      <c r="AS24" t="s">
        <v>38</v>
      </c>
      <c r="AT24" t="s">
        <v>38</v>
      </c>
    </row>
    <row r="25" spans="1:46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 t="str">
        <f t="shared" si="0"/>
        <v>Bestået</v>
      </c>
      <c r="T25">
        <v>11</v>
      </c>
      <c r="U25">
        <v>100</v>
      </c>
      <c r="V25">
        <v>100</v>
      </c>
      <c r="W25">
        <v>91.67</v>
      </c>
      <c r="X25">
        <v>91.67</v>
      </c>
      <c r="Y25">
        <v>0</v>
      </c>
      <c r="Z25">
        <v>0</v>
      </c>
      <c r="AE25">
        <v>0</v>
      </c>
      <c r="AF25">
        <v>0</v>
      </c>
      <c r="AK25">
        <v>11</v>
      </c>
      <c r="AL25">
        <v>11</v>
      </c>
      <c r="AM25">
        <v>100</v>
      </c>
      <c r="AN25">
        <v>100</v>
      </c>
      <c r="AO25">
        <v>91.67</v>
      </c>
      <c r="AP25">
        <v>91.67</v>
      </c>
      <c r="AQ25" t="s">
        <v>38</v>
      </c>
      <c r="AR25" t="s">
        <v>38</v>
      </c>
      <c r="AS25" t="s">
        <v>38</v>
      </c>
      <c r="AT25" t="s">
        <v>38</v>
      </c>
    </row>
    <row r="26" spans="1:46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 t="str">
        <f t="shared" si="0"/>
        <v>Bestået</v>
      </c>
      <c r="T26">
        <v>11</v>
      </c>
      <c r="U26">
        <v>100</v>
      </c>
      <c r="V26">
        <v>100</v>
      </c>
      <c r="W26">
        <v>91.67</v>
      </c>
      <c r="X26">
        <v>91.67</v>
      </c>
      <c r="Y26">
        <v>0</v>
      </c>
      <c r="Z26">
        <v>0</v>
      </c>
      <c r="AE26">
        <v>0</v>
      </c>
      <c r="AF26">
        <v>0</v>
      </c>
      <c r="AK26">
        <v>11</v>
      </c>
      <c r="AL26">
        <v>11</v>
      </c>
      <c r="AM26">
        <v>100</v>
      </c>
      <c r="AN26">
        <v>100</v>
      </c>
      <c r="AO26">
        <v>91.67</v>
      </c>
      <c r="AP26">
        <v>91.67</v>
      </c>
      <c r="AQ26" t="s">
        <v>38</v>
      </c>
      <c r="AR26" t="s">
        <v>38</v>
      </c>
      <c r="AS26" t="s">
        <v>38</v>
      </c>
      <c r="AT26" t="s">
        <v>38</v>
      </c>
    </row>
    <row r="27" spans="1:46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 t="str">
        <f t="shared" si="0"/>
        <v>Ej Bestået</v>
      </c>
      <c r="T27">
        <v>5</v>
      </c>
      <c r="U27">
        <v>83.33</v>
      </c>
      <c r="V27">
        <v>83.33</v>
      </c>
      <c r="W27">
        <v>41.67</v>
      </c>
      <c r="X27">
        <v>41.67</v>
      </c>
      <c r="Y27">
        <v>0</v>
      </c>
      <c r="Z27">
        <v>0</v>
      </c>
      <c r="AE27">
        <v>0</v>
      </c>
      <c r="AF27">
        <v>0</v>
      </c>
      <c r="AK27">
        <v>5</v>
      </c>
      <c r="AL27">
        <v>5</v>
      </c>
      <c r="AM27">
        <v>83.33</v>
      </c>
      <c r="AN27">
        <v>83.33</v>
      </c>
      <c r="AO27">
        <v>41.67</v>
      </c>
      <c r="AP27">
        <v>41.67</v>
      </c>
      <c r="AQ27" t="s">
        <v>54</v>
      </c>
      <c r="AR27" t="s">
        <v>54</v>
      </c>
      <c r="AS27" t="s">
        <v>54</v>
      </c>
      <c r="AT27" t="s">
        <v>54</v>
      </c>
    </row>
    <row r="28" spans="1:46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0</v>
      </c>
      <c r="H28">
        <v>1</v>
      </c>
      <c r="I28">
        <v>1</v>
      </c>
      <c r="K28">
        <v>1</v>
      </c>
      <c r="L28">
        <v>1</v>
      </c>
      <c r="P28">
        <v>1</v>
      </c>
      <c r="Q28">
        <v>1</v>
      </c>
      <c r="R28">
        <v>7</v>
      </c>
      <c r="S28" t="str">
        <f t="shared" si="0"/>
        <v>Ej Bestået</v>
      </c>
      <c r="T28">
        <v>7</v>
      </c>
      <c r="U28">
        <v>87.5</v>
      </c>
      <c r="V28">
        <v>87.5</v>
      </c>
      <c r="W28">
        <v>58.33</v>
      </c>
      <c r="X28">
        <v>58.33</v>
      </c>
      <c r="Y28">
        <v>0</v>
      </c>
      <c r="Z28">
        <v>0</v>
      </c>
      <c r="AE28">
        <v>0</v>
      </c>
      <c r="AF28">
        <v>0</v>
      </c>
      <c r="AK28">
        <v>7</v>
      </c>
      <c r="AL28">
        <v>7</v>
      </c>
      <c r="AM28">
        <v>87.5</v>
      </c>
      <c r="AN28">
        <v>87.5</v>
      </c>
      <c r="AO28">
        <v>58.33</v>
      </c>
      <c r="AP28">
        <v>58.33</v>
      </c>
      <c r="AQ28" t="s">
        <v>54</v>
      </c>
      <c r="AR28" t="s">
        <v>54</v>
      </c>
      <c r="AS28" t="s">
        <v>54</v>
      </c>
      <c r="AT28" t="s">
        <v>54</v>
      </c>
    </row>
    <row r="29" spans="1:46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 t="str">
        <f t="shared" si="0"/>
        <v>Bestået</v>
      </c>
      <c r="T29">
        <v>11</v>
      </c>
      <c r="U29">
        <v>100</v>
      </c>
      <c r="V29">
        <v>100</v>
      </c>
      <c r="W29">
        <v>91.67</v>
      </c>
      <c r="X29">
        <v>91.67</v>
      </c>
      <c r="Y29">
        <v>0</v>
      </c>
      <c r="Z29">
        <v>0</v>
      </c>
      <c r="AE29">
        <v>0</v>
      </c>
      <c r="AF29">
        <v>0</v>
      </c>
      <c r="AK29">
        <v>11</v>
      </c>
      <c r="AL29">
        <v>11</v>
      </c>
      <c r="AM29">
        <v>100</v>
      </c>
      <c r="AN29">
        <v>100</v>
      </c>
      <c r="AO29">
        <v>91.67</v>
      </c>
      <c r="AP29">
        <v>91.67</v>
      </c>
      <c r="AQ29" t="s">
        <v>38</v>
      </c>
      <c r="AR29" t="s">
        <v>38</v>
      </c>
      <c r="AS29" t="s">
        <v>38</v>
      </c>
      <c r="AT29" t="s">
        <v>38</v>
      </c>
    </row>
    <row r="30" spans="1:46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12</v>
      </c>
      <c r="S30" t="str">
        <f t="shared" si="0"/>
        <v>Bestået</v>
      </c>
      <c r="T30">
        <v>12</v>
      </c>
      <c r="U30">
        <v>100</v>
      </c>
      <c r="V30">
        <v>100</v>
      </c>
      <c r="W30">
        <v>100</v>
      </c>
      <c r="X30">
        <v>100</v>
      </c>
      <c r="Y30">
        <v>0</v>
      </c>
      <c r="Z30">
        <v>0</v>
      </c>
      <c r="AE30">
        <v>0</v>
      </c>
      <c r="AF30">
        <v>0</v>
      </c>
      <c r="AK30">
        <v>12</v>
      </c>
      <c r="AL30">
        <v>12</v>
      </c>
      <c r="AM30">
        <v>100</v>
      </c>
      <c r="AN30">
        <v>100</v>
      </c>
      <c r="AO30">
        <v>100</v>
      </c>
      <c r="AP30">
        <v>100</v>
      </c>
      <c r="AQ30" t="s">
        <v>38</v>
      </c>
      <c r="AR30" t="s">
        <v>38</v>
      </c>
      <c r="AS30" t="s">
        <v>38</v>
      </c>
      <c r="AT30" t="s">
        <v>38</v>
      </c>
    </row>
    <row r="31" spans="1:46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 t="str">
        <f t="shared" si="0"/>
        <v>Bestået</v>
      </c>
      <c r="T31">
        <v>11</v>
      </c>
      <c r="U31">
        <v>91.67</v>
      </c>
      <c r="V31">
        <v>91.67</v>
      </c>
      <c r="W31">
        <v>91.67</v>
      </c>
      <c r="X31">
        <v>91.67</v>
      </c>
      <c r="Y31">
        <v>0</v>
      </c>
      <c r="Z31">
        <v>0</v>
      </c>
      <c r="AE31">
        <v>0</v>
      </c>
      <c r="AF31">
        <v>0</v>
      </c>
      <c r="AK31">
        <v>11</v>
      </c>
      <c r="AL31">
        <v>11</v>
      </c>
      <c r="AM31">
        <v>91.67</v>
      </c>
      <c r="AN31">
        <v>91.67</v>
      </c>
      <c r="AO31">
        <v>91.67</v>
      </c>
      <c r="AP31">
        <v>91.67</v>
      </c>
      <c r="AQ31" t="s">
        <v>38</v>
      </c>
      <c r="AR31" t="s">
        <v>38</v>
      </c>
      <c r="AS31" t="s">
        <v>38</v>
      </c>
      <c r="AT31" t="s">
        <v>38</v>
      </c>
    </row>
    <row r="32" spans="1:46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 t="str">
        <f t="shared" si="0"/>
        <v>Bestået</v>
      </c>
      <c r="T32">
        <v>11</v>
      </c>
      <c r="U32">
        <v>100</v>
      </c>
      <c r="V32">
        <v>100</v>
      </c>
      <c r="W32">
        <v>91.67</v>
      </c>
      <c r="X32">
        <v>91.67</v>
      </c>
      <c r="Y32">
        <v>0</v>
      </c>
      <c r="Z32">
        <v>0</v>
      </c>
      <c r="AE32">
        <v>0</v>
      </c>
      <c r="AF32">
        <v>0</v>
      </c>
      <c r="AK32">
        <v>11</v>
      </c>
      <c r="AL32">
        <v>11</v>
      </c>
      <c r="AM32">
        <v>100</v>
      </c>
      <c r="AN32">
        <v>100</v>
      </c>
      <c r="AO32">
        <v>91.67</v>
      </c>
      <c r="AP32">
        <v>91.67</v>
      </c>
      <c r="AQ32" t="s">
        <v>38</v>
      </c>
      <c r="AR32" t="s">
        <v>38</v>
      </c>
      <c r="AS32" t="s">
        <v>38</v>
      </c>
      <c r="AT32" t="s">
        <v>38</v>
      </c>
    </row>
    <row r="33" spans="1:46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 t="str">
        <f t="shared" si="0"/>
        <v>Bestået</v>
      </c>
      <c r="T33">
        <v>11</v>
      </c>
      <c r="U33">
        <v>100</v>
      </c>
      <c r="V33">
        <v>100</v>
      </c>
      <c r="W33">
        <v>91.67</v>
      </c>
      <c r="X33">
        <v>91.67</v>
      </c>
      <c r="Y33">
        <v>0</v>
      </c>
      <c r="Z33">
        <v>0</v>
      </c>
      <c r="AE33">
        <v>0</v>
      </c>
      <c r="AF33">
        <v>0</v>
      </c>
      <c r="AK33">
        <v>11</v>
      </c>
      <c r="AL33">
        <v>11</v>
      </c>
      <c r="AM33">
        <v>100</v>
      </c>
      <c r="AN33">
        <v>100</v>
      </c>
      <c r="AO33">
        <v>91.67</v>
      </c>
      <c r="AP33">
        <v>91.67</v>
      </c>
      <c r="AQ33" t="s">
        <v>38</v>
      </c>
      <c r="AR33" t="s">
        <v>38</v>
      </c>
      <c r="AS33" t="s">
        <v>38</v>
      </c>
      <c r="AT33" t="s">
        <v>38</v>
      </c>
    </row>
    <row r="34" spans="1:46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 t="str">
        <f t="shared" si="0"/>
        <v>Bestået</v>
      </c>
      <c r="T34">
        <v>11</v>
      </c>
      <c r="U34">
        <v>100</v>
      </c>
      <c r="V34">
        <v>100</v>
      </c>
      <c r="W34">
        <v>91.67</v>
      </c>
      <c r="X34">
        <v>91.67</v>
      </c>
      <c r="Y34">
        <v>0</v>
      </c>
      <c r="Z34">
        <v>0</v>
      </c>
      <c r="AE34">
        <v>0</v>
      </c>
      <c r="AF34">
        <v>0</v>
      </c>
      <c r="AK34">
        <v>11</v>
      </c>
      <c r="AL34">
        <v>11</v>
      </c>
      <c r="AM34">
        <v>100</v>
      </c>
      <c r="AN34">
        <v>100</v>
      </c>
      <c r="AO34">
        <v>91.67</v>
      </c>
      <c r="AP34">
        <v>91.67</v>
      </c>
      <c r="AQ34" t="s">
        <v>38</v>
      </c>
      <c r="AR34" t="s">
        <v>38</v>
      </c>
      <c r="AS34" t="s">
        <v>38</v>
      </c>
      <c r="AT34" t="s">
        <v>38</v>
      </c>
    </row>
    <row r="35" spans="1:46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 t="str">
        <f t="shared" si="0"/>
        <v>Ej Bestået</v>
      </c>
      <c r="T35">
        <v>0</v>
      </c>
      <c r="W35">
        <v>0</v>
      </c>
      <c r="X35">
        <v>0</v>
      </c>
      <c r="Y35">
        <v>0</v>
      </c>
      <c r="Z35">
        <v>0</v>
      </c>
      <c r="AE35">
        <v>0</v>
      </c>
      <c r="AF35">
        <v>0</v>
      </c>
      <c r="AK35">
        <v>0</v>
      </c>
      <c r="AL35">
        <v>0</v>
      </c>
      <c r="AO35">
        <v>0</v>
      </c>
      <c r="AP35">
        <v>0</v>
      </c>
      <c r="AS35" t="s">
        <v>54</v>
      </c>
      <c r="AT35" t="s">
        <v>54</v>
      </c>
    </row>
    <row r="36" spans="1:46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1</v>
      </c>
      <c r="R36">
        <v>11</v>
      </c>
      <c r="S36" t="str">
        <f t="shared" si="0"/>
        <v>Bestået</v>
      </c>
      <c r="T36">
        <v>11</v>
      </c>
      <c r="U36">
        <v>100</v>
      </c>
      <c r="V36">
        <v>100</v>
      </c>
      <c r="W36">
        <v>91.67</v>
      </c>
      <c r="X36">
        <v>91.67</v>
      </c>
      <c r="Y36">
        <v>0</v>
      </c>
      <c r="Z36">
        <v>0</v>
      </c>
      <c r="AE36">
        <v>0</v>
      </c>
      <c r="AF36">
        <v>0</v>
      </c>
      <c r="AK36">
        <v>11</v>
      </c>
      <c r="AL36">
        <v>11</v>
      </c>
      <c r="AM36">
        <v>100</v>
      </c>
      <c r="AN36">
        <v>100</v>
      </c>
      <c r="AO36">
        <v>91.67</v>
      </c>
      <c r="AP36">
        <v>91.67</v>
      </c>
      <c r="AQ36" t="s">
        <v>38</v>
      </c>
      <c r="AR36" t="s">
        <v>38</v>
      </c>
      <c r="AS36" t="s">
        <v>38</v>
      </c>
      <c r="AT36" t="s">
        <v>38</v>
      </c>
    </row>
    <row r="37" spans="1:46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11</v>
      </c>
      <c r="S37" t="str">
        <f t="shared" si="0"/>
        <v>Bestået</v>
      </c>
      <c r="T37">
        <v>11</v>
      </c>
      <c r="U37">
        <v>91.67</v>
      </c>
      <c r="V37">
        <v>91.67</v>
      </c>
      <c r="W37">
        <v>91.67</v>
      </c>
      <c r="X37">
        <v>91.67</v>
      </c>
      <c r="Y37">
        <v>0</v>
      </c>
      <c r="Z37">
        <v>0</v>
      </c>
      <c r="AE37">
        <v>0</v>
      </c>
      <c r="AF37">
        <v>0</v>
      </c>
      <c r="AK37">
        <v>11</v>
      </c>
      <c r="AL37">
        <v>11</v>
      </c>
      <c r="AM37">
        <v>91.67</v>
      </c>
      <c r="AN37">
        <v>91.67</v>
      </c>
      <c r="AO37">
        <v>91.67</v>
      </c>
      <c r="AP37">
        <v>91.67</v>
      </c>
      <c r="AQ37" t="s">
        <v>38</v>
      </c>
      <c r="AR37" t="s">
        <v>38</v>
      </c>
      <c r="AS37" t="s">
        <v>38</v>
      </c>
      <c r="AT37" t="s">
        <v>38</v>
      </c>
    </row>
    <row r="38" spans="1:46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11</v>
      </c>
      <c r="S38" t="str">
        <f t="shared" si="0"/>
        <v>Bestået</v>
      </c>
      <c r="T38">
        <v>11</v>
      </c>
      <c r="U38">
        <v>91.67</v>
      </c>
      <c r="V38">
        <v>91.67</v>
      </c>
      <c r="W38">
        <v>91.67</v>
      </c>
      <c r="X38">
        <v>91.67</v>
      </c>
      <c r="Y38">
        <v>0</v>
      </c>
      <c r="Z38">
        <v>0</v>
      </c>
      <c r="AE38">
        <v>0</v>
      </c>
      <c r="AF38">
        <v>0</v>
      </c>
      <c r="AK38">
        <v>11</v>
      </c>
      <c r="AL38">
        <v>11</v>
      </c>
      <c r="AM38">
        <v>91.67</v>
      </c>
      <c r="AN38">
        <v>91.67</v>
      </c>
      <c r="AO38">
        <v>91.67</v>
      </c>
      <c r="AP38">
        <v>91.67</v>
      </c>
      <c r="AQ38" t="s">
        <v>38</v>
      </c>
      <c r="AR38" t="s">
        <v>38</v>
      </c>
      <c r="AS38" t="s">
        <v>38</v>
      </c>
      <c r="AT38" t="s">
        <v>38</v>
      </c>
    </row>
    <row r="39" spans="1:46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12</v>
      </c>
      <c r="S39" t="str">
        <f t="shared" si="0"/>
        <v>Bestået</v>
      </c>
      <c r="T39">
        <v>12</v>
      </c>
      <c r="U39">
        <v>100</v>
      </c>
      <c r="V39">
        <v>100</v>
      </c>
      <c r="W39">
        <v>100</v>
      </c>
      <c r="X39">
        <v>100</v>
      </c>
      <c r="Y39">
        <v>0</v>
      </c>
      <c r="Z39">
        <v>0</v>
      </c>
      <c r="AE39">
        <v>0</v>
      </c>
      <c r="AF39">
        <v>0</v>
      </c>
      <c r="AK39">
        <v>12</v>
      </c>
      <c r="AL39">
        <v>12</v>
      </c>
      <c r="AM39">
        <v>100</v>
      </c>
      <c r="AN39">
        <v>100</v>
      </c>
      <c r="AO39">
        <v>100</v>
      </c>
      <c r="AP39">
        <v>100</v>
      </c>
      <c r="AQ39" t="s">
        <v>38</v>
      </c>
      <c r="AR39" t="s">
        <v>38</v>
      </c>
      <c r="AS39" t="s">
        <v>38</v>
      </c>
      <c r="AT39" t="s">
        <v>38</v>
      </c>
    </row>
    <row r="40" spans="1:46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 t="str">
        <f t="shared" si="0"/>
        <v>Bestået</v>
      </c>
      <c r="T40">
        <v>11</v>
      </c>
      <c r="U40">
        <v>91.67</v>
      </c>
      <c r="V40">
        <v>91.67</v>
      </c>
      <c r="W40">
        <v>91.67</v>
      </c>
      <c r="X40">
        <v>91.67</v>
      </c>
      <c r="Y40">
        <v>0</v>
      </c>
      <c r="Z40">
        <v>0</v>
      </c>
      <c r="AE40">
        <v>0</v>
      </c>
      <c r="AF40">
        <v>0</v>
      </c>
      <c r="AK40">
        <v>11</v>
      </c>
      <c r="AL40">
        <v>11</v>
      </c>
      <c r="AM40">
        <v>91.67</v>
      </c>
      <c r="AN40">
        <v>91.67</v>
      </c>
      <c r="AO40">
        <v>91.67</v>
      </c>
      <c r="AP40">
        <v>91.67</v>
      </c>
      <c r="AQ40" t="s">
        <v>38</v>
      </c>
      <c r="AR40" t="s">
        <v>38</v>
      </c>
      <c r="AS40" t="s">
        <v>38</v>
      </c>
      <c r="AT40" t="s">
        <v>38</v>
      </c>
    </row>
    <row r="41" spans="1:46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12</v>
      </c>
      <c r="S41" t="str">
        <f t="shared" si="0"/>
        <v>Bestået</v>
      </c>
      <c r="T41">
        <v>12</v>
      </c>
      <c r="U41">
        <v>100</v>
      </c>
      <c r="V41">
        <v>100</v>
      </c>
      <c r="W41">
        <v>100</v>
      </c>
      <c r="X41">
        <v>100</v>
      </c>
      <c r="Y41">
        <v>0</v>
      </c>
      <c r="Z41">
        <v>0</v>
      </c>
      <c r="AE41">
        <v>0</v>
      </c>
      <c r="AF41">
        <v>0</v>
      </c>
      <c r="AK41">
        <v>12</v>
      </c>
      <c r="AL41">
        <v>12</v>
      </c>
      <c r="AM41">
        <v>100</v>
      </c>
      <c r="AN41">
        <v>100</v>
      </c>
      <c r="AO41">
        <v>100</v>
      </c>
      <c r="AP41">
        <v>100</v>
      </c>
      <c r="AQ41" t="s">
        <v>38</v>
      </c>
      <c r="AR41" t="s">
        <v>38</v>
      </c>
      <c r="AS41" t="s">
        <v>38</v>
      </c>
      <c r="AT41" t="s">
        <v>38</v>
      </c>
    </row>
    <row r="42" spans="1:46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 t="str">
        <f t="shared" si="0"/>
        <v>Bestået</v>
      </c>
      <c r="T42">
        <v>11</v>
      </c>
      <c r="U42">
        <v>100</v>
      </c>
      <c r="V42">
        <v>100</v>
      </c>
      <c r="W42">
        <v>91.67</v>
      </c>
      <c r="X42">
        <v>91.67</v>
      </c>
      <c r="Y42">
        <v>0</v>
      </c>
      <c r="Z42">
        <v>0</v>
      </c>
      <c r="AE42">
        <v>0</v>
      </c>
      <c r="AF42">
        <v>0</v>
      </c>
      <c r="AK42">
        <v>11</v>
      </c>
      <c r="AL42">
        <v>11</v>
      </c>
      <c r="AM42">
        <v>100</v>
      </c>
      <c r="AN42">
        <v>100</v>
      </c>
      <c r="AO42">
        <v>91.67</v>
      </c>
      <c r="AP42">
        <v>91.67</v>
      </c>
      <c r="AQ42" t="s">
        <v>38</v>
      </c>
      <c r="AR42" t="s">
        <v>38</v>
      </c>
      <c r="AS42" t="s">
        <v>38</v>
      </c>
      <c r="AT42" t="s">
        <v>38</v>
      </c>
    </row>
    <row r="43" spans="1:46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 t="str">
        <f t="shared" si="0"/>
        <v>Ej Bestået</v>
      </c>
      <c r="T43">
        <v>10</v>
      </c>
      <c r="U43">
        <v>90.91</v>
      </c>
      <c r="V43">
        <v>90.91</v>
      </c>
      <c r="W43">
        <v>83.33</v>
      </c>
      <c r="X43">
        <v>83.33</v>
      </c>
      <c r="Y43">
        <v>0</v>
      </c>
      <c r="Z43">
        <v>0</v>
      </c>
      <c r="AE43">
        <v>0</v>
      </c>
      <c r="AF43">
        <v>0</v>
      </c>
      <c r="AK43">
        <v>10</v>
      </c>
      <c r="AL43">
        <v>10</v>
      </c>
      <c r="AM43">
        <v>90.91</v>
      </c>
      <c r="AN43">
        <v>90.91</v>
      </c>
      <c r="AO43">
        <v>83.33</v>
      </c>
      <c r="AP43">
        <v>83.33</v>
      </c>
      <c r="AQ43" t="s">
        <v>38</v>
      </c>
      <c r="AR43" t="s">
        <v>38</v>
      </c>
      <c r="AS43" t="s">
        <v>54</v>
      </c>
      <c r="AT43" t="s">
        <v>54</v>
      </c>
    </row>
    <row r="44" spans="1:46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 t="str">
        <f t="shared" si="0"/>
        <v>Bestået</v>
      </c>
      <c r="T44">
        <v>11</v>
      </c>
      <c r="U44">
        <v>100</v>
      </c>
      <c r="V44">
        <v>100</v>
      </c>
      <c r="W44">
        <v>91.67</v>
      </c>
      <c r="X44">
        <v>91.67</v>
      </c>
      <c r="Y44">
        <v>0</v>
      </c>
      <c r="Z44">
        <v>0</v>
      </c>
      <c r="AE44">
        <v>0</v>
      </c>
      <c r="AF44">
        <v>0</v>
      </c>
      <c r="AK44">
        <v>11</v>
      </c>
      <c r="AL44">
        <v>11</v>
      </c>
      <c r="AM44">
        <v>100</v>
      </c>
      <c r="AN44">
        <v>100</v>
      </c>
      <c r="AO44">
        <v>91.67</v>
      </c>
      <c r="AP44">
        <v>91.67</v>
      </c>
      <c r="AQ44" t="s">
        <v>38</v>
      </c>
      <c r="AR44" t="s">
        <v>38</v>
      </c>
      <c r="AS44" t="s">
        <v>38</v>
      </c>
      <c r="AT44" t="s">
        <v>38</v>
      </c>
    </row>
    <row r="45" spans="1:46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 t="str">
        <f t="shared" si="0"/>
        <v>Bestået</v>
      </c>
      <c r="T45"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0</v>
      </c>
      <c r="AF45">
        <v>0</v>
      </c>
      <c r="AK45">
        <v>11</v>
      </c>
      <c r="AL45">
        <v>11</v>
      </c>
      <c r="AM45">
        <v>100</v>
      </c>
      <c r="AN45">
        <v>100</v>
      </c>
      <c r="AO45">
        <v>91.67</v>
      </c>
      <c r="AP45">
        <v>91.67</v>
      </c>
      <c r="AQ45" t="s">
        <v>38</v>
      </c>
      <c r="AR45" t="s">
        <v>38</v>
      </c>
      <c r="AS45" t="s">
        <v>38</v>
      </c>
      <c r="AT45" t="s">
        <v>38</v>
      </c>
    </row>
    <row r="46" spans="1:46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11</v>
      </c>
      <c r="S46" t="str">
        <f t="shared" si="0"/>
        <v>Bestået</v>
      </c>
      <c r="T46">
        <v>11</v>
      </c>
      <c r="U46">
        <v>91.67</v>
      </c>
      <c r="V46">
        <v>91.67</v>
      </c>
      <c r="W46">
        <v>91.67</v>
      </c>
      <c r="X46">
        <v>91.67</v>
      </c>
      <c r="Y46">
        <v>0</v>
      </c>
      <c r="Z46">
        <v>0</v>
      </c>
      <c r="AE46">
        <v>0</v>
      </c>
      <c r="AF46">
        <v>0</v>
      </c>
      <c r="AK46">
        <v>11</v>
      </c>
      <c r="AL46">
        <v>11</v>
      </c>
      <c r="AM46">
        <v>91.67</v>
      </c>
      <c r="AN46">
        <v>91.67</v>
      </c>
      <c r="AO46">
        <v>91.67</v>
      </c>
      <c r="AP46">
        <v>91.67</v>
      </c>
      <c r="AQ46" t="s">
        <v>38</v>
      </c>
      <c r="AR46" t="s">
        <v>38</v>
      </c>
      <c r="AS46" t="s">
        <v>38</v>
      </c>
      <c r="AT46" t="s">
        <v>38</v>
      </c>
    </row>
    <row r="47" spans="1:46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11</v>
      </c>
      <c r="S47" t="str">
        <f t="shared" si="0"/>
        <v>Bestået</v>
      </c>
      <c r="T47">
        <v>11</v>
      </c>
      <c r="U47">
        <v>100</v>
      </c>
      <c r="V47">
        <v>100</v>
      </c>
      <c r="W47">
        <v>91.67</v>
      </c>
      <c r="X47">
        <v>91.67</v>
      </c>
      <c r="Y47">
        <v>0</v>
      </c>
      <c r="Z47">
        <v>0</v>
      </c>
      <c r="AE47">
        <v>0</v>
      </c>
      <c r="AF47">
        <v>0</v>
      </c>
      <c r="AK47">
        <v>11</v>
      </c>
      <c r="AL47">
        <v>11</v>
      </c>
      <c r="AM47">
        <v>100</v>
      </c>
      <c r="AN47">
        <v>100</v>
      </c>
      <c r="AO47">
        <v>91.67</v>
      </c>
      <c r="AP47">
        <v>91.67</v>
      </c>
      <c r="AQ47" t="s">
        <v>38</v>
      </c>
      <c r="AR47" t="s">
        <v>38</v>
      </c>
      <c r="AS47" t="s">
        <v>38</v>
      </c>
      <c r="AT47" t="s">
        <v>38</v>
      </c>
    </row>
    <row r="48" spans="1:46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11</v>
      </c>
      <c r="S48" t="str">
        <f t="shared" si="0"/>
        <v>Bestået</v>
      </c>
      <c r="T48">
        <v>11</v>
      </c>
      <c r="U48">
        <v>91.67</v>
      </c>
      <c r="V48">
        <v>91.67</v>
      </c>
      <c r="W48">
        <v>91.67</v>
      </c>
      <c r="X48">
        <v>91.67</v>
      </c>
      <c r="Y48">
        <v>0</v>
      </c>
      <c r="Z48">
        <v>0</v>
      </c>
      <c r="AE48">
        <v>0</v>
      </c>
      <c r="AF48">
        <v>0</v>
      </c>
      <c r="AK48">
        <v>11</v>
      </c>
      <c r="AL48">
        <v>11</v>
      </c>
      <c r="AM48">
        <v>91.67</v>
      </c>
      <c r="AN48">
        <v>91.67</v>
      </c>
      <c r="AO48">
        <v>91.67</v>
      </c>
      <c r="AP48">
        <v>91.67</v>
      </c>
      <c r="AQ48" t="s">
        <v>38</v>
      </c>
      <c r="AR48" t="s">
        <v>38</v>
      </c>
      <c r="AS48" t="s">
        <v>38</v>
      </c>
      <c r="AT48" t="s">
        <v>38</v>
      </c>
    </row>
    <row r="49" spans="1:46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 t="str">
        <f t="shared" si="0"/>
        <v>Bestået</v>
      </c>
      <c r="T49">
        <v>11</v>
      </c>
      <c r="U49">
        <v>100</v>
      </c>
      <c r="V49">
        <v>100</v>
      </c>
      <c r="W49">
        <v>91.67</v>
      </c>
      <c r="X49">
        <v>91.67</v>
      </c>
      <c r="Y49">
        <v>0</v>
      </c>
      <c r="Z49">
        <v>0</v>
      </c>
      <c r="AE49">
        <v>0</v>
      </c>
      <c r="AF49">
        <v>0</v>
      </c>
      <c r="AK49">
        <v>11</v>
      </c>
      <c r="AL49">
        <v>11</v>
      </c>
      <c r="AM49">
        <v>100</v>
      </c>
      <c r="AN49">
        <v>100</v>
      </c>
      <c r="AO49">
        <v>91.67</v>
      </c>
      <c r="AP49">
        <v>91.67</v>
      </c>
      <c r="AQ49" t="s">
        <v>38</v>
      </c>
      <c r="AR49" t="s">
        <v>38</v>
      </c>
      <c r="AS49" t="s">
        <v>38</v>
      </c>
      <c r="AT49" t="s">
        <v>38</v>
      </c>
    </row>
    <row r="50" spans="1:46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 t="str">
        <f t="shared" si="0"/>
        <v>Bestået</v>
      </c>
      <c r="T50">
        <v>12</v>
      </c>
      <c r="U50">
        <v>100</v>
      </c>
      <c r="V50">
        <v>100</v>
      </c>
      <c r="W50">
        <v>100</v>
      </c>
      <c r="X50">
        <v>100</v>
      </c>
      <c r="Y50">
        <v>0</v>
      </c>
      <c r="Z50">
        <v>0</v>
      </c>
      <c r="AE50">
        <v>0</v>
      </c>
      <c r="AF50">
        <v>0</v>
      </c>
      <c r="AK50">
        <v>12</v>
      </c>
      <c r="AL50">
        <v>12</v>
      </c>
      <c r="AM50">
        <v>100</v>
      </c>
      <c r="AN50">
        <v>100</v>
      </c>
      <c r="AO50">
        <v>100</v>
      </c>
      <c r="AP50">
        <v>100</v>
      </c>
      <c r="AQ50" t="s">
        <v>38</v>
      </c>
      <c r="AR50" t="s">
        <v>38</v>
      </c>
      <c r="AS50" t="s">
        <v>38</v>
      </c>
      <c r="AT50" t="s">
        <v>38</v>
      </c>
    </row>
    <row r="51" spans="1:46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 t="str">
        <f t="shared" si="0"/>
        <v>Bestået</v>
      </c>
      <c r="T51">
        <v>11</v>
      </c>
      <c r="U51">
        <v>100</v>
      </c>
      <c r="V51">
        <v>100</v>
      </c>
      <c r="W51">
        <v>91.67</v>
      </c>
      <c r="X51">
        <v>91.67</v>
      </c>
      <c r="Y51">
        <v>0</v>
      </c>
      <c r="Z51">
        <v>0</v>
      </c>
      <c r="AE51">
        <v>0</v>
      </c>
      <c r="AF51">
        <v>0</v>
      </c>
      <c r="AK51">
        <v>11</v>
      </c>
      <c r="AL51">
        <v>11</v>
      </c>
      <c r="AM51">
        <v>100</v>
      </c>
      <c r="AN51">
        <v>100</v>
      </c>
      <c r="AO51">
        <v>91.67</v>
      </c>
      <c r="AP51">
        <v>91.67</v>
      </c>
      <c r="AQ51" t="s">
        <v>38</v>
      </c>
      <c r="AR51" t="s">
        <v>38</v>
      </c>
      <c r="AS51" t="s">
        <v>38</v>
      </c>
      <c r="AT51" t="s">
        <v>38</v>
      </c>
    </row>
    <row r="52" spans="1:46" x14ac:dyDescent="0.2">
      <c r="A52" t="s">
        <v>148</v>
      </c>
      <c r="B52">
        <v>173769</v>
      </c>
      <c r="C52">
        <v>592168</v>
      </c>
      <c r="D52" t="s">
        <v>735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 t="str">
        <f t="shared" si="0"/>
        <v>Bestået</v>
      </c>
      <c r="T52">
        <v>11</v>
      </c>
      <c r="U52">
        <v>100</v>
      </c>
      <c r="V52">
        <v>100</v>
      </c>
      <c r="W52">
        <v>91.67</v>
      </c>
      <c r="X52">
        <v>91.67</v>
      </c>
      <c r="Y52">
        <v>0</v>
      </c>
      <c r="Z52">
        <v>0</v>
      </c>
      <c r="AE52">
        <v>0</v>
      </c>
      <c r="AF52">
        <v>0</v>
      </c>
      <c r="AK52">
        <v>11</v>
      </c>
      <c r="AL52">
        <v>11</v>
      </c>
      <c r="AM52">
        <v>100</v>
      </c>
      <c r="AN52">
        <v>100</v>
      </c>
      <c r="AO52">
        <v>91.67</v>
      </c>
      <c r="AP52">
        <v>91.67</v>
      </c>
      <c r="AQ52" t="s">
        <v>38</v>
      </c>
      <c r="AR52" t="s">
        <v>38</v>
      </c>
      <c r="AS52" t="s">
        <v>38</v>
      </c>
      <c r="AT52" t="s">
        <v>38</v>
      </c>
    </row>
    <row r="53" spans="1:46" x14ac:dyDescent="0.2">
      <c r="A53" t="s">
        <v>149</v>
      </c>
      <c r="B53">
        <v>318692</v>
      </c>
      <c r="C53">
        <v>650302</v>
      </c>
      <c r="D53" t="s">
        <v>150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 t="str">
        <f t="shared" si="0"/>
        <v>Bestået</v>
      </c>
      <c r="T53">
        <v>11</v>
      </c>
      <c r="U53">
        <v>100</v>
      </c>
      <c r="V53">
        <v>100</v>
      </c>
      <c r="W53">
        <v>91.67</v>
      </c>
      <c r="X53">
        <v>91.67</v>
      </c>
      <c r="Y53">
        <v>0</v>
      </c>
      <c r="Z53">
        <v>0</v>
      </c>
      <c r="AE53">
        <v>0</v>
      </c>
      <c r="AF53">
        <v>0</v>
      </c>
      <c r="AK53">
        <v>11</v>
      </c>
      <c r="AL53">
        <v>11</v>
      </c>
      <c r="AM53">
        <v>100</v>
      </c>
      <c r="AN53">
        <v>100</v>
      </c>
      <c r="AO53">
        <v>91.67</v>
      </c>
      <c r="AP53">
        <v>91.67</v>
      </c>
      <c r="AQ53" t="s">
        <v>38</v>
      </c>
      <c r="AR53" t="s">
        <v>38</v>
      </c>
      <c r="AS53" t="s">
        <v>38</v>
      </c>
      <c r="AT53" t="s">
        <v>38</v>
      </c>
    </row>
    <row r="54" spans="1:46" x14ac:dyDescent="0.2">
      <c r="A54" t="s">
        <v>151</v>
      </c>
      <c r="B54">
        <v>324168</v>
      </c>
      <c r="C54">
        <v>669118</v>
      </c>
      <c r="D54" t="s">
        <v>152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 t="str">
        <f t="shared" si="0"/>
        <v>Bestået</v>
      </c>
      <c r="T54">
        <v>11</v>
      </c>
      <c r="U54">
        <v>100</v>
      </c>
      <c r="V54">
        <v>100</v>
      </c>
      <c r="W54">
        <v>91.67</v>
      </c>
      <c r="X54">
        <v>91.67</v>
      </c>
      <c r="Y54">
        <v>0</v>
      </c>
      <c r="Z54">
        <v>0</v>
      </c>
      <c r="AE54">
        <v>0</v>
      </c>
      <c r="AF54">
        <v>0</v>
      </c>
      <c r="AK54">
        <v>11</v>
      </c>
      <c r="AL54">
        <v>11</v>
      </c>
      <c r="AM54">
        <v>100</v>
      </c>
      <c r="AN54">
        <v>100</v>
      </c>
      <c r="AO54">
        <v>91.67</v>
      </c>
      <c r="AP54">
        <v>91.67</v>
      </c>
      <c r="AQ54" t="s">
        <v>38</v>
      </c>
      <c r="AR54" t="s">
        <v>38</v>
      </c>
      <c r="AS54" t="s">
        <v>38</v>
      </c>
      <c r="AT54" t="s">
        <v>38</v>
      </c>
    </row>
    <row r="55" spans="1:46" x14ac:dyDescent="0.2">
      <c r="A55" t="s">
        <v>153</v>
      </c>
      <c r="B55">
        <v>322768</v>
      </c>
      <c r="C55">
        <v>647214</v>
      </c>
      <c r="D55" t="s">
        <v>154</v>
      </c>
      <c r="E55" t="s">
        <v>155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 t="str">
        <f t="shared" si="0"/>
        <v>Bestået</v>
      </c>
      <c r="T55">
        <v>11</v>
      </c>
      <c r="U55">
        <v>91.67</v>
      </c>
      <c r="V55">
        <v>91.67</v>
      </c>
      <c r="W55">
        <v>91.67</v>
      </c>
      <c r="X55">
        <v>91.67</v>
      </c>
      <c r="Y55">
        <v>0</v>
      </c>
      <c r="Z55">
        <v>0</v>
      </c>
      <c r="AE55">
        <v>0</v>
      </c>
      <c r="AF55">
        <v>0</v>
      </c>
      <c r="AK55">
        <v>11</v>
      </c>
      <c r="AL55">
        <v>11</v>
      </c>
      <c r="AM55">
        <v>91.67</v>
      </c>
      <c r="AN55">
        <v>91.67</v>
      </c>
      <c r="AO55">
        <v>91.67</v>
      </c>
      <c r="AP55">
        <v>91.67</v>
      </c>
      <c r="AQ55" t="s">
        <v>38</v>
      </c>
      <c r="AR55" t="s">
        <v>38</v>
      </c>
      <c r="AS55" t="s">
        <v>38</v>
      </c>
      <c r="AT55" t="s">
        <v>38</v>
      </c>
    </row>
    <row r="56" spans="1:46" x14ac:dyDescent="0.2">
      <c r="A56" t="s">
        <v>156</v>
      </c>
      <c r="B56">
        <v>321885</v>
      </c>
      <c r="C56">
        <v>655216</v>
      </c>
      <c r="D56" t="s">
        <v>157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 t="str">
        <f t="shared" si="0"/>
        <v>Bestået</v>
      </c>
      <c r="T56">
        <v>11</v>
      </c>
      <c r="U56">
        <v>100</v>
      </c>
      <c r="V56">
        <v>100</v>
      </c>
      <c r="W56">
        <v>91.67</v>
      </c>
      <c r="X56">
        <v>91.67</v>
      </c>
      <c r="Y56">
        <v>0</v>
      </c>
      <c r="Z56">
        <v>0</v>
      </c>
      <c r="AE56">
        <v>0</v>
      </c>
      <c r="AF56">
        <v>0</v>
      </c>
      <c r="AK56">
        <v>11</v>
      </c>
      <c r="AL56">
        <v>11</v>
      </c>
      <c r="AM56">
        <v>100</v>
      </c>
      <c r="AN56">
        <v>100</v>
      </c>
      <c r="AO56">
        <v>91.67</v>
      </c>
      <c r="AP56">
        <v>91.67</v>
      </c>
      <c r="AQ56" t="s">
        <v>38</v>
      </c>
      <c r="AR56" t="s">
        <v>38</v>
      </c>
      <c r="AS56" t="s">
        <v>38</v>
      </c>
      <c r="AT56" t="s">
        <v>38</v>
      </c>
    </row>
    <row r="57" spans="1:46" x14ac:dyDescent="0.2">
      <c r="A57" t="s">
        <v>158</v>
      </c>
      <c r="B57">
        <v>281141</v>
      </c>
      <c r="C57">
        <v>634026</v>
      </c>
      <c r="D57" t="s">
        <v>159</v>
      </c>
      <c r="E57" t="s">
        <v>107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</v>
      </c>
      <c r="S57" t="str">
        <f t="shared" si="0"/>
        <v>Ej Bestået</v>
      </c>
      <c r="T57">
        <v>9</v>
      </c>
      <c r="U57">
        <v>81.819999999999993</v>
      </c>
      <c r="V57">
        <v>81.819999999999993</v>
      </c>
      <c r="W57">
        <v>75</v>
      </c>
      <c r="X57">
        <v>75</v>
      </c>
      <c r="Y57">
        <v>0</v>
      </c>
      <c r="Z57">
        <v>0</v>
      </c>
      <c r="AE57">
        <v>0</v>
      </c>
      <c r="AF57">
        <v>0</v>
      </c>
      <c r="AK57">
        <v>9</v>
      </c>
      <c r="AL57">
        <v>9</v>
      </c>
      <c r="AM57">
        <v>81.819999999999993</v>
      </c>
      <c r="AN57">
        <v>81.819999999999993</v>
      </c>
      <c r="AO57">
        <v>75</v>
      </c>
      <c r="AP57">
        <v>75</v>
      </c>
      <c r="AQ57" t="s">
        <v>54</v>
      </c>
      <c r="AR57" t="s">
        <v>54</v>
      </c>
      <c r="AS57" t="s">
        <v>54</v>
      </c>
      <c r="AT57" t="s">
        <v>54</v>
      </c>
    </row>
    <row r="58" spans="1:46" x14ac:dyDescent="0.2">
      <c r="A58" t="s">
        <v>160</v>
      </c>
      <c r="B58">
        <v>323392</v>
      </c>
      <c r="C58">
        <v>651981</v>
      </c>
      <c r="D58" t="s">
        <v>161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R58">
        <v>11</v>
      </c>
      <c r="S58" t="str">
        <f t="shared" si="0"/>
        <v>Bestået</v>
      </c>
      <c r="T58">
        <v>11</v>
      </c>
      <c r="U58">
        <v>100</v>
      </c>
      <c r="V58">
        <v>100</v>
      </c>
      <c r="W58">
        <v>91.67</v>
      </c>
      <c r="X58">
        <v>91.67</v>
      </c>
      <c r="Y58">
        <v>0</v>
      </c>
      <c r="Z58">
        <v>0</v>
      </c>
      <c r="AE58">
        <v>0</v>
      </c>
      <c r="AF58">
        <v>0</v>
      </c>
      <c r="AK58">
        <v>11</v>
      </c>
      <c r="AL58">
        <v>11</v>
      </c>
      <c r="AM58">
        <v>100</v>
      </c>
      <c r="AN58">
        <v>100</v>
      </c>
      <c r="AO58">
        <v>91.67</v>
      </c>
      <c r="AP58">
        <v>91.67</v>
      </c>
      <c r="AQ58" t="s">
        <v>38</v>
      </c>
      <c r="AR58" t="s">
        <v>38</v>
      </c>
      <c r="AS58" t="s">
        <v>38</v>
      </c>
      <c r="AT58" t="s">
        <v>38</v>
      </c>
    </row>
    <row r="59" spans="1:46" x14ac:dyDescent="0.2">
      <c r="A59" t="s">
        <v>162</v>
      </c>
      <c r="B59">
        <v>321085</v>
      </c>
      <c r="C59">
        <v>648804</v>
      </c>
      <c r="D59" t="s">
        <v>163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12</v>
      </c>
      <c r="S59" t="str">
        <f t="shared" si="0"/>
        <v>Bestået</v>
      </c>
      <c r="T59">
        <v>12</v>
      </c>
      <c r="U59">
        <v>100</v>
      </c>
      <c r="V59">
        <v>100</v>
      </c>
      <c r="W59">
        <v>100</v>
      </c>
      <c r="X59">
        <v>100</v>
      </c>
      <c r="Y59">
        <v>0</v>
      </c>
      <c r="Z59">
        <v>0</v>
      </c>
      <c r="AE59">
        <v>0</v>
      </c>
      <c r="AF59">
        <v>0</v>
      </c>
      <c r="AK59">
        <v>12</v>
      </c>
      <c r="AL59">
        <v>12</v>
      </c>
      <c r="AM59">
        <v>100</v>
      </c>
      <c r="AN59">
        <v>100</v>
      </c>
      <c r="AO59">
        <v>100</v>
      </c>
      <c r="AP59">
        <v>100</v>
      </c>
      <c r="AQ59" t="s">
        <v>38</v>
      </c>
      <c r="AR59" t="s">
        <v>38</v>
      </c>
      <c r="AS59" t="s">
        <v>38</v>
      </c>
      <c r="AT59" t="s">
        <v>38</v>
      </c>
    </row>
    <row r="60" spans="1:46" x14ac:dyDescent="0.2">
      <c r="A60" t="s">
        <v>164</v>
      </c>
      <c r="B60">
        <v>322831</v>
      </c>
      <c r="C60">
        <v>651284</v>
      </c>
      <c r="D60" t="s">
        <v>165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12</v>
      </c>
      <c r="S60" t="str">
        <f t="shared" si="0"/>
        <v>Bestået</v>
      </c>
      <c r="T60">
        <v>12</v>
      </c>
      <c r="U60">
        <v>100</v>
      </c>
      <c r="V60">
        <v>100</v>
      </c>
      <c r="W60">
        <v>100</v>
      </c>
      <c r="X60">
        <v>100</v>
      </c>
      <c r="Y60">
        <v>0</v>
      </c>
      <c r="Z60">
        <v>0</v>
      </c>
      <c r="AE60">
        <v>0</v>
      </c>
      <c r="AF60">
        <v>0</v>
      </c>
      <c r="AK60">
        <v>12</v>
      </c>
      <c r="AL60">
        <v>12</v>
      </c>
      <c r="AM60">
        <v>100</v>
      </c>
      <c r="AN60">
        <v>100</v>
      </c>
      <c r="AO60">
        <v>100</v>
      </c>
      <c r="AP60">
        <v>100</v>
      </c>
      <c r="AQ60" t="s">
        <v>38</v>
      </c>
      <c r="AR60" t="s">
        <v>38</v>
      </c>
      <c r="AS60" t="s">
        <v>38</v>
      </c>
      <c r="AT60" t="s">
        <v>38</v>
      </c>
    </row>
    <row r="61" spans="1:46" x14ac:dyDescent="0.2">
      <c r="A61" t="s">
        <v>166</v>
      </c>
      <c r="B61">
        <v>320840</v>
      </c>
      <c r="C61">
        <v>667684</v>
      </c>
      <c r="D61" t="s">
        <v>167</v>
      </c>
      <c r="E61" t="s">
        <v>168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 t="str">
        <f t="shared" si="0"/>
        <v>Bestået</v>
      </c>
      <c r="T61">
        <v>11</v>
      </c>
      <c r="U61">
        <v>91.67</v>
      </c>
      <c r="V61">
        <v>91.67</v>
      </c>
      <c r="W61">
        <v>91.67</v>
      </c>
      <c r="X61">
        <v>91.67</v>
      </c>
      <c r="Y61">
        <v>0</v>
      </c>
      <c r="Z61">
        <v>0</v>
      </c>
      <c r="AE61">
        <v>0</v>
      </c>
      <c r="AF61">
        <v>0</v>
      </c>
      <c r="AK61">
        <v>11</v>
      </c>
      <c r="AL61">
        <v>11</v>
      </c>
      <c r="AM61">
        <v>91.67</v>
      </c>
      <c r="AN61">
        <v>91.67</v>
      </c>
      <c r="AO61">
        <v>91.67</v>
      </c>
      <c r="AP61">
        <v>91.67</v>
      </c>
      <c r="AQ61" t="s">
        <v>38</v>
      </c>
      <c r="AR61" t="s">
        <v>38</v>
      </c>
      <c r="AS61" t="s">
        <v>38</v>
      </c>
      <c r="AT61" t="s">
        <v>38</v>
      </c>
    </row>
    <row r="62" spans="1:46" x14ac:dyDescent="0.2">
      <c r="A62" t="s">
        <v>169</v>
      </c>
      <c r="B62">
        <v>322855</v>
      </c>
      <c r="C62">
        <v>669151</v>
      </c>
      <c r="D62" t="s">
        <v>170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11</v>
      </c>
      <c r="S62" t="str">
        <f t="shared" si="0"/>
        <v>Bestået</v>
      </c>
      <c r="T62">
        <v>11</v>
      </c>
      <c r="U62">
        <v>100</v>
      </c>
      <c r="V62">
        <v>100</v>
      </c>
      <c r="W62">
        <v>91.67</v>
      </c>
      <c r="X62">
        <v>91.67</v>
      </c>
      <c r="Y62">
        <v>0</v>
      </c>
      <c r="Z62">
        <v>0</v>
      </c>
      <c r="AE62">
        <v>0</v>
      </c>
      <c r="AF62">
        <v>0</v>
      </c>
      <c r="AK62">
        <v>11</v>
      </c>
      <c r="AL62">
        <v>11</v>
      </c>
      <c r="AM62">
        <v>100</v>
      </c>
      <c r="AN62">
        <v>100</v>
      </c>
      <c r="AO62">
        <v>91.67</v>
      </c>
      <c r="AP62">
        <v>91.67</v>
      </c>
      <c r="AQ62" t="s">
        <v>38</v>
      </c>
      <c r="AR62" t="s">
        <v>38</v>
      </c>
      <c r="AS62" t="s">
        <v>38</v>
      </c>
      <c r="AT62" t="s">
        <v>38</v>
      </c>
    </row>
    <row r="63" spans="1:46" x14ac:dyDescent="0.2">
      <c r="A63" t="s">
        <v>171</v>
      </c>
      <c r="B63">
        <v>318453</v>
      </c>
      <c r="C63">
        <v>668276</v>
      </c>
      <c r="D63" t="s">
        <v>172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 t="str">
        <f t="shared" si="0"/>
        <v>Bestået</v>
      </c>
      <c r="T63">
        <v>12</v>
      </c>
      <c r="U63">
        <v>100</v>
      </c>
      <c r="V63">
        <v>100</v>
      </c>
      <c r="W63">
        <v>100</v>
      </c>
      <c r="X63">
        <v>100</v>
      </c>
      <c r="Y63">
        <v>0</v>
      </c>
      <c r="Z63">
        <v>0</v>
      </c>
      <c r="AE63">
        <v>0</v>
      </c>
      <c r="AF63">
        <v>0</v>
      </c>
      <c r="AK63">
        <v>12</v>
      </c>
      <c r="AL63">
        <v>12</v>
      </c>
      <c r="AM63">
        <v>100</v>
      </c>
      <c r="AN63">
        <v>100</v>
      </c>
      <c r="AO63">
        <v>100</v>
      </c>
      <c r="AP63">
        <v>100</v>
      </c>
      <c r="AQ63" t="s">
        <v>38</v>
      </c>
      <c r="AR63" t="s">
        <v>38</v>
      </c>
      <c r="AS63" t="s">
        <v>38</v>
      </c>
      <c r="AT63" t="s">
        <v>38</v>
      </c>
    </row>
    <row r="64" spans="1:46" x14ac:dyDescent="0.2">
      <c r="A64" t="s">
        <v>173</v>
      </c>
      <c r="B64">
        <v>323183</v>
      </c>
      <c r="C64">
        <v>667579</v>
      </c>
      <c r="D64" t="s">
        <v>174</v>
      </c>
      <c r="E64" t="s">
        <v>168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11</v>
      </c>
      <c r="S64" t="str">
        <f t="shared" si="0"/>
        <v>Bestået</v>
      </c>
      <c r="T64">
        <v>11</v>
      </c>
      <c r="U64">
        <v>91.67</v>
      </c>
      <c r="V64">
        <v>91.67</v>
      </c>
      <c r="W64">
        <v>91.67</v>
      </c>
      <c r="X64">
        <v>91.67</v>
      </c>
      <c r="Y64">
        <v>0</v>
      </c>
      <c r="Z64">
        <v>0</v>
      </c>
      <c r="AE64">
        <v>0</v>
      </c>
      <c r="AF64">
        <v>0</v>
      </c>
      <c r="AK64">
        <v>11</v>
      </c>
      <c r="AL64">
        <v>11</v>
      </c>
      <c r="AM64">
        <v>91.67</v>
      </c>
      <c r="AN64">
        <v>91.67</v>
      </c>
      <c r="AO64">
        <v>91.67</v>
      </c>
      <c r="AP64">
        <v>91.67</v>
      </c>
      <c r="AQ64" t="s">
        <v>38</v>
      </c>
      <c r="AR64" t="s">
        <v>38</v>
      </c>
      <c r="AS64" t="s">
        <v>38</v>
      </c>
      <c r="AT64" t="s">
        <v>38</v>
      </c>
    </row>
    <row r="65" spans="1:46" x14ac:dyDescent="0.2">
      <c r="A65" t="s">
        <v>175</v>
      </c>
      <c r="B65">
        <v>320034</v>
      </c>
      <c r="C65">
        <v>661757</v>
      </c>
      <c r="D65" t="s">
        <v>176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 t="str">
        <f t="shared" si="0"/>
        <v>Bestået</v>
      </c>
      <c r="T65">
        <v>11</v>
      </c>
      <c r="U65">
        <v>100</v>
      </c>
      <c r="V65">
        <v>100</v>
      </c>
      <c r="W65">
        <v>91.67</v>
      </c>
      <c r="X65">
        <v>91.67</v>
      </c>
      <c r="Y65">
        <v>0</v>
      </c>
      <c r="Z65">
        <v>0</v>
      </c>
      <c r="AE65">
        <v>0</v>
      </c>
      <c r="AF65">
        <v>0</v>
      </c>
      <c r="AK65">
        <v>11</v>
      </c>
      <c r="AL65">
        <v>11</v>
      </c>
      <c r="AM65">
        <v>100</v>
      </c>
      <c r="AN65">
        <v>100</v>
      </c>
      <c r="AO65">
        <v>91.67</v>
      </c>
      <c r="AP65">
        <v>91.67</v>
      </c>
      <c r="AQ65" t="s">
        <v>38</v>
      </c>
      <c r="AR65" t="s">
        <v>38</v>
      </c>
      <c r="AS65" t="s">
        <v>38</v>
      </c>
      <c r="AT65" t="s">
        <v>38</v>
      </c>
    </row>
    <row r="66" spans="1:46" x14ac:dyDescent="0.2">
      <c r="A66" t="s">
        <v>177</v>
      </c>
      <c r="B66">
        <v>318690</v>
      </c>
      <c r="C66">
        <v>669591</v>
      </c>
      <c r="D66" t="s">
        <v>178</v>
      </c>
      <c r="E66" t="s">
        <v>168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12</v>
      </c>
      <c r="S66" t="str">
        <f t="shared" si="0"/>
        <v>Bestået</v>
      </c>
      <c r="T66">
        <v>12</v>
      </c>
      <c r="U66">
        <v>100</v>
      </c>
      <c r="V66">
        <v>100</v>
      </c>
      <c r="W66">
        <v>100</v>
      </c>
      <c r="X66">
        <v>100</v>
      </c>
      <c r="Y66">
        <v>0</v>
      </c>
      <c r="Z66">
        <v>0</v>
      </c>
      <c r="AE66">
        <v>0</v>
      </c>
      <c r="AF66">
        <v>0</v>
      </c>
      <c r="AK66">
        <v>12</v>
      </c>
      <c r="AL66">
        <v>12</v>
      </c>
      <c r="AM66">
        <v>100</v>
      </c>
      <c r="AN66">
        <v>100</v>
      </c>
      <c r="AO66">
        <v>100</v>
      </c>
      <c r="AP66">
        <v>100</v>
      </c>
      <c r="AQ66" t="s">
        <v>38</v>
      </c>
      <c r="AR66" t="s">
        <v>38</v>
      </c>
      <c r="AS66" t="s">
        <v>38</v>
      </c>
      <c r="AT66" t="s">
        <v>38</v>
      </c>
    </row>
    <row r="67" spans="1:46" x14ac:dyDescent="0.2">
      <c r="A67" t="s">
        <v>179</v>
      </c>
      <c r="B67">
        <v>284230</v>
      </c>
      <c r="C67">
        <v>636612</v>
      </c>
      <c r="D67" t="s">
        <v>180</v>
      </c>
      <c r="E67" t="s">
        <v>155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 t="str">
        <f t="shared" si="0"/>
        <v>Bestået</v>
      </c>
      <c r="T67">
        <v>11</v>
      </c>
      <c r="U67">
        <v>91.67</v>
      </c>
      <c r="V67">
        <v>91.67</v>
      </c>
      <c r="W67">
        <v>91.67</v>
      </c>
      <c r="X67">
        <v>91.67</v>
      </c>
      <c r="Y67">
        <v>0</v>
      </c>
      <c r="Z67">
        <v>0</v>
      </c>
      <c r="AE67">
        <v>0</v>
      </c>
      <c r="AF67">
        <v>0</v>
      </c>
      <c r="AK67">
        <v>11</v>
      </c>
      <c r="AL67">
        <v>11</v>
      </c>
      <c r="AM67">
        <v>91.67</v>
      </c>
      <c r="AN67">
        <v>91.67</v>
      </c>
      <c r="AO67">
        <v>91.67</v>
      </c>
      <c r="AP67">
        <v>91.67</v>
      </c>
      <c r="AQ67" t="s">
        <v>38</v>
      </c>
      <c r="AR67" t="s">
        <v>38</v>
      </c>
      <c r="AS67" t="s">
        <v>38</v>
      </c>
      <c r="AT67" t="s">
        <v>38</v>
      </c>
    </row>
    <row r="68" spans="1:46" x14ac:dyDescent="0.2">
      <c r="A68" t="s">
        <v>181</v>
      </c>
      <c r="B68">
        <v>160094</v>
      </c>
      <c r="C68">
        <v>593990</v>
      </c>
      <c r="D68" t="s">
        <v>182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 t="str">
        <f t="shared" si="0"/>
        <v>Bestået</v>
      </c>
      <c r="T68">
        <v>11</v>
      </c>
      <c r="U68">
        <v>100</v>
      </c>
      <c r="V68">
        <v>100</v>
      </c>
      <c r="W68">
        <v>91.67</v>
      </c>
      <c r="X68">
        <v>91.67</v>
      </c>
      <c r="Y68">
        <v>0</v>
      </c>
      <c r="Z68">
        <v>0</v>
      </c>
      <c r="AE68">
        <v>0</v>
      </c>
      <c r="AF68">
        <v>0</v>
      </c>
      <c r="AK68">
        <v>11</v>
      </c>
      <c r="AL68">
        <v>11</v>
      </c>
      <c r="AM68">
        <v>100</v>
      </c>
      <c r="AN68">
        <v>100</v>
      </c>
      <c r="AO68">
        <v>91.67</v>
      </c>
      <c r="AP68">
        <v>91.67</v>
      </c>
      <c r="AQ68" t="s">
        <v>38</v>
      </c>
      <c r="AR68" t="s">
        <v>38</v>
      </c>
      <c r="AS68" t="s">
        <v>38</v>
      </c>
      <c r="AT68" t="s">
        <v>38</v>
      </c>
    </row>
    <row r="69" spans="1:46" x14ac:dyDescent="0.2">
      <c r="A69" t="s">
        <v>183</v>
      </c>
      <c r="B69">
        <v>319293</v>
      </c>
      <c r="C69">
        <v>665968</v>
      </c>
      <c r="D69" t="s">
        <v>184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 t="str">
        <f t="shared" si="0"/>
        <v>Bestået</v>
      </c>
      <c r="T69">
        <v>11</v>
      </c>
      <c r="U69">
        <v>91.67</v>
      </c>
      <c r="V69">
        <v>91.67</v>
      </c>
      <c r="W69">
        <v>91.67</v>
      </c>
      <c r="X69">
        <v>91.67</v>
      </c>
      <c r="Y69">
        <v>0</v>
      </c>
      <c r="Z69">
        <v>0</v>
      </c>
      <c r="AE69">
        <v>0</v>
      </c>
      <c r="AF69">
        <v>0</v>
      </c>
      <c r="AK69">
        <v>11</v>
      </c>
      <c r="AL69">
        <v>11</v>
      </c>
      <c r="AM69">
        <v>91.67</v>
      </c>
      <c r="AN69">
        <v>91.67</v>
      </c>
      <c r="AO69">
        <v>91.67</v>
      </c>
      <c r="AP69">
        <v>91.67</v>
      </c>
      <c r="AQ69" t="s">
        <v>38</v>
      </c>
      <c r="AR69" t="s">
        <v>38</v>
      </c>
      <c r="AS69" t="s">
        <v>38</v>
      </c>
      <c r="AT69" t="s">
        <v>38</v>
      </c>
    </row>
    <row r="70" spans="1:46" x14ac:dyDescent="0.2">
      <c r="A70" t="s">
        <v>185</v>
      </c>
      <c r="B70">
        <v>323499</v>
      </c>
      <c r="C70">
        <v>666562</v>
      </c>
      <c r="D70" t="s">
        <v>186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 t="str">
        <f t="shared" ref="S70:S133" si="1">IF(R70&gt;=11,"Bestået","Ej Bestået")</f>
        <v>Bestået</v>
      </c>
      <c r="T70">
        <v>11</v>
      </c>
      <c r="U70">
        <v>91.67</v>
      </c>
      <c r="V70">
        <v>91.67</v>
      </c>
      <c r="W70">
        <v>91.67</v>
      </c>
      <c r="X70">
        <v>91.67</v>
      </c>
      <c r="Y70">
        <v>0</v>
      </c>
      <c r="Z70">
        <v>0</v>
      </c>
      <c r="AE70">
        <v>0</v>
      </c>
      <c r="AF70">
        <v>0</v>
      </c>
      <c r="AK70">
        <v>11</v>
      </c>
      <c r="AL70">
        <v>11</v>
      </c>
      <c r="AM70">
        <v>91.67</v>
      </c>
      <c r="AN70">
        <v>91.67</v>
      </c>
      <c r="AO70">
        <v>91.67</v>
      </c>
      <c r="AP70">
        <v>91.67</v>
      </c>
      <c r="AQ70" t="s">
        <v>38</v>
      </c>
      <c r="AR70" t="s">
        <v>38</v>
      </c>
      <c r="AS70" t="s">
        <v>38</v>
      </c>
      <c r="AT70" t="s">
        <v>38</v>
      </c>
    </row>
    <row r="71" spans="1:46" x14ac:dyDescent="0.2">
      <c r="A71" t="s">
        <v>187</v>
      </c>
      <c r="B71">
        <v>323559</v>
      </c>
      <c r="C71">
        <v>669295</v>
      </c>
      <c r="D71" t="s">
        <v>188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 t="str">
        <f t="shared" si="1"/>
        <v>Bestået</v>
      </c>
      <c r="T71">
        <v>11</v>
      </c>
      <c r="U71">
        <v>91.67</v>
      </c>
      <c r="V71">
        <v>91.67</v>
      </c>
      <c r="W71">
        <v>91.67</v>
      </c>
      <c r="X71">
        <v>91.67</v>
      </c>
      <c r="Y71">
        <v>0</v>
      </c>
      <c r="Z71">
        <v>0</v>
      </c>
      <c r="AE71">
        <v>0</v>
      </c>
      <c r="AF71">
        <v>0</v>
      </c>
      <c r="AK71">
        <v>11</v>
      </c>
      <c r="AL71">
        <v>11</v>
      </c>
      <c r="AM71">
        <v>91.67</v>
      </c>
      <c r="AN71">
        <v>91.67</v>
      </c>
      <c r="AO71">
        <v>91.67</v>
      </c>
      <c r="AP71">
        <v>91.67</v>
      </c>
      <c r="AQ71" t="s">
        <v>38</v>
      </c>
      <c r="AR71" t="s">
        <v>38</v>
      </c>
      <c r="AS71" t="s">
        <v>38</v>
      </c>
      <c r="AT71" t="s">
        <v>38</v>
      </c>
    </row>
    <row r="72" spans="1:46" x14ac:dyDescent="0.2">
      <c r="A72" t="s">
        <v>189</v>
      </c>
      <c r="B72">
        <v>318806</v>
      </c>
      <c r="C72">
        <v>653297</v>
      </c>
      <c r="D72" t="s">
        <v>190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 t="str">
        <f t="shared" si="1"/>
        <v>Bestået</v>
      </c>
      <c r="T72">
        <v>11</v>
      </c>
      <c r="U72">
        <v>91.67</v>
      </c>
      <c r="V72">
        <v>91.67</v>
      </c>
      <c r="W72">
        <v>91.67</v>
      </c>
      <c r="X72">
        <v>91.67</v>
      </c>
      <c r="Y72">
        <v>0</v>
      </c>
      <c r="Z72">
        <v>0</v>
      </c>
      <c r="AE72">
        <v>0</v>
      </c>
      <c r="AF72">
        <v>0</v>
      </c>
      <c r="AK72">
        <v>11</v>
      </c>
      <c r="AL72">
        <v>11</v>
      </c>
      <c r="AM72">
        <v>91.67</v>
      </c>
      <c r="AN72">
        <v>91.67</v>
      </c>
      <c r="AO72">
        <v>91.67</v>
      </c>
      <c r="AP72">
        <v>91.67</v>
      </c>
      <c r="AQ72" t="s">
        <v>38</v>
      </c>
      <c r="AR72" t="s">
        <v>38</v>
      </c>
      <c r="AS72" t="s">
        <v>38</v>
      </c>
      <c r="AT72" t="s">
        <v>38</v>
      </c>
    </row>
    <row r="73" spans="1:46" x14ac:dyDescent="0.2">
      <c r="A73" t="s">
        <v>191</v>
      </c>
      <c r="B73">
        <v>320913</v>
      </c>
      <c r="C73">
        <v>665739</v>
      </c>
      <c r="D73" t="s">
        <v>192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 t="str">
        <f t="shared" si="1"/>
        <v>Bestået</v>
      </c>
      <c r="T73">
        <v>12</v>
      </c>
      <c r="U73">
        <v>100</v>
      </c>
      <c r="V73">
        <v>100</v>
      </c>
      <c r="W73">
        <v>100</v>
      </c>
      <c r="X73">
        <v>100</v>
      </c>
      <c r="Y73">
        <v>0</v>
      </c>
      <c r="Z73">
        <v>0</v>
      </c>
      <c r="AE73">
        <v>0</v>
      </c>
      <c r="AF73">
        <v>0</v>
      </c>
      <c r="AK73">
        <v>12</v>
      </c>
      <c r="AL73">
        <v>12</v>
      </c>
      <c r="AM73">
        <v>100</v>
      </c>
      <c r="AN73">
        <v>100</v>
      </c>
      <c r="AO73">
        <v>100</v>
      </c>
      <c r="AP73">
        <v>100</v>
      </c>
      <c r="AQ73" t="s">
        <v>38</v>
      </c>
      <c r="AR73" t="s">
        <v>38</v>
      </c>
      <c r="AS73" t="s">
        <v>38</v>
      </c>
      <c r="AT73" t="s">
        <v>38</v>
      </c>
    </row>
    <row r="74" spans="1:46" x14ac:dyDescent="0.2">
      <c r="A74" t="s">
        <v>193</v>
      </c>
      <c r="B74">
        <v>321014</v>
      </c>
      <c r="C74">
        <v>667441</v>
      </c>
      <c r="D74" t="s">
        <v>194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 t="str">
        <f t="shared" si="1"/>
        <v>Bestået</v>
      </c>
      <c r="T74">
        <v>11</v>
      </c>
      <c r="U74">
        <v>91.67</v>
      </c>
      <c r="V74">
        <v>91.67</v>
      </c>
      <c r="W74">
        <v>91.67</v>
      </c>
      <c r="X74">
        <v>91.67</v>
      </c>
      <c r="Y74">
        <v>0</v>
      </c>
      <c r="Z74">
        <v>0</v>
      </c>
      <c r="AE74">
        <v>0</v>
      </c>
      <c r="AF74">
        <v>0</v>
      </c>
      <c r="AK74">
        <v>11</v>
      </c>
      <c r="AL74">
        <v>11</v>
      </c>
      <c r="AM74">
        <v>91.67</v>
      </c>
      <c r="AN74">
        <v>91.67</v>
      </c>
      <c r="AO74">
        <v>91.67</v>
      </c>
      <c r="AP74">
        <v>91.67</v>
      </c>
      <c r="AQ74" t="s">
        <v>38</v>
      </c>
      <c r="AR74" t="s">
        <v>38</v>
      </c>
      <c r="AS74" t="s">
        <v>38</v>
      </c>
      <c r="AT74" t="s">
        <v>38</v>
      </c>
    </row>
    <row r="75" spans="1:46" x14ac:dyDescent="0.2">
      <c r="A75" t="s">
        <v>195</v>
      </c>
      <c r="B75">
        <v>324308</v>
      </c>
      <c r="C75">
        <v>664551</v>
      </c>
      <c r="D75" t="s">
        <v>196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 t="str">
        <f t="shared" si="1"/>
        <v>Bestået</v>
      </c>
      <c r="T75">
        <v>12</v>
      </c>
      <c r="U75">
        <v>100</v>
      </c>
      <c r="V75">
        <v>100</v>
      </c>
      <c r="W75">
        <v>100</v>
      </c>
      <c r="X75">
        <v>100</v>
      </c>
      <c r="Y75">
        <v>0</v>
      </c>
      <c r="Z75">
        <v>0</v>
      </c>
      <c r="AE75">
        <v>0</v>
      </c>
      <c r="AF75">
        <v>0</v>
      </c>
      <c r="AK75">
        <v>12</v>
      </c>
      <c r="AL75">
        <v>12</v>
      </c>
      <c r="AM75">
        <v>100</v>
      </c>
      <c r="AN75">
        <v>100</v>
      </c>
      <c r="AO75">
        <v>100</v>
      </c>
      <c r="AP75">
        <v>100</v>
      </c>
      <c r="AQ75" t="s">
        <v>38</v>
      </c>
      <c r="AR75" t="s">
        <v>38</v>
      </c>
      <c r="AS75" t="s">
        <v>38</v>
      </c>
      <c r="AT75" t="s">
        <v>38</v>
      </c>
    </row>
    <row r="76" spans="1:46" x14ac:dyDescent="0.2">
      <c r="A76" t="s">
        <v>197</v>
      </c>
      <c r="B76">
        <v>320416</v>
      </c>
      <c r="C76">
        <v>666430</v>
      </c>
      <c r="D76" t="s">
        <v>198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R76">
        <v>11</v>
      </c>
      <c r="S76" t="str">
        <f t="shared" si="1"/>
        <v>Bestået</v>
      </c>
      <c r="T76">
        <v>11</v>
      </c>
      <c r="U76">
        <v>100</v>
      </c>
      <c r="V76">
        <v>100</v>
      </c>
      <c r="W76">
        <v>91.67</v>
      </c>
      <c r="X76">
        <v>91.67</v>
      </c>
      <c r="Y76">
        <v>0</v>
      </c>
      <c r="Z76">
        <v>0</v>
      </c>
      <c r="AE76">
        <v>0</v>
      </c>
      <c r="AF76">
        <v>0</v>
      </c>
      <c r="AK76">
        <v>11</v>
      </c>
      <c r="AL76">
        <v>11</v>
      </c>
      <c r="AM76">
        <v>100</v>
      </c>
      <c r="AN76">
        <v>100</v>
      </c>
      <c r="AO76">
        <v>91.67</v>
      </c>
      <c r="AP76">
        <v>91.67</v>
      </c>
      <c r="AQ76" t="s">
        <v>38</v>
      </c>
      <c r="AR76" t="s">
        <v>38</v>
      </c>
      <c r="AS76" t="s">
        <v>38</v>
      </c>
      <c r="AT76" t="s">
        <v>38</v>
      </c>
    </row>
    <row r="77" spans="1:46" x14ac:dyDescent="0.2">
      <c r="A77" t="s">
        <v>199</v>
      </c>
      <c r="B77">
        <v>323700</v>
      </c>
      <c r="C77">
        <v>651145</v>
      </c>
      <c r="D77" t="s">
        <v>200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 t="str">
        <f t="shared" si="1"/>
        <v>Bestået</v>
      </c>
      <c r="T77">
        <v>12</v>
      </c>
      <c r="U77">
        <v>100</v>
      </c>
      <c r="V77">
        <v>100</v>
      </c>
      <c r="W77">
        <v>100</v>
      </c>
      <c r="X77">
        <v>100</v>
      </c>
      <c r="Y77">
        <v>0</v>
      </c>
      <c r="Z77">
        <v>0</v>
      </c>
      <c r="AE77">
        <v>0</v>
      </c>
      <c r="AF77">
        <v>0</v>
      </c>
      <c r="AK77">
        <v>12</v>
      </c>
      <c r="AL77">
        <v>12</v>
      </c>
      <c r="AM77">
        <v>100</v>
      </c>
      <c r="AN77">
        <v>100</v>
      </c>
      <c r="AO77">
        <v>100</v>
      </c>
      <c r="AP77">
        <v>100</v>
      </c>
      <c r="AQ77" t="s">
        <v>38</v>
      </c>
      <c r="AR77" t="s">
        <v>38</v>
      </c>
      <c r="AS77" t="s">
        <v>38</v>
      </c>
      <c r="AT77" t="s">
        <v>38</v>
      </c>
    </row>
    <row r="78" spans="1:46" x14ac:dyDescent="0.2">
      <c r="A78" t="s">
        <v>201</v>
      </c>
      <c r="B78">
        <v>320382</v>
      </c>
      <c r="C78">
        <v>655268</v>
      </c>
      <c r="D78" t="s">
        <v>202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 t="str">
        <f t="shared" si="1"/>
        <v>Bestået</v>
      </c>
      <c r="T78">
        <v>12</v>
      </c>
      <c r="U78">
        <v>100</v>
      </c>
      <c r="V78">
        <v>100</v>
      </c>
      <c r="W78">
        <v>100</v>
      </c>
      <c r="X78">
        <v>100</v>
      </c>
      <c r="Y78">
        <v>0</v>
      </c>
      <c r="Z78">
        <v>0</v>
      </c>
      <c r="AE78">
        <v>0</v>
      </c>
      <c r="AF78">
        <v>0</v>
      </c>
      <c r="AK78">
        <v>12</v>
      </c>
      <c r="AL78">
        <v>12</v>
      </c>
      <c r="AM78">
        <v>100</v>
      </c>
      <c r="AN78">
        <v>100</v>
      </c>
      <c r="AO78">
        <v>100</v>
      </c>
      <c r="AP78">
        <v>100</v>
      </c>
      <c r="AQ78" t="s">
        <v>38</v>
      </c>
      <c r="AR78" t="s">
        <v>38</v>
      </c>
      <c r="AS78" t="s">
        <v>38</v>
      </c>
      <c r="AT78" t="s">
        <v>38</v>
      </c>
    </row>
    <row r="79" spans="1:46" x14ac:dyDescent="0.2">
      <c r="A79" t="s">
        <v>203</v>
      </c>
      <c r="B79">
        <v>324243</v>
      </c>
      <c r="C79">
        <v>59787</v>
      </c>
      <c r="D79" t="s">
        <v>204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12</v>
      </c>
      <c r="S79" t="str">
        <f t="shared" si="1"/>
        <v>Bestået</v>
      </c>
      <c r="T79">
        <v>12</v>
      </c>
      <c r="U79">
        <v>100</v>
      </c>
      <c r="V79">
        <v>100</v>
      </c>
      <c r="W79">
        <v>100</v>
      </c>
      <c r="X79">
        <v>100</v>
      </c>
      <c r="Y79">
        <v>0</v>
      </c>
      <c r="Z79">
        <v>0</v>
      </c>
      <c r="AE79">
        <v>0</v>
      </c>
      <c r="AF79">
        <v>0</v>
      </c>
      <c r="AK79">
        <v>12</v>
      </c>
      <c r="AL79">
        <v>12</v>
      </c>
      <c r="AM79">
        <v>100</v>
      </c>
      <c r="AN79">
        <v>100</v>
      </c>
      <c r="AO79">
        <v>100</v>
      </c>
      <c r="AP79">
        <v>100</v>
      </c>
      <c r="AQ79" t="s">
        <v>38</v>
      </c>
      <c r="AR79" t="s">
        <v>38</v>
      </c>
      <c r="AS79" t="s">
        <v>38</v>
      </c>
      <c r="AT79" t="s">
        <v>38</v>
      </c>
    </row>
    <row r="80" spans="1:46" x14ac:dyDescent="0.2">
      <c r="A80" t="s">
        <v>205</v>
      </c>
      <c r="B80">
        <v>322429</v>
      </c>
      <c r="C80">
        <v>665934</v>
      </c>
      <c r="D80" t="s">
        <v>206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11</v>
      </c>
      <c r="S80" t="str">
        <f t="shared" si="1"/>
        <v>Bestået</v>
      </c>
      <c r="T80">
        <v>11</v>
      </c>
      <c r="U80">
        <v>91.67</v>
      </c>
      <c r="V80">
        <v>91.67</v>
      </c>
      <c r="W80">
        <v>91.67</v>
      </c>
      <c r="X80">
        <v>91.67</v>
      </c>
      <c r="Y80">
        <v>0</v>
      </c>
      <c r="Z80">
        <v>0</v>
      </c>
      <c r="AE80">
        <v>0</v>
      </c>
      <c r="AF80">
        <v>0</v>
      </c>
      <c r="AK80">
        <v>11</v>
      </c>
      <c r="AL80">
        <v>11</v>
      </c>
      <c r="AM80">
        <v>91.67</v>
      </c>
      <c r="AN80">
        <v>91.67</v>
      </c>
      <c r="AO80">
        <v>91.67</v>
      </c>
      <c r="AP80">
        <v>91.67</v>
      </c>
      <c r="AQ80" t="s">
        <v>38</v>
      </c>
      <c r="AR80" t="s">
        <v>38</v>
      </c>
      <c r="AS80" t="s">
        <v>38</v>
      </c>
      <c r="AT80" t="s">
        <v>38</v>
      </c>
    </row>
    <row r="81" spans="1:46" x14ac:dyDescent="0.2">
      <c r="A81" t="s">
        <v>207</v>
      </c>
      <c r="B81">
        <v>323233</v>
      </c>
      <c r="C81">
        <v>667434</v>
      </c>
      <c r="D81" t="s">
        <v>208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 t="str">
        <f t="shared" si="1"/>
        <v>Bestået</v>
      </c>
      <c r="T81">
        <v>11</v>
      </c>
      <c r="U81">
        <v>100</v>
      </c>
      <c r="V81">
        <v>100</v>
      </c>
      <c r="W81">
        <v>91.67</v>
      </c>
      <c r="X81">
        <v>91.67</v>
      </c>
      <c r="Y81">
        <v>0</v>
      </c>
      <c r="Z81">
        <v>0</v>
      </c>
      <c r="AE81">
        <v>0</v>
      </c>
      <c r="AF81">
        <v>0</v>
      </c>
      <c r="AK81">
        <v>11</v>
      </c>
      <c r="AL81">
        <v>11</v>
      </c>
      <c r="AM81">
        <v>100</v>
      </c>
      <c r="AN81">
        <v>100</v>
      </c>
      <c r="AO81">
        <v>91.67</v>
      </c>
      <c r="AP81">
        <v>91.67</v>
      </c>
      <c r="AQ81" t="s">
        <v>38</v>
      </c>
      <c r="AR81" t="s">
        <v>38</v>
      </c>
      <c r="AS81" t="s">
        <v>38</v>
      </c>
      <c r="AT81" t="s">
        <v>38</v>
      </c>
    </row>
    <row r="82" spans="1:46" x14ac:dyDescent="0.2">
      <c r="A82" t="s">
        <v>209</v>
      </c>
      <c r="B82">
        <v>323337</v>
      </c>
      <c r="C82">
        <v>649482</v>
      </c>
      <c r="D82" t="s">
        <v>210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R82">
        <v>11</v>
      </c>
      <c r="S82" t="str">
        <f t="shared" si="1"/>
        <v>Bestået</v>
      </c>
      <c r="T82">
        <v>11</v>
      </c>
      <c r="U82">
        <v>100</v>
      </c>
      <c r="V82">
        <v>100</v>
      </c>
      <c r="W82">
        <v>91.67</v>
      </c>
      <c r="X82">
        <v>91.67</v>
      </c>
      <c r="Y82">
        <v>0</v>
      </c>
      <c r="Z82">
        <v>0</v>
      </c>
      <c r="AE82">
        <v>0</v>
      </c>
      <c r="AF82">
        <v>0</v>
      </c>
      <c r="AK82">
        <v>11</v>
      </c>
      <c r="AL82">
        <v>11</v>
      </c>
      <c r="AM82">
        <v>100</v>
      </c>
      <c r="AN82">
        <v>100</v>
      </c>
      <c r="AO82">
        <v>91.67</v>
      </c>
      <c r="AP82">
        <v>91.67</v>
      </c>
      <c r="AQ82" t="s">
        <v>38</v>
      </c>
      <c r="AR82" t="s">
        <v>38</v>
      </c>
      <c r="AS82" t="s">
        <v>38</v>
      </c>
      <c r="AT82" t="s">
        <v>38</v>
      </c>
    </row>
    <row r="83" spans="1:46" x14ac:dyDescent="0.2">
      <c r="A83" t="s">
        <v>211</v>
      </c>
      <c r="B83">
        <v>179892</v>
      </c>
      <c r="C83">
        <v>600704</v>
      </c>
      <c r="D83" t="s">
        <v>212</v>
      </c>
      <c r="E83" t="s">
        <v>50</v>
      </c>
      <c r="F83">
        <v>1</v>
      </c>
      <c r="R83">
        <v>1</v>
      </c>
      <c r="S83" t="str">
        <f t="shared" si="1"/>
        <v>Ej Bestået</v>
      </c>
      <c r="T83">
        <v>1</v>
      </c>
      <c r="U83">
        <v>100</v>
      </c>
      <c r="V83">
        <v>100</v>
      </c>
      <c r="W83">
        <v>8.33</v>
      </c>
      <c r="X83">
        <v>8.33</v>
      </c>
      <c r="Y83">
        <v>0</v>
      </c>
      <c r="Z83">
        <v>0</v>
      </c>
      <c r="AE83">
        <v>0</v>
      </c>
      <c r="AF83">
        <v>0</v>
      </c>
      <c r="AK83">
        <v>1</v>
      </c>
      <c r="AL83">
        <v>1</v>
      </c>
      <c r="AM83">
        <v>100</v>
      </c>
      <c r="AN83">
        <v>100</v>
      </c>
      <c r="AO83">
        <v>8.33</v>
      </c>
      <c r="AP83">
        <v>8.33</v>
      </c>
      <c r="AQ83" t="s">
        <v>38</v>
      </c>
      <c r="AR83" t="s">
        <v>38</v>
      </c>
      <c r="AS83" t="s">
        <v>54</v>
      </c>
      <c r="AT83" t="s">
        <v>54</v>
      </c>
    </row>
    <row r="84" spans="1:46" x14ac:dyDescent="0.2">
      <c r="A84" t="s">
        <v>213</v>
      </c>
      <c r="B84">
        <v>322006</v>
      </c>
      <c r="C84">
        <v>648857</v>
      </c>
      <c r="D84" t="s">
        <v>214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12</v>
      </c>
      <c r="S84" t="str">
        <f t="shared" si="1"/>
        <v>Bestået</v>
      </c>
      <c r="T84">
        <v>12</v>
      </c>
      <c r="U84">
        <v>100</v>
      </c>
      <c r="V84">
        <v>100</v>
      </c>
      <c r="W84">
        <v>100</v>
      </c>
      <c r="X84">
        <v>100</v>
      </c>
      <c r="Y84">
        <v>0</v>
      </c>
      <c r="Z84">
        <v>0</v>
      </c>
      <c r="AE84">
        <v>0</v>
      </c>
      <c r="AF84">
        <v>0</v>
      </c>
      <c r="AK84">
        <v>12</v>
      </c>
      <c r="AL84">
        <v>12</v>
      </c>
      <c r="AM84">
        <v>100</v>
      </c>
      <c r="AN84">
        <v>100</v>
      </c>
      <c r="AO84">
        <v>100</v>
      </c>
      <c r="AP84">
        <v>100</v>
      </c>
      <c r="AQ84" t="s">
        <v>38</v>
      </c>
      <c r="AR84" t="s">
        <v>38</v>
      </c>
      <c r="AS84" t="s">
        <v>38</v>
      </c>
      <c r="AT84" t="s">
        <v>38</v>
      </c>
    </row>
    <row r="85" spans="1:46" x14ac:dyDescent="0.2">
      <c r="A85" t="s">
        <v>215</v>
      </c>
      <c r="B85">
        <v>320587</v>
      </c>
      <c r="C85">
        <v>648844</v>
      </c>
      <c r="D85" t="s">
        <v>216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 t="str">
        <f t="shared" si="1"/>
        <v>Bestået</v>
      </c>
      <c r="T85">
        <v>11</v>
      </c>
      <c r="U85">
        <v>91.67</v>
      </c>
      <c r="V85">
        <v>91.67</v>
      </c>
      <c r="W85">
        <v>91.67</v>
      </c>
      <c r="X85">
        <v>91.67</v>
      </c>
      <c r="Y85">
        <v>0</v>
      </c>
      <c r="Z85">
        <v>0</v>
      </c>
      <c r="AE85">
        <v>0</v>
      </c>
      <c r="AF85">
        <v>0</v>
      </c>
      <c r="AK85">
        <v>11</v>
      </c>
      <c r="AL85">
        <v>11</v>
      </c>
      <c r="AM85">
        <v>91.67</v>
      </c>
      <c r="AN85">
        <v>91.67</v>
      </c>
      <c r="AO85">
        <v>91.67</v>
      </c>
      <c r="AP85">
        <v>91.67</v>
      </c>
      <c r="AQ85" t="s">
        <v>38</v>
      </c>
      <c r="AR85" t="s">
        <v>38</v>
      </c>
      <c r="AS85" t="s">
        <v>38</v>
      </c>
      <c r="AT85" t="s">
        <v>38</v>
      </c>
    </row>
    <row r="86" spans="1:46" x14ac:dyDescent="0.2">
      <c r="A86" t="s">
        <v>217</v>
      </c>
      <c r="B86">
        <v>324316</v>
      </c>
      <c r="C86">
        <v>661830</v>
      </c>
      <c r="D86" t="s">
        <v>218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1</v>
      </c>
      <c r="Q86">
        <v>1</v>
      </c>
      <c r="R86">
        <v>8</v>
      </c>
      <c r="S86" t="str">
        <f t="shared" si="1"/>
        <v>Ej Bestået</v>
      </c>
      <c r="T86">
        <v>8</v>
      </c>
      <c r="U86">
        <v>72.73</v>
      </c>
      <c r="V86">
        <v>72.73</v>
      </c>
      <c r="W86">
        <v>66.67</v>
      </c>
      <c r="X86">
        <v>66.67</v>
      </c>
      <c r="Y86">
        <v>0</v>
      </c>
      <c r="Z86">
        <v>0</v>
      </c>
      <c r="AE86">
        <v>0</v>
      </c>
      <c r="AF86">
        <v>0</v>
      </c>
      <c r="AK86">
        <v>8</v>
      </c>
      <c r="AL86">
        <v>8</v>
      </c>
      <c r="AM86">
        <v>72.73</v>
      </c>
      <c r="AN86">
        <v>72.73</v>
      </c>
      <c r="AO86">
        <v>66.67</v>
      </c>
      <c r="AP86">
        <v>66.67</v>
      </c>
      <c r="AQ86" t="s">
        <v>54</v>
      </c>
      <c r="AR86" t="s">
        <v>54</v>
      </c>
      <c r="AS86" t="s">
        <v>54</v>
      </c>
      <c r="AT86" t="s">
        <v>54</v>
      </c>
    </row>
    <row r="87" spans="1:46" x14ac:dyDescent="0.2">
      <c r="A87" t="s">
        <v>219</v>
      </c>
      <c r="B87">
        <v>324052</v>
      </c>
      <c r="C87">
        <v>475011</v>
      </c>
      <c r="D87" t="s">
        <v>220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 t="str">
        <f t="shared" si="1"/>
        <v>Bestået</v>
      </c>
      <c r="T87">
        <v>11</v>
      </c>
      <c r="U87">
        <v>100</v>
      </c>
      <c r="V87">
        <v>100</v>
      </c>
      <c r="W87">
        <v>91.67</v>
      </c>
      <c r="X87">
        <v>91.67</v>
      </c>
      <c r="Y87">
        <v>0</v>
      </c>
      <c r="Z87">
        <v>0</v>
      </c>
      <c r="AE87">
        <v>0</v>
      </c>
      <c r="AF87">
        <v>0</v>
      </c>
      <c r="AK87">
        <v>11</v>
      </c>
      <c r="AL87">
        <v>11</v>
      </c>
      <c r="AM87">
        <v>100</v>
      </c>
      <c r="AN87">
        <v>100</v>
      </c>
      <c r="AO87">
        <v>91.67</v>
      </c>
      <c r="AP87">
        <v>91.67</v>
      </c>
      <c r="AQ87" t="s">
        <v>38</v>
      </c>
      <c r="AR87" t="s">
        <v>38</v>
      </c>
      <c r="AS87" t="s">
        <v>38</v>
      </c>
      <c r="AT87" t="s">
        <v>38</v>
      </c>
    </row>
    <row r="88" spans="1:46" x14ac:dyDescent="0.2">
      <c r="A88" t="s">
        <v>221</v>
      </c>
      <c r="B88">
        <v>322286</v>
      </c>
      <c r="C88">
        <v>661795</v>
      </c>
      <c r="D88" t="s">
        <v>222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 t="str">
        <f t="shared" si="1"/>
        <v>Bestået</v>
      </c>
      <c r="T88">
        <v>11</v>
      </c>
      <c r="U88">
        <v>100</v>
      </c>
      <c r="V88">
        <v>100</v>
      </c>
      <c r="W88">
        <v>91.67</v>
      </c>
      <c r="X88">
        <v>91.67</v>
      </c>
      <c r="Y88">
        <v>0</v>
      </c>
      <c r="Z88">
        <v>0</v>
      </c>
      <c r="AE88">
        <v>0</v>
      </c>
      <c r="AF88">
        <v>0</v>
      </c>
      <c r="AK88">
        <v>11</v>
      </c>
      <c r="AL88">
        <v>11</v>
      </c>
      <c r="AM88">
        <v>100</v>
      </c>
      <c r="AN88">
        <v>100</v>
      </c>
      <c r="AO88">
        <v>91.67</v>
      </c>
      <c r="AP88">
        <v>91.67</v>
      </c>
      <c r="AQ88" t="s">
        <v>38</v>
      </c>
      <c r="AR88" t="s">
        <v>38</v>
      </c>
      <c r="AS88" t="s">
        <v>38</v>
      </c>
      <c r="AT88" t="s">
        <v>38</v>
      </c>
    </row>
    <row r="89" spans="1:46" x14ac:dyDescent="0.2">
      <c r="A89" t="s">
        <v>223</v>
      </c>
      <c r="B89">
        <v>16012</v>
      </c>
      <c r="C89">
        <v>526979</v>
      </c>
      <c r="D89" t="s">
        <v>224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11</v>
      </c>
      <c r="S89" t="str">
        <f t="shared" si="1"/>
        <v>Bestået</v>
      </c>
      <c r="T89">
        <v>11</v>
      </c>
      <c r="U89">
        <v>91.67</v>
      </c>
      <c r="V89">
        <v>91.67</v>
      </c>
      <c r="W89">
        <v>91.67</v>
      </c>
      <c r="X89">
        <v>91.67</v>
      </c>
      <c r="Y89">
        <v>0</v>
      </c>
      <c r="Z89">
        <v>0</v>
      </c>
      <c r="AE89">
        <v>0</v>
      </c>
      <c r="AF89">
        <v>0</v>
      </c>
      <c r="AK89">
        <v>11</v>
      </c>
      <c r="AL89">
        <v>11</v>
      </c>
      <c r="AM89">
        <v>91.67</v>
      </c>
      <c r="AN89">
        <v>91.67</v>
      </c>
      <c r="AO89">
        <v>91.67</v>
      </c>
      <c r="AP89">
        <v>91.67</v>
      </c>
      <c r="AQ89" t="s">
        <v>38</v>
      </c>
      <c r="AR89" t="s">
        <v>38</v>
      </c>
      <c r="AS89" t="s">
        <v>38</v>
      </c>
      <c r="AT89" t="s">
        <v>38</v>
      </c>
    </row>
    <row r="90" spans="1:46" x14ac:dyDescent="0.2">
      <c r="A90" t="s">
        <v>225</v>
      </c>
      <c r="B90">
        <v>179267</v>
      </c>
      <c r="C90">
        <v>597271</v>
      </c>
      <c r="D90" t="s">
        <v>226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 t="str">
        <f t="shared" si="1"/>
        <v>Bestået</v>
      </c>
      <c r="T90">
        <v>11</v>
      </c>
      <c r="U90">
        <v>100</v>
      </c>
      <c r="V90">
        <v>100</v>
      </c>
      <c r="W90">
        <v>91.67</v>
      </c>
      <c r="X90">
        <v>91.67</v>
      </c>
      <c r="Y90">
        <v>0</v>
      </c>
      <c r="Z90">
        <v>0</v>
      </c>
      <c r="AE90">
        <v>0</v>
      </c>
      <c r="AF90">
        <v>0</v>
      </c>
      <c r="AK90">
        <v>11</v>
      </c>
      <c r="AL90">
        <v>11</v>
      </c>
      <c r="AM90">
        <v>100</v>
      </c>
      <c r="AN90">
        <v>100</v>
      </c>
      <c r="AO90">
        <v>91.67</v>
      </c>
      <c r="AP90">
        <v>91.67</v>
      </c>
      <c r="AQ90" t="s">
        <v>38</v>
      </c>
      <c r="AR90" t="s">
        <v>38</v>
      </c>
      <c r="AS90" t="s">
        <v>38</v>
      </c>
      <c r="AT90" t="s">
        <v>38</v>
      </c>
    </row>
    <row r="91" spans="1:46" x14ac:dyDescent="0.2">
      <c r="A91" t="s">
        <v>227</v>
      </c>
      <c r="B91">
        <v>320731</v>
      </c>
      <c r="C91">
        <v>648306</v>
      </c>
      <c r="D91" t="s">
        <v>228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 t="str">
        <f t="shared" si="1"/>
        <v>Bestået</v>
      </c>
      <c r="T91">
        <v>11</v>
      </c>
      <c r="U91">
        <v>100</v>
      </c>
      <c r="V91">
        <v>100</v>
      </c>
      <c r="W91">
        <v>91.67</v>
      </c>
      <c r="X91">
        <v>91.67</v>
      </c>
      <c r="Y91">
        <v>0</v>
      </c>
      <c r="Z91">
        <v>0</v>
      </c>
      <c r="AE91">
        <v>0</v>
      </c>
      <c r="AF91">
        <v>0</v>
      </c>
      <c r="AK91">
        <v>11</v>
      </c>
      <c r="AL91">
        <v>11</v>
      </c>
      <c r="AM91">
        <v>100</v>
      </c>
      <c r="AN91">
        <v>100</v>
      </c>
      <c r="AO91">
        <v>91.67</v>
      </c>
      <c r="AP91">
        <v>91.67</v>
      </c>
      <c r="AQ91" t="s">
        <v>38</v>
      </c>
      <c r="AR91" t="s">
        <v>38</v>
      </c>
      <c r="AS91" t="s">
        <v>38</v>
      </c>
      <c r="AT91" t="s">
        <v>38</v>
      </c>
    </row>
    <row r="92" spans="1:46" x14ac:dyDescent="0.2">
      <c r="A92" t="s">
        <v>229</v>
      </c>
      <c r="B92">
        <v>318505</v>
      </c>
      <c r="C92">
        <v>665826</v>
      </c>
      <c r="D92" t="s">
        <v>230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11</v>
      </c>
      <c r="S92" t="str">
        <f t="shared" si="1"/>
        <v>Bestået</v>
      </c>
      <c r="T92">
        <v>11</v>
      </c>
      <c r="U92">
        <v>91.67</v>
      </c>
      <c r="V92">
        <v>91.67</v>
      </c>
      <c r="W92">
        <v>91.67</v>
      </c>
      <c r="X92">
        <v>91.67</v>
      </c>
      <c r="Y92">
        <v>0</v>
      </c>
      <c r="Z92">
        <v>0</v>
      </c>
      <c r="AE92">
        <v>0</v>
      </c>
      <c r="AF92">
        <v>0</v>
      </c>
      <c r="AK92">
        <v>11</v>
      </c>
      <c r="AL92">
        <v>11</v>
      </c>
      <c r="AM92">
        <v>91.67</v>
      </c>
      <c r="AN92">
        <v>91.67</v>
      </c>
      <c r="AO92">
        <v>91.67</v>
      </c>
      <c r="AP92">
        <v>91.67</v>
      </c>
      <c r="AQ92" t="s">
        <v>38</v>
      </c>
      <c r="AR92" t="s">
        <v>38</v>
      </c>
      <c r="AS92" t="s">
        <v>38</v>
      </c>
      <c r="AT92" t="s">
        <v>38</v>
      </c>
    </row>
    <row r="93" spans="1:46" x14ac:dyDescent="0.2">
      <c r="A93" t="s">
        <v>231</v>
      </c>
      <c r="B93">
        <v>318767</v>
      </c>
      <c r="C93">
        <v>669525</v>
      </c>
      <c r="D93" t="s">
        <v>232</v>
      </c>
      <c r="E93" t="s">
        <v>61</v>
      </c>
      <c r="F93">
        <v>1</v>
      </c>
      <c r="G93">
        <v>0</v>
      </c>
      <c r="H93">
        <v>1</v>
      </c>
      <c r="I93">
        <v>1</v>
      </c>
      <c r="K93">
        <v>1</v>
      </c>
      <c r="R93">
        <v>4</v>
      </c>
      <c r="S93" t="str">
        <f t="shared" si="1"/>
        <v>Ej Bestået</v>
      </c>
      <c r="T93">
        <v>4</v>
      </c>
      <c r="U93">
        <v>80</v>
      </c>
      <c r="V93">
        <v>80</v>
      </c>
      <c r="W93">
        <v>33.33</v>
      </c>
      <c r="X93">
        <v>33.33</v>
      </c>
      <c r="Y93">
        <v>0</v>
      </c>
      <c r="Z93">
        <v>0</v>
      </c>
      <c r="AE93">
        <v>0</v>
      </c>
      <c r="AF93">
        <v>0</v>
      </c>
      <c r="AK93">
        <v>4</v>
      </c>
      <c r="AL93">
        <v>4</v>
      </c>
      <c r="AM93">
        <v>80</v>
      </c>
      <c r="AN93">
        <v>80</v>
      </c>
      <c r="AO93">
        <v>33.33</v>
      </c>
      <c r="AP93">
        <v>33.33</v>
      </c>
      <c r="AQ93" t="s">
        <v>54</v>
      </c>
      <c r="AR93" t="s">
        <v>54</v>
      </c>
      <c r="AS93" t="s">
        <v>54</v>
      </c>
      <c r="AT93" t="s">
        <v>54</v>
      </c>
    </row>
    <row r="94" spans="1:46" x14ac:dyDescent="0.2">
      <c r="A94" t="s">
        <v>233</v>
      </c>
      <c r="B94">
        <v>323379</v>
      </c>
      <c r="C94">
        <v>651244</v>
      </c>
      <c r="D94" t="s">
        <v>234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 t="str">
        <f t="shared" si="1"/>
        <v>Bestået</v>
      </c>
      <c r="T94">
        <v>11</v>
      </c>
      <c r="U94">
        <v>91.67</v>
      </c>
      <c r="V94">
        <v>91.67</v>
      </c>
      <c r="W94">
        <v>91.67</v>
      </c>
      <c r="X94">
        <v>91.67</v>
      </c>
      <c r="Y94">
        <v>0</v>
      </c>
      <c r="Z94">
        <v>0</v>
      </c>
      <c r="AE94">
        <v>0</v>
      </c>
      <c r="AF94">
        <v>0</v>
      </c>
      <c r="AK94">
        <v>11</v>
      </c>
      <c r="AL94">
        <v>11</v>
      </c>
      <c r="AM94">
        <v>91.67</v>
      </c>
      <c r="AN94">
        <v>91.67</v>
      </c>
      <c r="AO94">
        <v>91.67</v>
      </c>
      <c r="AP94">
        <v>91.67</v>
      </c>
      <c r="AQ94" t="s">
        <v>38</v>
      </c>
      <c r="AR94" t="s">
        <v>38</v>
      </c>
      <c r="AS94" t="s">
        <v>38</v>
      </c>
      <c r="AT94" t="s">
        <v>38</v>
      </c>
    </row>
    <row r="95" spans="1:46" x14ac:dyDescent="0.2">
      <c r="A95" t="s">
        <v>235</v>
      </c>
      <c r="B95">
        <v>320258</v>
      </c>
      <c r="C95">
        <v>661214</v>
      </c>
      <c r="D95" t="s">
        <v>236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 t="str">
        <f t="shared" si="1"/>
        <v>Bestået</v>
      </c>
      <c r="T95">
        <v>11</v>
      </c>
      <c r="U95">
        <v>100</v>
      </c>
      <c r="V95">
        <v>100</v>
      </c>
      <c r="W95">
        <v>91.67</v>
      </c>
      <c r="X95">
        <v>91.67</v>
      </c>
      <c r="Y95">
        <v>0</v>
      </c>
      <c r="Z95">
        <v>0</v>
      </c>
      <c r="AE95">
        <v>0</v>
      </c>
      <c r="AF95">
        <v>0</v>
      </c>
      <c r="AK95">
        <v>11</v>
      </c>
      <c r="AL95">
        <v>11</v>
      </c>
      <c r="AM95">
        <v>100</v>
      </c>
      <c r="AN95">
        <v>100</v>
      </c>
      <c r="AO95">
        <v>91.67</v>
      </c>
      <c r="AP95">
        <v>91.67</v>
      </c>
      <c r="AQ95" t="s">
        <v>38</v>
      </c>
      <c r="AR95" t="s">
        <v>38</v>
      </c>
      <c r="AS95" t="s">
        <v>38</v>
      </c>
      <c r="AT95" t="s">
        <v>38</v>
      </c>
    </row>
    <row r="96" spans="1:46" x14ac:dyDescent="0.2">
      <c r="A96" t="s">
        <v>237</v>
      </c>
      <c r="B96">
        <v>322933</v>
      </c>
      <c r="C96">
        <v>182080</v>
      </c>
      <c r="D96" t="s">
        <v>238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12</v>
      </c>
      <c r="S96" t="str">
        <f t="shared" si="1"/>
        <v>Bestået</v>
      </c>
      <c r="T96">
        <v>12</v>
      </c>
      <c r="U96">
        <v>100</v>
      </c>
      <c r="V96">
        <v>100</v>
      </c>
      <c r="W96">
        <v>100</v>
      </c>
      <c r="X96">
        <v>100</v>
      </c>
      <c r="Y96">
        <v>0</v>
      </c>
      <c r="Z96">
        <v>0</v>
      </c>
      <c r="AE96">
        <v>0</v>
      </c>
      <c r="AF96">
        <v>0</v>
      </c>
      <c r="AK96">
        <v>12</v>
      </c>
      <c r="AL96">
        <v>12</v>
      </c>
      <c r="AM96">
        <v>100</v>
      </c>
      <c r="AN96">
        <v>100</v>
      </c>
      <c r="AO96">
        <v>100</v>
      </c>
      <c r="AP96">
        <v>100</v>
      </c>
      <c r="AQ96" t="s">
        <v>38</v>
      </c>
      <c r="AR96" t="s">
        <v>38</v>
      </c>
      <c r="AS96" t="s">
        <v>38</v>
      </c>
      <c r="AT96" t="s">
        <v>38</v>
      </c>
    </row>
    <row r="97" spans="1:46" x14ac:dyDescent="0.2">
      <c r="A97" t="s">
        <v>239</v>
      </c>
      <c r="B97">
        <v>88051</v>
      </c>
      <c r="C97">
        <v>569701</v>
      </c>
      <c r="D97" t="s">
        <v>240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11</v>
      </c>
      <c r="S97" t="str">
        <f t="shared" si="1"/>
        <v>Bestået</v>
      </c>
      <c r="T97">
        <v>11</v>
      </c>
      <c r="U97">
        <v>100</v>
      </c>
      <c r="V97">
        <v>100</v>
      </c>
      <c r="W97">
        <v>91.67</v>
      </c>
      <c r="X97">
        <v>91.67</v>
      </c>
      <c r="Y97">
        <v>0</v>
      </c>
      <c r="Z97">
        <v>0</v>
      </c>
      <c r="AE97">
        <v>0</v>
      </c>
      <c r="AF97">
        <v>0</v>
      </c>
      <c r="AK97">
        <v>11</v>
      </c>
      <c r="AL97">
        <v>11</v>
      </c>
      <c r="AM97">
        <v>100</v>
      </c>
      <c r="AN97">
        <v>100</v>
      </c>
      <c r="AO97">
        <v>91.67</v>
      </c>
      <c r="AP97">
        <v>91.67</v>
      </c>
      <c r="AQ97" t="s">
        <v>38</v>
      </c>
      <c r="AR97" t="s">
        <v>38</v>
      </c>
      <c r="AS97" t="s">
        <v>38</v>
      </c>
      <c r="AT97" t="s">
        <v>38</v>
      </c>
    </row>
    <row r="98" spans="1:46" x14ac:dyDescent="0.2">
      <c r="A98" t="s">
        <v>241</v>
      </c>
      <c r="B98">
        <v>270409</v>
      </c>
      <c r="C98">
        <v>11398</v>
      </c>
      <c r="D98" t="s">
        <v>242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 t="str">
        <f t="shared" si="1"/>
        <v>Bestået</v>
      </c>
      <c r="T98">
        <v>12</v>
      </c>
      <c r="U98">
        <v>100</v>
      </c>
      <c r="V98">
        <v>100</v>
      </c>
      <c r="W98">
        <v>100</v>
      </c>
      <c r="X98">
        <v>100</v>
      </c>
      <c r="Y98">
        <v>0</v>
      </c>
      <c r="Z98">
        <v>0</v>
      </c>
      <c r="AE98">
        <v>0</v>
      </c>
      <c r="AF98">
        <v>0</v>
      </c>
      <c r="AK98">
        <v>12</v>
      </c>
      <c r="AL98">
        <v>12</v>
      </c>
      <c r="AM98">
        <v>100</v>
      </c>
      <c r="AN98">
        <v>100</v>
      </c>
      <c r="AO98">
        <v>100</v>
      </c>
      <c r="AP98">
        <v>100</v>
      </c>
      <c r="AQ98" t="s">
        <v>38</v>
      </c>
      <c r="AR98" t="s">
        <v>38</v>
      </c>
      <c r="AS98" t="s">
        <v>38</v>
      </c>
      <c r="AT98" t="s">
        <v>38</v>
      </c>
    </row>
    <row r="99" spans="1:46" x14ac:dyDescent="0.2">
      <c r="A99" t="s">
        <v>243</v>
      </c>
      <c r="B99">
        <v>320735</v>
      </c>
      <c r="C99">
        <v>667655</v>
      </c>
      <c r="D99" t="s">
        <v>244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 t="str">
        <f t="shared" si="1"/>
        <v>Bestået</v>
      </c>
      <c r="T99">
        <v>12</v>
      </c>
      <c r="U99">
        <v>100</v>
      </c>
      <c r="V99">
        <v>100</v>
      </c>
      <c r="W99">
        <v>100</v>
      </c>
      <c r="X99">
        <v>100</v>
      </c>
      <c r="Y99">
        <v>0</v>
      </c>
      <c r="Z99">
        <v>0</v>
      </c>
      <c r="AE99">
        <v>0</v>
      </c>
      <c r="AF99">
        <v>0</v>
      </c>
      <c r="AK99">
        <v>12</v>
      </c>
      <c r="AL99">
        <v>12</v>
      </c>
      <c r="AM99">
        <v>100</v>
      </c>
      <c r="AN99">
        <v>100</v>
      </c>
      <c r="AO99">
        <v>100</v>
      </c>
      <c r="AP99">
        <v>100</v>
      </c>
      <c r="AQ99" t="s">
        <v>38</v>
      </c>
      <c r="AR99" t="s">
        <v>38</v>
      </c>
      <c r="AS99" t="s">
        <v>38</v>
      </c>
      <c r="AT99" t="s">
        <v>38</v>
      </c>
    </row>
    <row r="100" spans="1:46" x14ac:dyDescent="0.2">
      <c r="A100" t="s">
        <v>245</v>
      </c>
      <c r="B100">
        <v>60037</v>
      </c>
      <c r="C100">
        <v>493567</v>
      </c>
      <c r="D100" t="s">
        <v>246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 t="str">
        <f t="shared" si="1"/>
        <v>Bestået</v>
      </c>
      <c r="T100">
        <v>11</v>
      </c>
      <c r="U100">
        <v>100</v>
      </c>
      <c r="V100">
        <v>100</v>
      </c>
      <c r="W100">
        <v>91.67</v>
      </c>
      <c r="X100">
        <v>91.67</v>
      </c>
      <c r="Y100">
        <v>0</v>
      </c>
      <c r="Z100">
        <v>0</v>
      </c>
      <c r="AE100">
        <v>0</v>
      </c>
      <c r="AF100">
        <v>0</v>
      </c>
      <c r="AK100">
        <v>11</v>
      </c>
      <c r="AL100">
        <v>11</v>
      </c>
      <c r="AM100">
        <v>100</v>
      </c>
      <c r="AN100">
        <v>100</v>
      </c>
      <c r="AO100">
        <v>91.67</v>
      </c>
      <c r="AP100">
        <v>91.67</v>
      </c>
      <c r="AQ100" t="s">
        <v>38</v>
      </c>
      <c r="AR100" t="s">
        <v>38</v>
      </c>
      <c r="AS100" t="s">
        <v>38</v>
      </c>
      <c r="AT100" t="s">
        <v>38</v>
      </c>
    </row>
    <row r="101" spans="1:46" x14ac:dyDescent="0.2">
      <c r="A101" t="s">
        <v>247</v>
      </c>
      <c r="B101">
        <v>319145</v>
      </c>
      <c r="C101">
        <v>648724</v>
      </c>
      <c r="D101" t="s">
        <v>248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11</v>
      </c>
      <c r="S101" t="str">
        <f t="shared" si="1"/>
        <v>Bestået</v>
      </c>
      <c r="T101">
        <v>11</v>
      </c>
      <c r="U101">
        <v>91.67</v>
      </c>
      <c r="V101">
        <v>91.67</v>
      </c>
      <c r="W101">
        <v>91.67</v>
      </c>
      <c r="X101">
        <v>91.67</v>
      </c>
      <c r="Y101">
        <v>0</v>
      </c>
      <c r="Z101">
        <v>0</v>
      </c>
      <c r="AE101">
        <v>0</v>
      </c>
      <c r="AF101">
        <v>0</v>
      </c>
      <c r="AK101">
        <v>11</v>
      </c>
      <c r="AL101">
        <v>11</v>
      </c>
      <c r="AM101">
        <v>91.67</v>
      </c>
      <c r="AN101">
        <v>91.67</v>
      </c>
      <c r="AO101">
        <v>91.67</v>
      </c>
      <c r="AP101">
        <v>91.67</v>
      </c>
      <c r="AQ101" t="s">
        <v>38</v>
      </c>
      <c r="AR101" t="s">
        <v>38</v>
      </c>
      <c r="AS101" t="s">
        <v>38</v>
      </c>
      <c r="AT101" t="s">
        <v>38</v>
      </c>
    </row>
    <row r="102" spans="1:46" x14ac:dyDescent="0.2">
      <c r="A102" t="s">
        <v>249</v>
      </c>
      <c r="B102">
        <v>319760</v>
      </c>
      <c r="C102">
        <v>669518</v>
      </c>
      <c r="D102" t="s">
        <v>250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 t="str">
        <f t="shared" si="1"/>
        <v>Bestået</v>
      </c>
      <c r="T102">
        <v>11</v>
      </c>
      <c r="U102">
        <v>100</v>
      </c>
      <c r="V102">
        <v>100</v>
      </c>
      <c r="W102">
        <v>91.67</v>
      </c>
      <c r="X102">
        <v>91.67</v>
      </c>
      <c r="Y102">
        <v>0</v>
      </c>
      <c r="Z102">
        <v>0</v>
      </c>
      <c r="AE102">
        <v>0</v>
      </c>
      <c r="AF102">
        <v>0</v>
      </c>
      <c r="AK102">
        <v>11</v>
      </c>
      <c r="AL102">
        <v>11</v>
      </c>
      <c r="AM102">
        <v>100</v>
      </c>
      <c r="AN102">
        <v>100</v>
      </c>
      <c r="AO102">
        <v>91.67</v>
      </c>
      <c r="AP102">
        <v>91.67</v>
      </c>
      <c r="AQ102" t="s">
        <v>38</v>
      </c>
      <c r="AR102" t="s">
        <v>38</v>
      </c>
      <c r="AS102" t="s">
        <v>38</v>
      </c>
      <c r="AT102" t="s">
        <v>38</v>
      </c>
    </row>
    <row r="103" spans="1:46" x14ac:dyDescent="0.2">
      <c r="A103" t="s">
        <v>251</v>
      </c>
      <c r="B103">
        <v>318479</v>
      </c>
      <c r="C103">
        <v>666060</v>
      </c>
      <c r="D103" t="s">
        <v>252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 t="str">
        <f t="shared" si="1"/>
        <v>Bestået</v>
      </c>
      <c r="T103">
        <v>11</v>
      </c>
      <c r="U103">
        <v>91.67</v>
      </c>
      <c r="V103">
        <v>91.67</v>
      </c>
      <c r="W103">
        <v>91.67</v>
      </c>
      <c r="X103">
        <v>91.67</v>
      </c>
      <c r="Y103">
        <v>0</v>
      </c>
      <c r="Z103">
        <v>0</v>
      </c>
      <c r="AE103">
        <v>0</v>
      </c>
      <c r="AF103">
        <v>0</v>
      </c>
      <c r="AK103">
        <v>11</v>
      </c>
      <c r="AL103">
        <v>11</v>
      </c>
      <c r="AM103">
        <v>91.67</v>
      </c>
      <c r="AN103">
        <v>91.67</v>
      </c>
      <c r="AO103">
        <v>91.67</v>
      </c>
      <c r="AP103">
        <v>91.67</v>
      </c>
      <c r="AQ103" t="s">
        <v>38</v>
      </c>
      <c r="AR103" t="s">
        <v>38</v>
      </c>
      <c r="AS103" t="s">
        <v>38</v>
      </c>
      <c r="AT103" t="s">
        <v>38</v>
      </c>
    </row>
    <row r="104" spans="1:46" x14ac:dyDescent="0.2">
      <c r="A104" t="s">
        <v>253</v>
      </c>
      <c r="B104">
        <v>323533</v>
      </c>
      <c r="C104">
        <v>666925</v>
      </c>
      <c r="D104" t="s">
        <v>254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 t="str">
        <f t="shared" si="1"/>
        <v>Bestået</v>
      </c>
      <c r="T104">
        <v>11</v>
      </c>
      <c r="U104">
        <v>100</v>
      </c>
      <c r="V104">
        <v>100</v>
      </c>
      <c r="W104">
        <v>91.67</v>
      </c>
      <c r="X104">
        <v>91.67</v>
      </c>
      <c r="Y104">
        <v>0</v>
      </c>
      <c r="Z104">
        <v>0</v>
      </c>
      <c r="AE104">
        <v>0</v>
      </c>
      <c r="AF104">
        <v>0</v>
      </c>
      <c r="AK104">
        <v>11</v>
      </c>
      <c r="AL104">
        <v>11</v>
      </c>
      <c r="AM104">
        <v>100</v>
      </c>
      <c r="AN104">
        <v>100</v>
      </c>
      <c r="AO104">
        <v>91.67</v>
      </c>
      <c r="AP104">
        <v>91.67</v>
      </c>
      <c r="AQ104" t="s">
        <v>38</v>
      </c>
      <c r="AR104" t="s">
        <v>38</v>
      </c>
      <c r="AS104" t="s">
        <v>38</v>
      </c>
      <c r="AT104" t="s">
        <v>38</v>
      </c>
    </row>
    <row r="105" spans="1:46" x14ac:dyDescent="0.2">
      <c r="A105" t="s">
        <v>255</v>
      </c>
      <c r="B105">
        <v>326342</v>
      </c>
      <c r="C105">
        <v>667576</v>
      </c>
      <c r="D105" t="s">
        <v>256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11</v>
      </c>
      <c r="S105" t="str">
        <f t="shared" si="1"/>
        <v>Bestået</v>
      </c>
      <c r="T105">
        <v>11</v>
      </c>
      <c r="U105">
        <v>91.67</v>
      </c>
      <c r="V105">
        <v>91.67</v>
      </c>
      <c r="W105">
        <v>91.67</v>
      </c>
      <c r="X105">
        <v>91.67</v>
      </c>
      <c r="Y105">
        <v>0</v>
      </c>
      <c r="Z105">
        <v>0</v>
      </c>
      <c r="AE105">
        <v>0</v>
      </c>
      <c r="AF105">
        <v>0</v>
      </c>
      <c r="AK105">
        <v>11</v>
      </c>
      <c r="AL105">
        <v>11</v>
      </c>
      <c r="AM105">
        <v>91.67</v>
      </c>
      <c r="AN105">
        <v>91.67</v>
      </c>
      <c r="AO105">
        <v>91.67</v>
      </c>
      <c r="AP105">
        <v>91.67</v>
      </c>
      <c r="AQ105" t="s">
        <v>38</v>
      </c>
      <c r="AR105" t="s">
        <v>38</v>
      </c>
      <c r="AS105" t="s">
        <v>38</v>
      </c>
      <c r="AT105" t="s">
        <v>38</v>
      </c>
    </row>
    <row r="106" spans="1:46" x14ac:dyDescent="0.2">
      <c r="A106" t="s">
        <v>257</v>
      </c>
      <c r="B106">
        <v>175198</v>
      </c>
      <c r="C106">
        <v>599413</v>
      </c>
      <c r="D106" t="s">
        <v>258</v>
      </c>
      <c r="E106" t="s">
        <v>82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 t="str">
        <f t="shared" si="1"/>
        <v>Bestået</v>
      </c>
      <c r="T106">
        <v>11</v>
      </c>
      <c r="U106">
        <v>100</v>
      </c>
      <c r="V106">
        <v>100</v>
      </c>
      <c r="W106">
        <v>91.67</v>
      </c>
      <c r="X106">
        <v>91.67</v>
      </c>
      <c r="Y106">
        <v>0</v>
      </c>
      <c r="Z106">
        <v>0</v>
      </c>
      <c r="AE106">
        <v>0</v>
      </c>
      <c r="AF106">
        <v>0</v>
      </c>
      <c r="AK106">
        <v>11</v>
      </c>
      <c r="AL106">
        <v>11</v>
      </c>
      <c r="AM106">
        <v>100</v>
      </c>
      <c r="AN106">
        <v>100</v>
      </c>
      <c r="AO106">
        <v>91.67</v>
      </c>
      <c r="AP106">
        <v>91.67</v>
      </c>
      <c r="AQ106" t="s">
        <v>38</v>
      </c>
      <c r="AR106" t="s">
        <v>38</v>
      </c>
      <c r="AS106" t="s">
        <v>38</v>
      </c>
      <c r="AT106" t="s">
        <v>38</v>
      </c>
    </row>
    <row r="107" spans="1:46" x14ac:dyDescent="0.2">
      <c r="A107" t="s">
        <v>259</v>
      </c>
      <c r="B107">
        <v>320458</v>
      </c>
      <c r="C107">
        <v>669383</v>
      </c>
      <c r="D107" t="s">
        <v>260</v>
      </c>
      <c r="E107" t="s">
        <v>70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 t="str">
        <f t="shared" si="1"/>
        <v>Bestået</v>
      </c>
      <c r="T107">
        <v>11</v>
      </c>
      <c r="U107">
        <v>91.67</v>
      </c>
      <c r="V107">
        <v>91.67</v>
      </c>
      <c r="W107">
        <v>91.67</v>
      </c>
      <c r="X107">
        <v>91.67</v>
      </c>
      <c r="Y107">
        <v>0</v>
      </c>
      <c r="Z107">
        <v>0</v>
      </c>
      <c r="AE107">
        <v>0</v>
      </c>
      <c r="AF107">
        <v>0</v>
      </c>
      <c r="AK107">
        <v>11</v>
      </c>
      <c r="AL107">
        <v>11</v>
      </c>
      <c r="AM107">
        <v>91.67</v>
      </c>
      <c r="AN107">
        <v>91.67</v>
      </c>
      <c r="AO107">
        <v>91.67</v>
      </c>
      <c r="AP107">
        <v>91.67</v>
      </c>
      <c r="AQ107" t="s">
        <v>38</v>
      </c>
      <c r="AR107" t="s">
        <v>38</v>
      </c>
      <c r="AS107" t="s">
        <v>38</v>
      </c>
      <c r="AT107" t="s">
        <v>38</v>
      </c>
    </row>
    <row r="108" spans="1:46" x14ac:dyDescent="0.2">
      <c r="A108" t="s">
        <v>261</v>
      </c>
      <c r="B108">
        <v>174245</v>
      </c>
      <c r="C108">
        <v>582842</v>
      </c>
      <c r="D108" t="s">
        <v>262</v>
      </c>
      <c r="E108" t="s">
        <v>82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11</v>
      </c>
      <c r="S108" t="str">
        <f t="shared" si="1"/>
        <v>Bestået</v>
      </c>
      <c r="T108">
        <v>11</v>
      </c>
      <c r="U108">
        <v>91.67</v>
      </c>
      <c r="V108">
        <v>91.67</v>
      </c>
      <c r="W108">
        <v>91.67</v>
      </c>
      <c r="X108">
        <v>91.67</v>
      </c>
      <c r="Y108">
        <v>0</v>
      </c>
      <c r="Z108">
        <v>0</v>
      </c>
      <c r="AE108">
        <v>0</v>
      </c>
      <c r="AF108">
        <v>0</v>
      </c>
      <c r="AK108">
        <v>11</v>
      </c>
      <c r="AL108">
        <v>11</v>
      </c>
      <c r="AM108">
        <v>91.67</v>
      </c>
      <c r="AN108">
        <v>91.67</v>
      </c>
      <c r="AO108">
        <v>91.67</v>
      </c>
      <c r="AP108">
        <v>91.67</v>
      </c>
      <c r="AQ108" t="s">
        <v>38</v>
      </c>
      <c r="AR108" t="s">
        <v>38</v>
      </c>
      <c r="AS108" t="s">
        <v>38</v>
      </c>
      <c r="AT108" t="s">
        <v>38</v>
      </c>
    </row>
    <row r="109" spans="1:46" x14ac:dyDescent="0.2">
      <c r="A109" t="s">
        <v>263</v>
      </c>
      <c r="B109">
        <v>320675</v>
      </c>
      <c r="C109">
        <v>655761</v>
      </c>
      <c r="D109" t="s">
        <v>264</v>
      </c>
      <c r="E109" t="s">
        <v>47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11</v>
      </c>
      <c r="S109" t="str">
        <f t="shared" si="1"/>
        <v>Bestået</v>
      </c>
      <c r="T109">
        <v>11</v>
      </c>
      <c r="U109">
        <v>91.67</v>
      </c>
      <c r="V109">
        <v>91.67</v>
      </c>
      <c r="W109">
        <v>91.67</v>
      </c>
      <c r="X109">
        <v>91.67</v>
      </c>
      <c r="Y109">
        <v>0</v>
      </c>
      <c r="Z109">
        <v>0</v>
      </c>
      <c r="AE109">
        <v>0</v>
      </c>
      <c r="AF109">
        <v>0</v>
      </c>
      <c r="AK109">
        <v>11</v>
      </c>
      <c r="AL109">
        <v>11</v>
      </c>
      <c r="AM109">
        <v>91.67</v>
      </c>
      <c r="AN109">
        <v>91.67</v>
      </c>
      <c r="AO109">
        <v>91.67</v>
      </c>
      <c r="AP109">
        <v>91.67</v>
      </c>
      <c r="AQ109" t="s">
        <v>38</v>
      </c>
      <c r="AR109" t="s">
        <v>38</v>
      </c>
      <c r="AS109" t="s">
        <v>38</v>
      </c>
      <c r="AT109" t="s">
        <v>38</v>
      </c>
    </row>
    <row r="110" spans="1:46" x14ac:dyDescent="0.2">
      <c r="A110" t="s">
        <v>265</v>
      </c>
      <c r="B110">
        <v>323026</v>
      </c>
      <c r="C110">
        <v>662401</v>
      </c>
      <c r="D110" t="s">
        <v>266</v>
      </c>
      <c r="E110" t="s">
        <v>107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11</v>
      </c>
      <c r="S110" t="str">
        <f t="shared" si="1"/>
        <v>Bestået</v>
      </c>
      <c r="T110">
        <v>11</v>
      </c>
      <c r="U110">
        <v>91.67</v>
      </c>
      <c r="V110">
        <v>91.67</v>
      </c>
      <c r="W110">
        <v>91.67</v>
      </c>
      <c r="X110">
        <v>91.67</v>
      </c>
      <c r="Y110">
        <v>0</v>
      </c>
      <c r="Z110">
        <v>0</v>
      </c>
      <c r="AE110">
        <v>0</v>
      </c>
      <c r="AF110">
        <v>0</v>
      </c>
      <c r="AK110">
        <v>11</v>
      </c>
      <c r="AL110">
        <v>11</v>
      </c>
      <c r="AM110">
        <v>91.67</v>
      </c>
      <c r="AN110">
        <v>91.67</v>
      </c>
      <c r="AO110">
        <v>91.67</v>
      </c>
      <c r="AP110">
        <v>91.67</v>
      </c>
      <c r="AQ110" t="s">
        <v>38</v>
      </c>
      <c r="AR110" t="s">
        <v>38</v>
      </c>
      <c r="AS110" t="s">
        <v>38</v>
      </c>
      <c r="AT110" t="s">
        <v>38</v>
      </c>
    </row>
    <row r="111" spans="1:46" x14ac:dyDescent="0.2">
      <c r="A111" t="s">
        <v>267</v>
      </c>
      <c r="B111">
        <v>320343</v>
      </c>
      <c r="C111">
        <v>647335</v>
      </c>
      <c r="D111" t="s">
        <v>268</v>
      </c>
      <c r="E111" t="s">
        <v>70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 t="str">
        <f t="shared" si="1"/>
        <v>Bestået</v>
      </c>
      <c r="T111">
        <v>11</v>
      </c>
      <c r="U111">
        <v>100</v>
      </c>
      <c r="V111">
        <v>100</v>
      </c>
      <c r="W111">
        <v>91.67</v>
      </c>
      <c r="X111">
        <v>91.67</v>
      </c>
      <c r="Y111">
        <v>0</v>
      </c>
      <c r="Z111">
        <v>0</v>
      </c>
      <c r="AE111">
        <v>0</v>
      </c>
      <c r="AF111">
        <v>0</v>
      </c>
      <c r="AK111">
        <v>11</v>
      </c>
      <c r="AL111">
        <v>11</v>
      </c>
      <c r="AM111">
        <v>100</v>
      </c>
      <c r="AN111">
        <v>100</v>
      </c>
      <c r="AO111">
        <v>91.67</v>
      </c>
      <c r="AP111">
        <v>91.67</v>
      </c>
      <c r="AQ111" t="s">
        <v>38</v>
      </c>
      <c r="AR111" t="s">
        <v>38</v>
      </c>
      <c r="AS111" t="s">
        <v>38</v>
      </c>
      <c r="AT111" t="s">
        <v>38</v>
      </c>
    </row>
    <row r="112" spans="1:46" x14ac:dyDescent="0.2">
      <c r="A112" t="s">
        <v>269</v>
      </c>
      <c r="B112">
        <v>319464</v>
      </c>
      <c r="C112">
        <v>668290</v>
      </c>
      <c r="D112" t="s">
        <v>270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11</v>
      </c>
      <c r="S112" t="str">
        <f t="shared" si="1"/>
        <v>Bestået</v>
      </c>
      <c r="T112">
        <v>11</v>
      </c>
      <c r="U112">
        <v>91.67</v>
      </c>
      <c r="V112">
        <v>91.67</v>
      </c>
      <c r="W112">
        <v>91.67</v>
      </c>
      <c r="X112">
        <v>91.67</v>
      </c>
      <c r="Y112">
        <v>0</v>
      </c>
      <c r="Z112">
        <v>0</v>
      </c>
      <c r="AE112">
        <v>0</v>
      </c>
      <c r="AF112">
        <v>0</v>
      </c>
      <c r="AK112">
        <v>11</v>
      </c>
      <c r="AL112">
        <v>11</v>
      </c>
      <c r="AM112">
        <v>91.67</v>
      </c>
      <c r="AN112">
        <v>91.67</v>
      </c>
      <c r="AO112">
        <v>91.67</v>
      </c>
      <c r="AP112">
        <v>91.67</v>
      </c>
      <c r="AQ112" t="s">
        <v>38</v>
      </c>
      <c r="AR112" t="s">
        <v>38</v>
      </c>
      <c r="AS112" t="s">
        <v>38</v>
      </c>
      <c r="AT112" t="s">
        <v>38</v>
      </c>
    </row>
    <row r="113" spans="1:46" x14ac:dyDescent="0.2">
      <c r="A113" t="s">
        <v>271</v>
      </c>
      <c r="B113">
        <v>275804</v>
      </c>
      <c r="C113">
        <v>629317</v>
      </c>
      <c r="D113" t="s">
        <v>272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 t="str">
        <f t="shared" si="1"/>
        <v>Bestået</v>
      </c>
      <c r="T113">
        <v>11</v>
      </c>
      <c r="U113">
        <v>91.67</v>
      </c>
      <c r="V113">
        <v>91.67</v>
      </c>
      <c r="W113">
        <v>91.67</v>
      </c>
      <c r="X113">
        <v>91.67</v>
      </c>
      <c r="Y113">
        <v>0</v>
      </c>
      <c r="Z113">
        <v>0</v>
      </c>
      <c r="AE113">
        <v>0</v>
      </c>
      <c r="AF113">
        <v>0</v>
      </c>
      <c r="AK113">
        <v>11</v>
      </c>
      <c r="AL113">
        <v>11</v>
      </c>
      <c r="AM113">
        <v>91.67</v>
      </c>
      <c r="AN113">
        <v>91.67</v>
      </c>
      <c r="AO113">
        <v>91.67</v>
      </c>
      <c r="AP113">
        <v>91.67</v>
      </c>
      <c r="AQ113" t="s">
        <v>38</v>
      </c>
      <c r="AR113" t="s">
        <v>38</v>
      </c>
      <c r="AS113" t="s">
        <v>38</v>
      </c>
      <c r="AT113" t="s">
        <v>38</v>
      </c>
    </row>
    <row r="114" spans="1:46" x14ac:dyDescent="0.2">
      <c r="A114" t="s">
        <v>273</v>
      </c>
      <c r="B114">
        <v>325318</v>
      </c>
      <c r="C114">
        <v>670685</v>
      </c>
      <c r="D114" t="s">
        <v>274</v>
      </c>
      <c r="E114" t="s">
        <v>107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R114">
        <v>6</v>
      </c>
      <c r="S114" t="str">
        <f t="shared" si="1"/>
        <v>Ej Bestået</v>
      </c>
      <c r="T114">
        <v>6</v>
      </c>
      <c r="U114">
        <v>100</v>
      </c>
      <c r="V114">
        <v>100</v>
      </c>
      <c r="W114">
        <v>50</v>
      </c>
      <c r="X114">
        <v>50</v>
      </c>
      <c r="Y114">
        <v>0</v>
      </c>
      <c r="Z114">
        <v>0</v>
      </c>
      <c r="AE114">
        <v>0</v>
      </c>
      <c r="AF114">
        <v>0</v>
      </c>
      <c r="AK114">
        <v>6</v>
      </c>
      <c r="AL114">
        <v>6</v>
      </c>
      <c r="AM114">
        <v>100</v>
      </c>
      <c r="AN114">
        <v>100</v>
      </c>
      <c r="AO114">
        <v>50</v>
      </c>
      <c r="AP114">
        <v>50</v>
      </c>
      <c r="AQ114" t="s">
        <v>38</v>
      </c>
      <c r="AR114" t="s">
        <v>38</v>
      </c>
      <c r="AS114" t="s">
        <v>54</v>
      </c>
      <c r="AT114" t="s">
        <v>54</v>
      </c>
    </row>
    <row r="115" spans="1:46" x14ac:dyDescent="0.2">
      <c r="A115" t="s">
        <v>275</v>
      </c>
      <c r="B115">
        <v>323103</v>
      </c>
      <c r="C115">
        <v>649577</v>
      </c>
      <c r="D115" t="s">
        <v>276</v>
      </c>
      <c r="E115" t="s">
        <v>61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 t="str">
        <f t="shared" si="1"/>
        <v>Bestået</v>
      </c>
      <c r="T115">
        <v>11</v>
      </c>
      <c r="U115">
        <v>100</v>
      </c>
      <c r="V115">
        <v>100</v>
      </c>
      <c r="W115">
        <v>91.67</v>
      </c>
      <c r="X115">
        <v>91.67</v>
      </c>
      <c r="Y115">
        <v>0</v>
      </c>
      <c r="Z115">
        <v>0</v>
      </c>
      <c r="AE115">
        <v>0</v>
      </c>
      <c r="AF115">
        <v>0</v>
      </c>
      <c r="AK115">
        <v>11</v>
      </c>
      <c r="AL115">
        <v>11</v>
      </c>
      <c r="AM115">
        <v>100</v>
      </c>
      <c r="AN115">
        <v>100</v>
      </c>
      <c r="AO115">
        <v>91.67</v>
      </c>
      <c r="AP115">
        <v>91.67</v>
      </c>
      <c r="AQ115" t="s">
        <v>38</v>
      </c>
      <c r="AR115" t="s">
        <v>38</v>
      </c>
      <c r="AS115" t="s">
        <v>38</v>
      </c>
      <c r="AT115" t="s">
        <v>38</v>
      </c>
    </row>
    <row r="116" spans="1:46" x14ac:dyDescent="0.2">
      <c r="A116" t="s">
        <v>277</v>
      </c>
      <c r="B116">
        <v>176782</v>
      </c>
      <c r="C116">
        <v>597288</v>
      </c>
      <c r="D116" t="s">
        <v>278</v>
      </c>
      <c r="E116" t="s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11</v>
      </c>
      <c r="S116" t="str">
        <f t="shared" si="1"/>
        <v>Bestået</v>
      </c>
      <c r="T116">
        <v>11</v>
      </c>
      <c r="U116">
        <v>91.67</v>
      </c>
      <c r="V116">
        <v>91.67</v>
      </c>
      <c r="W116">
        <v>91.67</v>
      </c>
      <c r="X116">
        <v>91.67</v>
      </c>
      <c r="Y116">
        <v>0</v>
      </c>
      <c r="Z116">
        <v>0</v>
      </c>
      <c r="AE116">
        <v>0</v>
      </c>
      <c r="AF116">
        <v>0</v>
      </c>
      <c r="AK116">
        <v>11</v>
      </c>
      <c r="AL116">
        <v>11</v>
      </c>
      <c r="AM116">
        <v>91.67</v>
      </c>
      <c r="AN116">
        <v>91.67</v>
      </c>
      <c r="AO116">
        <v>91.67</v>
      </c>
      <c r="AP116">
        <v>91.67</v>
      </c>
      <c r="AQ116" t="s">
        <v>38</v>
      </c>
      <c r="AR116" t="s">
        <v>38</v>
      </c>
      <c r="AS116" t="s">
        <v>38</v>
      </c>
      <c r="AT116" t="s">
        <v>38</v>
      </c>
    </row>
    <row r="117" spans="1:46" x14ac:dyDescent="0.2">
      <c r="A117" t="s">
        <v>279</v>
      </c>
      <c r="B117">
        <v>322573</v>
      </c>
      <c r="C117">
        <v>652632</v>
      </c>
      <c r="D117" t="s">
        <v>280</v>
      </c>
      <c r="E117" t="s">
        <v>70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11</v>
      </c>
      <c r="S117" t="str">
        <f t="shared" si="1"/>
        <v>Bestået</v>
      </c>
      <c r="T117">
        <v>11</v>
      </c>
      <c r="U117">
        <v>91.67</v>
      </c>
      <c r="V117">
        <v>91.67</v>
      </c>
      <c r="W117">
        <v>91.67</v>
      </c>
      <c r="X117">
        <v>91.67</v>
      </c>
      <c r="Y117">
        <v>0</v>
      </c>
      <c r="Z117">
        <v>0</v>
      </c>
      <c r="AE117">
        <v>0</v>
      </c>
      <c r="AF117">
        <v>0</v>
      </c>
      <c r="AK117">
        <v>11</v>
      </c>
      <c r="AL117">
        <v>11</v>
      </c>
      <c r="AM117">
        <v>91.67</v>
      </c>
      <c r="AN117">
        <v>91.67</v>
      </c>
      <c r="AO117">
        <v>91.67</v>
      </c>
      <c r="AP117">
        <v>91.67</v>
      </c>
      <c r="AQ117" t="s">
        <v>38</v>
      </c>
      <c r="AR117" t="s">
        <v>38</v>
      </c>
      <c r="AS117" t="s">
        <v>38</v>
      </c>
      <c r="AT117" t="s">
        <v>38</v>
      </c>
    </row>
    <row r="118" spans="1:46" x14ac:dyDescent="0.2">
      <c r="A118" t="s">
        <v>281</v>
      </c>
      <c r="B118">
        <v>320604</v>
      </c>
      <c r="C118">
        <v>665525</v>
      </c>
      <c r="D118" t="s">
        <v>282</v>
      </c>
      <c r="E118" t="s">
        <v>102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12</v>
      </c>
      <c r="S118" t="str">
        <f t="shared" si="1"/>
        <v>Bestået</v>
      </c>
      <c r="T118">
        <v>12</v>
      </c>
      <c r="U118">
        <v>100</v>
      </c>
      <c r="V118">
        <v>100</v>
      </c>
      <c r="W118">
        <v>100</v>
      </c>
      <c r="X118">
        <v>100</v>
      </c>
      <c r="Y118">
        <v>0</v>
      </c>
      <c r="Z118">
        <v>0</v>
      </c>
      <c r="AE118">
        <v>0</v>
      </c>
      <c r="AF118">
        <v>0</v>
      </c>
      <c r="AK118">
        <v>12</v>
      </c>
      <c r="AL118">
        <v>12</v>
      </c>
      <c r="AM118">
        <v>100</v>
      </c>
      <c r="AN118">
        <v>100</v>
      </c>
      <c r="AO118">
        <v>100</v>
      </c>
      <c r="AP118">
        <v>100</v>
      </c>
      <c r="AQ118" t="s">
        <v>38</v>
      </c>
      <c r="AR118" t="s">
        <v>38</v>
      </c>
      <c r="AS118" t="s">
        <v>38</v>
      </c>
      <c r="AT118" t="s">
        <v>38</v>
      </c>
    </row>
    <row r="119" spans="1:46" x14ac:dyDescent="0.2">
      <c r="A119" t="s">
        <v>283</v>
      </c>
      <c r="B119">
        <v>175320</v>
      </c>
      <c r="C119">
        <v>591019</v>
      </c>
      <c r="D119" t="s">
        <v>284</v>
      </c>
      <c r="E119" t="s">
        <v>82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11</v>
      </c>
      <c r="S119" t="str">
        <f t="shared" si="1"/>
        <v>Bestået</v>
      </c>
      <c r="T119">
        <v>11</v>
      </c>
      <c r="U119">
        <v>100</v>
      </c>
      <c r="V119">
        <v>100</v>
      </c>
      <c r="W119">
        <v>91.67</v>
      </c>
      <c r="X119">
        <v>91.67</v>
      </c>
      <c r="Y119">
        <v>0</v>
      </c>
      <c r="Z119">
        <v>0</v>
      </c>
      <c r="AE119">
        <v>0</v>
      </c>
      <c r="AF119">
        <v>0</v>
      </c>
      <c r="AK119">
        <v>11</v>
      </c>
      <c r="AL119">
        <v>11</v>
      </c>
      <c r="AM119">
        <v>100</v>
      </c>
      <c r="AN119">
        <v>100</v>
      </c>
      <c r="AO119">
        <v>91.67</v>
      </c>
      <c r="AP119">
        <v>91.67</v>
      </c>
      <c r="AQ119" t="s">
        <v>38</v>
      </c>
      <c r="AR119" t="s">
        <v>38</v>
      </c>
      <c r="AS119" t="s">
        <v>38</v>
      </c>
      <c r="AT119" t="s">
        <v>38</v>
      </c>
    </row>
    <row r="120" spans="1:46" x14ac:dyDescent="0.2">
      <c r="A120" t="s">
        <v>285</v>
      </c>
      <c r="B120">
        <v>322293</v>
      </c>
      <c r="C120">
        <v>647648</v>
      </c>
      <c r="D120" t="s">
        <v>286</v>
      </c>
      <c r="E120" t="s">
        <v>53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12</v>
      </c>
      <c r="S120" t="str">
        <f t="shared" si="1"/>
        <v>Bestået</v>
      </c>
      <c r="T120">
        <v>12</v>
      </c>
      <c r="U120">
        <v>100</v>
      </c>
      <c r="V120">
        <v>100</v>
      </c>
      <c r="W120">
        <v>100</v>
      </c>
      <c r="X120">
        <v>100</v>
      </c>
      <c r="Y120">
        <v>0</v>
      </c>
      <c r="Z120">
        <v>0</v>
      </c>
      <c r="AE120">
        <v>0</v>
      </c>
      <c r="AF120">
        <v>0</v>
      </c>
      <c r="AK120">
        <v>12</v>
      </c>
      <c r="AL120">
        <v>12</v>
      </c>
      <c r="AM120">
        <v>100</v>
      </c>
      <c r="AN120">
        <v>100</v>
      </c>
      <c r="AO120">
        <v>100</v>
      </c>
      <c r="AP120">
        <v>100</v>
      </c>
      <c r="AQ120" t="s">
        <v>38</v>
      </c>
      <c r="AR120" t="s">
        <v>38</v>
      </c>
      <c r="AS120" t="s">
        <v>38</v>
      </c>
      <c r="AT120" t="s">
        <v>38</v>
      </c>
    </row>
    <row r="121" spans="1:46" x14ac:dyDescent="0.2">
      <c r="A121" t="s">
        <v>287</v>
      </c>
      <c r="B121">
        <v>320257</v>
      </c>
      <c r="C121">
        <v>649270</v>
      </c>
      <c r="D121" t="s">
        <v>288</v>
      </c>
      <c r="E121" t="s">
        <v>50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7</v>
      </c>
      <c r="S121" t="str">
        <f t="shared" si="1"/>
        <v>Ej Bestået</v>
      </c>
      <c r="T121">
        <v>7</v>
      </c>
      <c r="U121">
        <v>58.33</v>
      </c>
      <c r="V121">
        <v>58.33</v>
      </c>
      <c r="W121">
        <v>58.33</v>
      </c>
      <c r="X121">
        <v>58.33</v>
      </c>
      <c r="Y121">
        <v>0</v>
      </c>
      <c r="Z121">
        <v>0</v>
      </c>
      <c r="AE121">
        <v>0</v>
      </c>
      <c r="AF121">
        <v>0</v>
      </c>
      <c r="AK121">
        <v>7</v>
      </c>
      <c r="AL121">
        <v>7</v>
      </c>
      <c r="AM121">
        <v>58.33</v>
      </c>
      <c r="AN121">
        <v>58.33</v>
      </c>
      <c r="AO121">
        <v>58.33</v>
      </c>
      <c r="AP121">
        <v>58.33</v>
      </c>
      <c r="AQ121" t="s">
        <v>54</v>
      </c>
      <c r="AR121" t="s">
        <v>54</v>
      </c>
      <c r="AS121" t="s">
        <v>54</v>
      </c>
      <c r="AT121" t="s">
        <v>54</v>
      </c>
    </row>
    <row r="122" spans="1:46" x14ac:dyDescent="0.2">
      <c r="A122" t="s">
        <v>289</v>
      </c>
      <c r="B122">
        <v>320712</v>
      </c>
      <c r="C122">
        <v>665929</v>
      </c>
      <c r="D122" t="s">
        <v>290</v>
      </c>
      <c r="E122" t="s">
        <v>37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12</v>
      </c>
      <c r="S122" t="str">
        <f t="shared" si="1"/>
        <v>Bestået</v>
      </c>
      <c r="T122">
        <v>12</v>
      </c>
      <c r="U122">
        <v>100</v>
      </c>
      <c r="V122">
        <v>100</v>
      </c>
      <c r="W122">
        <v>100</v>
      </c>
      <c r="X122">
        <v>100</v>
      </c>
      <c r="Y122">
        <v>0</v>
      </c>
      <c r="Z122">
        <v>0</v>
      </c>
      <c r="AE122">
        <v>0</v>
      </c>
      <c r="AF122">
        <v>0</v>
      </c>
      <c r="AK122">
        <v>12</v>
      </c>
      <c r="AL122">
        <v>12</v>
      </c>
      <c r="AM122">
        <v>100</v>
      </c>
      <c r="AN122">
        <v>100</v>
      </c>
      <c r="AO122">
        <v>100</v>
      </c>
      <c r="AP122">
        <v>100</v>
      </c>
      <c r="AQ122" t="s">
        <v>38</v>
      </c>
      <c r="AR122" t="s">
        <v>38</v>
      </c>
      <c r="AS122" t="s">
        <v>38</v>
      </c>
      <c r="AT122" t="s">
        <v>38</v>
      </c>
    </row>
    <row r="123" spans="1:46" x14ac:dyDescent="0.2">
      <c r="A123" t="s">
        <v>291</v>
      </c>
      <c r="B123">
        <v>322190</v>
      </c>
      <c r="C123">
        <v>664101</v>
      </c>
      <c r="D123" t="s">
        <v>292</v>
      </c>
      <c r="E123" t="s">
        <v>47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12</v>
      </c>
      <c r="S123" t="str">
        <f t="shared" si="1"/>
        <v>Bestået</v>
      </c>
      <c r="T123">
        <v>12</v>
      </c>
      <c r="U123">
        <v>100</v>
      </c>
      <c r="V123">
        <v>100</v>
      </c>
      <c r="W123">
        <v>100</v>
      </c>
      <c r="X123">
        <v>100</v>
      </c>
      <c r="Y123">
        <v>0</v>
      </c>
      <c r="Z123">
        <v>0</v>
      </c>
      <c r="AE123">
        <v>0</v>
      </c>
      <c r="AF123">
        <v>0</v>
      </c>
      <c r="AK123">
        <v>12</v>
      </c>
      <c r="AL123">
        <v>12</v>
      </c>
      <c r="AM123">
        <v>100</v>
      </c>
      <c r="AN123">
        <v>100</v>
      </c>
      <c r="AO123">
        <v>100</v>
      </c>
      <c r="AP123">
        <v>100</v>
      </c>
      <c r="AQ123" t="s">
        <v>38</v>
      </c>
      <c r="AR123" t="s">
        <v>38</v>
      </c>
      <c r="AS123" t="s">
        <v>38</v>
      </c>
      <c r="AT123" t="s">
        <v>38</v>
      </c>
    </row>
    <row r="124" spans="1:46" x14ac:dyDescent="0.2">
      <c r="A124" t="s">
        <v>293</v>
      </c>
      <c r="B124">
        <v>83567</v>
      </c>
      <c r="C124">
        <v>409567</v>
      </c>
      <c r="D124" t="s">
        <v>294</v>
      </c>
      <c r="E124" t="s">
        <v>70</v>
      </c>
      <c r="R124">
        <v>0</v>
      </c>
      <c r="S124" t="str">
        <f t="shared" si="1"/>
        <v>Ej Bestået</v>
      </c>
      <c r="T124">
        <v>0</v>
      </c>
      <c r="W124">
        <v>0</v>
      </c>
      <c r="X124">
        <v>0</v>
      </c>
      <c r="Y124">
        <v>0</v>
      </c>
      <c r="Z124">
        <v>0</v>
      </c>
      <c r="AE124">
        <v>0</v>
      </c>
      <c r="AF124">
        <v>0</v>
      </c>
      <c r="AK124">
        <v>0</v>
      </c>
      <c r="AL124">
        <v>0</v>
      </c>
      <c r="AO124">
        <v>0</v>
      </c>
      <c r="AP124">
        <v>0</v>
      </c>
      <c r="AS124" t="s">
        <v>54</v>
      </c>
      <c r="AT124" t="s">
        <v>54</v>
      </c>
    </row>
    <row r="125" spans="1:46" x14ac:dyDescent="0.2">
      <c r="A125" t="s">
        <v>295</v>
      </c>
      <c r="B125">
        <v>319252</v>
      </c>
      <c r="C125">
        <v>653089</v>
      </c>
      <c r="D125" t="s">
        <v>296</v>
      </c>
      <c r="E125" t="s">
        <v>47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 t="str">
        <f t="shared" si="1"/>
        <v>Bestået</v>
      </c>
      <c r="T125">
        <v>12</v>
      </c>
      <c r="U125">
        <v>100</v>
      </c>
      <c r="V125">
        <v>100</v>
      </c>
      <c r="W125">
        <v>100</v>
      </c>
      <c r="X125">
        <v>100</v>
      </c>
      <c r="Y125">
        <v>0</v>
      </c>
      <c r="Z125">
        <v>0</v>
      </c>
      <c r="AE125">
        <v>0</v>
      </c>
      <c r="AF125">
        <v>0</v>
      </c>
      <c r="AK125">
        <v>12</v>
      </c>
      <c r="AL125">
        <v>12</v>
      </c>
      <c r="AM125">
        <v>100</v>
      </c>
      <c r="AN125">
        <v>100</v>
      </c>
      <c r="AO125">
        <v>100</v>
      </c>
      <c r="AP125">
        <v>100</v>
      </c>
      <c r="AQ125" t="s">
        <v>38</v>
      </c>
      <c r="AR125" t="s">
        <v>38</v>
      </c>
      <c r="AS125" t="s">
        <v>38</v>
      </c>
      <c r="AT125" t="s">
        <v>38</v>
      </c>
    </row>
    <row r="126" spans="1:46" x14ac:dyDescent="0.2">
      <c r="A126" t="s">
        <v>297</v>
      </c>
      <c r="B126">
        <v>318476</v>
      </c>
      <c r="C126">
        <v>646550</v>
      </c>
      <c r="D126" t="s">
        <v>298</v>
      </c>
      <c r="E126" t="s">
        <v>102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R126">
        <v>11</v>
      </c>
      <c r="S126" t="str">
        <f t="shared" si="1"/>
        <v>Bestået</v>
      </c>
      <c r="T126">
        <v>11</v>
      </c>
      <c r="U126">
        <v>100</v>
      </c>
      <c r="V126">
        <v>100</v>
      </c>
      <c r="W126">
        <v>91.67</v>
      </c>
      <c r="X126">
        <v>91.67</v>
      </c>
      <c r="Y126">
        <v>0</v>
      </c>
      <c r="Z126">
        <v>0</v>
      </c>
      <c r="AE126">
        <v>0</v>
      </c>
      <c r="AF126">
        <v>0</v>
      </c>
      <c r="AK126">
        <v>11</v>
      </c>
      <c r="AL126">
        <v>11</v>
      </c>
      <c r="AM126">
        <v>100</v>
      </c>
      <c r="AN126">
        <v>100</v>
      </c>
      <c r="AO126">
        <v>91.67</v>
      </c>
      <c r="AP126">
        <v>91.67</v>
      </c>
      <c r="AQ126" t="s">
        <v>38</v>
      </c>
      <c r="AR126" t="s">
        <v>38</v>
      </c>
      <c r="AS126" t="s">
        <v>38</v>
      </c>
      <c r="AT126" t="s">
        <v>38</v>
      </c>
    </row>
    <row r="127" spans="1:46" x14ac:dyDescent="0.2">
      <c r="A127" t="s">
        <v>299</v>
      </c>
      <c r="B127">
        <v>323407</v>
      </c>
      <c r="C127">
        <v>652594</v>
      </c>
      <c r="D127" t="s">
        <v>300</v>
      </c>
      <c r="E127" t="s">
        <v>37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 t="str">
        <f t="shared" si="1"/>
        <v>Bestået</v>
      </c>
      <c r="T127">
        <v>11</v>
      </c>
      <c r="U127">
        <v>100</v>
      </c>
      <c r="V127">
        <v>100</v>
      </c>
      <c r="W127">
        <v>91.67</v>
      </c>
      <c r="X127">
        <v>91.67</v>
      </c>
      <c r="Y127">
        <v>0</v>
      </c>
      <c r="Z127">
        <v>0</v>
      </c>
      <c r="AE127">
        <v>0</v>
      </c>
      <c r="AF127">
        <v>0</v>
      </c>
      <c r="AK127">
        <v>11</v>
      </c>
      <c r="AL127">
        <v>11</v>
      </c>
      <c r="AM127">
        <v>100</v>
      </c>
      <c r="AN127">
        <v>100</v>
      </c>
      <c r="AO127">
        <v>91.67</v>
      </c>
      <c r="AP127">
        <v>91.67</v>
      </c>
      <c r="AQ127" t="s">
        <v>38</v>
      </c>
      <c r="AR127" t="s">
        <v>38</v>
      </c>
      <c r="AS127" t="s">
        <v>38</v>
      </c>
      <c r="AT127" t="s">
        <v>38</v>
      </c>
    </row>
    <row r="128" spans="1:46" x14ac:dyDescent="0.2">
      <c r="A128" t="s">
        <v>301</v>
      </c>
      <c r="B128">
        <v>322100</v>
      </c>
      <c r="C128">
        <v>665639</v>
      </c>
      <c r="D128" t="s">
        <v>302</v>
      </c>
      <c r="E128" t="s">
        <v>44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1</v>
      </c>
      <c r="R128">
        <v>11</v>
      </c>
      <c r="S128" t="str">
        <f t="shared" si="1"/>
        <v>Bestået</v>
      </c>
      <c r="T128">
        <v>11</v>
      </c>
      <c r="U128">
        <v>100</v>
      </c>
      <c r="V128">
        <v>100</v>
      </c>
      <c r="W128">
        <v>91.67</v>
      </c>
      <c r="X128">
        <v>91.67</v>
      </c>
      <c r="Y128">
        <v>0</v>
      </c>
      <c r="Z128">
        <v>0</v>
      </c>
      <c r="AE128">
        <v>0</v>
      </c>
      <c r="AF128">
        <v>0</v>
      </c>
      <c r="AK128">
        <v>11</v>
      </c>
      <c r="AL128">
        <v>11</v>
      </c>
      <c r="AM128">
        <v>100</v>
      </c>
      <c r="AN128">
        <v>100</v>
      </c>
      <c r="AO128">
        <v>91.67</v>
      </c>
      <c r="AP128">
        <v>91.67</v>
      </c>
      <c r="AQ128" t="s">
        <v>38</v>
      </c>
      <c r="AR128" t="s">
        <v>38</v>
      </c>
      <c r="AS128" t="s">
        <v>38</v>
      </c>
      <c r="AT128" t="s">
        <v>38</v>
      </c>
    </row>
    <row r="129" spans="1:46" x14ac:dyDescent="0.2">
      <c r="A129" t="s">
        <v>303</v>
      </c>
      <c r="B129">
        <v>321019</v>
      </c>
      <c r="C129">
        <v>665360</v>
      </c>
      <c r="D129" t="s">
        <v>304</v>
      </c>
      <c r="E129" t="s">
        <v>61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R129">
        <v>11</v>
      </c>
      <c r="S129" t="str">
        <f t="shared" si="1"/>
        <v>Bestået</v>
      </c>
      <c r="T129">
        <v>11</v>
      </c>
      <c r="U129">
        <v>100</v>
      </c>
      <c r="V129">
        <v>100</v>
      </c>
      <c r="W129">
        <v>91.67</v>
      </c>
      <c r="X129">
        <v>91.67</v>
      </c>
      <c r="Y129">
        <v>0</v>
      </c>
      <c r="Z129">
        <v>0</v>
      </c>
      <c r="AE129">
        <v>0</v>
      </c>
      <c r="AF129">
        <v>0</v>
      </c>
      <c r="AK129">
        <v>11</v>
      </c>
      <c r="AL129">
        <v>11</v>
      </c>
      <c r="AM129">
        <v>100</v>
      </c>
      <c r="AN129">
        <v>100</v>
      </c>
      <c r="AO129">
        <v>91.67</v>
      </c>
      <c r="AP129">
        <v>91.67</v>
      </c>
      <c r="AQ129" t="s">
        <v>38</v>
      </c>
      <c r="AR129" t="s">
        <v>38</v>
      </c>
      <c r="AS129" t="s">
        <v>38</v>
      </c>
      <c r="AT129" t="s">
        <v>38</v>
      </c>
    </row>
    <row r="130" spans="1:46" x14ac:dyDescent="0.2">
      <c r="A130" t="s">
        <v>305</v>
      </c>
      <c r="B130">
        <v>323116</v>
      </c>
      <c r="C130">
        <v>652175</v>
      </c>
      <c r="D130" t="s">
        <v>306</v>
      </c>
      <c r="E130" t="s">
        <v>53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12</v>
      </c>
      <c r="S130" t="str">
        <f t="shared" si="1"/>
        <v>Bestået</v>
      </c>
      <c r="T130">
        <v>12</v>
      </c>
      <c r="U130">
        <v>100</v>
      </c>
      <c r="V130">
        <v>100</v>
      </c>
      <c r="W130">
        <v>100</v>
      </c>
      <c r="X130">
        <v>100</v>
      </c>
      <c r="Y130">
        <v>0</v>
      </c>
      <c r="Z130">
        <v>0</v>
      </c>
      <c r="AE130">
        <v>0</v>
      </c>
      <c r="AF130">
        <v>0</v>
      </c>
      <c r="AK130">
        <v>12</v>
      </c>
      <c r="AL130">
        <v>12</v>
      </c>
      <c r="AM130">
        <v>100</v>
      </c>
      <c r="AN130">
        <v>100</v>
      </c>
      <c r="AO130">
        <v>100</v>
      </c>
      <c r="AP130">
        <v>100</v>
      </c>
      <c r="AQ130" t="s">
        <v>38</v>
      </c>
      <c r="AR130" t="s">
        <v>38</v>
      </c>
      <c r="AS130" t="s">
        <v>38</v>
      </c>
      <c r="AT130" t="s">
        <v>38</v>
      </c>
    </row>
    <row r="131" spans="1:46" x14ac:dyDescent="0.2">
      <c r="A131" t="s">
        <v>307</v>
      </c>
      <c r="B131">
        <v>318871</v>
      </c>
      <c r="C131">
        <v>650286</v>
      </c>
      <c r="D131" t="s">
        <v>308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11</v>
      </c>
      <c r="S131" t="str">
        <f t="shared" si="1"/>
        <v>Bestået</v>
      </c>
      <c r="T131">
        <v>11</v>
      </c>
      <c r="U131">
        <v>91.67</v>
      </c>
      <c r="V131">
        <v>91.67</v>
      </c>
      <c r="W131">
        <v>91.67</v>
      </c>
      <c r="X131">
        <v>91.67</v>
      </c>
      <c r="Y131">
        <v>0</v>
      </c>
      <c r="Z131">
        <v>0</v>
      </c>
      <c r="AE131">
        <v>0</v>
      </c>
      <c r="AF131">
        <v>0</v>
      </c>
      <c r="AK131">
        <v>11</v>
      </c>
      <c r="AL131">
        <v>11</v>
      </c>
      <c r="AM131">
        <v>91.67</v>
      </c>
      <c r="AN131">
        <v>91.67</v>
      </c>
      <c r="AO131">
        <v>91.67</v>
      </c>
      <c r="AP131">
        <v>91.67</v>
      </c>
      <c r="AQ131" t="s">
        <v>38</v>
      </c>
      <c r="AR131" t="s">
        <v>38</v>
      </c>
      <c r="AS131" t="s">
        <v>38</v>
      </c>
      <c r="AT131" t="s">
        <v>38</v>
      </c>
    </row>
    <row r="132" spans="1:46" x14ac:dyDescent="0.2">
      <c r="A132" t="s">
        <v>309</v>
      </c>
      <c r="B132">
        <v>319085</v>
      </c>
      <c r="C132">
        <v>661766</v>
      </c>
      <c r="D132" t="s">
        <v>310</v>
      </c>
      <c r="E132" t="s">
        <v>61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 t="str">
        <f t="shared" si="1"/>
        <v>Bestået</v>
      </c>
      <c r="T132">
        <v>11</v>
      </c>
      <c r="U132">
        <v>100</v>
      </c>
      <c r="V132">
        <v>100</v>
      </c>
      <c r="W132">
        <v>91.67</v>
      </c>
      <c r="X132">
        <v>91.67</v>
      </c>
      <c r="Y132">
        <v>0</v>
      </c>
      <c r="Z132">
        <v>0</v>
      </c>
      <c r="AE132">
        <v>0</v>
      </c>
      <c r="AF132">
        <v>0</v>
      </c>
      <c r="AK132">
        <v>11</v>
      </c>
      <c r="AL132">
        <v>11</v>
      </c>
      <c r="AM132">
        <v>100</v>
      </c>
      <c r="AN132">
        <v>100</v>
      </c>
      <c r="AO132">
        <v>91.67</v>
      </c>
      <c r="AP132">
        <v>91.67</v>
      </c>
      <c r="AQ132" t="s">
        <v>38</v>
      </c>
      <c r="AR132" t="s">
        <v>38</v>
      </c>
      <c r="AS132" t="s">
        <v>38</v>
      </c>
      <c r="AT132" t="s">
        <v>38</v>
      </c>
    </row>
    <row r="133" spans="1:46" x14ac:dyDescent="0.2">
      <c r="A133" t="s">
        <v>311</v>
      </c>
      <c r="B133">
        <v>322304</v>
      </c>
      <c r="C133">
        <v>669069</v>
      </c>
      <c r="D133" t="s">
        <v>312</v>
      </c>
      <c r="E133" t="s">
        <v>79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 t="str">
        <f t="shared" si="1"/>
        <v>Bestået</v>
      </c>
      <c r="T133">
        <v>12</v>
      </c>
      <c r="U133">
        <v>100</v>
      </c>
      <c r="V133">
        <v>100</v>
      </c>
      <c r="W133">
        <v>100</v>
      </c>
      <c r="X133">
        <v>100</v>
      </c>
      <c r="Y133">
        <v>0</v>
      </c>
      <c r="Z133">
        <v>0</v>
      </c>
      <c r="AE133">
        <v>0</v>
      </c>
      <c r="AF133">
        <v>0</v>
      </c>
      <c r="AK133">
        <v>12</v>
      </c>
      <c r="AL133">
        <v>12</v>
      </c>
      <c r="AM133">
        <v>100</v>
      </c>
      <c r="AN133">
        <v>100</v>
      </c>
      <c r="AO133">
        <v>100</v>
      </c>
      <c r="AP133">
        <v>100</v>
      </c>
      <c r="AQ133" t="s">
        <v>38</v>
      </c>
      <c r="AR133" t="s">
        <v>38</v>
      </c>
      <c r="AS133" t="s">
        <v>38</v>
      </c>
      <c r="AT133" t="s">
        <v>38</v>
      </c>
    </row>
    <row r="134" spans="1:46" x14ac:dyDescent="0.2">
      <c r="A134" t="s">
        <v>313</v>
      </c>
      <c r="B134">
        <v>324364</v>
      </c>
      <c r="C134">
        <v>669834</v>
      </c>
      <c r="D134" t="s">
        <v>314</v>
      </c>
      <c r="E134" t="s">
        <v>107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Q134">
        <v>1</v>
      </c>
      <c r="R134">
        <v>8</v>
      </c>
      <c r="S134" t="str">
        <f t="shared" ref="S134:S197" si="2">IF(R134&gt;=11,"Bestået","Ej Bestået")</f>
        <v>Ej Bestået</v>
      </c>
      <c r="T134">
        <v>8</v>
      </c>
      <c r="U134">
        <v>100</v>
      </c>
      <c r="V134">
        <v>100</v>
      </c>
      <c r="W134">
        <v>66.67</v>
      </c>
      <c r="X134">
        <v>66.67</v>
      </c>
      <c r="Y134">
        <v>0</v>
      </c>
      <c r="Z134">
        <v>0</v>
      </c>
      <c r="AE134">
        <v>0</v>
      </c>
      <c r="AF134">
        <v>0</v>
      </c>
      <c r="AK134">
        <v>8</v>
      </c>
      <c r="AL134">
        <v>8</v>
      </c>
      <c r="AM134">
        <v>100</v>
      </c>
      <c r="AN134">
        <v>100</v>
      </c>
      <c r="AO134">
        <v>66.67</v>
      </c>
      <c r="AP134">
        <v>66.67</v>
      </c>
      <c r="AQ134" t="s">
        <v>38</v>
      </c>
      <c r="AR134" t="s">
        <v>38</v>
      </c>
      <c r="AS134" t="s">
        <v>54</v>
      </c>
      <c r="AT134" t="s">
        <v>54</v>
      </c>
    </row>
    <row r="135" spans="1:46" x14ac:dyDescent="0.2">
      <c r="A135" t="s">
        <v>315</v>
      </c>
      <c r="B135">
        <v>318308</v>
      </c>
      <c r="C135">
        <v>665848</v>
      </c>
      <c r="D135" t="s">
        <v>316</v>
      </c>
      <c r="E135" t="s">
        <v>61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R135">
        <v>6</v>
      </c>
      <c r="S135" t="str">
        <f t="shared" si="2"/>
        <v>Ej Bestået</v>
      </c>
      <c r="T135">
        <v>6</v>
      </c>
      <c r="U135">
        <v>85.71</v>
      </c>
      <c r="V135">
        <v>85.71</v>
      </c>
      <c r="W135">
        <v>50</v>
      </c>
      <c r="X135">
        <v>50</v>
      </c>
      <c r="Y135">
        <v>0</v>
      </c>
      <c r="Z135">
        <v>0</v>
      </c>
      <c r="AE135">
        <v>0</v>
      </c>
      <c r="AF135">
        <v>0</v>
      </c>
      <c r="AK135">
        <v>6</v>
      </c>
      <c r="AL135">
        <v>6</v>
      </c>
      <c r="AM135">
        <v>85.71</v>
      </c>
      <c r="AN135">
        <v>85.71</v>
      </c>
      <c r="AO135">
        <v>50</v>
      </c>
      <c r="AP135">
        <v>50</v>
      </c>
      <c r="AQ135" t="s">
        <v>54</v>
      </c>
      <c r="AR135" t="s">
        <v>54</v>
      </c>
      <c r="AS135" t="s">
        <v>54</v>
      </c>
      <c r="AT135" t="s">
        <v>54</v>
      </c>
    </row>
    <row r="136" spans="1:46" x14ac:dyDescent="0.2">
      <c r="A136" t="s">
        <v>317</v>
      </c>
      <c r="B136">
        <v>318795</v>
      </c>
      <c r="C136">
        <v>666445</v>
      </c>
      <c r="D136" t="s">
        <v>318</v>
      </c>
      <c r="E136" t="s">
        <v>107</v>
      </c>
      <c r="F136">
        <v>1</v>
      </c>
      <c r="G136">
        <v>0</v>
      </c>
      <c r="H136">
        <v>1</v>
      </c>
      <c r="I136">
        <v>1</v>
      </c>
      <c r="K136">
        <v>0</v>
      </c>
      <c r="R136">
        <v>3</v>
      </c>
      <c r="S136" t="str">
        <f t="shared" si="2"/>
        <v>Ej Bestået</v>
      </c>
      <c r="T136">
        <v>3</v>
      </c>
      <c r="U136">
        <v>60</v>
      </c>
      <c r="V136">
        <v>60</v>
      </c>
      <c r="W136">
        <v>25</v>
      </c>
      <c r="X136">
        <v>25</v>
      </c>
      <c r="Y136">
        <v>0</v>
      </c>
      <c r="Z136">
        <v>0</v>
      </c>
      <c r="AE136">
        <v>0</v>
      </c>
      <c r="AF136">
        <v>0</v>
      </c>
      <c r="AK136">
        <v>3</v>
      </c>
      <c r="AL136">
        <v>3</v>
      </c>
      <c r="AM136">
        <v>60</v>
      </c>
      <c r="AN136">
        <v>60</v>
      </c>
      <c r="AO136">
        <v>25</v>
      </c>
      <c r="AP136">
        <v>25</v>
      </c>
      <c r="AQ136" t="s">
        <v>54</v>
      </c>
      <c r="AR136" t="s">
        <v>54</v>
      </c>
      <c r="AS136" t="s">
        <v>54</v>
      </c>
      <c r="AT136" t="s">
        <v>54</v>
      </c>
    </row>
    <row r="137" spans="1:46" x14ac:dyDescent="0.2">
      <c r="A137" t="s">
        <v>319</v>
      </c>
      <c r="B137">
        <v>323210</v>
      </c>
      <c r="C137">
        <v>648628</v>
      </c>
      <c r="D137" t="s">
        <v>320</v>
      </c>
      <c r="E137" t="s">
        <v>50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12</v>
      </c>
      <c r="S137" t="str">
        <f t="shared" si="2"/>
        <v>Bestået</v>
      </c>
      <c r="T137">
        <v>12</v>
      </c>
      <c r="U137">
        <v>100</v>
      </c>
      <c r="V137">
        <v>100</v>
      </c>
      <c r="W137">
        <v>100</v>
      </c>
      <c r="X137">
        <v>100</v>
      </c>
      <c r="Y137">
        <v>0</v>
      </c>
      <c r="Z137">
        <v>0</v>
      </c>
      <c r="AE137">
        <v>0</v>
      </c>
      <c r="AF137">
        <v>0</v>
      </c>
      <c r="AK137">
        <v>12</v>
      </c>
      <c r="AL137">
        <v>12</v>
      </c>
      <c r="AM137">
        <v>100</v>
      </c>
      <c r="AN137">
        <v>100</v>
      </c>
      <c r="AO137">
        <v>100</v>
      </c>
      <c r="AP137">
        <v>100</v>
      </c>
      <c r="AQ137" t="s">
        <v>38</v>
      </c>
      <c r="AR137" t="s">
        <v>38</v>
      </c>
      <c r="AS137" t="s">
        <v>38</v>
      </c>
      <c r="AT137" t="s">
        <v>38</v>
      </c>
    </row>
    <row r="138" spans="1:46" x14ac:dyDescent="0.2">
      <c r="A138" t="s">
        <v>321</v>
      </c>
      <c r="B138">
        <v>55097</v>
      </c>
      <c r="C138">
        <v>466510</v>
      </c>
      <c r="D138" t="s">
        <v>322</v>
      </c>
      <c r="E138" t="s">
        <v>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 t="str">
        <f t="shared" si="2"/>
        <v>Bestået</v>
      </c>
      <c r="T138">
        <v>11</v>
      </c>
      <c r="U138">
        <v>100</v>
      </c>
      <c r="V138">
        <v>100</v>
      </c>
      <c r="W138">
        <v>91.67</v>
      </c>
      <c r="X138">
        <v>91.67</v>
      </c>
      <c r="Y138">
        <v>0</v>
      </c>
      <c r="Z138">
        <v>0</v>
      </c>
      <c r="AE138">
        <v>0</v>
      </c>
      <c r="AF138">
        <v>0</v>
      </c>
      <c r="AK138">
        <v>11</v>
      </c>
      <c r="AL138">
        <v>11</v>
      </c>
      <c r="AM138">
        <v>100</v>
      </c>
      <c r="AN138">
        <v>100</v>
      </c>
      <c r="AO138">
        <v>91.67</v>
      </c>
      <c r="AP138">
        <v>91.67</v>
      </c>
      <c r="AQ138" t="s">
        <v>38</v>
      </c>
      <c r="AR138" t="s">
        <v>38</v>
      </c>
      <c r="AS138" t="s">
        <v>38</v>
      </c>
      <c r="AT138" t="s">
        <v>38</v>
      </c>
    </row>
    <row r="139" spans="1:46" x14ac:dyDescent="0.2">
      <c r="A139" t="s">
        <v>323</v>
      </c>
      <c r="B139">
        <v>325044</v>
      </c>
      <c r="C139">
        <v>650717</v>
      </c>
      <c r="D139" t="s">
        <v>324</v>
      </c>
      <c r="E139" t="s">
        <v>107</v>
      </c>
      <c r="F139">
        <v>1</v>
      </c>
      <c r="H139">
        <v>1</v>
      </c>
      <c r="I139">
        <v>1</v>
      </c>
      <c r="K139">
        <v>1</v>
      </c>
      <c r="R139">
        <v>4</v>
      </c>
      <c r="S139" t="str">
        <f t="shared" si="2"/>
        <v>Ej Bestået</v>
      </c>
      <c r="T139">
        <v>4</v>
      </c>
      <c r="U139">
        <v>100</v>
      </c>
      <c r="V139">
        <v>100</v>
      </c>
      <c r="W139">
        <v>33.33</v>
      </c>
      <c r="X139">
        <v>33.33</v>
      </c>
      <c r="Y139">
        <v>0</v>
      </c>
      <c r="Z139">
        <v>0</v>
      </c>
      <c r="AE139">
        <v>0</v>
      </c>
      <c r="AF139">
        <v>0</v>
      </c>
      <c r="AK139">
        <v>4</v>
      </c>
      <c r="AL139">
        <v>4</v>
      </c>
      <c r="AM139">
        <v>100</v>
      </c>
      <c r="AN139">
        <v>100</v>
      </c>
      <c r="AO139">
        <v>33.33</v>
      </c>
      <c r="AP139">
        <v>33.33</v>
      </c>
      <c r="AQ139" t="s">
        <v>38</v>
      </c>
      <c r="AR139" t="s">
        <v>38</v>
      </c>
      <c r="AS139" t="s">
        <v>54</v>
      </c>
      <c r="AT139" t="s">
        <v>54</v>
      </c>
    </row>
    <row r="140" spans="1:46" x14ac:dyDescent="0.2">
      <c r="A140" t="s">
        <v>325</v>
      </c>
      <c r="B140">
        <v>279217</v>
      </c>
      <c r="C140">
        <v>629176</v>
      </c>
      <c r="D140" t="s">
        <v>326</v>
      </c>
      <c r="E140" t="s">
        <v>44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 t="str">
        <f t="shared" si="2"/>
        <v>Bestået</v>
      </c>
      <c r="T140">
        <v>11</v>
      </c>
      <c r="U140">
        <v>91.67</v>
      </c>
      <c r="V140">
        <v>91.67</v>
      </c>
      <c r="W140">
        <v>91.67</v>
      </c>
      <c r="X140">
        <v>91.67</v>
      </c>
      <c r="Y140">
        <v>0</v>
      </c>
      <c r="Z140">
        <v>0</v>
      </c>
      <c r="AE140">
        <v>0</v>
      </c>
      <c r="AF140">
        <v>0</v>
      </c>
      <c r="AK140">
        <v>11</v>
      </c>
      <c r="AL140">
        <v>11</v>
      </c>
      <c r="AM140">
        <v>91.67</v>
      </c>
      <c r="AN140">
        <v>91.67</v>
      </c>
      <c r="AO140">
        <v>91.67</v>
      </c>
      <c r="AP140">
        <v>91.67</v>
      </c>
      <c r="AQ140" t="s">
        <v>38</v>
      </c>
      <c r="AR140" t="s">
        <v>38</v>
      </c>
      <c r="AS140" t="s">
        <v>38</v>
      </c>
      <c r="AT140" t="s">
        <v>38</v>
      </c>
    </row>
    <row r="141" spans="1:46" x14ac:dyDescent="0.2">
      <c r="A141" t="s">
        <v>327</v>
      </c>
      <c r="B141">
        <v>318816</v>
      </c>
      <c r="C141">
        <v>665510</v>
      </c>
      <c r="D141" t="s">
        <v>328</v>
      </c>
      <c r="E141" t="s">
        <v>89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12</v>
      </c>
      <c r="S141" t="str">
        <f t="shared" si="2"/>
        <v>Bestået</v>
      </c>
      <c r="T141">
        <v>12</v>
      </c>
      <c r="U141">
        <v>100</v>
      </c>
      <c r="V141">
        <v>100</v>
      </c>
      <c r="W141">
        <v>100</v>
      </c>
      <c r="X141">
        <v>100</v>
      </c>
      <c r="Y141">
        <v>0</v>
      </c>
      <c r="Z141">
        <v>0</v>
      </c>
      <c r="AE141">
        <v>0</v>
      </c>
      <c r="AF141">
        <v>0</v>
      </c>
      <c r="AK141">
        <v>12</v>
      </c>
      <c r="AL141">
        <v>12</v>
      </c>
      <c r="AM141">
        <v>100</v>
      </c>
      <c r="AN141">
        <v>100</v>
      </c>
      <c r="AO141">
        <v>100</v>
      </c>
      <c r="AP141">
        <v>100</v>
      </c>
      <c r="AQ141" t="s">
        <v>38</v>
      </c>
      <c r="AR141" t="s">
        <v>38</v>
      </c>
      <c r="AS141" t="s">
        <v>38</v>
      </c>
      <c r="AT141" t="s">
        <v>38</v>
      </c>
    </row>
    <row r="142" spans="1:46" x14ac:dyDescent="0.2">
      <c r="A142" t="s">
        <v>329</v>
      </c>
      <c r="B142">
        <v>276376</v>
      </c>
      <c r="C142">
        <v>632641</v>
      </c>
      <c r="D142" t="s">
        <v>330</v>
      </c>
      <c r="E142" t="s">
        <v>44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 t="str">
        <f t="shared" si="2"/>
        <v>Bestået</v>
      </c>
      <c r="T142">
        <v>11</v>
      </c>
      <c r="U142">
        <v>100</v>
      </c>
      <c r="V142">
        <v>100</v>
      </c>
      <c r="W142">
        <v>91.67</v>
      </c>
      <c r="X142">
        <v>91.67</v>
      </c>
      <c r="Y142">
        <v>0</v>
      </c>
      <c r="Z142">
        <v>0</v>
      </c>
      <c r="AE142">
        <v>0</v>
      </c>
      <c r="AF142">
        <v>0</v>
      </c>
      <c r="AK142">
        <v>11</v>
      </c>
      <c r="AL142">
        <v>11</v>
      </c>
      <c r="AM142">
        <v>100</v>
      </c>
      <c r="AN142">
        <v>100</v>
      </c>
      <c r="AO142">
        <v>91.67</v>
      </c>
      <c r="AP142">
        <v>91.67</v>
      </c>
      <c r="AQ142" t="s">
        <v>38</v>
      </c>
      <c r="AR142" t="s">
        <v>38</v>
      </c>
      <c r="AS142" t="s">
        <v>38</v>
      </c>
      <c r="AT142" t="s">
        <v>38</v>
      </c>
    </row>
    <row r="143" spans="1:46" x14ac:dyDescent="0.2">
      <c r="A143" t="s">
        <v>331</v>
      </c>
      <c r="B143">
        <v>322544</v>
      </c>
      <c r="C143">
        <v>663218</v>
      </c>
      <c r="D143" t="s">
        <v>332</v>
      </c>
      <c r="E143" t="s">
        <v>70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11</v>
      </c>
      <c r="S143" t="str">
        <f t="shared" si="2"/>
        <v>Bestået</v>
      </c>
      <c r="T143">
        <v>11</v>
      </c>
      <c r="U143">
        <v>91.67</v>
      </c>
      <c r="V143">
        <v>91.67</v>
      </c>
      <c r="W143">
        <v>91.67</v>
      </c>
      <c r="X143">
        <v>91.67</v>
      </c>
      <c r="Y143">
        <v>0</v>
      </c>
      <c r="Z143">
        <v>0</v>
      </c>
      <c r="AE143">
        <v>0</v>
      </c>
      <c r="AF143">
        <v>0</v>
      </c>
      <c r="AK143">
        <v>11</v>
      </c>
      <c r="AL143">
        <v>11</v>
      </c>
      <c r="AM143">
        <v>91.67</v>
      </c>
      <c r="AN143">
        <v>91.67</v>
      </c>
      <c r="AO143">
        <v>91.67</v>
      </c>
      <c r="AP143">
        <v>91.67</v>
      </c>
      <c r="AQ143" t="s">
        <v>38</v>
      </c>
      <c r="AR143" t="s">
        <v>38</v>
      </c>
      <c r="AS143" t="s">
        <v>38</v>
      </c>
      <c r="AT143" t="s">
        <v>38</v>
      </c>
    </row>
    <row r="144" spans="1:46" x14ac:dyDescent="0.2">
      <c r="A144" t="s">
        <v>333</v>
      </c>
      <c r="B144">
        <v>21595</v>
      </c>
      <c r="C144">
        <v>526953</v>
      </c>
      <c r="D144" t="s">
        <v>334</v>
      </c>
      <c r="E144" t="s">
        <v>82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 t="str">
        <f t="shared" si="2"/>
        <v>Bestået</v>
      </c>
      <c r="T144">
        <v>11</v>
      </c>
      <c r="U144">
        <v>100</v>
      </c>
      <c r="V144">
        <v>100</v>
      </c>
      <c r="W144">
        <v>91.67</v>
      </c>
      <c r="X144">
        <v>91.67</v>
      </c>
      <c r="Y144">
        <v>0</v>
      </c>
      <c r="Z144">
        <v>0</v>
      </c>
      <c r="AE144">
        <v>0</v>
      </c>
      <c r="AF144">
        <v>0</v>
      </c>
      <c r="AK144">
        <v>11</v>
      </c>
      <c r="AL144">
        <v>11</v>
      </c>
      <c r="AM144">
        <v>100</v>
      </c>
      <c r="AN144">
        <v>100</v>
      </c>
      <c r="AO144">
        <v>91.67</v>
      </c>
      <c r="AP144">
        <v>91.67</v>
      </c>
      <c r="AQ144" t="s">
        <v>38</v>
      </c>
      <c r="AR144" t="s">
        <v>38</v>
      </c>
      <c r="AS144" t="s">
        <v>38</v>
      </c>
      <c r="AT144" t="s">
        <v>38</v>
      </c>
    </row>
    <row r="145" spans="1:46" x14ac:dyDescent="0.2">
      <c r="A145" t="s">
        <v>335</v>
      </c>
      <c r="B145">
        <v>320148</v>
      </c>
      <c r="C145">
        <v>668482</v>
      </c>
      <c r="D145" t="s">
        <v>336</v>
      </c>
      <c r="E145" t="s">
        <v>47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 t="str">
        <f t="shared" si="2"/>
        <v>Bestået</v>
      </c>
      <c r="T145">
        <v>11</v>
      </c>
      <c r="U145">
        <v>100</v>
      </c>
      <c r="V145">
        <v>100</v>
      </c>
      <c r="W145">
        <v>91.67</v>
      </c>
      <c r="X145">
        <v>91.67</v>
      </c>
      <c r="Y145">
        <v>0</v>
      </c>
      <c r="Z145">
        <v>0</v>
      </c>
      <c r="AE145">
        <v>0</v>
      </c>
      <c r="AF145">
        <v>0</v>
      </c>
      <c r="AK145">
        <v>11</v>
      </c>
      <c r="AL145">
        <v>11</v>
      </c>
      <c r="AM145">
        <v>100</v>
      </c>
      <c r="AN145">
        <v>100</v>
      </c>
      <c r="AO145">
        <v>91.67</v>
      </c>
      <c r="AP145">
        <v>91.67</v>
      </c>
      <c r="AQ145" t="s">
        <v>38</v>
      </c>
      <c r="AR145" t="s">
        <v>38</v>
      </c>
      <c r="AS145" t="s">
        <v>38</v>
      </c>
      <c r="AT145" t="s">
        <v>38</v>
      </c>
    </row>
    <row r="146" spans="1:46" x14ac:dyDescent="0.2">
      <c r="A146" t="s">
        <v>337</v>
      </c>
      <c r="B146">
        <v>319335</v>
      </c>
      <c r="C146">
        <v>662398</v>
      </c>
      <c r="D146" t="s">
        <v>338</v>
      </c>
      <c r="E146" t="s">
        <v>107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 t="str">
        <f t="shared" si="2"/>
        <v>Bestået</v>
      </c>
      <c r="T146">
        <v>11</v>
      </c>
      <c r="U146">
        <v>91.67</v>
      </c>
      <c r="V146">
        <v>91.67</v>
      </c>
      <c r="W146">
        <v>91.67</v>
      </c>
      <c r="X146">
        <v>91.67</v>
      </c>
      <c r="Y146">
        <v>0</v>
      </c>
      <c r="Z146">
        <v>0</v>
      </c>
      <c r="AE146">
        <v>0</v>
      </c>
      <c r="AF146">
        <v>0</v>
      </c>
      <c r="AK146">
        <v>11</v>
      </c>
      <c r="AL146">
        <v>11</v>
      </c>
      <c r="AM146">
        <v>91.67</v>
      </c>
      <c r="AN146">
        <v>91.67</v>
      </c>
      <c r="AO146">
        <v>91.67</v>
      </c>
      <c r="AP146">
        <v>91.67</v>
      </c>
      <c r="AQ146" t="s">
        <v>38</v>
      </c>
      <c r="AR146" t="s">
        <v>38</v>
      </c>
      <c r="AS146" t="s">
        <v>38</v>
      </c>
      <c r="AT146" t="s">
        <v>38</v>
      </c>
    </row>
    <row r="147" spans="1:46" x14ac:dyDescent="0.2">
      <c r="A147" t="s">
        <v>339</v>
      </c>
      <c r="B147">
        <v>321158</v>
      </c>
      <c r="C147">
        <v>663980</v>
      </c>
      <c r="D147" t="s">
        <v>340</v>
      </c>
      <c r="E147" t="s">
        <v>102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 t="str">
        <f t="shared" si="2"/>
        <v>Bestået</v>
      </c>
      <c r="T147">
        <v>11</v>
      </c>
      <c r="U147">
        <v>100</v>
      </c>
      <c r="V147">
        <v>100</v>
      </c>
      <c r="W147">
        <v>91.67</v>
      </c>
      <c r="X147">
        <v>91.67</v>
      </c>
      <c r="Y147">
        <v>0</v>
      </c>
      <c r="Z147">
        <v>0</v>
      </c>
      <c r="AE147">
        <v>0</v>
      </c>
      <c r="AF147">
        <v>0</v>
      </c>
      <c r="AK147">
        <v>11</v>
      </c>
      <c r="AL147">
        <v>11</v>
      </c>
      <c r="AM147">
        <v>100</v>
      </c>
      <c r="AN147">
        <v>100</v>
      </c>
      <c r="AO147">
        <v>91.67</v>
      </c>
      <c r="AP147">
        <v>91.67</v>
      </c>
      <c r="AQ147" t="s">
        <v>38</v>
      </c>
      <c r="AR147" t="s">
        <v>38</v>
      </c>
      <c r="AS147" t="s">
        <v>38</v>
      </c>
      <c r="AT147" t="s">
        <v>38</v>
      </c>
    </row>
    <row r="148" spans="1:46" x14ac:dyDescent="0.2">
      <c r="A148" t="s">
        <v>341</v>
      </c>
      <c r="B148">
        <v>319384</v>
      </c>
      <c r="C148">
        <v>663545</v>
      </c>
      <c r="D148" t="s">
        <v>342</v>
      </c>
      <c r="E148" t="s">
        <v>61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 t="str">
        <f t="shared" si="2"/>
        <v>Bestået</v>
      </c>
      <c r="T148">
        <v>11</v>
      </c>
      <c r="U148">
        <v>100</v>
      </c>
      <c r="V148">
        <v>100</v>
      </c>
      <c r="W148">
        <v>91.67</v>
      </c>
      <c r="X148">
        <v>91.67</v>
      </c>
      <c r="Y148">
        <v>0</v>
      </c>
      <c r="Z148">
        <v>0</v>
      </c>
      <c r="AE148">
        <v>0</v>
      </c>
      <c r="AF148">
        <v>0</v>
      </c>
      <c r="AK148">
        <v>11</v>
      </c>
      <c r="AL148">
        <v>11</v>
      </c>
      <c r="AM148">
        <v>100</v>
      </c>
      <c r="AN148">
        <v>100</v>
      </c>
      <c r="AO148">
        <v>91.67</v>
      </c>
      <c r="AP148">
        <v>91.67</v>
      </c>
      <c r="AQ148" t="s">
        <v>38</v>
      </c>
      <c r="AR148" t="s">
        <v>38</v>
      </c>
      <c r="AS148" t="s">
        <v>38</v>
      </c>
      <c r="AT148" t="s">
        <v>38</v>
      </c>
    </row>
    <row r="149" spans="1:46" x14ac:dyDescent="0.2">
      <c r="A149" t="s">
        <v>343</v>
      </c>
      <c r="B149">
        <v>90243</v>
      </c>
      <c r="C149">
        <v>573187</v>
      </c>
      <c r="D149" t="s">
        <v>344</v>
      </c>
      <c r="E149" t="s">
        <v>61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 t="str">
        <f t="shared" si="2"/>
        <v>Bestået</v>
      </c>
      <c r="T149">
        <v>11</v>
      </c>
      <c r="U149">
        <v>100</v>
      </c>
      <c r="V149">
        <v>100</v>
      </c>
      <c r="W149">
        <v>91.67</v>
      </c>
      <c r="X149">
        <v>91.67</v>
      </c>
      <c r="Y149">
        <v>0</v>
      </c>
      <c r="Z149">
        <v>0</v>
      </c>
      <c r="AE149">
        <v>0</v>
      </c>
      <c r="AF149">
        <v>0</v>
      </c>
      <c r="AK149">
        <v>11</v>
      </c>
      <c r="AL149">
        <v>11</v>
      </c>
      <c r="AM149">
        <v>100</v>
      </c>
      <c r="AN149">
        <v>100</v>
      </c>
      <c r="AO149">
        <v>91.67</v>
      </c>
      <c r="AP149">
        <v>91.67</v>
      </c>
      <c r="AQ149" t="s">
        <v>38</v>
      </c>
      <c r="AR149" t="s">
        <v>38</v>
      </c>
      <c r="AS149" t="s">
        <v>38</v>
      </c>
      <c r="AT149" t="s">
        <v>38</v>
      </c>
    </row>
    <row r="150" spans="1:46" x14ac:dyDescent="0.2">
      <c r="A150" t="s">
        <v>345</v>
      </c>
      <c r="B150">
        <v>319091</v>
      </c>
      <c r="C150">
        <v>669224</v>
      </c>
      <c r="D150" t="s">
        <v>346</v>
      </c>
      <c r="E150" t="s">
        <v>53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11</v>
      </c>
      <c r="S150" t="str">
        <f t="shared" si="2"/>
        <v>Bestået</v>
      </c>
      <c r="T150">
        <v>11</v>
      </c>
      <c r="U150">
        <v>91.67</v>
      </c>
      <c r="V150">
        <v>91.67</v>
      </c>
      <c r="W150">
        <v>91.67</v>
      </c>
      <c r="X150">
        <v>91.67</v>
      </c>
      <c r="Y150">
        <v>0</v>
      </c>
      <c r="Z150">
        <v>0</v>
      </c>
      <c r="AE150">
        <v>0</v>
      </c>
      <c r="AF150">
        <v>0</v>
      </c>
      <c r="AK150">
        <v>11</v>
      </c>
      <c r="AL150">
        <v>11</v>
      </c>
      <c r="AM150">
        <v>91.67</v>
      </c>
      <c r="AN150">
        <v>91.67</v>
      </c>
      <c r="AO150">
        <v>91.67</v>
      </c>
      <c r="AP150">
        <v>91.67</v>
      </c>
      <c r="AQ150" t="s">
        <v>38</v>
      </c>
      <c r="AR150" t="s">
        <v>38</v>
      </c>
      <c r="AS150" t="s">
        <v>38</v>
      </c>
      <c r="AT150" t="s">
        <v>38</v>
      </c>
    </row>
    <row r="151" spans="1:46" x14ac:dyDescent="0.2">
      <c r="A151" t="s">
        <v>347</v>
      </c>
      <c r="B151">
        <v>321992</v>
      </c>
      <c r="C151">
        <v>652934</v>
      </c>
      <c r="D151" t="s">
        <v>348</v>
      </c>
      <c r="E151" t="s">
        <v>89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 t="str">
        <f t="shared" si="2"/>
        <v>Bestået</v>
      </c>
      <c r="T151">
        <v>12</v>
      </c>
      <c r="U151">
        <v>100</v>
      </c>
      <c r="V151">
        <v>100</v>
      </c>
      <c r="W151">
        <v>100</v>
      </c>
      <c r="X151">
        <v>100</v>
      </c>
      <c r="Y151">
        <v>0</v>
      </c>
      <c r="Z151">
        <v>0</v>
      </c>
      <c r="AE151">
        <v>0</v>
      </c>
      <c r="AF151">
        <v>0</v>
      </c>
      <c r="AK151">
        <v>12</v>
      </c>
      <c r="AL151">
        <v>12</v>
      </c>
      <c r="AM151">
        <v>100</v>
      </c>
      <c r="AN151">
        <v>100</v>
      </c>
      <c r="AO151">
        <v>100</v>
      </c>
      <c r="AP151">
        <v>100</v>
      </c>
      <c r="AQ151" t="s">
        <v>38</v>
      </c>
      <c r="AR151" t="s">
        <v>38</v>
      </c>
      <c r="AS151" t="s">
        <v>38</v>
      </c>
      <c r="AT151" t="s">
        <v>38</v>
      </c>
    </row>
    <row r="152" spans="1:46" x14ac:dyDescent="0.2">
      <c r="A152" t="s">
        <v>349</v>
      </c>
      <c r="B152">
        <v>323729</v>
      </c>
      <c r="C152">
        <v>650613</v>
      </c>
      <c r="D152" t="s">
        <v>350</v>
      </c>
      <c r="E152" t="s">
        <v>70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11</v>
      </c>
      <c r="S152" t="str">
        <f t="shared" si="2"/>
        <v>Bestået</v>
      </c>
      <c r="T152">
        <v>11</v>
      </c>
      <c r="U152">
        <v>91.67</v>
      </c>
      <c r="V152">
        <v>91.67</v>
      </c>
      <c r="W152">
        <v>91.67</v>
      </c>
      <c r="X152">
        <v>91.67</v>
      </c>
      <c r="Y152">
        <v>0</v>
      </c>
      <c r="Z152">
        <v>0</v>
      </c>
      <c r="AE152">
        <v>0</v>
      </c>
      <c r="AF152">
        <v>0</v>
      </c>
      <c r="AK152">
        <v>11</v>
      </c>
      <c r="AL152">
        <v>11</v>
      </c>
      <c r="AM152">
        <v>91.67</v>
      </c>
      <c r="AN152">
        <v>91.67</v>
      </c>
      <c r="AO152">
        <v>91.67</v>
      </c>
      <c r="AP152">
        <v>91.67</v>
      </c>
      <c r="AQ152" t="s">
        <v>38</v>
      </c>
      <c r="AR152" t="s">
        <v>38</v>
      </c>
      <c r="AS152" t="s">
        <v>38</v>
      </c>
      <c r="AT152" t="s">
        <v>38</v>
      </c>
    </row>
    <row r="153" spans="1:46" x14ac:dyDescent="0.2">
      <c r="A153" t="s">
        <v>351</v>
      </c>
      <c r="B153">
        <v>18403</v>
      </c>
      <c r="C153">
        <v>462331</v>
      </c>
      <c r="D153" t="s">
        <v>352</v>
      </c>
      <c r="E153" t="s">
        <v>44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P153">
        <v>1</v>
      </c>
      <c r="Q153">
        <v>1</v>
      </c>
      <c r="R153">
        <v>9</v>
      </c>
      <c r="S153" t="str">
        <f t="shared" si="2"/>
        <v>Ej Bestået</v>
      </c>
      <c r="T153">
        <v>9</v>
      </c>
      <c r="U153">
        <v>90</v>
      </c>
      <c r="V153">
        <v>90</v>
      </c>
      <c r="W153">
        <v>75</v>
      </c>
      <c r="X153">
        <v>75</v>
      </c>
      <c r="Y153">
        <v>0</v>
      </c>
      <c r="Z153">
        <v>0</v>
      </c>
      <c r="AE153">
        <v>0</v>
      </c>
      <c r="AF153">
        <v>0</v>
      </c>
      <c r="AK153">
        <v>9</v>
      </c>
      <c r="AL153">
        <v>9</v>
      </c>
      <c r="AM153">
        <v>90</v>
      </c>
      <c r="AN153">
        <v>90</v>
      </c>
      <c r="AO153">
        <v>75</v>
      </c>
      <c r="AP153">
        <v>75</v>
      </c>
      <c r="AQ153" t="s">
        <v>38</v>
      </c>
      <c r="AR153" t="s">
        <v>38</v>
      </c>
      <c r="AS153" t="s">
        <v>54</v>
      </c>
      <c r="AT153" t="s">
        <v>54</v>
      </c>
    </row>
    <row r="154" spans="1:46" x14ac:dyDescent="0.2">
      <c r="A154" t="s">
        <v>353</v>
      </c>
      <c r="B154">
        <v>319130</v>
      </c>
      <c r="C154">
        <v>647603</v>
      </c>
      <c r="D154" t="s">
        <v>354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 t="str">
        <f t="shared" si="2"/>
        <v>Bestået</v>
      </c>
      <c r="T154">
        <v>11</v>
      </c>
      <c r="U154">
        <v>100</v>
      </c>
      <c r="V154">
        <v>100</v>
      </c>
      <c r="W154">
        <v>91.67</v>
      </c>
      <c r="X154">
        <v>91.67</v>
      </c>
      <c r="Y154">
        <v>0</v>
      </c>
      <c r="Z154">
        <v>0</v>
      </c>
      <c r="AE154">
        <v>0</v>
      </c>
      <c r="AF154">
        <v>0</v>
      </c>
      <c r="AK154">
        <v>11</v>
      </c>
      <c r="AL154">
        <v>11</v>
      </c>
      <c r="AM154">
        <v>100</v>
      </c>
      <c r="AN154">
        <v>100</v>
      </c>
      <c r="AO154">
        <v>91.67</v>
      </c>
      <c r="AP154">
        <v>91.67</v>
      </c>
      <c r="AQ154" t="s">
        <v>38</v>
      </c>
      <c r="AR154" t="s">
        <v>38</v>
      </c>
      <c r="AS154" t="s">
        <v>38</v>
      </c>
      <c r="AT154" t="s">
        <v>38</v>
      </c>
    </row>
    <row r="155" spans="1:46" x14ac:dyDescent="0.2">
      <c r="A155" t="s">
        <v>355</v>
      </c>
      <c r="B155">
        <v>321541</v>
      </c>
      <c r="C155">
        <v>648778</v>
      </c>
      <c r="D155" t="s">
        <v>356</v>
      </c>
      <c r="E155" t="s">
        <v>70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 t="str">
        <f t="shared" si="2"/>
        <v>Bestået</v>
      </c>
      <c r="T155">
        <v>11</v>
      </c>
      <c r="U155">
        <v>100</v>
      </c>
      <c r="V155">
        <v>100</v>
      </c>
      <c r="W155">
        <v>91.67</v>
      </c>
      <c r="X155">
        <v>91.67</v>
      </c>
      <c r="Y155">
        <v>0</v>
      </c>
      <c r="Z155">
        <v>0</v>
      </c>
      <c r="AE155">
        <v>0</v>
      </c>
      <c r="AF155">
        <v>0</v>
      </c>
      <c r="AK155">
        <v>11</v>
      </c>
      <c r="AL155">
        <v>11</v>
      </c>
      <c r="AM155">
        <v>100</v>
      </c>
      <c r="AN155">
        <v>100</v>
      </c>
      <c r="AO155">
        <v>91.67</v>
      </c>
      <c r="AP155">
        <v>91.67</v>
      </c>
      <c r="AQ155" t="s">
        <v>38</v>
      </c>
      <c r="AR155" t="s">
        <v>38</v>
      </c>
      <c r="AS155" t="s">
        <v>38</v>
      </c>
      <c r="AT155" t="s">
        <v>38</v>
      </c>
    </row>
    <row r="156" spans="1:46" x14ac:dyDescent="0.2">
      <c r="A156" t="s">
        <v>357</v>
      </c>
      <c r="B156">
        <v>321238</v>
      </c>
      <c r="C156">
        <v>647748</v>
      </c>
      <c r="D156" t="s">
        <v>358</v>
      </c>
      <c r="E156" t="s">
        <v>168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12</v>
      </c>
      <c r="S156" t="str">
        <f t="shared" si="2"/>
        <v>Bestået</v>
      </c>
      <c r="T156">
        <v>12</v>
      </c>
      <c r="U156">
        <v>100</v>
      </c>
      <c r="V156">
        <v>100</v>
      </c>
      <c r="W156">
        <v>100</v>
      </c>
      <c r="X156">
        <v>100</v>
      </c>
      <c r="Y156">
        <v>0</v>
      </c>
      <c r="Z156">
        <v>0</v>
      </c>
      <c r="AE156">
        <v>0</v>
      </c>
      <c r="AF156">
        <v>0</v>
      </c>
      <c r="AK156">
        <v>12</v>
      </c>
      <c r="AL156">
        <v>12</v>
      </c>
      <c r="AM156">
        <v>100</v>
      </c>
      <c r="AN156">
        <v>100</v>
      </c>
      <c r="AO156">
        <v>100</v>
      </c>
      <c r="AP156">
        <v>100</v>
      </c>
      <c r="AQ156" t="s">
        <v>38</v>
      </c>
      <c r="AR156" t="s">
        <v>38</v>
      </c>
      <c r="AS156" t="s">
        <v>38</v>
      </c>
      <c r="AT156" t="s">
        <v>38</v>
      </c>
    </row>
    <row r="157" spans="1:46" x14ac:dyDescent="0.2">
      <c r="A157" t="s">
        <v>359</v>
      </c>
      <c r="B157">
        <v>34187</v>
      </c>
      <c r="C157">
        <v>462409</v>
      </c>
      <c r="D157" t="s">
        <v>360</v>
      </c>
      <c r="E157" t="s">
        <v>44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P157">
        <v>1</v>
      </c>
      <c r="Q157">
        <v>1</v>
      </c>
      <c r="R157">
        <v>8</v>
      </c>
      <c r="S157" t="str">
        <f t="shared" si="2"/>
        <v>Ej Bestået</v>
      </c>
      <c r="T157">
        <v>8</v>
      </c>
      <c r="U157">
        <v>80</v>
      </c>
      <c r="V157">
        <v>80</v>
      </c>
      <c r="W157">
        <v>66.67</v>
      </c>
      <c r="X157">
        <v>66.67</v>
      </c>
      <c r="Y157">
        <v>0</v>
      </c>
      <c r="Z157">
        <v>0</v>
      </c>
      <c r="AE157">
        <v>0</v>
      </c>
      <c r="AF157">
        <v>0</v>
      </c>
      <c r="AK157">
        <v>8</v>
      </c>
      <c r="AL157">
        <v>8</v>
      </c>
      <c r="AM157">
        <v>80</v>
      </c>
      <c r="AN157">
        <v>80</v>
      </c>
      <c r="AO157">
        <v>66.67</v>
      </c>
      <c r="AP157">
        <v>66.67</v>
      </c>
      <c r="AQ157" t="s">
        <v>54</v>
      </c>
      <c r="AR157" t="s">
        <v>54</v>
      </c>
      <c r="AS157" t="s">
        <v>54</v>
      </c>
      <c r="AT157" t="s">
        <v>54</v>
      </c>
    </row>
    <row r="158" spans="1:46" x14ac:dyDescent="0.2">
      <c r="A158" t="s">
        <v>361</v>
      </c>
      <c r="B158">
        <v>317638</v>
      </c>
      <c r="C158">
        <v>288764</v>
      </c>
      <c r="D158" t="s">
        <v>362</v>
      </c>
      <c r="E158" t="s">
        <v>82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12</v>
      </c>
      <c r="S158" t="str">
        <f t="shared" si="2"/>
        <v>Bestået</v>
      </c>
      <c r="T158">
        <v>12</v>
      </c>
      <c r="U158">
        <v>100</v>
      </c>
      <c r="V158">
        <v>100</v>
      </c>
      <c r="W158">
        <v>100</v>
      </c>
      <c r="X158">
        <v>100</v>
      </c>
      <c r="Y158">
        <v>0</v>
      </c>
      <c r="Z158">
        <v>0</v>
      </c>
      <c r="AE158">
        <v>0</v>
      </c>
      <c r="AF158">
        <v>0</v>
      </c>
      <c r="AK158">
        <v>12</v>
      </c>
      <c r="AL158">
        <v>12</v>
      </c>
      <c r="AM158">
        <v>100</v>
      </c>
      <c r="AN158">
        <v>100</v>
      </c>
      <c r="AO158">
        <v>100</v>
      </c>
      <c r="AP158">
        <v>100</v>
      </c>
      <c r="AQ158" t="s">
        <v>38</v>
      </c>
      <c r="AR158" t="s">
        <v>38</v>
      </c>
      <c r="AS158" t="s">
        <v>38</v>
      </c>
      <c r="AT158" t="s">
        <v>38</v>
      </c>
    </row>
    <row r="159" spans="1:46" x14ac:dyDescent="0.2">
      <c r="A159" t="s">
        <v>363</v>
      </c>
      <c r="B159">
        <v>322181</v>
      </c>
      <c r="C159">
        <v>665802</v>
      </c>
      <c r="D159" t="s">
        <v>364</v>
      </c>
      <c r="E159" t="s">
        <v>102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R159">
        <v>11</v>
      </c>
      <c r="S159" t="str">
        <f t="shared" si="2"/>
        <v>Bestået</v>
      </c>
      <c r="T159">
        <v>11</v>
      </c>
      <c r="U159">
        <v>100</v>
      </c>
      <c r="V159">
        <v>100</v>
      </c>
      <c r="W159">
        <v>91.67</v>
      </c>
      <c r="X159">
        <v>91.67</v>
      </c>
      <c r="Y159">
        <v>0</v>
      </c>
      <c r="Z159">
        <v>0</v>
      </c>
      <c r="AE159">
        <v>0</v>
      </c>
      <c r="AF159">
        <v>0</v>
      </c>
      <c r="AK159">
        <v>11</v>
      </c>
      <c r="AL159">
        <v>11</v>
      </c>
      <c r="AM159">
        <v>100</v>
      </c>
      <c r="AN159">
        <v>100</v>
      </c>
      <c r="AO159">
        <v>91.67</v>
      </c>
      <c r="AP159">
        <v>91.67</v>
      </c>
      <c r="AQ159" t="s">
        <v>38</v>
      </c>
      <c r="AR159" t="s">
        <v>38</v>
      </c>
      <c r="AS159" t="s">
        <v>38</v>
      </c>
      <c r="AT159" t="s">
        <v>38</v>
      </c>
    </row>
    <row r="160" spans="1:46" x14ac:dyDescent="0.2">
      <c r="A160" t="s">
        <v>365</v>
      </c>
      <c r="B160">
        <v>324092</v>
      </c>
      <c r="C160">
        <v>666994</v>
      </c>
      <c r="D160" t="s">
        <v>366</v>
      </c>
      <c r="E160" t="s">
        <v>41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 t="str">
        <f t="shared" si="2"/>
        <v>Bestået</v>
      </c>
      <c r="T160">
        <v>11</v>
      </c>
      <c r="U160">
        <v>100</v>
      </c>
      <c r="V160">
        <v>100</v>
      </c>
      <c r="W160">
        <v>91.67</v>
      </c>
      <c r="X160">
        <v>91.67</v>
      </c>
      <c r="Y160">
        <v>0</v>
      </c>
      <c r="Z160">
        <v>0</v>
      </c>
      <c r="AE160">
        <v>0</v>
      </c>
      <c r="AF160">
        <v>0</v>
      </c>
      <c r="AK160">
        <v>11</v>
      </c>
      <c r="AL160">
        <v>11</v>
      </c>
      <c r="AM160">
        <v>100</v>
      </c>
      <c r="AN160">
        <v>100</v>
      </c>
      <c r="AO160">
        <v>91.67</v>
      </c>
      <c r="AP160">
        <v>91.67</v>
      </c>
      <c r="AQ160" t="s">
        <v>38</v>
      </c>
      <c r="AR160" t="s">
        <v>38</v>
      </c>
      <c r="AS160" t="s">
        <v>38</v>
      </c>
      <c r="AT160" t="s">
        <v>38</v>
      </c>
    </row>
    <row r="161" spans="1:46" x14ac:dyDescent="0.2">
      <c r="A161" t="s">
        <v>367</v>
      </c>
      <c r="B161">
        <v>83739</v>
      </c>
      <c r="C161">
        <v>566333</v>
      </c>
      <c r="D161" t="s">
        <v>368</v>
      </c>
      <c r="E161" t="s">
        <v>79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 t="str">
        <f t="shared" si="2"/>
        <v>Bestået</v>
      </c>
      <c r="T161">
        <v>11</v>
      </c>
      <c r="U161">
        <v>100</v>
      </c>
      <c r="V161">
        <v>100</v>
      </c>
      <c r="W161">
        <v>91.67</v>
      </c>
      <c r="X161">
        <v>91.67</v>
      </c>
      <c r="Y161">
        <v>0</v>
      </c>
      <c r="Z161">
        <v>0</v>
      </c>
      <c r="AE161">
        <v>0</v>
      </c>
      <c r="AF161">
        <v>0</v>
      </c>
      <c r="AK161">
        <v>11</v>
      </c>
      <c r="AL161">
        <v>11</v>
      </c>
      <c r="AM161">
        <v>100</v>
      </c>
      <c r="AN161">
        <v>100</v>
      </c>
      <c r="AO161">
        <v>91.67</v>
      </c>
      <c r="AP161">
        <v>91.67</v>
      </c>
      <c r="AQ161" t="s">
        <v>38</v>
      </c>
      <c r="AR161" t="s">
        <v>38</v>
      </c>
      <c r="AS161" t="s">
        <v>38</v>
      </c>
      <c r="AT161" t="s">
        <v>38</v>
      </c>
    </row>
    <row r="162" spans="1:46" x14ac:dyDescent="0.2">
      <c r="A162" t="s">
        <v>369</v>
      </c>
      <c r="B162">
        <v>174359</v>
      </c>
      <c r="C162">
        <v>595399</v>
      </c>
      <c r="D162" t="s">
        <v>370</v>
      </c>
      <c r="E162" t="s">
        <v>82</v>
      </c>
      <c r="R162">
        <v>0</v>
      </c>
      <c r="S162" t="str">
        <f t="shared" si="2"/>
        <v>Ej Bestået</v>
      </c>
      <c r="T162">
        <v>0</v>
      </c>
      <c r="W162">
        <v>0</v>
      </c>
      <c r="X162">
        <v>0</v>
      </c>
      <c r="Y162">
        <v>0</v>
      </c>
      <c r="Z162">
        <v>0</v>
      </c>
      <c r="AE162">
        <v>0</v>
      </c>
      <c r="AF162">
        <v>0</v>
      </c>
      <c r="AK162">
        <v>0</v>
      </c>
      <c r="AL162">
        <v>0</v>
      </c>
      <c r="AO162">
        <v>0</v>
      </c>
      <c r="AP162">
        <v>0</v>
      </c>
      <c r="AS162" t="s">
        <v>54</v>
      </c>
      <c r="AT162" t="s">
        <v>54</v>
      </c>
    </row>
    <row r="163" spans="1:46" x14ac:dyDescent="0.2">
      <c r="A163" t="s">
        <v>371</v>
      </c>
      <c r="B163">
        <v>323600</v>
      </c>
      <c r="C163">
        <v>668950</v>
      </c>
      <c r="D163" t="s">
        <v>372</v>
      </c>
      <c r="E163" t="s">
        <v>53</v>
      </c>
      <c r="F163">
        <v>1</v>
      </c>
      <c r="G163">
        <v>1</v>
      </c>
      <c r="I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8</v>
      </c>
      <c r="S163" t="str">
        <f t="shared" si="2"/>
        <v>Ej Bestået</v>
      </c>
      <c r="T163">
        <v>8</v>
      </c>
      <c r="U163">
        <v>80</v>
      </c>
      <c r="V163">
        <v>80</v>
      </c>
      <c r="W163">
        <v>66.67</v>
      </c>
      <c r="X163">
        <v>66.67</v>
      </c>
      <c r="Y163">
        <v>0</v>
      </c>
      <c r="Z163">
        <v>0</v>
      </c>
      <c r="AE163">
        <v>0</v>
      </c>
      <c r="AF163">
        <v>0</v>
      </c>
      <c r="AK163">
        <v>8</v>
      </c>
      <c r="AL163">
        <v>8</v>
      </c>
      <c r="AM163">
        <v>80</v>
      </c>
      <c r="AN163">
        <v>80</v>
      </c>
      <c r="AO163">
        <v>66.67</v>
      </c>
      <c r="AP163">
        <v>66.67</v>
      </c>
      <c r="AQ163" t="s">
        <v>54</v>
      </c>
      <c r="AR163" t="s">
        <v>54</v>
      </c>
      <c r="AS163" t="s">
        <v>54</v>
      </c>
      <c r="AT163" t="s">
        <v>54</v>
      </c>
    </row>
    <row r="164" spans="1:46" x14ac:dyDescent="0.2">
      <c r="A164" t="s">
        <v>373</v>
      </c>
      <c r="B164">
        <v>321585</v>
      </c>
      <c r="C164">
        <v>652726</v>
      </c>
      <c r="D164" t="s">
        <v>374</v>
      </c>
      <c r="E164" t="s">
        <v>53</v>
      </c>
      <c r="I164">
        <v>1</v>
      </c>
      <c r="R164">
        <v>1</v>
      </c>
      <c r="S164" t="str">
        <f t="shared" si="2"/>
        <v>Ej Bestået</v>
      </c>
      <c r="T164">
        <v>1</v>
      </c>
      <c r="U164">
        <v>100</v>
      </c>
      <c r="V164">
        <v>100</v>
      </c>
      <c r="W164">
        <v>8.33</v>
      </c>
      <c r="X164">
        <v>8.33</v>
      </c>
      <c r="Y164">
        <v>0</v>
      </c>
      <c r="Z164">
        <v>0</v>
      </c>
      <c r="AE164">
        <v>0</v>
      </c>
      <c r="AF164">
        <v>0</v>
      </c>
      <c r="AK164">
        <v>1</v>
      </c>
      <c r="AL164">
        <v>1</v>
      </c>
      <c r="AM164">
        <v>100</v>
      </c>
      <c r="AN164">
        <v>100</v>
      </c>
      <c r="AO164">
        <v>8.33</v>
      </c>
      <c r="AP164">
        <v>8.33</v>
      </c>
      <c r="AQ164" t="s">
        <v>38</v>
      </c>
      <c r="AR164" t="s">
        <v>38</v>
      </c>
      <c r="AS164" t="s">
        <v>54</v>
      </c>
      <c r="AT164" t="s">
        <v>54</v>
      </c>
    </row>
    <row r="165" spans="1:46" x14ac:dyDescent="0.2">
      <c r="A165" t="s">
        <v>375</v>
      </c>
      <c r="B165">
        <v>323296</v>
      </c>
      <c r="C165">
        <v>666002</v>
      </c>
      <c r="D165" t="s">
        <v>376</v>
      </c>
      <c r="E165" t="s">
        <v>89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12</v>
      </c>
      <c r="S165" t="str">
        <f t="shared" si="2"/>
        <v>Bestået</v>
      </c>
      <c r="T165">
        <v>12</v>
      </c>
      <c r="U165">
        <v>100</v>
      </c>
      <c r="V165">
        <v>100</v>
      </c>
      <c r="W165">
        <v>100</v>
      </c>
      <c r="X165">
        <v>100</v>
      </c>
      <c r="Y165">
        <v>0</v>
      </c>
      <c r="Z165">
        <v>0</v>
      </c>
      <c r="AE165">
        <v>0</v>
      </c>
      <c r="AF165">
        <v>0</v>
      </c>
      <c r="AK165">
        <v>12</v>
      </c>
      <c r="AL165">
        <v>12</v>
      </c>
      <c r="AM165">
        <v>100</v>
      </c>
      <c r="AN165">
        <v>100</v>
      </c>
      <c r="AO165">
        <v>100</v>
      </c>
      <c r="AP165">
        <v>100</v>
      </c>
      <c r="AQ165" t="s">
        <v>38</v>
      </c>
      <c r="AR165" t="s">
        <v>38</v>
      </c>
      <c r="AS165" t="s">
        <v>38</v>
      </c>
      <c r="AT165" t="s">
        <v>38</v>
      </c>
    </row>
    <row r="166" spans="1:46" x14ac:dyDescent="0.2">
      <c r="A166" t="s">
        <v>377</v>
      </c>
      <c r="B166">
        <v>320668</v>
      </c>
      <c r="C166">
        <v>664573</v>
      </c>
      <c r="D166" t="s">
        <v>378</v>
      </c>
      <c r="E166" t="s">
        <v>53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12</v>
      </c>
      <c r="S166" t="str">
        <f t="shared" si="2"/>
        <v>Bestået</v>
      </c>
      <c r="T166">
        <v>12</v>
      </c>
      <c r="U166">
        <v>100</v>
      </c>
      <c r="V166">
        <v>100</v>
      </c>
      <c r="W166">
        <v>100</v>
      </c>
      <c r="X166">
        <v>100</v>
      </c>
      <c r="Y166">
        <v>0</v>
      </c>
      <c r="Z166">
        <v>0</v>
      </c>
      <c r="AE166">
        <v>0</v>
      </c>
      <c r="AF166">
        <v>0</v>
      </c>
      <c r="AK166">
        <v>12</v>
      </c>
      <c r="AL166">
        <v>12</v>
      </c>
      <c r="AM166">
        <v>100</v>
      </c>
      <c r="AN166">
        <v>100</v>
      </c>
      <c r="AO166">
        <v>100</v>
      </c>
      <c r="AP166">
        <v>100</v>
      </c>
      <c r="AQ166" t="s">
        <v>38</v>
      </c>
      <c r="AR166" t="s">
        <v>38</v>
      </c>
      <c r="AS166" t="s">
        <v>38</v>
      </c>
      <c r="AT166" t="s">
        <v>38</v>
      </c>
    </row>
    <row r="167" spans="1:46" x14ac:dyDescent="0.2">
      <c r="A167" t="s">
        <v>379</v>
      </c>
      <c r="B167">
        <v>275554</v>
      </c>
      <c r="C167">
        <v>630761</v>
      </c>
      <c r="D167" t="s">
        <v>380</v>
      </c>
      <c r="E167" t="s">
        <v>168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R167">
        <v>2</v>
      </c>
      <c r="S167" t="str">
        <f t="shared" si="2"/>
        <v>Ej Bestået</v>
      </c>
      <c r="T167">
        <v>2</v>
      </c>
      <c r="U167">
        <v>28.57</v>
      </c>
      <c r="V167">
        <v>28.57</v>
      </c>
      <c r="W167">
        <v>16.670000000000002</v>
      </c>
      <c r="X167">
        <v>16.670000000000002</v>
      </c>
      <c r="Y167">
        <v>0</v>
      </c>
      <c r="Z167">
        <v>0</v>
      </c>
      <c r="AE167">
        <v>0</v>
      </c>
      <c r="AF167">
        <v>0</v>
      </c>
      <c r="AK167">
        <v>2</v>
      </c>
      <c r="AL167">
        <v>2</v>
      </c>
      <c r="AM167">
        <v>28.57</v>
      </c>
      <c r="AN167">
        <v>28.57</v>
      </c>
      <c r="AO167">
        <v>16.670000000000002</v>
      </c>
      <c r="AP167">
        <v>16.670000000000002</v>
      </c>
      <c r="AQ167" t="s">
        <v>54</v>
      </c>
      <c r="AR167" t="s">
        <v>54</v>
      </c>
      <c r="AS167" t="s">
        <v>54</v>
      </c>
      <c r="AT167" t="s">
        <v>54</v>
      </c>
    </row>
    <row r="168" spans="1:46" x14ac:dyDescent="0.2">
      <c r="A168" t="s">
        <v>381</v>
      </c>
      <c r="B168">
        <v>320483</v>
      </c>
      <c r="C168">
        <v>666065</v>
      </c>
      <c r="D168" t="s">
        <v>382</v>
      </c>
      <c r="E168" t="s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11</v>
      </c>
      <c r="S168" t="str">
        <f t="shared" si="2"/>
        <v>Bestået</v>
      </c>
      <c r="T168">
        <v>11</v>
      </c>
      <c r="U168">
        <v>91.67</v>
      </c>
      <c r="V168">
        <v>91.67</v>
      </c>
      <c r="W168">
        <v>91.67</v>
      </c>
      <c r="X168">
        <v>91.67</v>
      </c>
      <c r="Y168">
        <v>0</v>
      </c>
      <c r="Z168">
        <v>0</v>
      </c>
      <c r="AE168">
        <v>0</v>
      </c>
      <c r="AF168">
        <v>0</v>
      </c>
      <c r="AK168">
        <v>11</v>
      </c>
      <c r="AL168">
        <v>11</v>
      </c>
      <c r="AM168">
        <v>91.67</v>
      </c>
      <c r="AN168">
        <v>91.67</v>
      </c>
      <c r="AO168">
        <v>91.67</v>
      </c>
      <c r="AP168">
        <v>91.67</v>
      </c>
      <c r="AQ168" t="s">
        <v>38</v>
      </c>
      <c r="AR168" t="s">
        <v>38</v>
      </c>
      <c r="AS168" t="s">
        <v>38</v>
      </c>
      <c r="AT168" t="s">
        <v>38</v>
      </c>
    </row>
    <row r="169" spans="1:46" x14ac:dyDescent="0.2">
      <c r="A169" t="s">
        <v>383</v>
      </c>
      <c r="B169">
        <v>178907</v>
      </c>
      <c r="C169">
        <v>595275</v>
      </c>
      <c r="D169" t="s">
        <v>384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R169">
        <v>11</v>
      </c>
      <c r="S169" t="str">
        <f t="shared" si="2"/>
        <v>Bestået</v>
      </c>
      <c r="T169">
        <v>11</v>
      </c>
      <c r="U169">
        <v>100</v>
      </c>
      <c r="V169">
        <v>100</v>
      </c>
      <c r="W169">
        <v>91.67</v>
      </c>
      <c r="X169">
        <v>91.67</v>
      </c>
      <c r="Y169">
        <v>0</v>
      </c>
      <c r="Z169">
        <v>0</v>
      </c>
      <c r="AE169">
        <v>0</v>
      </c>
      <c r="AF169">
        <v>0</v>
      </c>
      <c r="AK169">
        <v>11</v>
      </c>
      <c r="AL169">
        <v>11</v>
      </c>
      <c r="AM169">
        <v>100</v>
      </c>
      <c r="AN169">
        <v>100</v>
      </c>
      <c r="AO169">
        <v>91.67</v>
      </c>
      <c r="AP169">
        <v>91.67</v>
      </c>
      <c r="AQ169" t="s">
        <v>38</v>
      </c>
      <c r="AR169" t="s">
        <v>38</v>
      </c>
      <c r="AS169" t="s">
        <v>38</v>
      </c>
      <c r="AT169" t="s">
        <v>38</v>
      </c>
    </row>
    <row r="170" spans="1:46" x14ac:dyDescent="0.2">
      <c r="A170" t="s">
        <v>385</v>
      </c>
      <c r="B170">
        <v>213998</v>
      </c>
      <c r="C170">
        <v>350726</v>
      </c>
      <c r="D170" t="s">
        <v>386</v>
      </c>
      <c r="E170" t="s">
        <v>44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12</v>
      </c>
      <c r="S170" t="str">
        <f t="shared" si="2"/>
        <v>Bestået</v>
      </c>
      <c r="T170">
        <v>12</v>
      </c>
      <c r="U170">
        <v>100</v>
      </c>
      <c r="V170">
        <v>100</v>
      </c>
      <c r="W170">
        <v>100</v>
      </c>
      <c r="X170">
        <v>100</v>
      </c>
      <c r="Y170">
        <v>0</v>
      </c>
      <c r="Z170">
        <v>0</v>
      </c>
      <c r="AE170">
        <v>0</v>
      </c>
      <c r="AF170">
        <v>0</v>
      </c>
      <c r="AK170">
        <v>12</v>
      </c>
      <c r="AL170">
        <v>12</v>
      </c>
      <c r="AM170">
        <v>100</v>
      </c>
      <c r="AN170">
        <v>100</v>
      </c>
      <c r="AO170">
        <v>100</v>
      </c>
      <c r="AP170">
        <v>100</v>
      </c>
      <c r="AQ170" t="s">
        <v>38</v>
      </c>
      <c r="AR170" t="s">
        <v>38</v>
      </c>
      <c r="AS170" t="s">
        <v>38</v>
      </c>
      <c r="AT170" t="s">
        <v>38</v>
      </c>
    </row>
    <row r="171" spans="1:46" x14ac:dyDescent="0.2">
      <c r="A171" t="s">
        <v>387</v>
      </c>
      <c r="B171">
        <v>49301</v>
      </c>
      <c r="C171">
        <v>462045</v>
      </c>
      <c r="D171" t="s">
        <v>388</v>
      </c>
      <c r="E171" t="s">
        <v>79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12</v>
      </c>
      <c r="S171" t="str">
        <f t="shared" si="2"/>
        <v>Bestået</v>
      </c>
      <c r="T171">
        <v>12</v>
      </c>
      <c r="U171">
        <v>100</v>
      </c>
      <c r="V171">
        <v>100</v>
      </c>
      <c r="W171">
        <v>100</v>
      </c>
      <c r="X171">
        <v>100</v>
      </c>
      <c r="Y171">
        <v>0</v>
      </c>
      <c r="Z171">
        <v>0</v>
      </c>
      <c r="AE171">
        <v>0</v>
      </c>
      <c r="AF171">
        <v>0</v>
      </c>
      <c r="AK171">
        <v>12</v>
      </c>
      <c r="AL171">
        <v>12</v>
      </c>
      <c r="AM171">
        <v>100</v>
      </c>
      <c r="AN171">
        <v>100</v>
      </c>
      <c r="AO171">
        <v>100</v>
      </c>
      <c r="AP171">
        <v>100</v>
      </c>
      <c r="AQ171" t="s">
        <v>38</v>
      </c>
      <c r="AR171" t="s">
        <v>38</v>
      </c>
      <c r="AS171" t="s">
        <v>38</v>
      </c>
      <c r="AT171" t="s">
        <v>38</v>
      </c>
    </row>
    <row r="172" spans="1:46" x14ac:dyDescent="0.2">
      <c r="A172" t="s">
        <v>389</v>
      </c>
      <c r="B172">
        <v>179862</v>
      </c>
      <c r="C172">
        <v>536083</v>
      </c>
      <c r="D172" t="s">
        <v>390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 t="str">
        <f t="shared" si="2"/>
        <v>Bestået</v>
      </c>
      <c r="T172">
        <v>11</v>
      </c>
      <c r="U172">
        <v>100</v>
      </c>
      <c r="V172">
        <v>100</v>
      </c>
      <c r="W172">
        <v>91.67</v>
      </c>
      <c r="X172">
        <v>91.67</v>
      </c>
      <c r="Y172">
        <v>0</v>
      </c>
      <c r="Z172">
        <v>0</v>
      </c>
      <c r="AE172">
        <v>0</v>
      </c>
      <c r="AF172">
        <v>0</v>
      </c>
      <c r="AK172">
        <v>11</v>
      </c>
      <c r="AL172">
        <v>11</v>
      </c>
      <c r="AM172">
        <v>100</v>
      </c>
      <c r="AN172">
        <v>100</v>
      </c>
      <c r="AO172">
        <v>91.67</v>
      </c>
      <c r="AP172">
        <v>91.67</v>
      </c>
      <c r="AQ172" t="s">
        <v>38</v>
      </c>
      <c r="AR172" t="s">
        <v>38</v>
      </c>
      <c r="AS172" t="s">
        <v>38</v>
      </c>
      <c r="AT172" t="s">
        <v>38</v>
      </c>
    </row>
    <row r="173" spans="1:46" x14ac:dyDescent="0.2">
      <c r="A173" t="s">
        <v>391</v>
      </c>
      <c r="B173">
        <v>38090</v>
      </c>
      <c r="C173">
        <v>535047</v>
      </c>
      <c r="D173" t="s">
        <v>392</v>
      </c>
      <c r="E173" t="s">
        <v>61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1</v>
      </c>
      <c r="R173">
        <v>4</v>
      </c>
      <c r="S173" t="str">
        <f t="shared" si="2"/>
        <v>Ej Bestået</v>
      </c>
      <c r="T173">
        <v>4</v>
      </c>
      <c r="U173">
        <v>66.67</v>
      </c>
      <c r="V173">
        <v>66.67</v>
      </c>
      <c r="W173">
        <v>33.33</v>
      </c>
      <c r="X173">
        <v>33.33</v>
      </c>
      <c r="Y173">
        <v>0</v>
      </c>
      <c r="Z173">
        <v>0</v>
      </c>
      <c r="AE173">
        <v>0</v>
      </c>
      <c r="AF173">
        <v>0</v>
      </c>
      <c r="AK173">
        <v>4</v>
      </c>
      <c r="AL173">
        <v>4</v>
      </c>
      <c r="AM173">
        <v>66.67</v>
      </c>
      <c r="AN173">
        <v>66.67</v>
      </c>
      <c r="AO173">
        <v>33.33</v>
      </c>
      <c r="AP173">
        <v>33.33</v>
      </c>
      <c r="AQ173" t="s">
        <v>54</v>
      </c>
      <c r="AR173" t="s">
        <v>54</v>
      </c>
      <c r="AS173" t="s">
        <v>54</v>
      </c>
      <c r="AT173" t="s">
        <v>54</v>
      </c>
    </row>
    <row r="174" spans="1:46" x14ac:dyDescent="0.2">
      <c r="A174" t="s">
        <v>393</v>
      </c>
      <c r="B174">
        <v>321076</v>
      </c>
      <c r="C174">
        <v>650566</v>
      </c>
      <c r="D174" t="s">
        <v>394</v>
      </c>
      <c r="E174" t="s">
        <v>37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11</v>
      </c>
      <c r="S174" t="str">
        <f t="shared" si="2"/>
        <v>Bestået</v>
      </c>
      <c r="T174">
        <v>11</v>
      </c>
      <c r="U174">
        <v>91.67</v>
      </c>
      <c r="V174">
        <v>91.67</v>
      </c>
      <c r="W174">
        <v>91.67</v>
      </c>
      <c r="X174">
        <v>91.67</v>
      </c>
      <c r="Y174">
        <v>0</v>
      </c>
      <c r="Z174">
        <v>0</v>
      </c>
      <c r="AE174">
        <v>0</v>
      </c>
      <c r="AF174">
        <v>0</v>
      </c>
      <c r="AK174">
        <v>11</v>
      </c>
      <c r="AL174">
        <v>11</v>
      </c>
      <c r="AM174">
        <v>91.67</v>
      </c>
      <c r="AN174">
        <v>91.67</v>
      </c>
      <c r="AO174">
        <v>91.67</v>
      </c>
      <c r="AP174">
        <v>91.67</v>
      </c>
      <c r="AQ174" t="s">
        <v>38</v>
      </c>
      <c r="AR174" t="s">
        <v>38</v>
      </c>
      <c r="AS174" t="s">
        <v>38</v>
      </c>
      <c r="AT174" t="s">
        <v>38</v>
      </c>
    </row>
    <row r="175" spans="1:46" x14ac:dyDescent="0.2">
      <c r="A175" t="s">
        <v>395</v>
      </c>
      <c r="B175">
        <v>276652</v>
      </c>
      <c r="C175">
        <v>630881</v>
      </c>
      <c r="D175" t="s">
        <v>396</v>
      </c>
      <c r="E175" t="s">
        <v>44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11</v>
      </c>
      <c r="S175" t="str">
        <f t="shared" si="2"/>
        <v>Bestået</v>
      </c>
      <c r="T175">
        <v>11</v>
      </c>
      <c r="U175">
        <v>91.67</v>
      </c>
      <c r="V175">
        <v>91.67</v>
      </c>
      <c r="W175">
        <v>91.67</v>
      </c>
      <c r="X175">
        <v>91.67</v>
      </c>
      <c r="Y175">
        <v>0</v>
      </c>
      <c r="Z175">
        <v>0</v>
      </c>
      <c r="AE175">
        <v>0</v>
      </c>
      <c r="AF175">
        <v>0</v>
      </c>
      <c r="AK175">
        <v>11</v>
      </c>
      <c r="AL175">
        <v>11</v>
      </c>
      <c r="AM175">
        <v>91.67</v>
      </c>
      <c r="AN175">
        <v>91.67</v>
      </c>
      <c r="AO175">
        <v>91.67</v>
      </c>
      <c r="AP175">
        <v>91.67</v>
      </c>
      <c r="AQ175" t="s">
        <v>38</v>
      </c>
      <c r="AR175" t="s">
        <v>38</v>
      </c>
      <c r="AS175" t="s">
        <v>38</v>
      </c>
      <c r="AT175" t="s">
        <v>38</v>
      </c>
    </row>
    <row r="176" spans="1:46" x14ac:dyDescent="0.2">
      <c r="A176" t="s">
        <v>397</v>
      </c>
      <c r="B176">
        <v>175056</v>
      </c>
      <c r="C176">
        <v>600368</v>
      </c>
      <c r="D176" t="s">
        <v>398</v>
      </c>
      <c r="E176" t="s">
        <v>82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11</v>
      </c>
      <c r="S176" t="str">
        <f t="shared" si="2"/>
        <v>Bestået</v>
      </c>
      <c r="T176">
        <v>11</v>
      </c>
      <c r="U176">
        <v>100</v>
      </c>
      <c r="V176">
        <v>100</v>
      </c>
      <c r="W176">
        <v>91.67</v>
      </c>
      <c r="X176">
        <v>91.67</v>
      </c>
      <c r="Y176">
        <v>0</v>
      </c>
      <c r="Z176">
        <v>0</v>
      </c>
      <c r="AE176">
        <v>0</v>
      </c>
      <c r="AF176">
        <v>0</v>
      </c>
      <c r="AK176">
        <v>11</v>
      </c>
      <c r="AL176">
        <v>11</v>
      </c>
      <c r="AM176">
        <v>100</v>
      </c>
      <c r="AN176">
        <v>100</v>
      </c>
      <c r="AO176">
        <v>91.67</v>
      </c>
      <c r="AP176">
        <v>91.67</v>
      </c>
      <c r="AQ176" t="s">
        <v>38</v>
      </c>
      <c r="AR176" t="s">
        <v>38</v>
      </c>
      <c r="AS176" t="s">
        <v>38</v>
      </c>
      <c r="AT176" t="s">
        <v>38</v>
      </c>
    </row>
    <row r="177" spans="1:46" x14ac:dyDescent="0.2">
      <c r="A177" t="s">
        <v>399</v>
      </c>
      <c r="B177">
        <v>322210</v>
      </c>
      <c r="C177">
        <v>664099</v>
      </c>
      <c r="D177" t="s">
        <v>400</v>
      </c>
      <c r="E177" t="s">
        <v>102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 t="str">
        <f t="shared" si="2"/>
        <v>Bestået</v>
      </c>
      <c r="T177">
        <v>11</v>
      </c>
      <c r="U177">
        <v>100</v>
      </c>
      <c r="V177">
        <v>100</v>
      </c>
      <c r="W177">
        <v>91.67</v>
      </c>
      <c r="X177">
        <v>91.67</v>
      </c>
      <c r="Y177">
        <v>0</v>
      </c>
      <c r="Z177">
        <v>0</v>
      </c>
      <c r="AE177">
        <v>0</v>
      </c>
      <c r="AF177">
        <v>0</v>
      </c>
      <c r="AK177">
        <v>11</v>
      </c>
      <c r="AL177">
        <v>11</v>
      </c>
      <c r="AM177">
        <v>100</v>
      </c>
      <c r="AN177">
        <v>100</v>
      </c>
      <c r="AO177">
        <v>91.67</v>
      </c>
      <c r="AP177">
        <v>91.67</v>
      </c>
      <c r="AQ177" t="s">
        <v>38</v>
      </c>
      <c r="AR177" t="s">
        <v>38</v>
      </c>
      <c r="AS177" t="s">
        <v>38</v>
      </c>
      <c r="AT177" t="s">
        <v>38</v>
      </c>
    </row>
    <row r="178" spans="1:46" x14ac:dyDescent="0.2">
      <c r="A178" t="s">
        <v>401</v>
      </c>
      <c r="B178">
        <v>67619</v>
      </c>
      <c r="C178">
        <v>461678</v>
      </c>
      <c r="D178" t="s">
        <v>402</v>
      </c>
      <c r="E178" t="s">
        <v>44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11</v>
      </c>
      <c r="S178" t="str">
        <f t="shared" si="2"/>
        <v>Bestået</v>
      </c>
      <c r="T178">
        <v>11</v>
      </c>
      <c r="U178">
        <v>100</v>
      </c>
      <c r="V178">
        <v>100</v>
      </c>
      <c r="W178">
        <v>91.67</v>
      </c>
      <c r="X178">
        <v>91.67</v>
      </c>
      <c r="Y178">
        <v>0</v>
      </c>
      <c r="Z178">
        <v>0</v>
      </c>
      <c r="AE178">
        <v>0</v>
      </c>
      <c r="AF178">
        <v>0</v>
      </c>
      <c r="AK178">
        <v>11</v>
      </c>
      <c r="AL178">
        <v>11</v>
      </c>
      <c r="AM178">
        <v>100</v>
      </c>
      <c r="AN178">
        <v>100</v>
      </c>
      <c r="AO178">
        <v>91.67</v>
      </c>
      <c r="AP178">
        <v>91.67</v>
      </c>
      <c r="AQ178" t="s">
        <v>38</v>
      </c>
      <c r="AR178" t="s">
        <v>38</v>
      </c>
      <c r="AS178" t="s">
        <v>38</v>
      </c>
      <c r="AT178" t="s">
        <v>38</v>
      </c>
    </row>
    <row r="179" spans="1:46" x14ac:dyDescent="0.2">
      <c r="A179" t="s">
        <v>403</v>
      </c>
      <c r="B179">
        <v>8270</v>
      </c>
      <c r="C179">
        <v>381127</v>
      </c>
      <c r="D179" t="s">
        <v>404</v>
      </c>
      <c r="E179" t="s">
        <v>82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R179">
        <v>11</v>
      </c>
      <c r="S179" t="str">
        <f t="shared" si="2"/>
        <v>Bestået</v>
      </c>
      <c r="T179">
        <v>11</v>
      </c>
      <c r="U179">
        <v>100</v>
      </c>
      <c r="V179">
        <v>100</v>
      </c>
      <c r="W179">
        <v>91.67</v>
      </c>
      <c r="X179">
        <v>91.67</v>
      </c>
      <c r="Y179">
        <v>0</v>
      </c>
      <c r="Z179">
        <v>0</v>
      </c>
      <c r="AE179">
        <v>0</v>
      </c>
      <c r="AF179">
        <v>0</v>
      </c>
      <c r="AK179">
        <v>11</v>
      </c>
      <c r="AL179">
        <v>11</v>
      </c>
      <c r="AM179">
        <v>100</v>
      </c>
      <c r="AN179">
        <v>100</v>
      </c>
      <c r="AO179">
        <v>91.67</v>
      </c>
      <c r="AP179">
        <v>91.67</v>
      </c>
      <c r="AQ179" t="s">
        <v>38</v>
      </c>
      <c r="AR179" t="s">
        <v>38</v>
      </c>
      <c r="AS179" t="s">
        <v>38</v>
      </c>
      <c r="AT179" t="s">
        <v>38</v>
      </c>
    </row>
    <row r="180" spans="1:46" x14ac:dyDescent="0.2">
      <c r="A180" t="s">
        <v>405</v>
      </c>
      <c r="B180">
        <v>319663</v>
      </c>
      <c r="C180">
        <v>667625</v>
      </c>
      <c r="D180" t="s">
        <v>406</v>
      </c>
      <c r="E180" t="s">
        <v>47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12</v>
      </c>
      <c r="S180" t="str">
        <f t="shared" si="2"/>
        <v>Bestået</v>
      </c>
      <c r="T180">
        <v>12</v>
      </c>
      <c r="U180">
        <v>100</v>
      </c>
      <c r="V180">
        <v>100</v>
      </c>
      <c r="W180">
        <v>100</v>
      </c>
      <c r="X180">
        <v>100</v>
      </c>
      <c r="Y180">
        <v>0</v>
      </c>
      <c r="Z180">
        <v>0</v>
      </c>
      <c r="AE180">
        <v>0</v>
      </c>
      <c r="AF180">
        <v>0</v>
      </c>
      <c r="AK180">
        <v>12</v>
      </c>
      <c r="AL180">
        <v>12</v>
      </c>
      <c r="AM180">
        <v>100</v>
      </c>
      <c r="AN180">
        <v>100</v>
      </c>
      <c r="AO180">
        <v>100</v>
      </c>
      <c r="AP180">
        <v>100</v>
      </c>
      <c r="AQ180" t="s">
        <v>38</v>
      </c>
      <c r="AR180" t="s">
        <v>38</v>
      </c>
      <c r="AS180" t="s">
        <v>38</v>
      </c>
      <c r="AT180" t="s">
        <v>38</v>
      </c>
    </row>
    <row r="181" spans="1:46" x14ac:dyDescent="0.2">
      <c r="A181" t="s">
        <v>407</v>
      </c>
      <c r="B181">
        <v>318187</v>
      </c>
      <c r="C181">
        <v>667767</v>
      </c>
      <c r="D181" t="s">
        <v>408</v>
      </c>
      <c r="E181" t="s">
        <v>37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12</v>
      </c>
      <c r="S181" t="str">
        <f t="shared" si="2"/>
        <v>Bestået</v>
      </c>
      <c r="T181">
        <v>12</v>
      </c>
      <c r="U181">
        <v>100</v>
      </c>
      <c r="V181">
        <v>100</v>
      </c>
      <c r="W181">
        <v>100</v>
      </c>
      <c r="X181">
        <v>100</v>
      </c>
      <c r="Y181">
        <v>0</v>
      </c>
      <c r="Z181">
        <v>0</v>
      </c>
      <c r="AE181">
        <v>0</v>
      </c>
      <c r="AF181">
        <v>0</v>
      </c>
      <c r="AK181">
        <v>12</v>
      </c>
      <c r="AL181">
        <v>12</v>
      </c>
      <c r="AM181">
        <v>100</v>
      </c>
      <c r="AN181">
        <v>100</v>
      </c>
      <c r="AO181">
        <v>100</v>
      </c>
      <c r="AP181">
        <v>100</v>
      </c>
      <c r="AQ181" t="s">
        <v>38</v>
      </c>
      <c r="AR181" t="s">
        <v>38</v>
      </c>
      <c r="AS181" t="s">
        <v>38</v>
      </c>
      <c r="AT181" t="s">
        <v>38</v>
      </c>
    </row>
    <row r="182" spans="1:46" x14ac:dyDescent="0.2">
      <c r="A182" t="s">
        <v>409</v>
      </c>
      <c r="B182">
        <v>176807</v>
      </c>
      <c r="C182">
        <v>602789</v>
      </c>
      <c r="D182" t="s">
        <v>410</v>
      </c>
      <c r="E182" t="s">
        <v>47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12</v>
      </c>
      <c r="S182" t="str">
        <f t="shared" si="2"/>
        <v>Bestået</v>
      </c>
      <c r="T182">
        <v>12</v>
      </c>
      <c r="U182">
        <v>100</v>
      </c>
      <c r="V182">
        <v>100</v>
      </c>
      <c r="W182">
        <v>100</v>
      </c>
      <c r="X182">
        <v>100</v>
      </c>
      <c r="Y182">
        <v>0</v>
      </c>
      <c r="Z182">
        <v>0</v>
      </c>
      <c r="AE182">
        <v>0</v>
      </c>
      <c r="AF182">
        <v>0</v>
      </c>
      <c r="AK182">
        <v>12</v>
      </c>
      <c r="AL182">
        <v>12</v>
      </c>
      <c r="AM182">
        <v>100</v>
      </c>
      <c r="AN182">
        <v>100</v>
      </c>
      <c r="AO182">
        <v>100</v>
      </c>
      <c r="AP182">
        <v>100</v>
      </c>
      <c r="AQ182" t="s">
        <v>38</v>
      </c>
      <c r="AR182" t="s">
        <v>38</v>
      </c>
      <c r="AS182" t="s">
        <v>38</v>
      </c>
      <c r="AT182" t="s">
        <v>38</v>
      </c>
    </row>
    <row r="183" spans="1:46" x14ac:dyDescent="0.2">
      <c r="A183" t="s">
        <v>411</v>
      </c>
      <c r="B183">
        <v>321308</v>
      </c>
      <c r="C183">
        <v>666563</v>
      </c>
      <c r="D183" t="s">
        <v>412</v>
      </c>
      <c r="E183" t="s">
        <v>102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 t="str">
        <f t="shared" si="2"/>
        <v>Bestået</v>
      </c>
      <c r="T183">
        <v>11</v>
      </c>
      <c r="U183">
        <v>100</v>
      </c>
      <c r="V183">
        <v>100</v>
      </c>
      <c r="W183">
        <v>91.67</v>
      </c>
      <c r="X183">
        <v>91.67</v>
      </c>
      <c r="Y183">
        <v>0</v>
      </c>
      <c r="Z183">
        <v>0</v>
      </c>
      <c r="AE183">
        <v>0</v>
      </c>
      <c r="AF183">
        <v>0</v>
      </c>
      <c r="AK183">
        <v>11</v>
      </c>
      <c r="AL183">
        <v>11</v>
      </c>
      <c r="AM183">
        <v>100</v>
      </c>
      <c r="AN183">
        <v>100</v>
      </c>
      <c r="AO183">
        <v>91.67</v>
      </c>
      <c r="AP183">
        <v>91.67</v>
      </c>
      <c r="AQ183" t="s">
        <v>38</v>
      </c>
      <c r="AR183" t="s">
        <v>38</v>
      </c>
      <c r="AS183" t="s">
        <v>38</v>
      </c>
      <c r="AT183" t="s">
        <v>38</v>
      </c>
    </row>
    <row r="184" spans="1:46" x14ac:dyDescent="0.2">
      <c r="A184" t="s">
        <v>413</v>
      </c>
      <c r="B184">
        <v>320162</v>
      </c>
      <c r="C184">
        <v>668705</v>
      </c>
      <c r="D184" t="s">
        <v>414</v>
      </c>
      <c r="E184" t="s">
        <v>79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 t="str">
        <f t="shared" si="2"/>
        <v>Bestået</v>
      </c>
      <c r="T184">
        <v>11</v>
      </c>
      <c r="U184">
        <v>100</v>
      </c>
      <c r="V184">
        <v>100</v>
      </c>
      <c r="W184">
        <v>91.67</v>
      </c>
      <c r="X184">
        <v>91.67</v>
      </c>
      <c r="Y184">
        <v>0</v>
      </c>
      <c r="Z184">
        <v>0</v>
      </c>
      <c r="AE184">
        <v>0</v>
      </c>
      <c r="AF184">
        <v>0</v>
      </c>
      <c r="AK184">
        <v>11</v>
      </c>
      <c r="AL184">
        <v>11</v>
      </c>
      <c r="AM184">
        <v>100</v>
      </c>
      <c r="AN184">
        <v>100</v>
      </c>
      <c r="AO184">
        <v>91.67</v>
      </c>
      <c r="AP184">
        <v>91.67</v>
      </c>
      <c r="AQ184" t="s">
        <v>38</v>
      </c>
      <c r="AR184" t="s">
        <v>38</v>
      </c>
      <c r="AS184" t="s">
        <v>38</v>
      </c>
      <c r="AT184" t="s">
        <v>38</v>
      </c>
    </row>
    <row r="185" spans="1:46" x14ac:dyDescent="0.2">
      <c r="A185" t="s">
        <v>415</v>
      </c>
      <c r="B185">
        <v>319189</v>
      </c>
      <c r="C185">
        <v>665486</v>
      </c>
      <c r="D185" t="s">
        <v>416</v>
      </c>
      <c r="E185" t="s">
        <v>168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 t="str">
        <f t="shared" si="2"/>
        <v>Bestået</v>
      </c>
      <c r="T185">
        <v>12</v>
      </c>
      <c r="U185">
        <v>100</v>
      </c>
      <c r="V185">
        <v>100</v>
      </c>
      <c r="W185">
        <v>100</v>
      </c>
      <c r="X185">
        <v>100</v>
      </c>
      <c r="Y185">
        <v>0</v>
      </c>
      <c r="Z185">
        <v>0</v>
      </c>
      <c r="AE185">
        <v>0</v>
      </c>
      <c r="AF185">
        <v>0</v>
      </c>
      <c r="AK185">
        <v>12</v>
      </c>
      <c r="AL185">
        <v>12</v>
      </c>
      <c r="AM185">
        <v>100</v>
      </c>
      <c r="AN185">
        <v>100</v>
      </c>
      <c r="AO185">
        <v>100</v>
      </c>
      <c r="AP185">
        <v>100</v>
      </c>
      <c r="AQ185" t="s">
        <v>38</v>
      </c>
      <c r="AR185" t="s">
        <v>38</v>
      </c>
      <c r="AS185" t="s">
        <v>38</v>
      </c>
      <c r="AT185" t="s">
        <v>38</v>
      </c>
    </row>
    <row r="186" spans="1:46" x14ac:dyDescent="0.2">
      <c r="A186" t="s">
        <v>417</v>
      </c>
      <c r="B186">
        <v>178326</v>
      </c>
      <c r="C186">
        <v>580029</v>
      </c>
      <c r="D186" t="s">
        <v>418</v>
      </c>
      <c r="E186" t="s">
        <v>44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11</v>
      </c>
      <c r="S186" t="str">
        <f t="shared" si="2"/>
        <v>Bestået</v>
      </c>
      <c r="T186">
        <v>11</v>
      </c>
      <c r="U186">
        <v>91.67</v>
      </c>
      <c r="V186">
        <v>91.67</v>
      </c>
      <c r="W186">
        <v>91.67</v>
      </c>
      <c r="X186">
        <v>91.67</v>
      </c>
      <c r="Y186">
        <v>0</v>
      </c>
      <c r="Z186">
        <v>0</v>
      </c>
      <c r="AE186">
        <v>0</v>
      </c>
      <c r="AF186">
        <v>0</v>
      </c>
      <c r="AK186">
        <v>11</v>
      </c>
      <c r="AL186">
        <v>11</v>
      </c>
      <c r="AM186">
        <v>91.67</v>
      </c>
      <c r="AN186">
        <v>91.67</v>
      </c>
      <c r="AO186">
        <v>91.67</v>
      </c>
      <c r="AP186">
        <v>91.67</v>
      </c>
      <c r="AQ186" t="s">
        <v>38</v>
      </c>
      <c r="AR186" t="s">
        <v>38</v>
      </c>
      <c r="AS186" t="s">
        <v>38</v>
      </c>
      <c r="AT186" t="s">
        <v>38</v>
      </c>
    </row>
    <row r="187" spans="1:46" x14ac:dyDescent="0.2">
      <c r="A187" t="s">
        <v>419</v>
      </c>
      <c r="B187">
        <v>324014</v>
      </c>
      <c r="C187">
        <v>414570</v>
      </c>
      <c r="D187" t="s">
        <v>420</v>
      </c>
      <c r="E187" t="s">
        <v>44</v>
      </c>
      <c r="F187">
        <v>1</v>
      </c>
      <c r="H187">
        <v>1</v>
      </c>
      <c r="K187">
        <v>1</v>
      </c>
      <c r="R187">
        <v>3</v>
      </c>
      <c r="S187" t="str">
        <f t="shared" si="2"/>
        <v>Ej Bestået</v>
      </c>
      <c r="T187">
        <v>3</v>
      </c>
      <c r="U187">
        <v>100</v>
      </c>
      <c r="V187">
        <v>100</v>
      </c>
      <c r="W187">
        <v>25</v>
      </c>
      <c r="X187">
        <v>25</v>
      </c>
      <c r="Y187">
        <v>0</v>
      </c>
      <c r="Z187">
        <v>0</v>
      </c>
      <c r="AE187">
        <v>0</v>
      </c>
      <c r="AF187">
        <v>0</v>
      </c>
      <c r="AK187">
        <v>3</v>
      </c>
      <c r="AL187">
        <v>3</v>
      </c>
      <c r="AM187">
        <v>100</v>
      </c>
      <c r="AN187">
        <v>100</v>
      </c>
      <c r="AO187">
        <v>25</v>
      </c>
      <c r="AP187">
        <v>25</v>
      </c>
      <c r="AQ187" t="s">
        <v>38</v>
      </c>
      <c r="AR187" t="s">
        <v>38</v>
      </c>
      <c r="AS187" t="s">
        <v>54</v>
      </c>
      <c r="AT187" t="s">
        <v>54</v>
      </c>
    </row>
    <row r="188" spans="1:46" x14ac:dyDescent="0.2">
      <c r="A188" t="s">
        <v>421</v>
      </c>
      <c r="B188">
        <v>321907</v>
      </c>
      <c r="C188">
        <v>665966</v>
      </c>
      <c r="D188" t="s">
        <v>422</v>
      </c>
      <c r="E188" t="s">
        <v>168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12</v>
      </c>
      <c r="S188" t="str">
        <f t="shared" si="2"/>
        <v>Bestået</v>
      </c>
      <c r="T188">
        <v>12</v>
      </c>
      <c r="U188">
        <v>100</v>
      </c>
      <c r="V188">
        <v>100</v>
      </c>
      <c r="W188">
        <v>100</v>
      </c>
      <c r="X188">
        <v>100</v>
      </c>
      <c r="Y188">
        <v>0</v>
      </c>
      <c r="Z188">
        <v>0</v>
      </c>
      <c r="AE188">
        <v>0</v>
      </c>
      <c r="AF188">
        <v>0</v>
      </c>
      <c r="AK188">
        <v>12</v>
      </c>
      <c r="AL188">
        <v>12</v>
      </c>
      <c r="AM188">
        <v>100</v>
      </c>
      <c r="AN188">
        <v>100</v>
      </c>
      <c r="AO188">
        <v>100</v>
      </c>
      <c r="AP188">
        <v>100</v>
      </c>
      <c r="AQ188" t="s">
        <v>38</v>
      </c>
      <c r="AR188" t="s">
        <v>38</v>
      </c>
      <c r="AS188" t="s">
        <v>38</v>
      </c>
      <c r="AT188" t="s">
        <v>38</v>
      </c>
    </row>
    <row r="189" spans="1:46" x14ac:dyDescent="0.2">
      <c r="A189" t="s">
        <v>423</v>
      </c>
      <c r="B189">
        <v>320007</v>
      </c>
      <c r="C189">
        <v>668556</v>
      </c>
      <c r="D189" t="s">
        <v>424</v>
      </c>
      <c r="E189" t="s">
        <v>89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12</v>
      </c>
      <c r="S189" t="str">
        <f t="shared" si="2"/>
        <v>Bestået</v>
      </c>
      <c r="T189">
        <v>12</v>
      </c>
      <c r="U189">
        <v>100</v>
      </c>
      <c r="V189">
        <v>100</v>
      </c>
      <c r="W189">
        <v>100</v>
      </c>
      <c r="X189">
        <v>100</v>
      </c>
      <c r="Y189">
        <v>0</v>
      </c>
      <c r="Z189">
        <v>0</v>
      </c>
      <c r="AE189">
        <v>0</v>
      </c>
      <c r="AF189">
        <v>0</v>
      </c>
      <c r="AK189">
        <v>12</v>
      </c>
      <c r="AL189">
        <v>12</v>
      </c>
      <c r="AM189">
        <v>100</v>
      </c>
      <c r="AN189">
        <v>100</v>
      </c>
      <c r="AO189">
        <v>100</v>
      </c>
      <c r="AP189">
        <v>100</v>
      </c>
      <c r="AQ189" t="s">
        <v>38</v>
      </c>
      <c r="AR189" t="s">
        <v>38</v>
      </c>
      <c r="AS189" t="s">
        <v>38</v>
      </c>
      <c r="AT189" t="s">
        <v>38</v>
      </c>
    </row>
    <row r="190" spans="1:46" x14ac:dyDescent="0.2">
      <c r="A190" t="s">
        <v>425</v>
      </c>
      <c r="B190">
        <v>321599</v>
      </c>
      <c r="C190">
        <v>663977</v>
      </c>
      <c r="D190" t="s">
        <v>426</v>
      </c>
      <c r="E190" t="s">
        <v>53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12</v>
      </c>
      <c r="S190" t="str">
        <f t="shared" si="2"/>
        <v>Bestået</v>
      </c>
      <c r="T190">
        <v>12</v>
      </c>
      <c r="U190">
        <v>100</v>
      </c>
      <c r="V190">
        <v>100</v>
      </c>
      <c r="W190">
        <v>100</v>
      </c>
      <c r="X190">
        <v>100</v>
      </c>
      <c r="Y190">
        <v>0</v>
      </c>
      <c r="Z190">
        <v>0</v>
      </c>
      <c r="AE190">
        <v>0</v>
      </c>
      <c r="AF190">
        <v>0</v>
      </c>
      <c r="AK190">
        <v>12</v>
      </c>
      <c r="AL190">
        <v>12</v>
      </c>
      <c r="AM190">
        <v>100</v>
      </c>
      <c r="AN190">
        <v>100</v>
      </c>
      <c r="AO190">
        <v>100</v>
      </c>
      <c r="AP190">
        <v>100</v>
      </c>
      <c r="AQ190" t="s">
        <v>38</v>
      </c>
      <c r="AR190" t="s">
        <v>38</v>
      </c>
      <c r="AS190" t="s">
        <v>38</v>
      </c>
      <c r="AT190" t="s">
        <v>38</v>
      </c>
    </row>
    <row r="191" spans="1:46" x14ac:dyDescent="0.2">
      <c r="A191" t="s">
        <v>427</v>
      </c>
      <c r="B191">
        <v>324290</v>
      </c>
      <c r="C191">
        <v>667662</v>
      </c>
      <c r="D191" t="s">
        <v>428</v>
      </c>
      <c r="E191" t="s">
        <v>50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 t="str">
        <f t="shared" si="2"/>
        <v>Bestået</v>
      </c>
      <c r="T191">
        <v>11</v>
      </c>
      <c r="U191">
        <v>91.67</v>
      </c>
      <c r="V191">
        <v>91.67</v>
      </c>
      <c r="W191">
        <v>91.67</v>
      </c>
      <c r="X191">
        <v>91.67</v>
      </c>
      <c r="Y191">
        <v>0</v>
      </c>
      <c r="Z191">
        <v>0</v>
      </c>
      <c r="AE191">
        <v>0</v>
      </c>
      <c r="AF191">
        <v>0</v>
      </c>
      <c r="AK191">
        <v>11</v>
      </c>
      <c r="AL191">
        <v>11</v>
      </c>
      <c r="AM191">
        <v>91.67</v>
      </c>
      <c r="AN191">
        <v>91.67</v>
      </c>
      <c r="AO191">
        <v>91.67</v>
      </c>
      <c r="AP191">
        <v>91.67</v>
      </c>
      <c r="AQ191" t="s">
        <v>38</v>
      </c>
      <c r="AR191" t="s">
        <v>38</v>
      </c>
      <c r="AS191" t="s">
        <v>38</v>
      </c>
      <c r="AT191" t="s">
        <v>38</v>
      </c>
    </row>
    <row r="192" spans="1:46" x14ac:dyDescent="0.2">
      <c r="A192" t="s">
        <v>429</v>
      </c>
      <c r="B192">
        <v>319803</v>
      </c>
      <c r="C192">
        <v>664969</v>
      </c>
      <c r="D192" t="s">
        <v>430</v>
      </c>
      <c r="E192" t="s">
        <v>79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 t="str">
        <f t="shared" si="2"/>
        <v>Bestået</v>
      </c>
      <c r="T192">
        <v>11</v>
      </c>
      <c r="U192">
        <v>100</v>
      </c>
      <c r="V192">
        <v>100</v>
      </c>
      <c r="W192">
        <v>91.67</v>
      </c>
      <c r="X192">
        <v>91.67</v>
      </c>
      <c r="Y192">
        <v>0</v>
      </c>
      <c r="Z192">
        <v>0</v>
      </c>
      <c r="AE192">
        <v>0</v>
      </c>
      <c r="AF192">
        <v>0</v>
      </c>
      <c r="AK192">
        <v>11</v>
      </c>
      <c r="AL192">
        <v>11</v>
      </c>
      <c r="AM192">
        <v>100</v>
      </c>
      <c r="AN192">
        <v>100</v>
      </c>
      <c r="AO192">
        <v>91.67</v>
      </c>
      <c r="AP192">
        <v>91.67</v>
      </c>
      <c r="AQ192" t="s">
        <v>38</v>
      </c>
      <c r="AR192" t="s">
        <v>38</v>
      </c>
      <c r="AS192" t="s">
        <v>38</v>
      </c>
      <c r="AT192" t="s">
        <v>38</v>
      </c>
    </row>
    <row r="193" spans="1:46" x14ac:dyDescent="0.2">
      <c r="A193" t="s">
        <v>431</v>
      </c>
      <c r="B193">
        <v>320384</v>
      </c>
      <c r="C193">
        <v>667707</v>
      </c>
      <c r="D193" t="s">
        <v>432</v>
      </c>
      <c r="E193" t="s">
        <v>37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12</v>
      </c>
      <c r="S193" t="str">
        <f t="shared" si="2"/>
        <v>Bestået</v>
      </c>
      <c r="T193">
        <v>12</v>
      </c>
      <c r="U193">
        <v>100</v>
      </c>
      <c r="V193">
        <v>100</v>
      </c>
      <c r="W193">
        <v>100</v>
      </c>
      <c r="X193">
        <v>100</v>
      </c>
      <c r="Y193">
        <v>0</v>
      </c>
      <c r="Z193">
        <v>0</v>
      </c>
      <c r="AE193">
        <v>0</v>
      </c>
      <c r="AF193">
        <v>0</v>
      </c>
      <c r="AK193">
        <v>12</v>
      </c>
      <c r="AL193">
        <v>12</v>
      </c>
      <c r="AM193">
        <v>100</v>
      </c>
      <c r="AN193">
        <v>100</v>
      </c>
      <c r="AO193">
        <v>100</v>
      </c>
      <c r="AP193">
        <v>100</v>
      </c>
      <c r="AQ193" t="s">
        <v>38</v>
      </c>
      <c r="AR193" t="s">
        <v>38</v>
      </c>
      <c r="AS193" t="s">
        <v>38</v>
      </c>
      <c r="AT193" t="s">
        <v>38</v>
      </c>
    </row>
    <row r="194" spans="1:46" x14ac:dyDescent="0.2">
      <c r="A194" t="s">
        <v>433</v>
      </c>
      <c r="B194">
        <v>318731</v>
      </c>
      <c r="C194">
        <v>665051</v>
      </c>
      <c r="D194" t="s">
        <v>434</v>
      </c>
      <c r="E194" t="s">
        <v>89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 t="str">
        <f t="shared" si="2"/>
        <v>Bestået</v>
      </c>
      <c r="T194">
        <v>11</v>
      </c>
      <c r="U194">
        <v>91.67</v>
      </c>
      <c r="V194">
        <v>91.67</v>
      </c>
      <c r="W194">
        <v>91.67</v>
      </c>
      <c r="X194">
        <v>91.67</v>
      </c>
      <c r="Y194">
        <v>0</v>
      </c>
      <c r="Z194">
        <v>0</v>
      </c>
      <c r="AE194">
        <v>0</v>
      </c>
      <c r="AF194">
        <v>0</v>
      </c>
      <c r="AK194">
        <v>11</v>
      </c>
      <c r="AL194">
        <v>11</v>
      </c>
      <c r="AM194">
        <v>91.67</v>
      </c>
      <c r="AN194">
        <v>91.67</v>
      </c>
      <c r="AO194">
        <v>91.67</v>
      </c>
      <c r="AP194">
        <v>91.67</v>
      </c>
      <c r="AQ194" t="s">
        <v>38</v>
      </c>
      <c r="AR194" t="s">
        <v>38</v>
      </c>
      <c r="AS194" t="s">
        <v>38</v>
      </c>
      <c r="AT194" t="s">
        <v>38</v>
      </c>
    </row>
    <row r="195" spans="1:46" x14ac:dyDescent="0.2">
      <c r="A195" t="s">
        <v>435</v>
      </c>
      <c r="B195">
        <v>320833</v>
      </c>
      <c r="C195">
        <v>656189</v>
      </c>
      <c r="D195" t="s">
        <v>436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12</v>
      </c>
      <c r="S195" t="str">
        <f t="shared" si="2"/>
        <v>Bestået</v>
      </c>
      <c r="T195">
        <v>12</v>
      </c>
      <c r="U195">
        <v>100</v>
      </c>
      <c r="V195">
        <v>100</v>
      </c>
      <c r="W195">
        <v>100</v>
      </c>
      <c r="X195">
        <v>100</v>
      </c>
      <c r="Y195">
        <v>0</v>
      </c>
      <c r="Z195">
        <v>0</v>
      </c>
      <c r="AE195">
        <v>0</v>
      </c>
      <c r="AF195">
        <v>0</v>
      </c>
      <c r="AK195">
        <v>12</v>
      </c>
      <c r="AL195">
        <v>12</v>
      </c>
      <c r="AM195">
        <v>100</v>
      </c>
      <c r="AN195">
        <v>100</v>
      </c>
      <c r="AO195">
        <v>100</v>
      </c>
      <c r="AP195">
        <v>100</v>
      </c>
      <c r="AQ195" t="s">
        <v>38</v>
      </c>
      <c r="AR195" t="s">
        <v>38</v>
      </c>
      <c r="AS195" t="s">
        <v>38</v>
      </c>
      <c r="AT195" t="s">
        <v>38</v>
      </c>
    </row>
    <row r="196" spans="1:46" x14ac:dyDescent="0.2">
      <c r="A196" t="s">
        <v>437</v>
      </c>
      <c r="B196">
        <v>318345</v>
      </c>
      <c r="C196">
        <v>656165</v>
      </c>
      <c r="D196" t="s">
        <v>438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12</v>
      </c>
      <c r="S196" t="str">
        <f t="shared" si="2"/>
        <v>Bestået</v>
      </c>
      <c r="T196">
        <v>12</v>
      </c>
      <c r="U196">
        <v>100</v>
      </c>
      <c r="V196">
        <v>100</v>
      </c>
      <c r="W196">
        <v>100</v>
      </c>
      <c r="X196">
        <v>100</v>
      </c>
      <c r="Y196">
        <v>0</v>
      </c>
      <c r="Z196">
        <v>0</v>
      </c>
      <c r="AE196">
        <v>0</v>
      </c>
      <c r="AF196">
        <v>0</v>
      </c>
      <c r="AK196">
        <v>12</v>
      </c>
      <c r="AL196">
        <v>12</v>
      </c>
      <c r="AM196">
        <v>100</v>
      </c>
      <c r="AN196">
        <v>100</v>
      </c>
      <c r="AO196">
        <v>100</v>
      </c>
      <c r="AP196">
        <v>100</v>
      </c>
      <c r="AQ196" t="s">
        <v>38</v>
      </c>
      <c r="AR196" t="s">
        <v>38</v>
      </c>
      <c r="AS196" t="s">
        <v>38</v>
      </c>
      <c r="AT196" t="s">
        <v>38</v>
      </c>
    </row>
    <row r="197" spans="1:46" x14ac:dyDescent="0.2">
      <c r="A197" t="s">
        <v>439</v>
      </c>
      <c r="B197">
        <v>326824</v>
      </c>
      <c r="C197">
        <v>669822</v>
      </c>
      <c r="D197" t="s">
        <v>440</v>
      </c>
      <c r="E197" t="s">
        <v>53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11</v>
      </c>
      <c r="S197" t="str">
        <f t="shared" si="2"/>
        <v>Bestået</v>
      </c>
      <c r="T197">
        <v>11</v>
      </c>
      <c r="U197">
        <v>91.67</v>
      </c>
      <c r="V197">
        <v>91.67</v>
      </c>
      <c r="W197">
        <v>91.67</v>
      </c>
      <c r="X197">
        <v>91.67</v>
      </c>
      <c r="Y197">
        <v>0</v>
      </c>
      <c r="Z197">
        <v>0</v>
      </c>
      <c r="AE197">
        <v>0</v>
      </c>
      <c r="AF197">
        <v>0</v>
      </c>
      <c r="AK197">
        <v>11</v>
      </c>
      <c r="AL197">
        <v>11</v>
      </c>
      <c r="AM197">
        <v>91.67</v>
      </c>
      <c r="AN197">
        <v>91.67</v>
      </c>
      <c r="AO197">
        <v>91.67</v>
      </c>
      <c r="AP197">
        <v>91.67</v>
      </c>
      <c r="AQ197" t="s">
        <v>38</v>
      </c>
      <c r="AR197" t="s">
        <v>38</v>
      </c>
      <c r="AS197" t="s">
        <v>38</v>
      </c>
      <c r="AT197" t="s">
        <v>38</v>
      </c>
    </row>
    <row r="198" spans="1:46" x14ac:dyDescent="0.2">
      <c r="A198" t="s">
        <v>441</v>
      </c>
      <c r="B198">
        <v>178247</v>
      </c>
      <c r="C198">
        <v>593201</v>
      </c>
      <c r="D198" t="s">
        <v>442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 t="str">
        <f t="shared" ref="S198:S261" si="3">IF(R198&gt;=11,"Bestået","Ej Bestået")</f>
        <v>Bestået</v>
      </c>
      <c r="T198">
        <v>11</v>
      </c>
      <c r="U198">
        <v>100</v>
      </c>
      <c r="V198">
        <v>100</v>
      </c>
      <c r="W198">
        <v>91.67</v>
      </c>
      <c r="X198">
        <v>91.67</v>
      </c>
      <c r="Y198">
        <v>0</v>
      </c>
      <c r="Z198">
        <v>0</v>
      </c>
      <c r="AE198">
        <v>0</v>
      </c>
      <c r="AF198">
        <v>0</v>
      </c>
      <c r="AK198">
        <v>11</v>
      </c>
      <c r="AL198">
        <v>11</v>
      </c>
      <c r="AM198">
        <v>100</v>
      </c>
      <c r="AN198">
        <v>100</v>
      </c>
      <c r="AO198">
        <v>91.67</v>
      </c>
      <c r="AP198">
        <v>91.67</v>
      </c>
      <c r="AQ198" t="s">
        <v>38</v>
      </c>
      <c r="AR198" t="s">
        <v>38</v>
      </c>
      <c r="AS198" t="s">
        <v>38</v>
      </c>
      <c r="AT198" t="s">
        <v>38</v>
      </c>
    </row>
    <row r="199" spans="1:46" x14ac:dyDescent="0.2">
      <c r="A199" t="s">
        <v>443</v>
      </c>
      <c r="B199">
        <v>318914</v>
      </c>
      <c r="C199">
        <v>665644</v>
      </c>
      <c r="D199" t="s">
        <v>444</v>
      </c>
      <c r="E199" t="s">
        <v>37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 t="str">
        <f t="shared" si="3"/>
        <v>Bestået</v>
      </c>
      <c r="T199">
        <v>11</v>
      </c>
      <c r="U199">
        <v>91.67</v>
      </c>
      <c r="V199">
        <v>91.67</v>
      </c>
      <c r="W199">
        <v>91.67</v>
      </c>
      <c r="X199">
        <v>91.67</v>
      </c>
      <c r="Y199">
        <v>0</v>
      </c>
      <c r="Z199">
        <v>0</v>
      </c>
      <c r="AE199">
        <v>0</v>
      </c>
      <c r="AF199">
        <v>0</v>
      </c>
      <c r="AK199">
        <v>11</v>
      </c>
      <c r="AL199">
        <v>11</v>
      </c>
      <c r="AM199">
        <v>91.67</v>
      </c>
      <c r="AN199">
        <v>91.67</v>
      </c>
      <c r="AO199">
        <v>91.67</v>
      </c>
      <c r="AP199">
        <v>91.67</v>
      </c>
      <c r="AQ199" t="s">
        <v>38</v>
      </c>
      <c r="AR199" t="s">
        <v>38</v>
      </c>
      <c r="AS199" t="s">
        <v>38</v>
      </c>
      <c r="AT199" t="s">
        <v>38</v>
      </c>
    </row>
    <row r="200" spans="1:46" x14ac:dyDescent="0.2">
      <c r="A200" t="s">
        <v>445</v>
      </c>
      <c r="B200">
        <v>60236</v>
      </c>
      <c r="C200">
        <v>492821</v>
      </c>
      <c r="D200" t="s">
        <v>446</v>
      </c>
      <c r="E200" t="s">
        <v>168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 t="str">
        <f t="shared" si="3"/>
        <v>Bestået</v>
      </c>
      <c r="T200">
        <v>12</v>
      </c>
      <c r="U200">
        <v>100</v>
      </c>
      <c r="V200">
        <v>100</v>
      </c>
      <c r="W200">
        <v>100</v>
      </c>
      <c r="X200">
        <v>100</v>
      </c>
      <c r="Y200">
        <v>0</v>
      </c>
      <c r="Z200">
        <v>0</v>
      </c>
      <c r="AE200">
        <v>0</v>
      </c>
      <c r="AF200">
        <v>0</v>
      </c>
      <c r="AK200">
        <v>12</v>
      </c>
      <c r="AL200">
        <v>12</v>
      </c>
      <c r="AM200">
        <v>100</v>
      </c>
      <c r="AN200">
        <v>100</v>
      </c>
      <c r="AO200">
        <v>100</v>
      </c>
      <c r="AP200">
        <v>100</v>
      </c>
      <c r="AQ200" t="s">
        <v>38</v>
      </c>
      <c r="AR200" t="s">
        <v>38</v>
      </c>
      <c r="AS200" t="s">
        <v>38</v>
      </c>
      <c r="AT200" t="s">
        <v>38</v>
      </c>
    </row>
    <row r="201" spans="1:46" x14ac:dyDescent="0.2">
      <c r="A201" t="s">
        <v>447</v>
      </c>
      <c r="B201">
        <v>323441</v>
      </c>
      <c r="C201">
        <v>656071</v>
      </c>
      <c r="D201" t="s">
        <v>448</v>
      </c>
      <c r="E201" t="s">
        <v>102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11</v>
      </c>
      <c r="S201" t="str">
        <f t="shared" si="3"/>
        <v>Bestået</v>
      </c>
      <c r="T201">
        <v>11</v>
      </c>
      <c r="U201">
        <v>91.67</v>
      </c>
      <c r="V201">
        <v>91.67</v>
      </c>
      <c r="W201">
        <v>91.67</v>
      </c>
      <c r="X201">
        <v>91.67</v>
      </c>
      <c r="Y201">
        <v>0</v>
      </c>
      <c r="Z201">
        <v>0</v>
      </c>
      <c r="AE201">
        <v>0</v>
      </c>
      <c r="AF201">
        <v>0</v>
      </c>
      <c r="AK201">
        <v>11</v>
      </c>
      <c r="AL201">
        <v>11</v>
      </c>
      <c r="AM201">
        <v>91.67</v>
      </c>
      <c r="AN201">
        <v>91.67</v>
      </c>
      <c r="AO201">
        <v>91.67</v>
      </c>
      <c r="AP201">
        <v>91.67</v>
      </c>
      <c r="AQ201" t="s">
        <v>38</v>
      </c>
      <c r="AR201" t="s">
        <v>38</v>
      </c>
      <c r="AS201" t="s">
        <v>38</v>
      </c>
      <c r="AT201" t="s">
        <v>38</v>
      </c>
    </row>
    <row r="202" spans="1:46" x14ac:dyDescent="0.2">
      <c r="A202" t="s">
        <v>449</v>
      </c>
      <c r="B202">
        <v>319358</v>
      </c>
      <c r="C202">
        <v>649722</v>
      </c>
      <c r="D202" t="s">
        <v>450</v>
      </c>
      <c r="E202" t="s">
        <v>168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12</v>
      </c>
      <c r="S202" t="str">
        <f t="shared" si="3"/>
        <v>Bestået</v>
      </c>
      <c r="T202">
        <v>12</v>
      </c>
      <c r="U202">
        <v>100</v>
      </c>
      <c r="V202">
        <v>100</v>
      </c>
      <c r="W202">
        <v>100</v>
      </c>
      <c r="X202">
        <v>100</v>
      </c>
      <c r="Y202">
        <v>0</v>
      </c>
      <c r="Z202">
        <v>0</v>
      </c>
      <c r="AE202">
        <v>0</v>
      </c>
      <c r="AF202">
        <v>0</v>
      </c>
      <c r="AK202">
        <v>12</v>
      </c>
      <c r="AL202">
        <v>12</v>
      </c>
      <c r="AM202">
        <v>100</v>
      </c>
      <c r="AN202">
        <v>100</v>
      </c>
      <c r="AO202">
        <v>100</v>
      </c>
      <c r="AP202">
        <v>100</v>
      </c>
      <c r="AQ202" t="s">
        <v>38</v>
      </c>
      <c r="AR202" t="s">
        <v>38</v>
      </c>
      <c r="AS202" t="s">
        <v>38</v>
      </c>
      <c r="AT202" t="s">
        <v>38</v>
      </c>
    </row>
    <row r="203" spans="1:46" x14ac:dyDescent="0.2">
      <c r="A203" t="s">
        <v>451</v>
      </c>
      <c r="B203">
        <v>322349</v>
      </c>
      <c r="C203">
        <v>666197</v>
      </c>
      <c r="D203" t="s">
        <v>452</v>
      </c>
      <c r="E203" t="s">
        <v>37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 t="str">
        <f t="shared" si="3"/>
        <v>Bestået</v>
      </c>
      <c r="T203">
        <v>12</v>
      </c>
      <c r="U203">
        <v>100</v>
      </c>
      <c r="V203">
        <v>100</v>
      </c>
      <c r="W203">
        <v>100</v>
      </c>
      <c r="X203">
        <v>100</v>
      </c>
      <c r="Y203">
        <v>0</v>
      </c>
      <c r="Z203">
        <v>0</v>
      </c>
      <c r="AE203">
        <v>0</v>
      </c>
      <c r="AF203">
        <v>0</v>
      </c>
      <c r="AK203">
        <v>12</v>
      </c>
      <c r="AL203">
        <v>12</v>
      </c>
      <c r="AM203">
        <v>100</v>
      </c>
      <c r="AN203">
        <v>100</v>
      </c>
      <c r="AO203">
        <v>100</v>
      </c>
      <c r="AP203">
        <v>100</v>
      </c>
      <c r="AQ203" t="s">
        <v>38</v>
      </c>
      <c r="AR203" t="s">
        <v>38</v>
      </c>
      <c r="AS203" t="s">
        <v>38</v>
      </c>
      <c r="AT203" t="s">
        <v>38</v>
      </c>
    </row>
    <row r="204" spans="1:46" x14ac:dyDescent="0.2">
      <c r="A204" t="s">
        <v>453</v>
      </c>
      <c r="B204">
        <v>174789</v>
      </c>
      <c r="C204">
        <v>601623</v>
      </c>
      <c r="D204" t="s">
        <v>454</v>
      </c>
      <c r="E204" t="s">
        <v>82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11</v>
      </c>
      <c r="S204" t="str">
        <f t="shared" si="3"/>
        <v>Bestået</v>
      </c>
      <c r="T204">
        <v>11</v>
      </c>
      <c r="U204">
        <v>91.67</v>
      </c>
      <c r="V204">
        <v>91.67</v>
      </c>
      <c r="W204">
        <v>91.67</v>
      </c>
      <c r="X204">
        <v>91.67</v>
      </c>
      <c r="Y204">
        <v>0</v>
      </c>
      <c r="Z204">
        <v>0</v>
      </c>
      <c r="AE204">
        <v>0</v>
      </c>
      <c r="AF204">
        <v>0</v>
      </c>
      <c r="AK204">
        <v>11</v>
      </c>
      <c r="AL204">
        <v>11</v>
      </c>
      <c r="AM204">
        <v>91.67</v>
      </c>
      <c r="AN204">
        <v>91.67</v>
      </c>
      <c r="AO204">
        <v>91.67</v>
      </c>
      <c r="AP204">
        <v>91.67</v>
      </c>
      <c r="AQ204" t="s">
        <v>38</v>
      </c>
      <c r="AR204" t="s">
        <v>38</v>
      </c>
      <c r="AS204" t="s">
        <v>38</v>
      </c>
      <c r="AT204" t="s">
        <v>38</v>
      </c>
    </row>
    <row r="205" spans="1:46" x14ac:dyDescent="0.2">
      <c r="A205" t="s">
        <v>455</v>
      </c>
      <c r="B205">
        <v>320363</v>
      </c>
      <c r="C205">
        <v>661728</v>
      </c>
      <c r="D205" t="s">
        <v>456</v>
      </c>
      <c r="E205" t="s">
        <v>89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11</v>
      </c>
      <c r="S205" t="str">
        <f t="shared" si="3"/>
        <v>Bestået</v>
      </c>
      <c r="T205">
        <v>11</v>
      </c>
      <c r="U205">
        <v>91.67</v>
      </c>
      <c r="V205">
        <v>91.67</v>
      </c>
      <c r="W205">
        <v>91.67</v>
      </c>
      <c r="X205">
        <v>91.67</v>
      </c>
      <c r="Y205">
        <v>0</v>
      </c>
      <c r="Z205">
        <v>0</v>
      </c>
      <c r="AE205">
        <v>0</v>
      </c>
      <c r="AF205">
        <v>0</v>
      </c>
      <c r="AK205">
        <v>11</v>
      </c>
      <c r="AL205">
        <v>11</v>
      </c>
      <c r="AM205">
        <v>91.67</v>
      </c>
      <c r="AN205">
        <v>91.67</v>
      </c>
      <c r="AO205">
        <v>91.67</v>
      </c>
      <c r="AP205">
        <v>91.67</v>
      </c>
      <c r="AQ205" t="s">
        <v>38</v>
      </c>
      <c r="AR205" t="s">
        <v>38</v>
      </c>
      <c r="AS205" t="s">
        <v>38</v>
      </c>
      <c r="AT205" t="s">
        <v>38</v>
      </c>
    </row>
    <row r="206" spans="1:46" x14ac:dyDescent="0.2">
      <c r="A206" t="s">
        <v>457</v>
      </c>
      <c r="B206">
        <v>319680</v>
      </c>
      <c r="C206">
        <v>664944</v>
      </c>
      <c r="D206" t="s">
        <v>458</v>
      </c>
      <c r="E206" t="s">
        <v>168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R206">
        <v>2</v>
      </c>
      <c r="S206" t="str">
        <f t="shared" si="3"/>
        <v>Ej Bestået</v>
      </c>
      <c r="T206">
        <v>2</v>
      </c>
      <c r="U206">
        <v>33.33</v>
      </c>
      <c r="V206">
        <v>33.33</v>
      </c>
      <c r="W206">
        <v>16.670000000000002</v>
      </c>
      <c r="X206">
        <v>16.670000000000002</v>
      </c>
      <c r="Y206">
        <v>0</v>
      </c>
      <c r="Z206">
        <v>0</v>
      </c>
      <c r="AE206">
        <v>0</v>
      </c>
      <c r="AF206">
        <v>0</v>
      </c>
      <c r="AK206">
        <v>2</v>
      </c>
      <c r="AL206">
        <v>2</v>
      </c>
      <c r="AM206">
        <v>33.33</v>
      </c>
      <c r="AN206">
        <v>33.33</v>
      </c>
      <c r="AO206">
        <v>16.670000000000002</v>
      </c>
      <c r="AP206">
        <v>16.670000000000002</v>
      </c>
      <c r="AQ206" t="s">
        <v>54</v>
      </c>
      <c r="AR206" t="s">
        <v>54</v>
      </c>
      <c r="AS206" t="s">
        <v>54</v>
      </c>
      <c r="AT206" t="s">
        <v>54</v>
      </c>
    </row>
    <row r="207" spans="1:46" x14ac:dyDescent="0.2">
      <c r="A207" t="s">
        <v>459</v>
      </c>
      <c r="B207">
        <v>322546</v>
      </c>
      <c r="C207">
        <v>648693</v>
      </c>
      <c r="D207" t="s">
        <v>460</v>
      </c>
      <c r="E207" t="s">
        <v>168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11</v>
      </c>
      <c r="S207" t="str">
        <f t="shared" si="3"/>
        <v>Bestået</v>
      </c>
      <c r="T207">
        <v>11</v>
      </c>
      <c r="U207">
        <v>91.67</v>
      </c>
      <c r="V207">
        <v>91.67</v>
      </c>
      <c r="W207">
        <v>91.67</v>
      </c>
      <c r="X207">
        <v>91.67</v>
      </c>
      <c r="Y207">
        <v>0</v>
      </c>
      <c r="Z207">
        <v>0</v>
      </c>
      <c r="AE207">
        <v>0</v>
      </c>
      <c r="AF207">
        <v>0</v>
      </c>
      <c r="AK207">
        <v>11</v>
      </c>
      <c r="AL207">
        <v>11</v>
      </c>
      <c r="AM207">
        <v>91.67</v>
      </c>
      <c r="AN207">
        <v>91.67</v>
      </c>
      <c r="AO207">
        <v>91.67</v>
      </c>
      <c r="AP207">
        <v>91.67</v>
      </c>
      <c r="AQ207" t="s">
        <v>38</v>
      </c>
      <c r="AR207" t="s">
        <v>38</v>
      </c>
      <c r="AS207" t="s">
        <v>38</v>
      </c>
      <c r="AT207" t="s">
        <v>38</v>
      </c>
    </row>
    <row r="208" spans="1:46" x14ac:dyDescent="0.2">
      <c r="A208" t="s">
        <v>461</v>
      </c>
      <c r="B208">
        <v>321520</v>
      </c>
      <c r="C208">
        <v>666417</v>
      </c>
      <c r="D208" t="s">
        <v>462</v>
      </c>
      <c r="E208" t="s">
        <v>89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12</v>
      </c>
      <c r="S208" t="str">
        <f t="shared" si="3"/>
        <v>Bestået</v>
      </c>
      <c r="T208">
        <v>12</v>
      </c>
      <c r="U208">
        <v>100</v>
      </c>
      <c r="V208">
        <v>100</v>
      </c>
      <c r="W208">
        <v>100</v>
      </c>
      <c r="X208">
        <v>100</v>
      </c>
      <c r="Y208">
        <v>0</v>
      </c>
      <c r="Z208">
        <v>0</v>
      </c>
      <c r="AE208">
        <v>0</v>
      </c>
      <c r="AF208">
        <v>0</v>
      </c>
      <c r="AK208">
        <v>12</v>
      </c>
      <c r="AL208">
        <v>12</v>
      </c>
      <c r="AM208">
        <v>100</v>
      </c>
      <c r="AN208">
        <v>100</v>
      </c>
      <c r="AO208">
        <v>100</v>
      </c>
      <c r="AP208">
        <v>100</v>
      </c>
      <c r="AQ208" t="s">
        <v>38</v>
      </c>
      <c r="AR208" t="s">
        <v>38</v>
      </c>
      <c r="AS208" t="s">
        <v>38</v>
      </c>
      <c r="AT208" t="s">
        <v>38</v>
      </c>
    </row>
    <row r="209" spans="1:46" x14ac:dyDescent="0.2">
      <c r="A209" t="s">
        <v>463</v>
      </c>
      <c r="B209">
        <v>321231</v>
      </c>
      <c r="C209">
        <v>668349</v>
      </c>
      <c r="D209" t="s">
        <v>464</v>
      </c>
      <c r="E209" t="s">
        <v>79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12</v>
      </c>
      <c r="S209" t="str">
        <f t="shared" si="3"/>
        <v>Bestået</v>
      </c>
      <c r="T209">
        <v>12</v>
      </c>
      <c r="U209">
        <v>100</v>
      </c>
      <c r="V209">
        <v>100</v>
      </c>
      <c r="W209">
        <v>100</v>
      </c>
      <c r="X209">
        <v>100</v>
      </c>
      <c r="Y209">
        <v>0</v>
      </c>
      <c r="Z209">
        <v>0</v>
      </c>
      <c r="AE209">
        <v>0</v>
      </c>
      <c r="AF209">
        <v>0</v>
      </c>
      <c r="AK209">
        <v>12</v>
      </c>
      <c r="AL209">
        <v>12</v>
      </c>
      <c r="AM209">
        <v>100</v>
      </c>
      <c r="AN209">
        <v>100</v>
      </c>
      <c r="AO209">
        <v>100</v>
      </c>
      <c r="AP209">
        <v>100</v>
      </c>
      <c r="AQ209" t="s">
        <v>38</v>
      </c>
      <c r="AR209" t="s">
        <v>38</v>
      </c>
      <c r="AS209" t="s">
        <v>38</v>
      </c>
      <c r="AT209" t="s">
        <v>38</v>
      </c>
    </row>
    <row r="210" spans="1:46" x14ac:dyDescent="0.2">
      <c r="A210" t="s">
        <v>465</v>
      </c>
      <c r="B210">
        <v>323768</v>
      </c>
      <c r="C210">
        <v>335143</v>
      </c>
      <c r="D210" t="s">
        <v>466</v>
      </c>
      <c r="E210" t="s">
        <v>44</v>
      </c>
      <c r="R210">
        <v>0</v>
      </c>
      <c r="S210" t="str">
        <f t="shared" si="3"/>
        <v>Ej Bestået</v>
      </c>
      <c r="T210">
        <v>0</v>
      </c>
      <c r="W210">
        <v>0</v>
      </c>
      <c r="X210">
        <v>0</v>
      </c>
      <c r="Y210">
        <v>0</v>
      </c>
      <c r="Z210">
        <v>0</v>
      </c>
      <c r="AE210">
        <v>0</v>
      </c>
      <c r="AF210">
        <v>0</v>
      </c>
      <c r="AK210">
        <v>0</v>
      </c>
      <c r="AL210">
        <v>0</v>
      </c>
      <c r="AO210">
        <v>0</v>
      </c>
      <c r="AP210">
        <v>0</v>
      </c>
      <c r="AS210" t="s">
        <v>54</v>
      </c>
      <c r="AT210" t="s">
        <v>54</v>
      </c>
    </row>
    <row r="211" spans="1:46" x14ac:dyDescent="0.2">
      <c r="A211" t="s">
        <v>467</v>
      </c>
      <c r="B211">
        <v>176910</v>
      </c>
      <c r="C211">
        <v>462983</v>
      </c>
      <c r="D211" t="s">
        <v>468</v>
      </c>
      <c r="E211" t="s">
        <v>37</v>
      </c>
      <c r="R211">
        <v>0</v>
      </c>
      <c r="S211" t="str">
        <f t="shared" si="3"/>
        <v>Ej Bestået</v>
      </c>
      <c r="T211">
        <v>0</v>
      </c>
      <c r="W211">
        <v>0</v>
      </c>
      <c r="X211">
        <v>0</v>
      </c>
      <c r="Y211">
        <v>0</v>
      </c>
      <c r="Z211">
        <v>0</v>
      </c>
      <c r="AE211">
        <v>0</v>
      </c>
      <c r="AF211">
        <v>0</v>
      </c>
      <c r="AK211">
        <v>0</v>
      </c>
      <c r="AL211">
        <v>0</v>
      </c>
      <c r="AO211">
        <v>0</v>
      </c>
      <c r="AP211">
        <v>0</v>
      </c>
      <c r="AS211" t="s">
        <v>54</v>
      </c>
      <c r="AT211" t="s">
        <v>54</v>
      </c>
    </row>
    <row r="212" spans="1:46" x14ac:dyDescent="0.2">
      <c r="A212" t="s">
        <v>469</v>
      </c>
      <c r="B212">
        <v>174227</v>
      </c>
      <c r="C212">
        <v>597252</v>
      </c>
      <c r="D212" t="s">
        <v>470</v>
      </c>
      <c r="E212" t="s">
        <v>50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 t="str">
        <f t="shared" si="3"/>
        <v>Bestået</v>
      </c>
      <c r="T212">
        <v>11</v>
      </c>
      <c r="U212">
        <v>100</v>
      </c>
      <c r="V212">
        <v>100</v>
      </c>
      <c r="W212">
        <v>91.67</v>
      </c>
      <c r="X212">
        <v>91.67</v>
      </c>
      <c r="Y212">
        <v>0</v>
      </c>
      <c r="Z212">
        <v>0</v>
      </c>
      <c r="AE212">
        <v>0</v>
      </c>
      <c r="AF212">
        <v>0</v>
      </c>
      <c r="AK212">
        <v>11</v>
      </c>
      <c r="AL212">
        <v>11</v>
      </c>
      <c r="AM212">
        <v>100</v>
      </c>
      <c r="AN212">
        <v>100</v>
      </c>
      <c r="AO212">
        <v>91.67</v>
      </c>
      <c r="AP212">
        <v>91.67</v>
      </c>
      <c r="AQ212" t="s">
        <v>38</v>
      </c>
      <c r="AR212" t="s">
        <v>38</v>
      </c>
      <c r="AS212" t="s">
        <v>38</v>
      </c>
      <c r="AT212" t="s">
        <v>38</v>
      </c>
    </row>
    <row r="213" spans="1:46" x14ac:dyDescent="0.2">
      <c r="A213" t="s">
        <v>471</v>
      </c>
      <c r="B213">
        <v>320577</v>
      </c>
      <c r="C213">
        <v>669669</v>
      </c>
      <c r="D213" t="s">
        <v>472</v>
      </c>
      <c r="E213" t="s">
        <v>168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12</v>
      </c>
      <c r="S213" t="str">
        <f t="shared" si="3"/>
        <v>Bestået</v>
      </c>
      <c r="T213">
        <v>12</v>
      </c>
      <c r="U213">
        <v>100</v>
      </c>
      <c r="V213">
        <v>100</v>
      </c>
      <c r="W213">
        <v>100</v>
      </c>
      <c r="X213">
        <v>100</v>
      </c>
      <c r="Y213">
        <v>0</v>
      </c>
      <c r="Z213">
        <v>0</v>
      </c>
      <c r="AE213">
        <v>0</v>
      </c>
      <c r="AF213">
        <v>0</v>
      </c>
      <c r="AK213">
        <v>12</v>
      </c>
      <c r="AL213">
        <v>12</v>
      </c>
      <c r="AM213">
        <v>100</v>
      </c>
      <c r="AN213">
        <v>100</v>
      </c>
      <c r="AO213">
        <v>100</v>
      </c>
      <c r="AP213">
        <v>100</v>
      </c>
      <c r="AQ213" t="s">
        <v>38</v>
      </c>
      <c r="AR213" t="s">
        <v>38</v>
      </c>
      <c r="AS213" t="s">
        <v>38</v>
      </c>
      <c r="AT213" t="s">
        <v>38</v>
      </c>
    </row>
    <row r="214" spans="1:46" x14ac:dyDescent="0.2">
      <c r="A214" t="s">
        <v>473</v>
      </c>
      <c r="B214">
        <v>314709</v>
      </c>
      <c r="C214">
        <v>645867</v>
      </c>
      <c r="D214" t="s">
        <v>474</v>
      </c>
      <c r="E214" t="s">
        <v>82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 t="str">
        <f t="shared" si="3"/>
        <v>Bestået</v>
      </c>
      <c r="T214">
        <v>11</v>
      </c>
      <c r="U214">
        <v>100</v>
      </c>
      <c r="V214">
        <v>100</v>
      </c>
      <c r="W214">
        <v>91.67</v>
      </c>
      <c r="X214">
        <v>91.67</v>
      </c>
      <c r="Y214">
        <v>0</v>
      </c>
      <c r="Z214">
        <v>0</v>
      </c>
      <c r="AE214">
        <v>0</v>
      </c>
      <c r="AF214">
        <v>0</v>
      </c>
      <c r="AK214">
        <v>11</v>
      </c>
      <c r="AL214">
        <v>11</v>
      </c>
      <c r="AM214">
        <v>100</v>
      </c>
      <c r="AN214">
        <v>100</v>
      </c>
      <c r="AO214">
        <v>91.67</v>
      </c>
      <c r="AP214">
        <v>91.67</v>
      </c>
      <c r="AQ214" t="s">
        <v>38</v>
      </c>
      <c r="AR214" t="s">
        <v>38</v>
      </c>
      <c r="AS214" t="s">
        <v>38</v>
      </c>
      <c r="AT214" t="s">
        <v>38</v>
      </c>
    </row>
    <row r="215" spans="1:46" x14ac:dyDescent="0.2">
      <c r="A215" t="s">
        <v>475</v>
      </c>
      <c r="B215">
        <v>318208</v>
      </c>
      <c r="C215">
        <v>668562</v>
      </c>
      <c r="D215" t="s">
        <v>476</v>
      </c>
      <c r="E215" t="s">
        <v>53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11</v>
      </c>
      <c r="S215" t="str">
        <f t="shared" si="3"/>
        <v>Bestået</v>
      </c>
      <c r="T215">
        <v>11</v>
      </c>
      <c r="U215">
        <v>91.67</v>
      </c>
      <c r="V215">
        <v>91.67</v>
      </c>
      <c r="W215">
        <v>91.67</v>
      </c>
      <c r="X215">
        <v>91.67</v>
      </c>
      <c r="Y215">
        <v>0</v>
      </c>
      <c r="Z215">
        <v>0</v>
      </c>
      <c r="AE215">
        <v>0</v>
      </c>
      <c r="AF215">
        <v>0</v>
      </c>
      <c r="AK215">
        <v>11</v>
      </c>
      <c r="AL215">
        <v>11</v>
      </c>
      <c r="AM215">
        <v>91.67</v>
      </c>
      <c r="AN215">
        <v>91.67</v>
      </c>
      <c r="AO215">
        <v>91.67</v>
      </c>
      <c r="AP215">
        <v>91.67</v>
      </c>
      <c r="AQ215" t="s">
        <v>38</v>
      </c>
      <c r="AR215" t="s">
        <v>38</v>
      </c>
      <c r="AS215" t="s">
        <v>38</v>
      </c>
      <c r="AT215" t="s">
        <v>38</v>
      </c>
    </row>
    <row r="216" spans="1:46" x14ac:dyDescent="0.2">
      <c r="A216" t="s">
        <v>477</v>
      </c>
      <c r="B216">
        <v>319633</v>
      </c>
      <c r="C216">
        <v>651420</v>
      </c>
      <c r="D216" t="s">
        <v>478</v>
      </c>
      <c r="E216" t="s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11</v>
      </c>
      <c r="S216" t="str">
        <f t="shared" si="3"/>
        <v>Bestået</v>
      </c>
      <c r="T216">
        <v>11</v>
      </c>
      <c r="U216">
        <v>91.67</v>
      </c>
      <c r="V216">
        <v>91.67</v>
      </c>
      <c r="W216">
        <v>91.67</v>
      </c>
      <c r="X216">
        <v>91.67</v>
      </c>
      <c r="Y216">
        <v>0</v>
      </c>
      <c r="Z216">
        <v>0</v>
      </c>
      <c r="AE216">
        <v>0</v>
      </c>
      <c r="AF216">
        <v>0</v>
      </c>
      <c r="AK216">
        <v>11</v>
      </c>
      <c r="AL216">
        <v>11</v>
      </c>
      <c r="AM216">
        <v>91.67</v>
      </c>
      <c r="AN216">
        <v>91.67</v>
      </c>
      <c r="AO216">
        <v>91.67</v>
      </c>
      <c r="AP216">
        <v>91.67</v>
      </c>
      <c r="AQ216" t="s">
        <v>38</v>
      </c>
      <c r="AR216" t="s">
        <v>38</v>
      </c>
      <c r="AS216" t="s">
        <v>38</v>
      </c>
      <c r="AT216" t="s">
        <v>38</v>
      </c>
    </row>
    <row r="217" spans="1:46" x14ac:dyDescent="0.2">
      <c r="A217" t="s">
        <v>479</v>
      </c>
      <c r="B217">
        <v>320127</v>
      </c>
      <c r="C217">
        <v>647503</v>
      </c>
      <c r="D217" t="s">
        <v>480</v>
      </c>
      <c r="E217" t="s">
        <v>79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 t="str">
        <f t="shared" si="3"/>
        <v>Bestået</v>
      </c>
      <c r="T217">
        <v>11</v>
      </c>
      <c r="U217">
        <v>100</v>
      </c>
      <c r="V217">
        <v>100</v>
      </c>
      <c r="W217">
        <v>91.67</v>
      </c>
      <c r="X217">
        <v>91.67</v>
      </c>
      <c r="Y217">
        <v>0</v>
      </c>
      <c r="Z217">
        <v>0</v>
      </c>
      <c r="AE217">
        <v>0</v>
      </c>
      <c r="AF217">
        <v>0</v>
      </c>
      <c r="AK217">
        <v>11</v>
      </c>
      <c r="AL217">
        <v>11</v>
      </c>
      <c r="AM217">
        <v>100</v>
      </c>
      <c r="AN217">
        <v>100</v>
      </c>
      <c r="AO217">
        <v>91.67</v>
      </c>
      <c r="AP217">
        <v>91.67</v>
      </c>
      <c r="AQ217" t="s">
        <v>38</v>
      </c>
      <c r="AR217" t="s">
        <v>38</v>
      </c>
      <c r="AS217" t="s">
        <v>38</v>
      </c>
      <c r="AT217" t="s">
        <v>38</v>
      </c>
    </row>
    <row r="218" spans="1:46" x14ac:dyDescent="0.2">
      <c r="A218" t="s">
        <v>481</v>
      </c>
      <c r="B218">
        <v>318218</v>
      </c>
      <c r="C218">
        <v>665177</v>
      </c>
      <c r="D218" t="s">
        <v>482</v>
      </c>
      <c r="E218" t="s">
        <v>61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 t="str">
        <f t="shared" si="3"/>
        <v>Ej Bestået</v>
      </c>
      <c r="T218">
        <v>7</v>
      </c>
      <c r="U218">
        <v>100</v>
      </c>
      <c r="V218">
        <v>100</v>
      </c>
      <c r="W218">
        <v>58.33</v>
      </c>
      <c r="X218">
        <v>58.33</v>
      </c>
      <c r="Y218">
        <v>0</v>
      </c>
      <c r="Z218">
        <v>0</v>
      </c>
      <c r="AE218">
        <v>0</v>
      </c>
      <c r="AF218">
        <v>0</v>
      </c>
      <c r="AK218">
        <v>7</v>
      </c>
      <c r="AL218">
        <v>7</v>
      </c>
      <c r="AM218">
        <v>100</v>
      </c>
      <c r="AN218">
        <v>100</v>
      </c>
      <c r="AO218">
        <v>58.33</v>
      </c>
      <c r="AP218">
        <v>58.33</v>
      </c>
      <c r="AQ218" t="s">
        <v>38</v>
      </c>
      <c r="AR218" t="s">
        <v>38</v>
      </c>
      <c r="AS218" t="s">
        <v>54</v>
      </c>
      <c r="AT218" t="s">
        <v>54</v>
      </c>
    </row>
    <row r="219" spans="1:46" x14ac:dyDescent="0.2">
      <c r="A219" t="s">
        <v>483</v>
      </c>
      <c r="B219">
        <v>276473</v>
      </c>
      <c r="C219">
        <v>635681</v>
      </c>
      <c r="D219" t="s">
        <v>484</v>
      </c>
      <c r="E219" t="s">
        <v>53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v>1</v>
      </c>
      <c r="Q219">
        <v>1</v>
      </c>
      <c r="R219">
        <v>11</v>
      </c>
      <c r="S219" t="str">
        <f t="shared" si="3"/>
        <v>Bestået</v>
      </c>
      <c r="T219">
        <v>11</v>
      </c>
      <c r="U219">
        <v>100</v>
      </c>
      <c r="V219">
        <v>100</v>
      </c>
      <c r="W219">
        <v>91.67</v>
      </c>
      <c r="X219">
        <v>91.67</v>
      </c>
      <c r="Y219">
        <v>0</v>
      </c>
      <c r="Z219">
        <v>0</v>
      </c>
      <c r="AE219">
        <v>0</v>
      </c>
      <c r="AF219">
        <v>0</v>
      </c>
      <c r="AK219">
        <v>11</v>
      </c>
      <c r="AL219">
        <v>11</v>
      </c>
      <c r="AM219">
        <v>100</v>
      </c>
      <c r="AN219">
        <v>100</v>
      </c>
      <c r="AO219">
        <v>91.67</v>
      </c>
      <c r="AP219">
        <v>91.67</v>
      </c>
      <c r="AQ219" t="s">
        <v>38</v>
      </c>
      <c r="AR219" t="s">
        <v>38</v>
      </c>
      <c r="AS219" t="s">
        <v>38</v>
      </c>
      <c r="AT219" t="s">
        <v>38</v>
      </c>
    </row>
    <row r="220" spans="1:46" x14ac:dyDescent="0.2">
      <c r="A220" t="s">
        <v>485</v>
      </c>
      <c r="B220">
        <v>318164</v>
      </c>
      <c r="C220">
        <v>667525</v>
      </c>
      <c r="D220" t="s">
        <v>486</v>
      </c>
      <c r="E220" t="s">
        <v>41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12</v>
      </c>
      <c r="S220" t="str">
        <f t="shared" si="3"/>
        <v>Bestået</v>
      </c>
      <c r="T220">
        <v>12</v>
      </c>
      <c r="U220">
        <v>100</v>
      </c>
      <c r="V220">
        <v>100</v>
      </c>
      <c r="W220">
        <v>100</v>
      </c>
      <c r="X220">
        <v>100</v>
      </c>
      <c r="Y220">
        <v>0</v>
      </c>
      <c r="Z220">
        <v>0</v>
      </c>
      <c r="AE220">
        <v>0</v>
      </c>
      <c r="AF220">
        <v>0</v>
      </c>
      <c r="AK220">
        <v>12</v>
      </c>
      <c r="AL220">
        <v>12</v>
      </c>
      <c r="AM220">
        <v>100</v>
      </c>
      <c r="AN220">
        <v>100</v>
      </c>
      <c r="AO220">
        <v>100</v>
      </c>
      <c r="AP220">
        <v>100</v>
      </c>
      <c r="AQ220" t="s">
        <v>38</v>
      </c>
      <c r="AR220" t="s">
        <v>38</v>
      </c>
      <c r="AS220" t="s">
        <v>38</v>
      </c>
      <c r="AT220" t="s">
        <v>38</v>
      </c>
    </row>
    <row r="221" spans="1:46" x14ac:dyDescent="0.2">
      <c r="A221" t="s">
        <v>487</v>
      </c>
      <c r="B221">
        <v>324170</v>
      </c>
      <c r="C221">
        <v>668791</v>
      </c>
      <c r="D221" t="s">
        <v>488</v>
      </c>
      <c r="E221" t="s">
        <v>168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8</v>
      </c>
      <c r="S221" t="str">
        <f t="shared" si="3"/>
        <v>Ej Bestået</v>
      </c>
      <c r="T221">
        <v>8</v>
      </c>
      <c r="U221">
        <v>66.67</v>
      </c>
      <c r="V221">
        <v>66.67</v>
      </c>
      <c r="W221">
        <v>66.67</v>
      </c>
      <c r="X221">
        <v>66.67</v>
      </c>
      <c r="Y221">
        <v>0</v>
      </c>
      <c r="Z221">
        <v>0</v>
      </c>
      <c r="AE221">
        <v>0</v>
      </c>
      <c r="AF221">
        <v>0</v>
      </c>
      <c r="AK221">
        <v>8</v>
      </c>
      <c r="AL221">
        <v>8</v>
      </c>
      <c r="AM221">
        <v>66.67</v>
      </c>
      <c r="AN221">
        <v>66.67</v>
      </c>
      <c r="AO221">
        <v>66.67</v>
      </c>
      <c r="AP221">
        <v>66.67</v>
      </c>
      <c r="AQ221" t="s">
        <v>54</v>
      </c>
      <c r="AR221" t="s">
        <v>54</v>
      </c>
      <c r="AS221" t="s">
        <v>54</v>
      </c>
      <c r="AT221" t="s">
        <v>54</v>
      </c>
    </row>
    <row r="222" spans="1:46" x14ac:dyDescent="0.2">
      <c r="A222" t="s">
        <v>489</v>
      </c>
      <c r="B222">
        <v>322944</v>
      </c>
      <c r="C222">
        <v>649857</v>
      </c>
      <c r="D222" t="s">
        <v>490</v>
      </c>
      <c r="E222" t="s">
        <v>61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M222">
        <v>1</v>
      </c>
      <c r="N222">
        <v>0</v>
      </c>
      <c r="O222">
        <v>0</v>
      </c>
      <c r="P222">
        <v>0</v>
      </c>
      <c r="R222">
        <v>7</v>
      </c>
      <c r="S222" t="str">
        <f t="shared" si="3"/>
        <v>Ej Bestået</v>
      </c>
      <c r="T222">
        <v>7</v>
      </c>
      <c r="U222">
        <v>70</v>
      </c>
      <c r="V222">
        <v>70</v>
      </c>
      <c r="W222">
        <v>58.33</v>
      </c>
      <c r="X222">
        <v>58.33</v>
      </c>
      <c r="Y222">
        <v>0</v>
      </c>
      <c r="Z222">
        <v>0</v>
      </c>
      <c r="AE222">
        <v>0</v>
      </c>
      <c r="AF222">
        <v>0</v>
      </c>
      <c r="AK222">
        <v>7</v>
      </c>
      <c r="AL222">
        <v>7</v>
      </c>
      <c r="AM222">
        <v>70</v>
      </c>
      <c r="AN222">
        <v>70</v>
      </c>
      <c r="AO222">
        <v>58.33</v>
      </c>
      <c r="AP222">
        <v>58.33</v>
      </c>
      <c r="AQ222" t="s">
        <v>54</v>
      </c>
      <c r="AR222" t="s">
        <v>54</v>
      </c>
      <c r="AS222" t="s">
        <v>54</v>
      </c>
      <c r="AT222" t="s">
        <v>54</v>
      </c>
    </row>
    <row r="223" spans="1:46" x14ac:dyDescent="0.2">
      <c r="A223" t="s">
        <v>491</v>
      </c>
      <c r="B223">
        <v>312997</v>
      </c>
      <c r="C223">
        <v>656389</v>
      </c>
      <c r="D223" t="s">
        <v>492</v>
      </c>
      <c r="E223" t="s">
        <v>102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12</v>
      </c>
      <c r="S223" t="str">
        <f t="shared" si="3"/>
        <v>Bestået</v>
      </c>
      <c r="T223">
        <v>12</v>
      </c>
      <c r="U223">
        <v>100</v>
      </c>
      <c r="V223">
        <v>100</v>
      </c>
      <c r="W223">
        <v>100</v>
      </c>
      <c r="X223">
        <v>100</v>
      </c>
      <c r="Y223">
        <v>0</v>
      </c>
      <c r="Z223">
        <v>0</v>
      </c>
      <c r="AE223">
        <v>0</v>
      </c>
      <c r="AF223">
        <v>0</v>
      </c>
      <c r="AK223">
        <v>12</v>
      </c>
      <c r="AL223">
        <v>12</v>
      </c>
      <c r="AM223">
        <v>100</v>
      </c>
      <c r="AN223">
        <v>100</v>
      </c>
      <c r="AO223">
        <v>100</v>
      </c>
      <c r="AP223">
        <v>100</v>
      </c>
      <c r="AQ223" t="s">
        <v>38</v>
      </c>
      <c r="AR223" t="s">
        <v>38</v>
      </c>
      <c r="AS223" t="s">
        <v>38</v>
      </c>
      <c r="AT223" t="s">
        <v>38</v>
      </c>
    </row>
    <row r="224" spans="1:46" x14ac:dyDescent="0.2">
      <c r="A224" t="s">
        <v>493</v>
      </c>
      <c r="B224">
        <v>7792</v>
      </c>
      <c r="C224">
        <v>490775</v>
      </c>
      <c r="D224" t="s">
        <v>494</v>
      </c>
      <c r="E224" t="s">
        <v>79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11</v>
      </c>
      <c r="S224" t="str">
        <f t="shared" si="3"/>
        <v>Bestået</v>
      </c>
      <c r="T224">
        <v>11</v>
      </c>
      <c r="U224">
        <v>100</v>
      </c>
      <c r="V224">
        <v>100</v>
      </c>
      <c r="W224">
        <v>91.67</v>
      </c>
      <c r="X224">
        <v>91.67</v>
      </c>
      <c r="Y224">
        <v>0</v>
      </c>
      <c r="Z224">
        <v>0</v>
      </c>
      <c r="AE224">
        <v>0</v>
      </c>
      <c r="AF224">
        <v>0</v>
      </c>
      <c r="AK224">
        <v>11</v>
      </c>
      <c r="AL224">
        <v>11</v>
      </c>
      <c r="AM224">
        <v>100</v>
      </c>
      <c r="AN224">
        <v>100</v>
      </c>
      <c r="AO224">
        <v>91.67</v>
      </c>
      <c r="AP224">
        <v>91.67</v>
      </c>
      <c r="AQ224" t="s">
        <v>38</v>
      </c>
      <c r="AR224" t="s">
        <v>38</v>
      </c>
      <c r="AS224" t="s">
        <v>38</v>
      </c>
      <c r="AT224" t="s">
        <v>38</v>
      </c>
    </row>
    <row r="225" spans="1:46" x14ac:dyDescent="0.2">
      <c r="A225" t="s">
        <v>495</v>
      </c>
      <c r="B225">
        <v>2957</v>
      </c>
      <c r="C225">
        <v>480935</v>
      </c>
      <c r="D225" t="s">
        <v>496</v>
      </c>
      <c r="E225" t="s">
        <v>47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11</v>
      </c>
      <c r="S225" t="str">
        <f t="shared" si="3"/>
        <v>Bestået</v>
      </c>
      <c r="T225">
        <v>11</v>
      </c>
      <c r="U225">
        <v>91.67</v>
      </c>
      <c r="V225">
        <v>91.67</v>
      </c>
      <c r="W225">
        <v>91.67</v>
      </c>
      <c r="X225">
        <v>91.67</v>
      </c>
      <c r="Y225">
        <v>0</v>
      </c>
      <c r="Z225">
        <v>0</v>
      </c>
      <c r="AE225">
        <v>0</v>
      </c>
      <c r="AF225">
        <v>0</v>
      </c>
      <c r="AK225">
        <v>11</v>
      </c>
      <c r="AL225">
        <v>11</v>
      </c>
      <c r="AM225">
        <v>91.67</v>
      </c>
      <c r="AN225">
        <v>91.67</v>
      </c>
      <c r="AO225">
        <v>91.67</v>
      </c>
      <c r="AP225">
        <v>91.67</v>
      </c>
      <c r="AQ225" t="s">
        <v>38</v>
      </c>
      <c r="AR225" t="s">
        <v>38</v>
      </c>
      <c r="AS225" t="s">
        <v>38</v>
      </c>
      <c r="AT225" t="s">
        <v>38</v>
      </c>
    </row>
    <row r="226" spans="1:46" x14ac:dyDescent="0.2">
      <c r="A226" t="s">
        <v>497</v>
      </c>
      <c r="B226">
        <v>321246</v>
      </c>
      <c r="C226">
        <v>655219</v>
      </c>
      <c r="D226" t="s">
        <v>498</v>
      </c>
      <c r="E226" t="s">
        <v>79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 t="str">
        <f t="shared" si="3"/>
        <v>Bestået</v>
      </c>
      <c r="T226">
        <v>11</v>
      </c>
      <c r="U226">
        <v>100</v>
      </c>
      <c r="V226">
        <v>100</v>
      </c>
      <c r="W226">
        <v>91.67</v>
      </c>
      <c r="X226">
        <v>91.67</v>
      </c>
      <c r="Y226">
        <v>0</v>
      </c>
      <c r="Z226">
        <v>0</v>
      </c>
      <c r="AE226">
        <v>0</v>
      </c>
      <c r="AF226">
        <v>0</v>
      </c>
      <c r="AK226">
        <v>11</v>
      </c>
      <c r="AL226">
        <v>11</v>
      </c>
      <c r="AM226">
        <v>100</v>
      </c>
      <c r="AN226">
        <v>100</v>
      </c>
      <c r="AO226">
        <v>91.67</v>
      </c>
      <c r="AP226">
        <v>91.67</v>
      </c>
      <c r="AQ226" t="s">
        <v>38</v>
      </c>
      <c r="AR226" t="s">
        <v>38</v>
      </c>
      <c r="AS226" t="s">
        <v>38</v>
      </c>
      <c r="AT226" t="s">
        <v>38</v>
      </c>
    </row>
    <row r="227" spans="1:46" x14ac:dyDescent="0.2">
      <c r="A227" t="s">
        <v>499</v>
      </c>
      <c r="B227">
        <v>177922</v>
      </c>
      <c r="C227">
        <v>595726</v>
      </c>
      <c r="D227" t="s">
        <v>500</v>
      </c>
      <c r="E227" t="s">
        <v>82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 t="str">
        <f t="shared" si="3"/>
        <v>Bestået</v>
      </c>
      <c r="T227">
        <v>11</v>
      </c>
      <c r="U227">
        <v>100</v>
      </c>
      <c r="V227">
        <v>100</v>
      </c>
      <c r="W227">
        <v>91.67</v>
      </c>
      <c r="X227">
        <v>91.67</v>
      </c>
      <c r="Y227">
        <v>0</v>
      </c>
      <c r="Z227">
        <v>0</v>
      </c>
      <c r="AE227">
        <v>0</v>
      </c>
      <c r="AF227">
        <v>0</v>
      </c>
      <c r="AK227">
        <v>11</v>
      </c>
      <c r="AL227">
        <v>11</v>
      </c>
      <c r="AM227">
        <v>100</v>
      </c>
      <c r="AN227">
        <v>100</v>
      </c>
      <c r="AO227">
        <v>91.67</v>
      </c>
      <c r="AP227">
        <v>91.67</v>
      </c>
      <c r="AQ227" t="s">
        <v>38</v>
      </c>
      <c r="AR227" t="s">
        <v>38</v>
      </c>
      <c r="AS227" t="s">
        <v>38</v>
      </c>
      <c r="AT227" t="s">
        <v>38</v>
      </c>
    </row>
    <row r="228" spans="1:46" x14ac:dyDescent="0.2">
      <c r="A228" t="s">
        <v>501</v>
      </c>
      <c r="B228">
        <v>321477</v>
      </c>
      <c r="C228">
        <v>661213</v>
      </c>
      <c r="D228" t="s">
        <v>502</v>
      </c>
      <c r="E228" t="s">
        <v>61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 t="str">
        <f t="shared" si="3"/>
        <v>Bestået</v>
      </c>
      <c r="T228">
        <v>11</v>
      </c>
      <c r="U228">
        <v>100</v>
      </c>
      <c r="V228">
        <v>100</v>
      </c>
      <c r="W228">
        <v>91.67</v>
      </c>
      <c r="X228">
        <v>91.67</v>
      </c>
      <c r="Y228">
        <v>0</v>
      </c>
      <c r="Z228">
        <v>0</v>
      </c>
      <c r="AE228">
        <v>0</v>
      </c>
      <c r="AF228">
        <v>0</v>
      </c>
      <c r="AK228">
        <v>11</v>
      </c>
      <c r="AL228">
        <v>11</v>
      </c>
      <c r="AM228">
        <v>100</v>
      </c>
      <c r="AN228">
        <v>100</v>
      </c>
      <c r="AO228">
        <v>91.67</v>
      </c>
      <c r="AP228">
        <v>91.67</v>
      </c>
      <c r="AQ228" t="s">
        <v>38</v>
      </c>
      <c r="AR228" t="s">
        <v>38</v>
      </c>
      <c r="AS228" t="s">
        <v>38</v>
      </c>
      <c r="AT228" t="s">
        <v>38</v>
      </c>
    </row>
    <row r="229" spans="1:46" x14ac:dyDescent="0.2">
      <c r="A229" t="s">
        <v>503</v>
      </c>
      <c r="B229">
        <v>321618</v>
      </c>
      <c r="C229">
        <v>667099</v>
      </c>
      <c r="D229" t="s">
        <v>504</v>
      </c>
      <c r="E229" t="s">
        <v>70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 t="str">
        <f t="shared" si="3"/>
        <v>Bestået</v>
      </c>
      <c r="T229">
        <v>11</v>
      </c>
      <c r="U229">
        <v>100</v>
      </c>
      <c r="V229">
        <v>100</v>
      </c>
      <c r="W229">
        <v>91.67</v>
      </c>
      <c r="X229">
        <v>91.67</v>
      </c>
      <c r="Y229">
        <v>0</v>
      </c>
      <c r="Z229">
        <v>0</v>
      </c>
      <c r="AE229">
        <v>0</v>
      </c>
      <c r="AF229">
        <v>0</v>
      </c>
      <c r="AK229">
        <v>11</v>
      </c>
      <c r="AL229">
        <v>11</v>
      </c>
      <c r="AM229">
        <v>100</v>
      </c>
      <c r="AN229">
        <v>100</v>
      </c>
      <c r="AO229">
        <v>91.67</v>
      </c>
      <c r="AP229">
        <v>91.67</v>
      </c>
      <c r="AQ229" t="s">
        <v>38</v>
      </c>
      <c r="AR229" t="s">
        <v>38</v>
      </c>
      <c r="AS229" t="s">
        <v>38</v>
      </c>
      <c r="AT229" t="s">
        <v>38</v>
      </c>
    </row>
    <row r="230" spans="1:46" x14ac:dyDescent="0.2">
      <c r="A230" t="s">
        <v>505</v>
      </c>
      <c r="B230">
        <v>179035</v>
      </c>
      <c r="C230">
        <v>584454</v>
      </c>
      <c r="D230" t="s">
        <v>506</v>
      </c>
      <c r="E230" t="s">
        <v>82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11</v>
      </c>
      <c r="S230" t="str">
        <f t="shared" si="3"/>
        <v>Bestået</v>
      </c>
      <c r="T230">
        <v>11</v>
      </c>
      <c r="U230">
        <v>91.67</v>
      </c>
      <c r="V230">
        <v>91.67</v>
      </c>
      <c r="W230">
        <v>91.67</v>
      </c>
      <c r="X230">
        <v>91.67</v>
      </c>
      <c r="Y230">
        <v>0</v>
      </c>
      <c r="Z230">
        <v>0</v>
      </c>
      <c r="AE230">
        <v>0</v>
      </c>
      <c r="AF230">
        <v>0</v>
      </c>
      <c r="AK230">
        <v>11</v>
      </c>
      <c r="AL230">
        <v>11</v>
      </c>
      <c r="AM230">
        <v>91.67</v>
      </c>
      <c r="AN230">
        <v>91.67</v>
      </c>
      <c r="AO230">
        <v>91.67</v>
      </c>
      <c r="AP230">
        <v>91.67</v>
      </c>
      <c r="AQ230" t="s">
        <v>38</v>
      </c>
      <c r="AR230" t="s">
        <v>38</v>
      </c>
      <c r="AS230" t="s">
        <v>38</v>
      </c>
      <c r="AT230" t="s">
        <v>38</v>
      </c>
    </row>
    <row r="231" spans="1:46" x14ac:dyDescent="0.2">
      <c r="A231" t="s">
        <v>507</v>
      </c>
      <c r="B231">
        <v>319319</v>
      </c>
      <c r="C231">
        <v>661190</v>
      </c>
      <c r="D231" t="s">
        <v>508</v>
      </c>
      <c r="E231" t="s">
        <v>37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12</v>
      </c>
      <c r="S231" t="str">
        <f t="shared" si="3"/>
        <v>Bestået</v>
      </c>
      <c r="T231">
        <v>12</v>
      </c>
      <c r="U231">
        <v>100</v>
      </c>
      <c r="V231">
        <v>100</v>
      </c>
      <c r="W231">
        <v>100</v>
      </c>
      <c r="X231">
        <v>100</v>
      </c>
      <c r="Y231">
        <v>0</v>
      </c>
      <c r="Z231">
        <v>0</v>
      </c>
      <c r="AE231">
        <v>0</v>
      </c>
      <c r="AF231">
        <v>0</v>
      </c>
      <c r="AK231">
        <v>12</v>
      </c>
      <c r="AL231">
        <v>12</v>
      </c>
      <c r="AM231">
        <v>100</v>
      </c>
      <c r="AN231">
        <v>100</v>
      </c>
      <c r="AO231">
        <v>100</v>
      </c>
      <c r="AP231">
        <v>100</v>
      </c>
      <c r="AQ231" t="s">
        <v>38</v>
      </c>
      <c r="AR231" t="s">
        <v>38</v>
      </c>
      <c r="AS231" t="s">
        <v>38</v>
      </c>
      <c r="AT231" t="s">
        <v>38</v>
      </c>
    </row>
    <row r="232" spans="1:46" x14ac:dyDescent="0.2">
      <c r="A232" t="s">
        <v>509</v>
      </c>
      <c r="B232">
        <v>322691</v>
      </c>
      <c r="C232">
        <v>667067</v>
      </c>
      <c r="D232" t="s">
        <v>510</v>
      </c>
      <c r="E232" t="s">
        <v>37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R232">
        <v>11</v>
      </c>
      <c r="S232" t="str">
        <f t="shared" si="3"/>
        <v>Bestået</v>
      </c>
      <c r="T232">
        <v>11</v>
      </c>
      <c r="U232">
        <v>100</v>
      </c>
      <c r="V232">
        <v>100</v>
      </c>
      <c r="W232">
        <v>91.67</v>
      </c>
      <c r="X232">
        <v>91.67</v>
      </c>
      <c r="Y232">
        <v>0</v>
      </c>
      <c r="Z232">
        <v>0</v>
      </c>
      <c r="AE232">
        <v>0</v>
      </c>
      <c r="AF232">
        <v>0</v>
      </c>
      <c r="AK232">
        <v>11</v>
      </c>
      <c r="AL232">
        <v>11</v>
      </c>
      <c r="AM232">
        <v>100</v>
      </c>
      <c r="AN232">
        <v>100</v>
      </c>
      <c r="AO232">
        <v>91.67</v>
      </c>
      <c r="AP232">
        <v>91.67</v>
      </c>
      <c r="AQ232" t="s">
        <v>38</v>
      </c>
      <c r="AR232" t="s">
        <v>38</v>
      </c>
      <c r="AS232" t="s">
        <v>38</v>
      </c>
      <c r="AT232" t="s">
        <v>38</v>
      </c>
    </row>
    <row r="233" spans="1:46" x14ac:dyDescent="0.2">
      <c r="A233" t="s">
        <v>511</v>
      </c>
      <c r="B233">
        <v>176762</v>
      </c>
      <c r="C233">
        <v>600105</v>
      </c>
      <c r="D233" t="s">
        <v>512</v>
      </c>
      <c r="E233" t="s">
        <v>168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11</v>
      </c>
      <c r="S233" t="str">
        <f t="shared" si="3"/>
        <v>Bestået</v>
      </c>
      <c r="T233">
        <v>11</v>
      </c>
      <c r="U233">
        <v>91.67</v>
      </c>
      <c r="V233">
        <v>91.67</v>
      </c>
      <c r="W233">
        <v>91.67</v>
      </c>
      <c r="X233">
        <v>91.67</v>
      </c>
      <c r="Y233">
        <v>0</v>
      </c>
      <c r="Z233">
        <v>0</v>
      </c>
      <c r="AE233">
        <v>0</v>
      </c>
      <c r="AF233">
        <v>0</v>
      </c>
      <c r="AK233">
        <v>11</v>
      </c>
      <c r="AL233">
        <v>11</v>
      </c>
      <c r="AM233">
        <v>91.67</v>
      </c>
      <c r="AN233">
        <v>91.67</v>
      </c>
      <c r="AO233">
        <v>91.67</v>
      </c>
      <c r="AP233">
        <v>91.67</v>
      </c>
      <c r="AQ233" t="s">
        <v>38</v>
      </c>
      <c r="AR233" t="s">
        <v>38</v>
      </c>
      <c r="AS233" t="s">
        <v>38</v>
      </c>
      <c r="AT233" t="s">
        <v>38</v>
      </c>
    </row>
    <row r="234" spans="1:46" x14ac:dyDescent="0.2">
      <c r="A234" t="s">
        <v>513</v>
      </c>
      <c r="B234">
        <v>319766</v>
      </c>
      <c r="C234">
        <v>661133</v>
      </c>
      <c r="D234" t="s">
        <v>514</v>
      </c>
      <c r="E234" t="s">
        <v>168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12</v>
      </c>
      <c r="S234" t="str">
        <f t="shared" si="3"/>
        <v>Bestået</v>
      </c>
      <c r="T234">
        <v>12</v>
      </c>
      <c r="U234">
        <v>100</v>
      </c>
      <c r="V234">
        <v>100</v>
      </c>
      <c r="W234">
        <v>100</v>
      </c>
      <c r="X234">
        <v>100</v>
      </c>
      <c r="Y234">
        <v>0</v>
      </c>
      <c r="Z234">
        <v>0</v>
      </c>
      <c r="AE234">
        <v>0</v>
      </c>
      <c r="AF234">
        <v>0</v>
      </c>
      <c r="AK234">
        <v>12</v>
      </c>
      <c r="AL234">
        <v>12</v>
      </c>
      <c r="AM234">
        <v>100</v>
      </c>
      <c r="AN234">
        <v>100</v>
      </c>
      <c r="AO234">
        <v>100</v>
      </c>
      <c r="AP234">
        <v>100</v>
      </c>
      <c r="AQ234" t="s">
        <v>38</v>
      </c>
      <c r="AR234" t="s">
        <v>38</v>
      </c>
      <c r="AS234" t="s">
        <v>38</v>
      </c>
      <c r="AT234" t="s">
        <v>38</v>
      </c>
    </row>
    <row r="235" spans="1:46" x14ac:dyDescent="0.2">
      <c r="A235" t="s">
        <v>515</v>
      </c>
      <c r="B235">
        <v>321560</v>
      </c>
      <c r="C235">
        <v>649691</v>
      </c>
      <c r="D235" t="s">
        <v>516</v>
      </c>
      <c r="E235" t="s">
        <v>70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 t="str">
        <f t="shared" si="3"/>
        <v>Bestået</v>
      </c>
      <c r="T235">
        <v>11</v>
      </c>
      <c r="U235">
        <v>100</v>
      </c>
      <c r="V235">
        <v>100</v>
      </c>
      <c r="W235">
        <v>91.67</v>
      </c>
      <c r="X235">
        <v>91.67</v>
      </c>
      <c r="Y235">
        <v>0</v>
      </c>
      <c r="Z235">
        <v>0</v>
      </c>
      <c r="AE235">
        <v>0</v>
      </c>
      <c r="AF235">
        <v>0</v>
      </c>
      <c r="AK235">
        <v>11</v>
      </c>
      <c r="AL235">
        <v>11</v>
      </c>
      <c r="AM235">
        <v>100</v>
      </c>
      <c r="AN235">
        <v>100</v>
      </c>
      <c r="AO235">
        <v>91.67</v>
      </c>
      <c r="AP235">
        <v>91.67</v>
      </c>
      <c r="AQ235" t="s">
        <v>38</v>
      </c>
      <c r="AR235" t="s">
        <v>38</v>
      </c>
      <c r="AS235" t="s">
        <v>38</v>
      </c>
      <c r="AT235" t="s">
        <v>38</v>
      </c>
    </row>
    <row r="236" spans="1:46" x14ac:dyDescent="0.2">
      <c r="A236" t="s">
        <v>517</v>
      </c>
      <c r="B236">
        <v>319332</v>
      </c>
      <c r="C236">
        <v>646370</v>
      </c>
      <c r="D236" t="s">
        <v>518</v>
      </c>
      <c r="E236" t="s">
        <v>89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12</v>
      </c>
      <c r="S236" t="str">
        <f t="shared" si="3"/>
        <v>Bestået</v>
      </c>
      <c r="T236">
        <v>12</v>
      </c>
      <c r="U236">
        <v>100</v>
      </c>
      <c r="V236">
        <v>100</v>
      </c>
      <c r="W236">
        <v>100</v>
      </c>
      <c r="X236">
        <v>100</v>
      </c>
      <c r="Y236">
        <v>0</v>
      </c>
      <c r="Z236">
        <v>0</v>
      </c>
      <c r="AE236">
        <v>0</v>
      </c>
      <c r="AF236">
        <v>0</v>
      </c>
      <c r="AK236">
        <v>12</v>
      </c>
      <c r="AL236">
        <v>12</v>
      </c>
      <c r="AM236">
        <v>100</v>
      </c>
      <c r="AN236">
        <v>100</v>
      </c>
      <c r="AO236">
        <v>100</v>
      </c>
      <c r="AP236">
        <v>100</v>
      </c>
      <c r="AQ236" t="s">
        <v>38</v>
      </c>
      <c r="AR236" t="s">
        <v>38</v>
      </c>
      <c r="AS236" t="s">
        <v>38</v>
      </c>
      <c r="AT236" t="s">
        <v>38</v>
      </c>
    </row>
    <row r="237" spans="1:46" x14ac:dyDescent="0.2">
      <c r="A237" t="s">
        <v>519</v>
      </c>
      <c r="B237">
        <v>86040</v>
      </c>
      <c r="C237">
        <v>566167</v>
      </c>
      <c r="D237" t="s">
        <v>520</v>
      </c>
      <c r="E237" t="s">
        <v>82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11</v>
      </c>
      <c r="S237" t="str">
        <f t="shared" si="3"/>
        <v>Bestået</v>
      </c>
      <c r="T237">
        <v>11</v>
      </c>
      <c r="U237">
        <v>91.67</v>
      </c>
      <c r="V237">
        <v>91.67</v>
      </c>
      <c r="W237">
        <v>91.67</v>
      </c>
      <c r="X237">
        <v>91.67</v>
      </c>
      <c r="Y237">
        <v>0</v>
      </c>
      <c r="Z237">
        <v>0</v>
      </c>
      <c r="AE237">
        <v>0</v>
      </c>
      <c r="AF237">
        <v>0</v>
      </c>
      <c r="AK237">
        <v>11</v>
      </c>
      <c r="AL237">
        <v>11</v>
      </c>
      <c r="AM237">
        <v>91.67</v>
      </c>
      <c r="AN237">
        <v>91.67</v>
      </c>
      <c r="AO237">
        <v>91.67</v>
      </c>
      <c r="AP237">
        <v>91.67</v>
      </c>
      <c r="AQ237" t="s">
        <v>38</v>
      </c>
      <c r="AR237" t="s">
        <v>38</v>
      </c>
      <c r="AS237" t="s">
        <v>38</v>
      </c>
      <c r="AT237" t="s">
        <v>38</v>
      </c>
    </row>
    <row r="238" spans="1:46" x14ac:dyDescent="0.2">
      <c r="A238" t="s">
        <v>521</v>
      </c>
      <c r="B238">
        <v>321996</v>
      </c>
      <c r="C238">
        <v>663333</v>
      </c>
      <c r="D238" t="s">
        <v>522</v>
      </c>
      <c r="E238" t="s">
        <v>61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 t="str">
        <f t="shared" si="3"/>
        <v>Bestået</v>
      </c>
      <c r="T238">
        <v>11</v>
      </c>
      <c r="U238">
        <v>100</v>
      </c>
      <c r="V238">
        <v>100</v>
      </c>
      <c r="W238">
        <v>91.67</v>
      </c>
      <c r="X238">
        <v>91.67</v>
      </c>
      <c r="Y238">
        <v>0</v>
      </c>
      <c r="Z238">
        <v>0</v>
      </c>
      <c r="AE238">
        <v>0</v>
      </c>
      <c r="AF238">
        <v>0</v>
      </c>
      <c r="AK238">
        <v>11</v>
      </c>
      <c r="AL238">
        <v>11</v>
      </c>
      <c r="AM238">
        <v>100</v>
      </c>
      <c r="AN238">
        <v>100</v>
      </c>
      <c r="AO238">
        <v>91.67</v>
      </c>
      <c r="AP238">
        <v>91.67</v>
      </c>
      <c r="AQ238" t="s">
        <v>38</v>
      </c>
      <c r="AR238" t="s">
        <v>38</v>
      </c>
      <c r="AS238" t="s">
        <v>38</v>
      </c>
      <c r="AT238" t="s">
        <v>38</v>
      </c>
    </row>
    <row r="239" spans="1:46" x14ac:dyDescent="0.2">
      <c r="A239" t="s">
        <v>523</v>
      </c>
      <c r="B239">
        <v>320444</v>
      </c>
      <c r="C239">
        <v>666474</v>
      </c>
      <c r="D239" t="s">
        <v>524</v>
      </c>
      <c r="E239" t="s">
        <v>89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12</v>
      </c>
      <c r="S239" t="str">
        <f t="shared" si="3"/>
        <v>Bestået</v>
      </c>
      <c r="T239">
        <v>12</v>
      </c>
      <c r="U239">
        <v>100</v>
      </c>
      <c r="V239">
        <v>100</v>
      </c>
      <c r="W239">
        <v>100</v>
      </c>
      <c r="X239">
        <v>100</v>
      </c>
      <c r="Y239">
        <v>0</v>
      </c>
      <c r="Z239">
        <v>0</v>
      </c>
      <c r="AE239">
        <v>0</v>
      </c>
      <c r="AF239">
        <v>0</v>
      </c>
      <c r="AK239">
        <v>12</v>
      </c>
      <c r="AL239">
        <v>12</v>
      </c>
      <c r="AM239">
        <v>100</v>
      </c>
      <c r="AN239">
        <v>100</v>
      </c>
      <c r="AO239">
        <v>100</v>
      </c>
      <c r="AP239">
        <v>100</v>
      </c>
      <c r="AQ239" t="s">
        <v>38</v>
      </c>
      <c r="AR239" t="s">
        <v>38</v>
      </c>
      <c r="AS239" t="s">
        <v>38</v>
      </c>
      <c r="AT239" t="s">
        <v>38</v>
      </c>
    </row>
    <row r="240" spans="1:46" x14ac:dyDescent="0.2">
      <c r="A240" t="s">
        <v>525</v>
      </c>
      <c r="B240">
        <v>322743</v>
      </c>
      <c r="C240">
        <v>663995</v>
      </c>
      <c r="D240" t="s">
        <v>526</v>
      </c>
      <c r="E240" t="s">
        <v>89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 t="str">
        <f t="shared" si="3"/>
        <v>Bestået</v>
      </c>
      <c r="T240">
        <v>12</v>
      </c>
      <c r="U240">
        <v>100</v>
      </c>
      <c r="V240">
        <v>100</v>
      </c>
      <c r="W240">
        <v>100</v>
      </c>
      <c r="X240">
        <v>100</v>
      </c>
      <c r="Y240">
        <v>0</v>
      </c>
      <c r="Z240">
        <v>0</v>
      </c>
      <c r="AE240">
        <v>0</v>
      </c>
      <c r="AF240">
        <v>0</v>
      </c>
      <c r="AK240">
        <v>12</v>
      </c>
      <c r="AL240">
        <v>12</v>
      </c>
      <c r="AM240">
        <v>100</v>
      </c>
      <c r="AN240">
        <v>100</v>
      </c>
      <c r="AO240">
        <v>100</v>
      </c>
      <c r="AP240">
        <v>100</v>
      </c>
      <c r="AQ240" t="s">
        <v>38</v>
      </c>
      <c r="AR240" t="s">
        <v>38</v>
      </c>
      <c r="AS240" t="s">
        <v>38</v>
      </c>
      <c r="AT240" t="s">
        <v>38</v>
      </c>
    </row>
    <row r="241" spans="1:46" x14ac:dyDescent="0.2">
      <c r="A241" t="s">
        <v>527</v>
      </c>
      <c r="B241">
        <v>319263</v>
      </c>
      <c r="C241">
        <v>645634</v>
      </c>
      <c r="D241" t="s">
        <v>528</v>
      </c>
      <c r="E241" t="s">
        <v>47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 t="str">
        <f t="shared" si="3"/>
        <v>Bestået</v>
      </c>
      <c r="T241">
        <v>11</v>
      </c>
      <c r="U241">
        <v>100</v>
      </c>
      <c r="V241">
        <v>100</v>
      </c>
      <c r="W241">
        <v>91.67</v>
      </c>
      <c r="X241">
        <v>91.67</v>
      </c>
      <c r="Y241">
        <v>0</v>
      </c>
      <c r="Z241">
        <v>0</v>
      </c>
      <c r="AE241">
        <v>0</v>
      </c>
      <c r="AF241">
        <v>0</v>
      </c>
      <c r="AK241">
        <v>11</v>
      </c>
      <c r="AL241">
        <v>11</v>
      </c>
      <c r="AM241">
        <v>100</v>
      </c>
      <c r="AN241">
        <v>100</v>
      </c>
      <c r="AO241">
        <v>91.67</v>
      </c>
      <c r="AP241">
        <v>91.67</v>
      </c>
      <c r="AQ241" t="s">
        <v>38</v>
      </c>
      <c r="AR241" t="s">
        <v>38</v>
      </c>
      <c r="AS241" t="s">
        <v>38</v>
      </c>
      <c r="AT241" t="s">
        <v>38</v>
      </c>
    </row>
    <row r="242" spans="1:46" x14ac:dyDescent="0.2">
      <c r="A242" t="s">
        <v>529</v>
      </c>
      <c r="B242">
        <v>179908</v>
      </c>
      <c r="C242">
        <v>602859</v>
      </c>
      <c r="D242" t="s">
        <v>530</v>
      </c>
      <c r="E242" t="s">
        <v>44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11</v>
      </c>
      <c r="S242" t="str">
        <f t="shared" si="3"/>
        <v>Bestået</v>
      </c>
      <c r="T242">
        <v>11</v>
      </c>
      <c r="U242">
        <v>91.67</v>
      </c>
      <c r="V242">
        <v>91.67</v>
      </c>
      <c r="W242">
        <v>91.67</v>
      </c>
      <c r="X242">
        <v>91.67</v>
      </c>
      <c r="Y242">
        <v>0</v>
      </c>
      <c r="Z242">
        <v>0</v>
      </c>
      <c r="AE242">
        <v>0</v>
      </c>
      <c r="AF242">
        <v>0</v>
      </c>
      <c r="AK242">
        <v>11</v>
      </c>
      <c r="AL242">
        <v>11</v>
      </c>
      <c r="AM242">
        <v>91.67</v>
      </c>
      <c r="AN242">
        <v>91.67</v>
      </c>
      <c r="AO242">
        <v>91.67</v>
      </c>
      <c r="AP242">
        <v>91.67</v>
      </c>
      <c r="AQ242" t="s">
        <v>38</v>
      </c>
      <c r="AR242" t="s">
        <v>38</v>
      </c>
      <c r="AS242" t="s">
        <v>38</v>
      </c>
      <c r="AT242" t="s">
        <v>38</v>
      </c>
    </row>
    <row r="243" spans="1:46" x14ac:dyDescent="0.2">
      <c r="A243" t="s">
        <v>531</v>
      </c>
      <c r="B243">
        <v>322769</v>
      </c>
      <c r="C243">
        <v>665683</v>
      </c>
      <c r="D243" t="s">
        <v>532</v>
      </c>
      <c r="E243" t="s">
        <v>37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11</v>
      </c>
      <c r="S243" t="str">
        <f t="shared" si="3"/>
        <v>Bestået</v>
      </c>
      <c r="T243">
        <v>11</v>
      </c>
      <c r="U243">
        <v>91.67</v>
      </c>
      <c r="V243">
        <v>91.67</v>
      </c>
      <c r="W243">
        <v>91.67</v>
      </c>
      <c r="X243">
        <v>91.67</v>
      </c>
      <c r="Y243">
        <v>0</v>
      </c>
      <c r="Z243">
        <v>0</v>
      </c>
      <c r="AE243">
        <v>0</v>
      </c>
      <c r="AF243">
        <v>0</v>
      </c>
      <c r="AK243">
        <v>11</v>
      </c>
      <c r="AL243">
        <v>11</v>
      </c>
      <c r="AM243">
        <v>91.67</v>
      </c>
      <c r="AN243">
        <v>91.67</v>
      </c>
      <c r="AO243">
        <v>91.67</v>
      </c>
      <c r="AP243">
        <v>91.67</v>
      </c>
      <c r="AQ243" t="s">
        <v>38</v>
      </c>
      <c r="AR243" t="s">
        <v>38</v>
      </c>
      <c r="AS243" t="s">
        <v>38</v>
      </c>
      <c r="AT243" t="s">
        <v>38</v>
      </c>
    </row>
    <row r="244" spans="1:46" x14ac:dyDescent="0.2">
      <c r="A244" t="s">
        <v>533</v>
      </c>
      <c r="B244">
        <v>176913</v>
      </c>
      <c r="C244">
        <v>584105</v>
      </c>
      <c r="D244" t="s">
        <v>534</v>
      </c>
      <c r="E244" t="s">
        <v>82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Q244">
        <v>1</v>
      </c>
      <c r="R244">
        <v>11</v>
      </c>
      <c r="S244" t="str">
        <f t="shared" si="3"/>
        <v>Bestået</v>
      </c>
      <c r="T244">
        <v>11</v>
      </c>
      <c r="U244">
        <v>100</v>
      </c>
      <c r="V244">
        <v>100</v>
      </c>
      <c r="W244">
        <v>91.67</v>
      </c>
      <c r="X244">
        <v>91.67</v>
      </c>
      <c r="Y244">
        <v>0</v>
      </c>
      <c r="Z244">
        <v>0</v>
      </c>
      <c r="AE244">
        <v>0</v>
      </c>
      <c r="AF244">
        <v>0</v>
      </c>
      <c r="AK244">
        <v>11</v>
      </c>
      <c r="AL244">
        <v>11</v>
      </c>
      <c r="AM244">
        <v>100</v>
      </c>
      <c r="AN244">
        <v>100</v>
      </c>
      <c r="AO244">
        <v>91.67</v>
      </c>
      <c r="AP244">
        <v>91.67</v>
      </c>
      <c r="AQ244" t="s">
        <v>38</v>
      </c>
      <c r="AR244" t="s">
        <v>38</v>
      </c>
      <c r="AS244" t="s">
        <v>38</v>
      </c>
      <c r="AT244" t="s">
        <v>38</v>
      </c>
    </row>
    <row r="245" spans="1:46" x14ac:dyDescent="0.2">
      <c r="A245" t="s">
        <v>535</v>
      </c>
      <c r="B245">
        <v>179217</v>
      </c>
      <c r="C245">
        <v>597576</v>
      </c>
      <c r="D245" t="s">
        <v>536</v>
      </c>
      <c r="E245" t="s">
        <v>61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 t="str">
        <f t="shared" si="3"/>
        <v>Bestået</v>
      </c>
      <c r="T245">
        <v>11</v>
      </c>
      <c r="U245">
        <v>100</v>
      </c>
      <c r="V245">
        <v>100</v>
      </c>
      <c r="W245">
        <v>91.67</v>
      </c>
      <c r="X245">
        <v>91.67</v>
      </c>
      <c r="Y245">
        <v>0</v>
      </c>
      <c r="Z245">
        <v>0</v>
      </c>
      <c r="AE245">
        <v>0</v>
      </c>
      <c r="AF245">
        <v>0</v>
      </c>
      <c r="AK245">
        <v>11</v>
      </c>
      <c r="AL245">
        <v>11</v>
      </c>
      <c r="AM245">
        <v>100</v>
      </c>
      <c r="AN245">
        <v>100</v>
      </c>
      <c r="AO245">
        <v>91.67</v>
      </c>
      <c r="AP245">
        <v>91.67</v>
      </c>
      <c r="AQ245" t="s">
        <v>38</v>
      </c>
      <c r="AR245" t="s">
        <v>38</v>
      </c>
      <c r="AS245" t="s">
        <v>38</v>
      </c>
      <c r="AT245" t="s">
        <v>38</v>
      </c>
    </row>
    <row r="246" spans="1:46" x14ac:dyDescent="0.2">
      <c r="A246" t="s">
        <v>537</v>
      </c>
      <c r="B246">
        <v>173598</v>
      </c>
      <c r="C246">
        <v>587752</v>
      </c>
      <c r="D246" t="s">
        <v>538</v>
      </c>
      <c r="E246" t="s">
        <v>82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 t="str">
        <f t="shared" si="3"/>
        <v>Bestået</v>
      </c>
      <c r="T246">
        <v>11</v>
      </c>
      <c r="U246">
        <v>91.67</v>
      </c>
      <c r="V246">
        <v>91.67</v>
      </c>
      <c r="W246">
        <v>91.67</v>
      </c>
      <c r="X246">
        <v>91.67</v>
      </c>
      <c r="Y246">
        <v>0</v>
      </c>
      <c r="Z246">
        <v>0</v>
      </c>
      <c r="AE246">
        <v>0</v>
      </c>
      <c r="AF246">
        <v>0</v>
      </c>
      <c r="AK246">
        <v>11</v>
      </c>
      <c r="AL246">
        <v>11</v>
      </c>
      <c r="AM246">
        <v>91.67</v>
      </c>
      <c r="AN246">
        <v>91.67</v>
      </c>
      <c r="AO246">
        <v>91.67</v>
      </c>
      <c r="AP246">
        <v>91.67</v>
      </c>
      <c r="AQ246" t="s">
        <v>38</v>
      </c>
      <c r="AR246" t="s">
        <v>38</v>
      </c>
      <c r="AS246" t="s">
        <v>38</v>
      </c>
      <c r="AT246" t="s">
        <v>38</v>
      </c>
    </row>
    <row r="247" spans="1:46" x14ac:dyDescent="0.2">
      <c r="A247" t="s">
        <v>539</v>
      </c>
      <c r="B247">
        <v>319339</v>
      </c>
      <c r="C247">
        <v>665664</v>
      </c>
      <c r="D247" t="s">
        <v>540</v>
      </c>
      <c r="E247" t="s">
        <v>70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 t="str">
        <f t="shared" si="3"/>
        <v>Bestået</v>
      </c>
      <c r="T247">
        <v>11</v>
      </c>
      <c r="U247">
        <v>100</v>
      </c>
      <c r="V247">
        <v>100</v>
      </c>
      <c r="W247">
        <v>91.67</v>
      </c>
      <c r="X247">
        <v>91.67</v>
      </c>
      <c r="Y247">
        <v>0</v>
      </c>
      <c r="Z247">
        <v>0</v>
      </c>
      <c r="AE247">
        <v>0</v>
      </c>
      <c r="AF247">
        <v>0</v>
      </c>
      <c r="AK247">
        <v>11</v>
      </c>
      <c r="AL247">
        <v>11</v>
      </c>
      <c r="AM247">
        <v>100</v>
      </c>
      <c r="AN247">
        <v>100</v>
      </c>
      <c r="AO247">
        <v>91.67</v>
      </c>
      <c r="AP247">
        <v>91.67</v>
      </c>
      <c r="AQ247" t="s">
        <v>38</v>
      </c>
      <c r="AR247" t="s">
        <v>38</v>
      </c>
      <c r="AS247" t="s">
        <v>38</v>
      </c>
      <c r="AT247" t="s">
        <v>38</v>
      </c>
    </row>
    <row r="248" spans="1:46" x14ac:dyDescent="0.2">
      <c r="A248" t="s">
        <v>541</v>
      </c>
      <c r="B248">
        <v>318611</v>
      </c>
      <c r="C248">
        <v>668693</v>
      </c>
      <c r="D248" t="s">
        <v>542</v>
      </c>
      <c r="E248" t="s">
        <v>41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11</v>
      </c>
      <c r="S248" t="str">
        <f t="shared" si="3"/>
        <v>Bestået</v>
      </c>
      <c r="T248">
        <v>11</v>
      </c>
      <c r="U248">
        <v>91.67</v>
      </c>
      <c r="V248">
        <v>91.67</v>
      </c>
      <c r="W248">
        <v>91.67</v>
      </c>
      <c r="X248">
        <v>91.67</v>
      </c>
      <c r="Y248">
        <v>0</v>
      </c>
      <c r="Z248">
        <v>0</v>
      </c>
      <c r="AE248">
        <v>0</v>
      </c>
      <c r="AF248">
        <v>0</v>
      </c>
      <c r="AK248">
        <v>11</v>
      </c>
      <c r="AL248">
        <v>11</v>
      </c>
      <c r="AM248">
        <v>91.67</v>
      </c>
      <c r="AN248">
        <v>91.67</v>
      </c>
      <c r="AO248">
        <v>91.67</v>
      </c>
      <c r="AP248">
        <v>91.67</v>
      </c>
      <c r="AQ248" t="s">
        <v>38</v>
      </c>
      <c r="AR248" t="s">
        <v>38</v>
      </c>
      <c r="AS248" t="s">
        <v>38</v>
      </c>
      <c r="AT248" t="s">
        <v>38</v>
      </c>
    </row>
    <row r="249" spans="1:46" x14ac:dyDescent="0.2">
      <c r="A249" t="s">
        <v>543</v>
      </c>
      <c r="B249">
        <v>30568</v>
      </c>
      <c r="C249">
        <v>33651</v>
      </c>
      <c r="D249" t="s">
        <v>544</v>
      </c>
      <c r="E249" t="s">
        <v>47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 t="str">
        <f t="shared" si="3"/>
        <v>Bestået</v>
      </c>
      <c r="T249">
        <v>11</v>
      </c>
      <c r="U249">
        <v>100</v>
      </c>
      <c r="V249">
        <v>100</v>
      </c>
      <c r="W249">
        <v>91.67</v>
      </c>
      <c r="X249">
        <v>91.67</v>
      </c>
      <c r="Y249">
        <v>0</v>
      </c>
      <c r="Z249">
        <v>0</v>
      </c>
      <c r="AE249">
        <v>0</v>
      </c>
      <c r="AF249">
        <v>0</v>
      </c>
      <c r="AK249">
        <v>11</v>
      </c>
      <c r="AL249">
        <v>11</v>
      </c>
      <c r="AM249">
        <v>100</v>
      </c>
      <c r="AN249">
        <v>100</v>
      </c>
      <c r="AO249">
        <v>91.67</v>
      </c>
      <c r="AP249">
        <v>91.67</v>
      </c>
      <c r="AQ249" t="s">
        <v>38</v>
      </c>
      <c r="AR249" t="s">
        <v>38</v>
      </c>
      <c r="AS249" t="s">
        <v>38</v>
      </c>
      <c r="AT249" t="s">
        <v>38</v>
      </c>
    </row>
    <row r="250" spans="1:46" x14ac:dyDescent="0.2">
      <c r="A250" t="s">
        <v>545</v>
      </c>
      <c r="B250">
        <v>18425</v>
      </c>
      <c r="C250">
        <v>501263</v>
      </c>
      <c r="D250" t="s">
        <v>546</v>
      </c>
      <c r="E250" t="s">
        <v>82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 t="str">
        <f t="shared" si="3"/>
        <v>Bestået</v>
      </c>
      <c r="T250">
        <v>11</v>
      </c>
      <c r="U250">
        <v>100</v>
      </c>
      <c r="V250">
        <v>100</v>
      </c>
      <c r="W250">
        <v>91.67</v>
      </c>
      <c r="X250">
        <v>91.67</v>
      </c>
      <c r="Y250">
        <v>0</v>
      </c>
      <c r="Z250">
        <v>0</v>
      </c>
      <c r="AE250">
        <v>0</v>
      </c>
      <c r="AF250">
        <v>0</v>
      </c>
      <c r="AK250">
        <v>11</v>
      </c>
      <c r="AL250">
        <v>11</v>
      </c>
      <c r="AM250">
        <v>100</v>
      </c>
      <c r="AN250">
        <v>100</v>
      </c>
      <c r="AO250">
        <v>91.67</v>
      </c>
      <c r="AP250">
        <v>91.67</v>
      </c>
      <c r="AQ250" t="s">
        <v>38</v>
      </c>
      <c r="AR250" t="s">
        <v>38</v>
      </c>
      <c r="AS250" t="s">
        <v>38</v>
      </c>
      <c r="AT250" t="s">
        <v>38</v>
      </c>
    </row>
    <row r="251" spans="1:46" x14ac:dyDescent="0.2">
      <c r="A251" t="s">
        <v>547</v>
      </c>
      <c r="B251">
        <v>319726</v>
      </c>
      <c r="C251">
        <v>649788</v>
      </c>
      <c r="D251" t="s">
        <v>548</v>
      </c>
      <c r="E251" t="s">
        <v>53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 t="str">
        <f t="shared" si="3"/>
        <v>Bestået</v>
      </c>
      <c r="T251">
        <v>11</v>
      </c>
      <c r="U251">
        <v>100</v>
      </c>
      <c r="V251">
        <v>100</v>
      </c>
      <c r="W251">
        <v>91.67</v>
      </c>
      <c r="X251">
        <v>91.67</v>
      </c>
      <c r="Y251">
        <v>0</v>
      </c>
      <c r="Z251">
        <v>0</v>
      </c>
      <c r="AE251">
        <v>0</v>
      </c>
      <c r="AF251">
        <v>0</v>
      </c>
      <c r="AK251">
        <v>11</v>
      </c>
      <c r="AL251">
        <v>11</v>
      </c>
      <c r="AM251">
        <v>100</v>
      </c>
      <c r="AN251">
        <v>100</v>
      </c>
      <c r="AO251">
        <v>91.67</v>
      </c>
      <c r="AP251">
        <v>91.67</v>
      </c>
      <c r="AQ251" t="s">
        <v>38</v>
      </c>
      <c r="AR251" t="s">
        <v>38</v>
      </c>
      <c r="AS251" t="s">
        <v>38</v>
      </c>
      <c r="AT251" t="s">
        <v>38</v>
      </c>
    </row>
    <row r="252" spans="1:46" x14ac:dyDescent="0.2">
      <c r="A252" t="s">
        <v>549</v>
      </c>
      <c r="B252">
        <v>177420</v>
      </c>
      <c r="C252">
        <v>603079</v>
      </c>
      <c r="D252" t="s">
        <v>550</v>
      </c>
      <c r="E252" t="s">
        <v>168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7</v>
      </c>
      <c r="S252" t="str">
        <f t="shared" si="3"/>
        <v>Ej Bestået</v>
      </c>
      <c r="T252">
        <v>7</v>
      </c>
      <c r="U252">
        <v>58.33</v>
      </c>
      <c r="V252">
        <v>58.33</v>
      </c>
      <c r="W252">
        <v>58.33</v>
      </c>
      <c r="X252">
        <v>58.33</v>
      </c>
      <c r="Y252">
        <v>0</v>
      </c>
      <c r="Z252">
        <v>0</v>
      </c>
      <c r="AE252">
        <v>0</v>
      </c>
      <c r="AF252">
        <v>0</v>
      </c>
      <c r="AK252">
        <v>7</v>
      </c>
      <c r="AL252">
        <v>7</v>
      </c>
      <c r="AM252">
        <v>58.33</v>
      </c>
      <c r="AN252">
        <v>58.33</v>
      </c>
      <c r="AO252">
        <v>58.33</v>
      </c>
      <c r="AP252">
        <v>58.33</v>
      </c>
      <c r="AQ252" t="s">
        <v>54</v>
      </c>
      <c r="AR252" t="s">
        <v>54</v>
      </c>
      <c r="AS252" t="s">
        <v>54</v>
      </c>
      <c r="AT252" t="s">
        <v>54</v>
      </c>
    </row>
    <row r="253" spans="1:46" x14ac:dyDescent="0.2">
      <c r="A253" t="s">
        <v>551</v>
      </c>
      <c r="B253">
        <v>319947</v>
      </c>
      <c r="C253">
        <v>666352</v>
      </c>
      <c r="D253" t="s">
        <v>552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 t="str">
        <f t="shared" si="3"/>
        <v>Bestået</v>
      </c>
      <c r="T253">
        <v>11</v>
      </c>
      <c r="U253">
        <v>91.67</v>
      </c>
      <c r="V253">
        <v>91.67</v>
      </c>
      <c r="W253">
        <v>91.67</v>
      </c>
      <c r="X253">
        <v>91.67</v>
      </c>
      <c r="Y253">
        <v>0</v>
      </c>
      <c r="Z253">
        <v>0</v>
      </c>
      <c r="AE253">
        <v>0</v>
      </c>
      <c r="AF253">
        <v>0</v>
      </c>
      <c r="AK253">
        <v>11</v>
      </c>
      <c r="AL253">
        <v>11</v>
      </c>
      <c r="AM253">
        <v>91.67</v>
      </c>
      <c r="AN253">
        <v>91.67</v>
      </c>
      <c r="AO253">
        <v>91.67</v>
      </c>
      <c r="AP253">
        <v>91.67</v>
      </c>
      <c r="AQ253" t="s">
        <v>38</v>
      </c>
      <c r="AR253" t="s">
        <v>38</v>
      </c>
      <c r="AS253" t="s">
        <v>38</v>
      </c>
      <c r="AT253" t="s">
        <v>38</v>
      </c>
    </row>
    <row r="254" spans="1:46" x14ac:dyDescent="0.2">
      <c r="A254" t="s">
        <v>553</v>
      </c>
      <c r="B254">
        <v>49761</v>
      </c>
      <c r="C254">
        <v>412907</v>
      </c>
      <c r="D254" t="s">
        <v>554</v>
      </c>
      <c r="E254" t="s">
        <v>102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 t="str">
        <f t="shared" si="3"/>
        <v>Bestået</v>
      </c>
      <c r="T254">
        <v>11</v>
      </c>
      <c r="U254">
        <v>100</v>
      </c>
      <c r="V254">
        <v>100</v>
      </c>
      <c r="W254">
        <v>91.67</v>
      </c>
      <c r="X254">
        <v>91.67</v>
      </c>
      <c r="Y254">
        <v>0</v>
      </c>
      <c r="Z254">
        <v>0</v>
      </c>
      <c r="AE254">
        <v>0</v>
      </c>
      <c r="AF254">
        <v>0</v>
      </c>
      <c r="AK254">
        <v>11</v>
      </c>
      <c r="AL254">
        <v>11</v>
      </c>
      <c r="AM254">
        <v>100</v>
      </c>
      <c r="AN254">
        <v>100</v>
      </c>
      <c r="AO254">
        <v>91.67</v>
      </c>
      <c r="AP254">
        <v>91.67</v>
      </c>
      <c r="AQ254" t="s">
        <v>38</v>
      </c>
      <c r="AR254" t="s">
        <v>38</v>
      </c>
      <c r="AS254" t="s">
        <v>38</v>
      </c>
      <c r="AT254" t="s">
        <v>38</v>
      </c>
    </row>
    <row r="255" spans="1:46" x14ac:dyDescent="0.2">
      <c r="A255" t="s">
        <v>555</v>
      </c>
      <c r="B255">
        <v>318648</v>
      </c>
      <c r="C255">
        <v>667432</v>
      </c>
      <c r="D255" t="s">
        <v>556</v>
      </c>
      <c r="E255" t="s">
        <v>61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R255">
        <v>11</v>
      </c>
      <c r="S255" t="str">
        <f t="shared" si="3"/>
        <v>Bestået</v>
      </c>
      <c r="T255">
        <v>11</v>
      </c>
      <c r="U255">
        <v>100</v>
      </c>
      <c r="V255">
        <v>100</v>
      </c>
      <c r="W255">
        <v>91.67</v>
      </c>
      <c r="X255">
        <v>91.67</v>
      </c>
      <c r="Y255">
        <v>0</v>
      </c>
      <c r="Z255">
        <v>0</v>
      </c>
      <c r="AE255">
        <v>0</v>
      </c>
      <c r="AF255">
        <v>0</v>
      </c>
      <c r="AK255">
        <v>11</v>
      </c>
      <c r="AL255">
        <v>11</v>
      </c>
      <c r="AM255">
        <v>100</v>
      </c>
      <c r="AN255">
        <v>100</v>
      </c>
      <c r="AO255">
        <v>91.67</v>
      </c>
      <c r="AP255">
        <v>91.67</v>
      </c>
      <c r="AQ255" t="s">
        <v>38</v>
      </c>
      <c r="AR255" t="s">
        <v>38</v>
      </c>
      <c r="AS255" t="s">
        <v>38</v>
      </c>
      <c r="AT255" t="s">
        <v>38</v>
      </c>
    </row>
    <row r="256" spans="1:46" x14ac:dyDescent="0.2">
      <c r="A256" t="s">
        <v>557</v>
      </c>
      <c r="B256">
        <v>179912</v>
      </c>
      <c r="C256">
        <v>603931</v>
      </c>
      <c r="D256" t="s">
        <v>558</v>
      </c>
      <c r="E256" t="s">
        <v>50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 t="str">
        <f t="shared" si="3"/>
        <v>Bestået</v>
      </c>
      <c r="T256">
        <v>11</v>
      </c>
      <c r="U256">
        <v>100</v>
      </c>
      <c r="V256">
        <v>100</v>
      </c>
      <c r="W256">
        <v>91.67</v>
      </c>
      <c r="X256">
        <v>91.67</v>
      </c>
      <c r="Y256">
        <v>0</v>
      </c>
      <c r="Z256">
        <v>0</v>
      </c>
      <c r="AE256">
        <v>0</v>
      </c>
      <c r="AF256">
        <v>0</v>
      </c>
      <c r="AK256">
        <v>11</v>
      </c>
      <c r="AL256">
        <v>11</v>
      </c>
      <c r="AM256">
        <v>100</v>
      </c>
      <c r="AN256">
        <v>100</v>
      </c>
      <c r="AO256">
        <v>91.67</v>
      </c>
      <c r="AP256">
        <v>91.67</v>
      </c>
      <c r="AQ256" t="s">
        <v>38</v>
      </c>
      <c r="AR256" t="s">
        <v>38</v>
      </c>
      <c r="AS256" t="s">
        <v>38</v>
      </c>
      <c r="AT256" t="s">
        <v>38</v>
      </c>
    </row>
    <row r="257" spans="1:46" x14ac:dyDescent="0.2">
      <c r="A257" t="s">
        <v>559</v>
      </c>
      <c r="B257">
        <v>322869</v>
      </c>
      <c r="C257">
        <v>666783</v>
      </c>
      <c r="D257" t="s">
        <v>560</v>
      </c>
      <c r="E257" t="s">
        <v>89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 t="str">
        <f t="shared" si="3"/>
        <v>Bestået</v>
      </c>
      <c r="T257">
        <v>11</v>
      </c>
      <c r="U257">
        <v>91.67</v>
      </c>
      <c r="V257">
        <v>91.67</v>
      </c>
      <c r="W257">
        <v>91.67</v>
      </c>
      <c r="X257">
        <v>91.67</v>
      </c>
      <c r="Y257">
        <v>0</v>
      </c>
      <c r="Z257">
        <v>0</v>
      </c>
      <c r="AE257">
        <v>0</v>
      </c>
      <c r="AF257">
        <v>0</v>
      </c>
      <c r="AK257">
        <v>11</v>
      </c>
      <c r="AL257">
        <v>11</v>
      </c>
      <c r="AM257">
        <v>91.67</v>
      </c>
      <c r="AN257">
        <v>91.67</v>
      </c>
      <c r="AO257">
        <v>91.67</v>
      </c>
      <c r="AP257">
        <v>91.67</v>
      </c>
      <c r="AQ257" t="s">
        <v>38</v>
      </c>
      <c r="AR257" t="s">
        <v>38</v>
      </c>
      <c r="AS257" t="s">
        <v>38</v>
      </c>
      <c r="AT257" t="s">
        <v>38</v>
      </c>
    </row>
    <row r="258" spans="1:46" x14ac:dyDescent="0.2">
      <c r="A258" t="s">
        <v>561</v>
      </c>
      <c r="B258">
        <v>321420</v>
      </c>
      <c r="C258">
        <v>664609</v>
      </c>
      <c r="D258" t="s">
        <v>562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 t="str">
        <f t="shared" si="3"/>
        <v>Bestået</v>
      </c>
      <c r="T258">
        <v>11</v>
      </c>
      <c r="U258">
        <v>91.67</v>
      </c>
      <c r="V258">
        <v>91.67</v>
      </c>
      <c r="W258">
        <v>91.67</v>
      </c>
      <c r="X258">
        <v>91.67</v>
      </c>
      <c r="Y258">
        <v>0</v>
      </c>
      <c r="Z258">
        <v>0</v>
      </c>
      <c r="AE258">
        <v>0</v>
      </c>
      <c r="AF258">
        <v>0</v>
      </c>
      <c r="AK258">
        <v>11</v>
      </c>
      <c r="AL258">
        <v>11</v>
      </c>
      <c r="AM258">
        <v>91.67</v>
      </c>
      <c r="AN258">
        <v>91.67</v>
      </c>
      <c r="AO258">
        <v>91.67</v>
      </c>
      <c r="AP258">
        <v>91.67</v>
      </c>
      <c r="AQ258" t="s">
        <v>38</v>
      </c>
      <c r="AR258" t="s">
        <v>38</v>
      </c>
      <c r="AS258" t="s">
        <v>38</v>
      </c>
      <c r="AT258" t="s">
        <v>38</v>
      </c>
    </row>
    <row r="259" spans="1:46" x14ac:dyDescent="0.2">
      <c r="A259" t="s">
        <v>563</v>
      </c>
      <c r="B259">
        <v>82621</v>
      </c>
      <c r="C259">
        <v>567637</v>
      </c>
      <c r="D259" t="s">
        <v>564</v>
      </c>
      <c r="E259" t="s">
        <v>155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11</v>
      </c>
      <c r="S259" t="str">
        <f t="shared" si="3"/>
        <v>Bestået</v>
      </c>
      <c r="T259">
        <v>11</v>
      </c>
      <c r="U259">
        <v>91.67</v>
      </c>
      <c r="V259">
        <v>91.67</v>
      </c>
      <c r="W259">
        <v>91.67</v>
      </c>
      <c r="X259">
        <v>91.67</v>
      </c>
      <c r="Y259">
        <v>0</v>
      </c>
      <c r="Z259">
        <v>0</v>
      </c>
      <c r="AE259">
        <v>0</v>
      </c>
      <c r="AF259">
        <v>0</v>
      </c>
      <c r="AK259">
        <v>11</v>
      </c>
      <c r="AL259">
        <v>11</v>
      </c>
      <c r="AM259">
        <v>91.67</v>
      </c>
      <c r="AN259">
        <v>91.67</v>
      </c>
      <c r="AO259">
        <v>91.67</v>
      </c>
      <c r="AP259">
        <v>91.67</v>
      </c>
      <c r="AQ259" t="s">
        <v>38</v>
      </c>
      <c r="AR259" t="s">
        <v>38</v>
      </c>
      <c r="AS259" t="s">
        <v>38</v>
      </c>
      <c r="AT259" t="s">
        <v>38</v>
      </c>
    </row>
    <row r="260" spans="1:46" x14ac:dyDescent="0.2">
      <c r="A260" t="s">
        <v>565</v>
      </c>
      <c r="B260">
        <v>318602</v>
      </c>
      <c r="C260">
        <v>648180</v>
      </c>
      <c r="D260" t="s">
        <v>566</v>
      </c>
      <c r="E260" t="s">
        <v>89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 t="str">
        <f t="shared" si="3"/>
        <v>Bestået</v>
      </c>
      <c r="T260">
        <v>11</v>
      </c>
      <c r="U260">
        <v>91.67</v>
      </c>
      <c r="V260">
        <v>91.67</v>
      </c>
      <c r="W260">
        <v>91.67</v>
      </c>
      <c r="X260">
        <v>91.67</v>
      </c>
      <c r="Y260">
        <v>0</v>
      </c>
      <c r="Z260">
        <v>0</v>
      </c>
      <c r="AE260">
        <v>0</v>
      </c>
      <c r="AF260">
        <v>0</v>
      </c>
      <c r="AK260">
        <v>11</v>
      </c>
      <c r="AL260">
        <v>11</v>
      </c>
      <c r="AM260">
        <v>91.67</v>
      </c>
      <c r="AN260">
        <v>91.67</v>
      </c>
      <c r="AO260">
        <v>91.67</v>
      </c>
      <c r="AP260">
        <v>91.67</v>
      </c>
      <c r="AQ260" t="s">
        <v>38</v>
      </c>
      <c r="AR260" t="s">
        <v>38</v>
      </c>
      <c r="AS260" t="s">
        <v>38</v>
      </c>
      <c r="AT260" t="s">
        <v>38</v>
      </c>
    </row>
    <row r="261" spans="1:46" x14ac:dyDescent="0.2">
      <c r="A261" t="s">
        <v>567</v>
      </c>
      <c r="B261">
        <v>322149</v>
      </c>
      <c r="C261">
        <v>648976</v>
      </c>
      <c r="D261" t="s">
        <v>568</v>
      </c>
      <c r="E261" t="s">
        <v>44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11</v>
      </c>
      <c r="S261" t="str">
        <f t="shared" si="3"/>
        <v>Bestået</v>
      </c>
      <c r="T261">
        <v>11</v>
      </c>
      <c r="U261">
        <v>100</v>
      </c>
      <c r="V261">
        <v>100</v>
      </c>
      <c r="W261">
        <v>91.67</v>
      </c>
      <c r="X261">
        <v>91.67</v>
      </c>
      <c r="Y261">
        <v>0</v>
      </c>
      <c r="Z261">
        <v>0</v>
      </c>
      <c r="AE261">
        <v>0</v>
      </c>
      <c r="AF261">
        <v>0</v>
      </c>
      <c r="AK261">
        <v>11</v>
      </c>
      <c r="AL261">
        <v>11</v>
      </c>
      <c r="AM261">
        <v>100</v>
      </c>
      <c r="AN261">
        <v>100</v>
      </c>
      <c r="AO261">
        <v>91.67</v>
      </c>
      <c r="AP261">
        <v>91.67</v>
      </c>
      <c r="AQ261" t="s">
        <v>38</v>
      </c>
      <c r="AR261" t="s">
        <v>38</v>
      </c>
      <c r="AS261" t="s">
        <v>38</v>
      </c>
      <c r="AT261" t="s">
        <v>38</v>
      </c>
    </row>
    <row r="262" spans="1:46" x14ac:dyDescent="0.2">
      <c r="A262" t="s">
        <v>569</v>
      </c>
      <c r="B262">
        <v>320171</v>
      </c>
      <c r="C262">
        <v>651515</v>
      </c>
      <c r="D262" t="s">
        <v>570</v>
      </c>
      <c r="E262" t="s">
        <v>79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 t="str">
        <f t="shared" ref="S262:S325" si="4">IF(R262&gt;=11,"Bestået","Ej Bestået")</f>
        <v>Bestået</v>
      </c>
      <c r="T262">
        <v>12</v>
      </c>
      <c r="U262">
        <v>100</v>
      </c>
      <c r="V262">
        <v>100</v>
      </c>
      <c r="W262">
        <v>100</v>
      </c>
      <c r="X262">
        <v>100</v>
      </c>
      <c r="Y262">
        <v>0</v>
      </c>
      <c r="Z262">
        <v>0</v>
      </c>
      <c r="AE262">
        <v>0</v>
      </c>
      <c r="AF262">
        <v>0</v>
      </c>
      <c r="AK262">
        <v>12</v>
      </c>
      <c r="AL262">
        <v>12</v>
      </c>
      <c r="AM262">
        <v>100</v>
      </c>
      <c r="AN262">
        <v>100</v>
      </c>
      <c r="AO262">
        <v>100</v>
      </c>
      <c r="AP262">
        <v>100</v>
      </c>
      <c r="AQ262" t="s">
        <v>38</v>
      </c>
      <c r="AR262" t="s">
        <v>38</v>
      </c>
      <c r="AS262" t="s">
        <v>38</v>
      </c>
      <c r="AT262" t="s">
        <v>38</v>
      </c>
    </row>
    <row r="263" spans="1:46" x14ac:dyDescent="0.2">
      <c r="A263" t="s">
        <v>571</v>
      </c>
      <c r="B263">
        <v>63271</v>
      </c>
      <c r="C263">
        <v>436671</v>
      </c>
      <c r="D263" t="s">
        <v>572</v>
      </c>
      <c r="E263" t="s">
        <v>155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6</v>
      </c>
      <c r="S263" t="str">
        <f t="shared" si="4"/>
        <v>Ej Bestået</v>
      </c>
      <c r="T263">
        <v>6</v>
      </c>
      <c r="U263">
        <v>50</v>
      </c>
      <c r="V263">
        <v>50</v>
      </c>
      <c r="W263">
        <v>50</v>
      </c>
      <c r="X263">
        <v>50</v>
      </c>
      <c r="Y263">
        <v>0</v>
      </c>
      <c r="Z263">
        <v>0</v>
      </c>
      <c r="AE263">
        <v>0</v>
      </c>
      <c r="AF263">
        <v>0</v>
      </c>
      <c r="AK263">
        <v>6</v>
      </c>
      <c r="AL263">
        <v>6</v>
      </c>
      <c r="AM263">
        <v>50</v>
      </c>
      <c r="AN263">
        <v>50</v>
      </c>
      <c r="AO263">
        <v>50</v>
      </c>
      <c r="AP263">
        <v>50</v>
      </c>
      <c r="AQ263" t="s">
        <v>54</v>
      </c>
      <c r="AR263" t="s">
        <v>54</v>
      </c>
      <c r="AS263" t="s">
        <v>54</v>
      </c>
      <c r="AT263" t="s">
        <v>54</v>
      </c>
    </row>
    <row r="264" spans="1:46" x14ac:dyDescent="0.2">
      <c r="A264" t="s">
        <v>573</v>
      </c>
      <c r="B264">
        <v>322046</v>
      </c>
      <c r="C264">
        <v>664554</v>
      </c>
      <c r="D264" t="s">
        <v>574</v>
      </c>
      <c r="E264" t="s">
        <v>37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1</v>
      </c>
      <c r="R264">
        <v>11</v>
      </c>
      <c r="S264" t="str">
        <f t="shared" si="4"/>
        <v>Bestået</v>
      </c>
      <c r="T264">
        <v>11</v>
      </c>
      <c r="U264">
        <v>91.67</v>
      </c>
      <c r="V264">
        <v>91.67</v>
      </c>
      <c r="W264">
        <v>91.67</v>
      </c>
      <c r="X264">
        <v>91.67</v>
      </c>
      <c r="Y264">
        <v>0</v>
      </c>
      <c r="Z264">
        <v>0</v>
      </c>
      <c r="AE264">
        <v>0</v>
      </c>
      <c r="AF264">
        <v>0</v>
      </c>
      <c r="AK264">
        <v>11</v>
      </c>
      <c r="AL264">
        <v>11</v>
      </c>
      <c r="AM264">
        <v>91.67</v>
      </c>
      <c r="AN264">
        <v>91.67</v>
      </c>
      <c r="AO264">
        <v>91.67</v>
      </c>
      <c r="AP264">
        <v>91.67</v>
      </c>
      <c r="AQ264" t="s">
        <v>38</v>
      </c>
      <c r="AR264" t="s">
        <v>38</v>
      </c>
      <c r="AS264" t="s">
        <v>38</v>
      </c>
      <c r="AT264" t="s">
        <v>38</v>
      </c>
    </row>
    <row r="265" spans="1:46" x14ac:dyDescent="0.2">
      <c r="A265" t="s">
        <v>575</v>
      </c>
      <c r="B265">
        <v>46355</v>
      </c>
      <c r="C265">
        <v>462643</v>
      </c>
      <c r="D265" t="s">
        <v>576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R265">
        <v>7</v>
      </c>
      <c r="S265" t="str">
        <f t="shared" si="4"/>
        <v>Ej Bestået</v>
      </c>
      <c r="T265">
        <v>7</v>
      </c>
      <c r="U265">
        <v>87.5</v>
      </c>
      <c r="V265">
        <v>87.5</v>
      </c>
      <c r="W265">
        <v>58.33</v>
      </c>
      <c r="X265">
        <v>58.33</v>
      </c>
      <c r="Y265">
        <v>0</v>
      </c>
      <c r="Z265">
        <v>0</v>
      </c>
      <c r="AE265">
        <v>0</v>
      </c>
      <c r="AF265">
        <v>0</v>
      </c>
      <c r="AK265">
        <v>7</v>
      </c>
      <c r="AL265">
        <v>7</v>
      </c>
      <c r="AM265">
        <v>87.5</v>
      </c>
      <c r="AN265">
        <v>87.5</v>
      </c>
      <c r="AO265">
        <v>58.33</v>
      </c>
      <c r="AP265">
        <v>58.33</v>
      </c>
      <c r="AQ265" t="s">
        <v>54</v>
      </c>
      <c r="AR265" t="s">
        <v>54</v>
      </c>
      <c r="AS265" t="s">
        <v>54</v>
      </c>
      <c r="AT265" t="s">
        <v>54</v>
      </c>
    </row>
    <row r="266" spans="1:46" x14ac:dyDescent="0.2">
      <c r="A266" t="s">
        <v>577</v>
      </c>
      <c r="B266">
        <v>320306</v>
      </c>
      <c r="C266">
        <v>647598</v>
      </c>
      <c r="D266" t="s">
        <v>578</v>
      </c>
      <c r="E266" t="s">
        <v>70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11</v>
      </c>
      <c r="S266" t="str">
        <f t="shared" si="4"/>
        <v>Bestået</v>
      </c>
      <c r="T266">
        <v>11</v>
      </c>
      <c r="U266">
        <v>91.67</v>
      </c>
      <c r="V266">
        <v>91.67</v>
      </c>
      <c r="W266">
        <v>91.67</v>
      </c>
      <c r="X266">
        <v>91.67</v>
      </c>
      <c r="Y266">
        <v>0</v>
      </c>
      <c r="Z266">
        <v>0</v>
      </c>
      <c r="AE266">
        <v>0</v>
      </c>
      <c r="AF266">
        <v>0</v>
      </c>
      <c r="AK266">
        <v>11</v>
      </c>
      <c r="AL266">
        <v>11</v>
      </c>
      <c r="AM266">
        <v>91.67</v>
      </c>
      <c r="AN266">
        <v>91.67</v>
      </c>
      <c r="AO266">
        <v>91.67</v>
      </c>
      <c r="AP266">
        <v>91.67</v>
      </c>
      <c r="AQ266" t="s">
        <v>38</v>
      </c>
      <c r="AR266" t="s">
        <v>38</v>
      </c>
      <c r="AS266" t="s">
        <v>38</v>
      </c>
      <c r="AT266" t="s">
        <v>38</v>
      </c>
    </row>
    <row r="267" spans="1:46" x14ac:dyDescent="0.2">
      <c r="A267" t="s">
        <v>579</v>
      </c>
      <c r="B267">
        <v>321569</v>
      </c>
      <c r="C267">
        <v>669211</v>
      </c>
      <c r="D267" t="s">
        <v>580</v>
      </c>
      <c r="E267" t="s">
        <v>70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11</v>
      </c>
      <c r="S267" t="str">
        <f t="shared" si="4"/>
        <v>Bestået</v>
      </c>
      <c r="T267">
        <v>11</v>
      </c>
      <c r="U267">
        <v>100</v>
      </c>
      <c r="V267">
        <v>100</v>
      </c>
      <c r="W267">
        <v>91.67</v>
      </c>
      <c r="X267">
        <v>91.67</v>
      </c>
      <c r="Y267">
        <v>0</v>
      </c>
      <c r="Z267">
        <v>0</v>
      </c>
      <c r="AE267">
        <v>0</v>
      </c>
      <c r="AF267">
        <v>0</v>
      </c>
      <c r="AK267">
        <v>11</v>
      </c>
      <c r="AL267">
        <v>11</v>
      </c>
      <c r="AM267">
        <v>100</v>
      </c>
      <c r="AN267">
        <v>100</v>
      </c>
      <c r="AO267">
        <v>91.67</v>
      </c>
      <c r="AP267">
        <v>91.67</v>
      </c>
      <c r="AQ267" t="s">
        <v>38</v>
      </c>
      <c r="AR267" t="s">
        <v>38</v>
      </c>
      <c r="AS267" t="s">
        <v>38</v>
      </c>
      <c r="AT267" t="s">
        <v>38</v>
      </c>
    </row>
    <row r="268" spans="1:46" x14ac:dyDescent="0.2">
      <c r="A268" t="s">
        <v>581</v>
      </c>
      <c r="B268">
        <v>32028</v>
      </c>
      <c r="C268">
        <v>519899</v>
      </c>
      <c r="D268" t="s">
        <v>582</v>
      </c>
      <c r="E268" t="s">
        <v>82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 t="str">
        <f t="shared" si="4"/>
        <v>Bestået</v>
      </c>
      <c r="T268">
        <v>12</v>
      </c>
      <c r="U268">
        <v>100</v>
      </c>
      <c r="V268">
        <v>100</v>
      </c>
      <c r="W268">
        <v>100</v>
      </c>
      <c r="X268">
        <v>100</v>
      </c>
      <c r="Y268">
        <v>0</v>
      </c>
      <c r="Z268">
        <v>0</v>
      </c>
      <c r="AE268">
        <v>0</v>
      </c>
      <c r="AF268">
        <v>0</v>
      </c>
      <c r="AK268">
        <v>12</v>
      </c>
      <c r="AL268">
        <v>12</v>
      </c>
      <c r="AM268">
        <v>100</v>
      </c>
      <c r="AN268">
        <v>100</v>
      </c>
      <c r="AO268">
        <v>100</v>
      </c>
      <c r="AP268">
        <v>100</v>
      </c>
      <c r="AQ268" t="s">
        <v>38</v>
      </c>
      <c r="AR268" t="s">
        <v>38</v>
      </c>
      <c r="AS268" t="s">
        <v>38</v>
      </c>
      <c r="AT268" t="s">
        <v>38</v>
      </c>
    </row>
    <row r="269" spans="1:46" x14ac:dyDescent="0.2">
      <c r="A269" t="s">
        <v>583</v>
      </c>
      <c r="B269">
        <v>323288</v>
      </c>
      <c r="C269">
        <v>665597</v>
      </c>
      <c r="D269" t="s">
        <v>584</v>
      </c>
      <c r="E269" t="s">
        <v>79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 t="str">
        <f t="shared" si="4"/>
        <v>Bestået</v>
      </c>
      <c r="T269">
        <v>12</v>
      </c>
      <c r="U269">
        <v>100</v>
      </c>
      <c r="V269">
        <v>100</v>
      </c>
      <c r="W269">
        <v>100</v>
      </c>
      <c r="X269">
        <v>100</v>
      </c>
      <c r="Y269">
        <v>0</v>
      </c>
      <c r="Z269">
        <v>0</v>
      </c>
      <c r="AE269">
        <v>0</v>
      </c>
      <c r="AF269">
        <v>0</v>
      </c>
      <c r="AK269">
        <v>12</v>
      </c>
      <c r="AL269">
        <v>12</v>
      </c>
      <c r="AM269">
        <v>100</v>
      </c>
      <c r="AN269">
        <v>100</v>
      </c>
      <c r="AO269">
        <v>100</v>
      </c>
      <c r="AP269">
        <v>100</v>
      </c>
      <c r="AQ269" t="s">
        <v>38</v>
      </c>
      <c r="AR269" t="s">
        <v>38</v>
      </c>
      <c r="AS269" t="s">
        <v>38</v>
      </c>
      <c r="AT269" t="s">
        <v>38</v>
      </c>
    </row>
    <row r="270" spans="1:46" x14ac:dyDescent="0.2">
      <c r="A270" t="s">
        <v>585</v>
      </c>
      <c r="B270">
        <v>278139</v>
      </c>
      <c r="C270">
        <v>613132</v>
      </c>
      <c r="D270" t="s">
        <v>586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11</v>
      </c>
      <c r="S270" t="str">
        <f t="shared" si="4"/>
        <v>Bestået</v>
      </c>
      <c r="T270">
        <v>11</v>
      </c>
      <c r="U270">
        <v>91.67</v>
      </c>
      <c r="V270">
        <v>91.67</v>
      </c>
      <c r="W270">
        <v>91.67</v>
      </c>
      <c r="X270">
        <v>91.67</v>
      </c>
      <c r="Y270">
        <v>0</v>
      </c>
      <c r="Z270">
        <v>0</v>
      </c>
      <c r="AE270">
        <v>0</v>
      </c>
      <c r="AF270">
        <v>0</v>
      </c>
      <c r="AK270">
        <v>11</v>
      </c>
      <c r="AL270">
        <v>11</v>
      </c>
      <c r="AM270">
        <v>91.67</v>
      </c>
      <c r="AN270">
        <v>91.67</v>
      </c>
      <c r="AO270">
        <v>91.67</v>
      </c>
      <c r="AP270">
        <v>91.67</v>
      </c>
      <c r="AQ270" t="s">
        <v>38</v>
      </c>
      <c r="AR270" t="s">
        <v>38</v>
      </c>
      <c r="AS270" t="s">
        <v>38</v>
      </c>
      <c r="AT270" t="s">
        <v>38</v>
      </c>
    </row>
    <row r="271" spans="1:46" x14ac:dyDescent="0.2">
      <c r="A271" t="s">
        <v>587</v>
      </c>
      <c r="B271">
        <v>84591</v>
      </c>
      <c r="C271">
        <v>569196</v>
      </c>
      <c r="D271" t="s">
        <v>588</v>
      </c>
      <c r="E271" t="s">
        <v>53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 t="str">
        <f t="shared" si="4"/>
        <v>Bestået</v>
      </c>
      <c r="T271">
        <v>12</v>
      </c>
      <c r="U271">
        <v>100</v>
      </c>
      <c r="V271">
        <v>100</v>
      </c>
      <c r="W271">
        <v>100</v>
      </c>
      <c r="X271">
        <v>100</v>
      </c>
      <c r="Y271">
        <v>0</v>
      </c>
      <c r="Z271">
        <v>0</v>
      </c>
      <c r="AE271">
        <v>0</v>
      </c>
      <c r="AF271">
        <v>0</v>
      </c>
      <c r="AK271">
        <v>12</v>
      </c>
      <c r="AL271">
        <v>12</v>
      </c>
      <c r="AM271">
        <v>100</v>
      </c>
      <c r="AN271">
        <v>100</v>
      </c>
      <c r="AO271">
        <v>100</v>
      </c>
      <c r="AP271">
        <v>100</v>
      </c>
      <c r="AQ271" t="s">
        <v>38</v>
      </c>
      <c r="AR271" t="s">
        <v>38</v>
      </c>
      <c r="AS271" t="s">
        <v>38</v>
      </c>
      <c r="AT271" t="s">
        <v>38</v>
      </c>
    </row>
    <row r="272" spans="1:46" x14ac:dyDescent="0.2">
      <c r="A272" t="s">
        <v>589</v>
      </c>
      <c r="B272">
        <v>322424</v>
      </c>
      <c r="C272">
        <v>652068</v>
      </c>
      <c r="D272" t="s">
        <v>590</v>
      </c>
      <c r="E272" t="s">
        <v>79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11</v>
      </c>
      <c r="S272" t="str">
        <f t="shared" si="4"/>
        <v>Bestået</v>
      </c>
      <c r="T272">
        <v>11</v>
      </c>
      <c r="U272">
        <v>91.67</v>
      </c>
      <c r="V272">
        <v>91.67</v>
      </c>
      <c r="W272">
        <v>91.67</v>
      </c>
      <c r="X272">
        <v>91.67</v>
      </c>
      <c r="Y272">
        <v>0</v>
      </c>
      <c r="Z272">
        <v>0</v>
      </c>
      <c r="AE272">
        <v>0</v>
      </c>
      <c r="AF272">
        <v>0</v>
      </c>
      <c r="AK272">
        <v>11</v>
      </c>
      <c r="AL272">
        <v>11</v>
      </c>
      <c r="AM272">
        <v>91.67</v>
      </c>
      <c r="AN272">
        <v>91.67</v>
      </c>
      <c r="AO272">
        <v>91.67</v>
      </c>
      <c r="AP272">
        <v>91.67</v>
      </c>
      <c r="AQ272" t="s">
        <v>38</v>
      </c>
      <c r="AR272" t="s">
        <v>38</v>
      </c>
      <c r="AS272" t="s">
        <v>38</v>
      </c>
      <c r="AT272" t="s">
        <v>38</v>
      </c>
    </row>
    <row r="273" spans="1:46" x14ac:dyDescent="0.2">
      <c r="A273" t="s">
        <v>591</v>
      </c>
      <c r="B273">
        <v>319165</v>
      </c>
      <c r="C273">
        <v>662124</v>
      </c>
      <c r="D273" t="s">
        <v>592</v>
      </c>
      <c r="E273" t="s">
        <v>168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 t="str">
        <f t="shared" si="4"/>
        <v>Bestået</v>
      </c>
      <c r="T273">
        <v>12</v>
      </c>
      <c r="U273">
        <v>100</v>
      </c>
      <c r="V273">
        <v>100</v>
      </c>
      <c r="W273">
        <v>100</v>
      </c>
      <c r="X273">
        <v>100</v>
      </c>
      <c r="Y273">
        <v>0</v>
      </c>
      <c r="Z273">
        <v>0</v>
      </c>
      <c r="AE273">
        <v>0</v>
      </c>
      <c r="AF273">
        <v>0</v>
      </c>
      <c r="AK273">
        <v>12</v>
      </c>
      <c r="AL273">
        <v>12</v>
      </c>
      <c r="AM273">
        <v>100</v>
      </c>
      <c r="AN273">
        <v>100</v>
      </c>
      <c r="AO273">
        <v>100</v>
      </c>
      <c r="AP273">
        <v>100</v>
      </c>
      <c r="AQ273" t="s">
        <v>38</v>
      </c>
      <c r="AR273" t="s">
        <v>38</v>
      </c>
      <c r="AS273" t="s">
        <v>38</v>
      </c>
      <c r="AT273" t="s">
        <v>38</v>
      </c>
    </row>
    <row r="274" spans="1:46" x14ac:dyDescent="0.2">
      <c r="A274" t="s">
        <v>593</v>
      </c>
      <c r="B274">
        <v>319490</v>
      </c>
      <c r="C274">
        <v>645622</v>
      </c>
      <c r="D274" t="s">
        <v>594</v>
      </c>
      <c r="E274" t="s">
        <v>168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P274">
        <v>1</v>
      </c>
      <c r="Q274">
        <v>0</v>
      </c>
      <c r="R274">
        <v>8</v>
      </c>
      <c r="S274" t="str">
        <f t="shared" si="4"/>
        <v>Ej Bestået</v>
      </c>
      <c r="T274">
        <v>8</v>
      </c>
      <c r="U274">
        <v>80</v>
      </c>
      <c r="V274">
        <v>80</v>
      </c>
      <c r="W274">
        <v>66.67</v>
      </c>
      <c r="X274">
        <v>66.67</v>
      </c>
      <c r="Y274">
        <v>0</v>
      </c>
      <c r="Z274">
        <v>0</v>
      </c>
      <c r="AE274">
        <v>0</v>
      </c>
      <c r="AF274">
        <v>0</v>
      </c>
      <c r="AK274">
        <v>8</v>
      </c>
      <c r="AL274">
        <v>8</v>
      </c>
      <c r="AM274">
        <v>80</v>
      </c>
      <c r="AN274">
        <v>80</v>
      </c>
      <c r="AO274">
        <v>66.67</v>
      </c>
      <c r="AP274">
        <v>66.67</v>
      </c>
      <c r="AQ274" t="s">
        <v>54</v>
      </c>
      <c r="AR274" t="s">
        <v>54</v>
      </c>
      <c r="AS274" t="s">
        <v>54</v>
      </c>
      <c r="AT274" t="s">
        <v>54</v>
      </c>
    </row>
    <row r="275" spans="1:46" x14ac:dyDescent="0.2">
      <c r="A275" t="s">
        <v>595</v>
      </c>
      <c r="B275">
        <v>321691</v>
      </c>
      <c r="C275">
        <v>651541</v>
      </c>
      <c r="D275" t="s">
        <v>596</v>
      </c>
      <c r="E275" t="s">
        <v>70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11</v>
      </c>
      <c r="S275" t="str">
        <f t="shared" si="4"/>
        <v>Bestået</v>
      </c>
      <c r="T275">
        <v>11</v>
      </c>
      <c r="U275">
        <v>91.67</v>
      </c>
      <c r="V275">
        <v>91.67</v>
      </c>
      <c r="W275">
        <v>91.67</v>
      </c>
      <c r="X275">
        <v>91.67</v>
      </c>
      <c r="Y275">
        <v>0</v>
      </c>
      <c r="Z275">
        <v>0</v>
      </c>
      <c r="AE275">
        <v>0</v>
      </c>
      <c r="AF275">
        <v>0</v>
      </c>
      <c r="AK275">
        <v>11</v>
      </c>
      <c r="AL275">
        <v>11</v>
      </c>
      <c r="AM275">
        <v>91.67</v>
      </c>
      <c r="AN275">
        <v>91.67</v>
      </c>
      <c r="AO275">
        <v>91.67</v>
      </c>
      <c r="AP275">
        <v>91.67</v>
      </c>
      <c r="AQ275" t="s">
        <v>38</v>
      </c>
      <c r="AR275" t="s">
        <v>38</v>
      </c>
      <c r="AS275" t="s">
        <v>38</v>
      </c>
      <c r="AT275" t="s">
        <v>38</v>
      </c>
    </row>
    <row r="276" spans="1:46" x14ac:dyDescent="0.2">
      <c r="A276" t="s">
        <v>597</v>
      </c>
      <c r="B276">
        <v>319883</v>
      </c>
      <c r="C276">
        <v>665797</v>
      </c>
      <c r="D276" t="s">
        <v>598</v>
      </c>
      <c r="E276" t="s">
        <v>155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</v>
      </c>
      <c r="R276">
        <v>11</v>
      </c>
      <c r="S276" t="str">
        <f t="shared" si="4"/>
        <v>Bestået</v>
      </c>
      <c r="T276">
        <v>11</v>
      </c>
      <c r="U276">
        <v>91.67</v>
      </c>
      <c r="V276">
        <v>91.67</v>
      </c>
      <c r="W276">
        <v>91.67</v>
      </c>
      <c r="X276">
        <v>91.67</v>
      </c>
      <c r="Y276">
        <v>0</v>
      </c>
      <c r="Z276">
        <v>0</v>
      </c>
      <c r="AE276">
        <v>0</v>
      </c>
      <c r="AF276">
        <v>0</v>
      </c>
      <c r="AK276">
        <v>11</v>
      </c>
      <c r="AL276">
        <v>11</v>
      </c>
      <c r="AM276">
        <v>91.67</v>
      </c>
      <c r="AN276">
        <v>91.67</v>
      </c>
      <c r="AO276">
        <v>91.67</v>
      </c>
      <c r="AP276">
        <v>91.67</v>
      </c>
      <c r="AQ276" t="s">
        <v>38</v>
      </c>
      <c r="AR276" t="s">
        <v>38</v>
      </c>
      <c r="AS276" t="s">
        <v>38</v>
      </c>
      <c r="AT276" t="s">
        <v>38</v>
      </c>
    </row>
    <row r="277" spans="1:46" x14ac:dyDescent="0.2">
      <c r="A277" t="s">
        <v>599</v>
      </c>
      <c r="B277">
        <v>53352</v>
      </c>
      <c r="C277">
        <v>333041</v>
      </c>
      <c r="D277" t="s">
        <v>600</v>
      </c>
      <c r="E277" t="s">
        <v>44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11</v>
      </c>
      <c r="S277" t="str">
        <f t="shared" si="4"/>
        <v>Bestået</v>
      </c>
      <c r="T277">
        <v>11</v>
      </c>
      <c r="U277">
        <v>91.67</v>
      </c>
      <c r="V277">
        <v>91.67</v>
      </c>
      <c r="W277">
        <v>91.67</v>
      </c>
      <c r="X277">
        <v>91.67</v>
      </c>
      <c r="Y277">
        <v>0</v>
      </c>
      <c r="Z277">
        <v>0</v>
      </c>
      <c r="AE277">
        <v>0</v>
      </c>
      <c r="AF277">
        <v>0</v>
      </c>
      <c r="AK277">
        <v>11</v>
      </c>
      <c r="AL277">
        <v>11</v>
      </c>
      <c r="AM277">
        <v>91.67</v>
      </c>
      <c r="AN277">
        <v>91.67</v>
      </c>
      <c r="AO277">
        <v>91.67</v>
      </c>
      <c r="AP277">
        <v>91.67</v>
      </c>
      <c r="AQ277" t="s">
        <v>38</v>
      </c>
      <c r="AR277" t="s">
        <v>38</v>
      </c>
      <c r="AS277" t="s">
        <v>38</v>
      </c>
      <c r="AT277" t="s">
        <v>38</v>
      </c>
    </row>
    <row r="278" spans="1:46" x14ac:dyDescent="0.2">
      <c r="A278" t="s">
        <v>601</v>
      </c>
      <c r="B278">
        <v>322623</v>
      </c>
      <c r="C278">
        <v>648098</v>
      </c>
      <c r="D278" t="s">
        <v>602</v>
      </c>
      <c r="E278" t="s">
        <v>53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11</v>
      </c>
      <c r="S278" t="str">
        <f t="shared" si="4"/>
        <v>Bestået</v>
      </c>
      <c r="T278">
        <v>11</v>
      </c>
      <c r="U278">
        <v>91.67</v>
      </c>
      <c r="V278">
        <v>91.67</v>
      </c>
      <c r="W278">
        <v>91.67</v>
      </c>
      <c r="X278">
        <v>91.67</v>
      </c>
      <c r="Y278">
        <v>0</v>
      </c>
      <c r="Z278">
        <v>0</v>
      </c>
      <c r="AE278">
        <v>0</v>
      </c>
      <c r="AF278">
        <v>0</v>
      </c>
      <c r="AK278">
        <v>11</v>
      </c>
      <c r="AL278">
        <v>11</v>
      </c>
      <c r="AM278">
        <v>91.67</v>
      </c>
      <c r="AN278">
        <v>91.67</v>
      </c>
      <c r="AO278">
        <v>91.67</v>
      </c>
      <c r="AP278">
        <v>91.67</v>
      </c>
      <c r="AQ278" t="s">
        <v>38</v>
      </c>
      <c r="AR278" t="s">
        <v>38</v>
      </c>
      <c r="AS278" t="s">
        <v>38</v>
      </c>
      <c r="AT278" t="s">
        <v>38</v>
      </c>
    </row>
    <row r="279" spans="1:46" x14ac:dyDescent="0.2">
      <c r="A279" t="s">
        <v>603</v>
      </c>
      <c r="B279">
        <v>324375</v>
      </c>
      <c r="C279">
        <v>660422</v>
      </c>
      <c r="D279" t="s">
        <v>604</v>
      </c>
      <c r="E279" t="s">
        <v>155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 t="str">
        <f t="shared" si="4"/>
        <v>Bestået</v>
      </c>
      <c r="T279">
        <v>11</v>
      </c>
      <c r="U279">
        <v>91.67</v>
      </c>
      <c r="V279">
        <v>91.67</v>
      </c>
      <c r="W279">
        <v>91.67</v>
      </c>
      <c r="X279">
        <v>91.67</v>
      </c>
      <c r="Y279">
        <v>0</v>
      </c>
      <c r="Z279">
        <v>0</v>
      </c>
      <c r="AE279">
        <v>0</v>
      </c>
      <c r="AF279">
        <v>0</v>
      </c>
      <c r="AK279">
        <v>11</v>
      </c>
      <c r="AL279">
        <v>11</v>
      </c>
      <c r="AM279">
        <v>91.67</v>
      </c>
      <c r="AN279">
        <v>91.67</v>
      </c>
      <c r="AO279">
        <v>91.67</v>
      </c>
      <c r="AP279">
        <v>91.67</v>
      </c>
      <c r="AQ279" t="s">
        <v>38</v>
      </c>
      <c r="AR279" t="s">
        <v>38</v>
      </c>
      <c r="AS279" t="s">
        <v>38</v>
      </c>
      <c r="AT279" t="s">
        <v>38</v>
      </c>
    </row>
    <row r="280" spans="1:46" x14ac:dyDescent="0.2">
      <c r="A280" t="s">
        <v>605</v>
      </c>
      <c r="B280">
        <v>319061</v>
      </c>
      <c r="C280">
        <v>649598</v>
      </c>
      <c r="D280" t="s">
        <v>606</v>
      </c>
      <c r="E280" t="s">
        <v>70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1</v>
      </c>
      <c r="R280">
        <v>11</v>
      </c>
      <c r="S280" t="str">
        <f t="shared" si="4"/>
        <v>Bestået</v>
      </c>
      <c r="T280">
        <v>11</v>
      </c>
      <c r="U280">
        <v>91.67</v>
      </c>
      <c r="V280">
        <v>91.67</v>
      </c>
      <c r="W280">
        <v>91.67</v>
      </c>
      <c r="X280">
        <v>91.67</v>
      </c>
      <c r="Y280">
        <v>0</v>
      </c>
      <c r="Z280">
        <v>0</v>
      </c>
      <c r="AE280">
        <v>0</v>
      </c>
      <c r="AF280">
        <v>0</v>
      </c>
      <c r="AK280">
        <v>11</v>
      </c>
      <c r="AL280">
        <v>11</v>
      </c>
      <c r="AM280">
        <v>91.67</v>
      </c>
      <c r="AN280">
        <v>91.67</v>
      </c>
      <c r="AO280">
        <v>91.67</v>
      </c>
      <c r="AP280">
        <v>91.67</v>
      </c>
      <c r="AQ280" t="s">
        <v>38</v>
      </c>
      <c r="AR280" t="s">
        <v>38</v>
      </c>
      <c r="AS280" t="s">
        <v>38</v>
      </c>
      <c r="AT280" t="s">
        <v>38</v>
      </c>
    </row>
    <row r="281" spans="1:46" x14ac:dyDescent="0.2">
      <c r="A281" t="s">
        <v>607</v>
      </c>
      <c r="B281">
        <v>319265</v>
      </c>
      <c r="C281">
        <v>646247</v>
      </c>
      <c r="D281" t="s">
        <v>608</v>
      </c>
      <c r="E281" t="s">
        <v>155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 t="str">
        <f t="shared" si="4"/>
        <v>Bestået</v>
      </c>
      <c r="T281">
        <v>12</v>
      </c>
      <c r="U281">
        <v>100</v>
      </c>
      <c r="V281">
        <v>100</v>
      </c>
      <c r="W281">
        <v>100</v>
      </c>
      <c r="X281">
        <v>100</v>
      </c>
      <c r="Y281">
        <v>0</v>
      </c>
      <c r="Z281">
        <v>0</v>
      </c>
      <c r="AE281">
        <v>0</v>
      </c>
      <c r="AF281">
        <v>0</v>
      </c>
      <c r="AK281">
        <v>12</v>
      </c>
      <c r="AL281">
        <v>12</v>
      </c>
      <c r="AM281">
        <v>100</v>
      </c>
      <c r="AN281">
        <v>100</v>
      </c>
      <c r="AO281">
        <v>100</v>
      </c>
      <c r="AP281">
        <v>100</v>
      </c>
      <c r="AQ281" t="s">
        <v>38</v>
      </c>
      <c r="AR281" t="s">
        <v>38</v>
      </c>
      <c r="AS281" t="s">
        <v>38</v>
      </c>
      <c r="AT281" t="s">
        <v>38</v>
      </c>
    </row>
    <row r="282" spans="1:46" x14ac:dyDescent="0.2">
      <c r="A282" t="s">
        <v>609</v>
      </c>
      <c r="B282">
        <v>324377</v>
      </c>
      <c r="C282">
        <v>655829</v>
      </c>
      <c r="D282" t="s">
        <v>610</v>
      </c>
      <c r="E282" t="s">
        <v>50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11</v>
      </c>
      <c r="S282" t="str">
        <f t="shared" si="4"/>
        <v>Bestået</v>
      </c>
      <c r="T282">
        <v>11</v>
      </c>
      <c r="U282">
        <v>91.67</v>
      </c>
      <c r="V282">
        <v>91.67</v>
      </c>
      <c r="W282">
        <v>91.67</v>
      </c>
      <c r="X282">
        <v>91.67</v>
      </c>
      <c r="Y282">
        <v>0</v>
      </c>
      <c r="Z282">
        <v>0</v>
      </c>
      <c r="AE282">
        <v>0</v>
      </c>
      <c r="AF282">
        <v>0</v>
      </c>
      <c r="AK282">
        <v>11</v>
      </c>
      <c r="AL282">
        <v>11</v>
      </c>
      <c r="AM282">
        <v>91.67</v>
      </c>
      <c r="AN282">
        <v>91.67</v>
      </c>
      <c r="AO282">
        <v>91.67</v>
      </c>
      <c r="AP282">
        <v>91.67</v>
      </c>
      <c r="AQ282" t="s">
        <v>38</v>
      </c>
      <c r="AR282" t="s">
        <v>38</v>
      </c>
      <c r="AS282" t="s">
        <v>38</v>
      </c>
      <c r="AT282" t="s">
        <v>38</v>
      </c>
    </row>
    <row r="283" spans="1:46" x14ac:dyDescent="0.2">
      <c r="A283" t="s">
        <v>611</v>
      </c>
      <c r="B283">
        <v>322817</v>
      </c>
      <c r="C283">
        <v>662393</v>
      </c>
      <c r="D283" t="s">
        <v>612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 t="str">
        <f t="shared" si="4"/>
        <v>Bestået</v>
      </c>
      <c r="T283">
        <v>12</v>
      </c>
      <c r="U283">
        <v>100</v>
      </c>
      <c r="V283">
        <v>100</v>
      </c>
      <c r="W283">
        <v>100</v>
      </c>
      <c r="X283">
        <v>100</v>
      </c>
      <c r="Y283">
        <v>0</v>
      </c>
      <c r="Z283">
        <v>0</v>
      </c>
      <c r="AE283">
        <v>0</v>
      </c>
      <c r="AF283">
        <v>0</v>
      </c>
      <c r="AK283">
        <v>12</v>
      </c>
      <c r="AL283">
        <v>12</v>
      </c>
      <c r="AM283">
        <v>100</v>
      </c>
      <c r="AN283">
        <v>100</v>
      </c>
      <c r="AO283">
        <v>100</v>
      </c>
      <c r="AP283">
        <v>100</v>
      </c>
      <c r="AQ283" t="s">
        <v>38</v>
      </c>
      <c r="AR283" t="s">
        <v>38</v>
      </c>
      <c r="AS283" t="s">
        <v>38</v>
      </c>
      <c r="AT283" t="s">
        <v>38</v>
      </c>
    </row>
    <row r="284" spans="1:46" x14ac:dyDescent="0.2">
      <c r="A284" t="s">
        <v>613</v>
      </c>
      <c r="B284">
        <v>320253</v>
      </c>
      <c r="C284">
        <v>668051</v>
      </c>
      <c r="D284" t="s">
        <v>614</v>
      </c>
      <c r="E284" t="s">
        <v>50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7</v>
      </c>
      <c r="S284" t="str">
        <f t="shared" si="4"/>
        <v>Ej Bestået</v>
      </c>
      <c r="T284">
        <v>7</v>
      </c>
      <c r="U284">
        <v>58.33</v>
      </c>
      <c r="V284">
        <v>58.33</v>
      </c>
      <c r="W284">
        <v>58.33</v>
      </c>
      <c r="X284">
        <v>58.33</v>
      </c>
      <c r="Y284">
        <v>0</v>
      </c>
      <c r="Z284">
        <v>0</v>
      </c>
      <c r="AE284">
        <v>0</v>
      </c>
      <c r="AF284">
        <v>0</v>
      </c>
      <c r="AK284">
        <v>7</v>
      </c>
      <c r="AL284">
        <v>7</v>
      </c>
      <c r="AM284">
        <v>58.33</v>
      </c>
      <c r="AN284">
        <v>58.33</v>
      </c>
      <c r="AO284">
        <v>58.33</v>
      </c>
      <c r="AP284">
        <v>58.33</v>
      </c>
      <c r="AQ284" t="s">
        <v>54</v>
      </c>
      <c r="AR284" t="s">
        <v>54</v>
      </c>
      <c r="AS284" t="s">
        <v>54</v>
      </c>
      <c r="AT284" t="s">
        <v>54</v>
      </c>
    </row>
    <row r="285" spans="1:46" x14ac:dyDescent="0.2">
      <c r="A285" t="s">
        <v>615</v>
      </c>
      <c r="B285">
        <v>325331</v>
      </c>
      <c r="C285">
        <v>670372</v>
      </c>
      <c r="D285" t="s">
        <v>616</v>
      </c>
      <c r="E285" t="s">
        <v>155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8</v>
      </c>
      <c r="S285" t="str">
        <f t="shared" si="4"/>
        <v>Ej Bestået</v>
      </c>
      <c r="T285">
        <v>8</v>
      </c>
      <c r="U285">
        <v>66.67</v>
      </c>
      <c r="V285">
        <v>66.67</v>
      </c>
      <c r="W285">
        <v>66.67</v>
      </c>
      <c r="X285">
        <v>66.67</v>
      </c>
      <c r="Y285">
        <v>0</v>
      </c>
      <c r="Z285">
        <v>0</v>
      </c>
      <c r="AE285">
        <v>0</v>
      </c>
      <c r="AF285">
        <v>0</v>
      </c>
      <c r="AK285">
        <v>8</v>
      </c>
      <c r="AL285">
        <v>8</v>
      </c>
      <c r="AM285">
        <v>66.67</v>
      </c>
      <c r="AN285">
        <v>66.67</v>
      </c>
      <c r="AO285">
        <v>66.67</v>
      </c>
      <c r="AP285">
        <v>66.67</v>
      </c>
      <c r="AQ285" t="s">
        <v>54</v>
      </c>
      <c r="AR285" t="s">
        <v>54</v>
      </c>
      <c r="AS285" t="s">
        <v>54</v>
      </c>
      <c r="AT285" t="s">
        <v>54</v>
      </c>
    </row>
    <row r="286" spans="1:46" x14ac:dyDescent="0.2">
      <c r="A286" t="s">
        <v>617</v>
      </c>
      <c r="B286">
        <v>318564</v>
      </c>
      <c r="C286">
        <v>599126</v>
      </c>
      <c r="D286" t="s">
        <v>618</v>
      </c>
      <c r="E286" t="s">
        <v>70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R286">
        <v>11</v>
      </c>
      <c r="S286" t="str">
        <f t="shared" si="4"/>
        <v>Bestået</v>
      </c>
      <c r="T286">
        <v>11</v>
      </c>
      <c r="U286">
        <v>100</v>
      </c>
      <c r="V286">
        <v>100</v>
      </c>
      <c r="W286">
        <v>91.67</v>
      </c>
      <c r="X286">
        <v>91.67</v>
      </c>
      <c r="Y286">
        <v>0</v>
      </c>
      <c r="Z286">
        <v>0</v>
      </c>
      <c r="AE286">
        <v>0</v>
      </c>
      <c r="AF286">
        <v>0</v>
      </c>
      <c r="AK286">
        <v>11</v>
      </c>
      <c r="AL286">
        <v>11</v>
      </c>
      <c r="AM286">
        <v>100</v>
      </c>
      <c r="AN286">
        <v>100</v>
      </c>
      <c r="AO286">
        <v>91.67</v>
      </c>
      <c r="AP286">
        <v>91.67</v>
      </c>
      <c r="AQ286" t="s">
        <v>38</v>
      </c>
      <c r="AR286" t="s">
        <v>38</v>
      </c>
      <c r="AS286" t="s">
        <v>38</v>
      </c>
      <c r="AT286" t="s">
        <v>38</v>
      </c>
    </row>
    <row r="287" spans="1:46" x14ac:dyDescent="0.2">
      <c r="A287" t="s">
        <v>619</v>
      </c>
      <c r="B287">
        <v>321693</v>
      </c>
      <c r="C287">
        <v>669643</v>
      </c>
      <c r="D287" t="s">
        <v>620</v>
      </c>
      <c r="E287" t="s">
        <v>47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0</v>
      </c>
      <c r="R287">
        <v>11</v>
      </c>
      <c r="S287" t="str">
        <f t="shared" si="4"/>
        <v>Bestået</v>
      </c>
      <c r="T287">
        <v>11</v>
      </c>
      <c r="U287">
        <v>91.67</v>
      </c>
      <c r="V287">
        <v>91.67</v>
      </c>
      <c r="W287">
        <v>91.67</v>
      </c>
      <c r="X287">
        <v>91.67</v>
      </c>
      <c r="Y287">
        <v>0</v>
      </c>
      <c r="Z287">
        <v>0</v>
      </c>
      <c r="AE287">
        <v>0</v>
      </c>
      <c r="AF287">
        <v>0</v>
      </c>
      <c r="AK287">
        <v>11</v>
      </c>
      <c r="AL287">
        <v>11</v>
      </c>
      <c r="AM287">
        <v>91.67</v>
      </c>
      <c r="AN287">
        <v>91.67</v>
      </c>
      <c r="AO287">
        <v>91.67</v>
      </c>
      <c r="AP287">
        <v>91.67</v>
      </c>
      <c r="AQ287" t="s">
        <v>38</v>
      </c>
      <c r="AR287" t="s">
        <v>38</v>
      </c>
      <c r="AS287" t="s">
        <v>38</v>
      </c>
      <c r="AT287" t="s">
        <v>38</v>
      </c>
    </row>
    <row r="288" spans="1:46" x14ac:dyDescent="0.2">
      <c r="A288" t="s">
        <v>621</v>
      </c>
      <c r="B288">
        <v>320588</v>
      </c>
      <c r="C288">
        <v>652262</v>
      </c>
      <c r="D288" t="s">
        <v>622</v>
      </c>
      <c r="E288" t="s">
        <v>50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11</v>
      </c>
      <c r="S288" t="str">
        <f t="shared" si="4"/>
        <v>Bestået</v>
      </c>
      <c r="T288">
        <v>11</v>
      </c>
      <c r="U288">
        <v>91.67</v>
      </c>
      <c r="V288">
        <v>91.67</v>
      </c>
      <c r="W288">
        <v>91.67</v>
      </c>
      <c r="X288">
        <v>91.67</v>
      </c>
      <c r="Y288">
        <v>0</v>
      </c>
      <c r="Z288">
        <v>0</v>
      </c>
      <c r="AE288">
        <v>0</v>
      </c>
      <c r="AF288">
        <v>0</v>
      </c>
      <c r="AK288">
        <v>11</v>
      </c>
      <c r="AL288">
        <v>11</v>
      </c>
      <c r="AM288">
        <v>91.67</v>
      </c>
      <c r="AN288">
        <v>91.67</v>
      </c>
      <c r="AO288">
        <v>91.67</v>
      </c>
      <c r="AP288">
        <v>91.67</v>
      </c>
      <c r="AQ288" t="s">
        <v>38</v>
      </c>
      <c r="AR288" t="s">
        <v>38</v>
      </c>
      <c r="AS288" t="s">
        <v>38</v>
      </c>
      <c r="AT288" t="s">
        <v>38</v>
      </c>
    </row>
    <row r="289" spans="1:46" x14ac:dyDescent="0.2">
      <c r="A289" t="s">
        <v>623</v>
      </c>
      <c r="B289">
        <v>323741</v>
      </c>
      <c r="C289">
        <v>662942</v>
      </c>
      <c r="D289" t="s">
        <v>624</v>
      </c>
      <c r="E289" t="s">
        <v>102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 t="str">
        <f t="shared" si="4"/>
        <v>Bestået</v>
      </c>
      <c r="T289">
        <v>12</v>
      </c>
      <c r="U289">
        <v>100</v>
      </c>
      <c r="V289">
        <v>100</v>
      </c>
      <c r="W289">
        <v>100</v>
      </c>
      <c r="X289">
        <v>100</v>
      </c>
      <c r="Y289">
        <v>0</v>
      </c>
      <c r="Z289">
        <v>0</v>
      </c>
      <c r="AE289">
        <v>0</v>
      </c>
      <c r="AF289">
        <v>0</v>
      </c>
      <c r="AK289">
        <v>12</v>
      </c>
      <c r="AL289">
        <v>12</v>
      </c>
      <c r="AM289">
        <v>100</v>
      </c>
      <c r="AN289">
        <v>100</v>
      </c>
      <c r="AO289">
        <v>100</v>
      </c>
      <c r="AP289">
        <v>100</v>
      </c>
      <c r="AQ289" t="s">
        <v>38</v>
      </c>
      <c r="AR289" t="s">
        <v>38</v>
      </c>
      <c r="AS289" t="s">
        <v>38</v>
      </c>
      <c r="AT289" t="s">
        <v>38</v>
      </c>
    </row>
    <row r="290" spans="1:46" x14ac:dyDescent="0.2">
      <c r="A290" t="s">
        <v>625</v>
      </c>
      <c r="B290">
        <v>318781</v>
      </c>
      <c r="C290">
        <v>651174</v>
      </c>
      <c r="D290" t="s">
        <v>626</v>
      </c>
      <c r="E290" t="s">
        <v>44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P290">
        <v>1</v>
      </c>
      <c r="Q290">
        <v>1</v>
      </c>
      <c r="R290">
        <v>8</v>
      </c>
      <c r="S290" t="str">
        <f t="shared" si="4"/>
        <v>Ej Bestået</v>
      </c>
      <c r="T290">
        <v>8</v>
      </c>
      <c r="U290">
        <v>80</v>
      </c>
      <c r="V290">
        <v>80</v>
      </c>
      <c r="W290">
        <v>66.67</v>
      </c>
      <c r="X290">
        <v>66.67</v>
      </c>
      <c r="Y290">
        <v>0</v>
      </c>
      <c r="Z290">
        <v>0</v>
      </c>
      <c r="AE290">
        <v>0</v>
      </c>
      <c r="AF290">
        <v>0</v>
      </c>
      <c r="AK290">
        <v>8</v>
      </c>
      <c r="AL290">
        <v>8</v>
      </c>
      <c r="AM290">
        <v>80</v>
      </c>
      <c r="AN290">
        <v>80</v>
      </c>
      <c r="AO290">
        <v>66.67</v>
      </c>
      <c r="AP290">
        <v>66.67</v>
      </c>
      <c r="AQ290" t="s">
        <v>54</v>
      </c>
      <c r="AR290" t="s">
        <v>54</v>
      </c>
      <c r="AS290" t="s">
        <v>54</v>
      </c>
      <c r="AT290" t="s">
        <v>54</v>
      </c>
    </row>
    <row r="291" spans="1:46" x14ac:dyDescent="0.2">
      <c r="A291" t="s">
        <v>627</v>
      </c>
      <c r="B291">
        <v>51740</v>
      </c>
      <c r="C291">
        <v>464090</v>
      </c>
      <c r="D291" t="s">
        <v>628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R291">
        <v>11</v>
      </c>
      <c r="S291" t="str">
        <f t="shared" si="4"/>
        <v>Bestået</v>
      </c>
      <c r="T291">
        <v>11</v>
      </c>
      <c r="U291">
        <v>100</v>
      </c>
      <c r="V291">
        <v>100</v>
      </c>
      <c r="W291">
        <v>91.67</v>
      </c>
      <c r="X291">
        <v>91.67</v>
      </c>
      <c r="Y291">
        <v>0</v>
      </c>
      <c r="Z291">
        <v>0</v>
      </c>
      <c r="AE291">
        <v>0</v>
      </c>
      <c r="AF291">
        <v>0</v>
      </c>
      <c r="AK291">
        <v>11</v>
      </c>
      <c r="AL291">
        <v>11</v>
      </c>
      <c r="AM291">
        <v>100</v>
      </c>
      <c r="AN291">
        <v>100</v>
      </c>
      <c r="AO291">
        <v>91.67</v>
      </c>
      <c r="AP291">
        <v>91.67</v>
      </c>
      <c r="AQ291" t="s">
        <v>38</v>
      </c>
      <c r="AR291" t="s">
        <v>38</v>
      </c>
      <c r="AS291" t="s">
        <v>38</v>
      </c>
      <c r="AT291" t="s">
        <v>38</v>
      </c>
    </row>
    <row r="292" spans="1:46" x14ac:dyDescent="0.2">
      <c r="A292" t="s">
        <v>629</v>
      </c>
      <c r="B292">
        <v>321305</v>
      </c>
      <c r="C292">
        <v>346296</v>
      </c>
      <c r="D292" t="s">
        <v>630</v>
      </c>
      <c r="E292" t="s">
        <v>37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 t="str">
        <f t="shared" si="4"/>
        <v>Bestået</v>
      </c>
      <c r="T292">
        <v>12</v>
      </c>
      <c r="U292">
        <v>100</v>
      </c>
      <c r="V292">
        <v>100</v>
      </c>
      <c r="W292">
        <v>100</v>
      </c>
      <c r="X292">
        <v>100</v>
      </c>
      <c r="Y292">
        <v>0</v>
      </c>
      <c r="Z292">
        <v>0</v>
      </c>
      <c r="AE292">
        <v>0</v>
      </c>
      <c r="AF292">
        <v>0</v>
      </c>
      <c r="AK292">
        <v>12</v>
      </c>
      <c r="AL292">
        <v>12</v>
      </c>
      <c r="AM292">
        <v>100</v>
      </c>
      <c r="AN292">
        <v>100</v>
      </c>
      <c r="AO292">
        <v>100</v>
      </c>
      <c r="AP292">
        <v>100</v>
      </c>
      <c r="AQ292" t="s">
        <v>38</v>
      </c>
      <c r="AR292" t="s">
        <v>38</v>
      </c>
      <c r="AS292" t="s">
        <v>38</v>
      </c>
      <c r="AT292" t="s">
        <v>38</v>
      </c>
    </row>
    <row r="293" spans="1:46" x14ac:dyDescent="0.2">
      <c r="A293" t="s">
        <v>631</v>
      </c>
      <c r="B293">
        <v>7584</v>
      </c>
      <c r="C293">
        <v>433076</v>
      </c>
      <c r="D293" t="s">
        <v>632</v>
      </c>
      <c r="E293" t="s">
        <v>102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R293">
        <v>11</v>
      </c>
      <c r="S293" t="str">
        <f t="shared" si="4"/>
        <v>Bestået</v>
      </c>
      <c r="T293">
        <v>11</v>
      </c>
      <c r="U293">
        <v>100</v>
      </c>
      <c r="V293">
        <v>100</v>
      </c>
      <c r="W293">
        <v>91.67</v>
      </c>
      <c r="X293">
        <v>91.67</v>
      </c>
      <c r="Y293">
        <v>0</v>
      </c>
      <c r="Z293">
        <v>0</v>
      </c>
      <c r="AE293">
        <v>0</v>
      </c>
      <c r="AF293">
        <v>0</v>
      </c>
      <c r="AK293">
        <v>11</v>
      </c>
      <c r="AL293">
        <v>11</v>
      </c>
      <c r="AM293">
        <v>100</v>
      </c>
      <c r="AN293">
        <v>100</v>
      </c>
      <c r="AO293">
        <v>91.67</v>
      </c>
      <c r="AP293">
        <v>91.67</v>
      </c>
      <c r="AQ293" t="s">
        <v>38</v>
      </c>
      <c r="AR293" t="s">
        <v>38</v>
      </c>
      <c r="AS293" t="s">
        <v>38</v>
      </c>
      <c r="AT293" t="s">
        <v>38</v>
      </c>
    </row>
    <row r="294" spans="1:46" x14ac:dyDescent="0.2">
      <c r="A294" t="s">
        <v>633</v>
      </c>
      <c r="B294">
        <v>320101</v>
      </c>
      <c r="C294">
        <v>667348</v>
      </c>
      <c r="D294" t="s">
        <v>634</v>
      </c>
      <c r="E294" t="s">
        <v>47</v>
      </c>
      <c r="F294">
        <v>1</v>
      </c>
      <c r="G294">
        <v>0</v>
      </c>
      <c r="H294">
        <v>1</v>
      </c>
      <c r="I294">
        <v>1</v>
      </c>
      <c r="K294">
        <v>1</v>
      </c>
      <c r="L294">
        <v>1</v>
      </c>
      <c r="P294">
        <v>1</v>
      </c>
      <c r="Q294">
        <v>1</v>
      </c>
      <c r="R294">
        <v>7</v>
      </c>
      <c r="S294" t="str">
        <f t="shared" si="4"/>
        <v>Ej Bestået</v>
      </c>
      <c r="T294">
        <v>7</v>
      </c>
      <c r="U294">
        <v>87.5</v>
      </c>
      <c r="V294">
        <v>87.5</v>
      </c>
      <c r="W294">
        <v>58.33</v>
      </c>
      <c r="X294">
        <v>58.33</v>
      </c>
      <c r="Y294">
        <v>0</v>
      </c>
      <c r="Z294">
        <v>0</v>
      </c>
      <c r="AE294">
        <v>0</v>
      </c>
      <c r="AF294">
        <v>0</v>
      </c>
      <c r="AK294">
        <v>7</v>
      </c>
      <c r="AL294">
        <v>7</v>
      </c>
      <c r="AM294">
        <v>87.5</v>
      </c>
      <c r="AN294">
        <v>87.5</v>
      </c>
      <c r="AO294">
        <v>58.33</v>
      </c>
      <c r="AP294">
        <v>58.33</v>
      </c>
      <c r="AQ294" t="s">
        <v>54</v>
      </c>
      <c r="AR294" t="s">
        <v>54</v>
      </c>
      <c r="AS294" t="s">
        <v>54</v>
      </c>
      <c r="AT294" t="s">
        <v>54</v>
      </c>
    </row>
    <row r="295" spans="1:46" x14ac:dyDescent="0.2">
      <c r="A295" t="s">
        <v>635</v>
      </c>
      <c r="B295">
        <v>319046</v>
      </c>
      <c r="C295">
        <v>660446</v>
      </c>
      <c r="D295" t="s">
        <v>636</v>
      </c>
      <c r="E295" t="s">
        <v>70</v>
      </c>
      <c r="F295">
        <v>1</v>
      </c>
      <c r="G295">
        <v>1</v>
      </c>
      <c r="H295">
        <v>1</v>
      </c>
      <c r="I295">
        <v>1</v>
      </c>
      <c r="K295">
        <v>1</v>
      </c>
      <c r="L295">
        <v>1</v>
      </c>
      <c r="P295">
        <v>1</v>
      </c>
      <c r="R295">
        <v>7</v>
      </c>
      <c r="S295" t="str">
        <f t="shared" si="4"/>
        <v>Ej Bestået</v>
      </c>
      <c r="T295">
        <v>7</v>
      </c>
      <c r="U295">
        <v>100</v>
      </c>
      <c r="V295">
        <v>100</v>
      </c>
      <c r="W295">
        <v>58.33</v>
      </c>
      <c r="X295">
        <v>58.33</v>
      </c>
      <c r="Y295">
        <v>0</v>
      </c>
      <c r="Z295">
        <v>0</v>
      </c>
      <c r="AE295">
        <v>0</v>
      </c>
      <c r="AF295">
        <v>0</v>
      </c>
      <c r="AK295">
        <v>7</v>
      </c>
      <c r="AL295">
        <v>7</v>
      </c>
      <c r="AM295">
        <v>100</v>
      </c>
      <c r="AN295">
        <v>100</v>
      </c>
      <c r="AO295">
        <v>58.33</v>
      </c>
      <c r="AP295">
        <v>58.33</v>
      </c>
      <c r="AQ295" t="s">
        <v>38</v>
      </c>
      <c r="AR295" t="s">
        <v>38</v>
      </c>
      <c r="AS295" t="s">
        <v>54</v>
      </c>
      <c r="AT295" t="s">
        <v>54</v>
      </c>
    </row>
    <row r="296" spans="1:46" x14ac:dyDescent="0.2">
      <c r="A296" t="s">
        <v>637</v>
      </c>
      <c r="B296">
        <v>322666</v>
      </c>
      <c r="C296">
        <v>667728</v>
      </c>
      <c r="D296" t="s">
        <v>638</v>
      </c>
      <c r="E296" t="s">
        <v>44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11</v>
      </c>
      <c r="S296" t="str">
        <f t="shared" si="4"/>
        <v>Bestået</v>
      </c>
      <c r="T296">
        <v>11</v>
      </c>
      <c r="U296">
        <v>91.67</v>
      </c>
      <c r="V296">
        <v>91.67</v>
      </c>
      <c r="W296">
        <v>91.67</v>
      </c>
      <c r="X296">
        <v>91.67</v>
      </c>
      <c r="Y296">
        <v>0</v>
      </c>
      <c r="Z296">
        <v>0</v>
      </c>
      <c r="AE296">
        <v>0</v>
      </c>
      <c r="AF296">
        <v>0</v>
      </c>
      <c r="AK296">
        <v>11</v>
      </c>
      <c r="AL296">
        <v>11</v>
      </c>
      <c r="AM296">
        <v>91.67</v>
      </c>
      <c r="AN296">
        <v>91.67</v>
      </c>
      <c r="AO296">
        <v>91.67</v>
      </c>
      <c r="AP296">
        <v>91.67</v>
      </c>
      <c r="AQ296" t="s">
        <v>38</v>
      </c>
      <c r="AR296" t="s">
        <v>38</v>
      </c>
      <c r="AS296" t="s">
        <v>38</v>
      </c>
      <c r="AT296" t="s">
        <v>38</v>
      </c>
    </row>
    <row r="297" spans="1:46" x14ac:dyDescent="0.2">
      <c r="A297" t="s">
        <v>639</v>
      </c>
      <c r="B297">
        <v>318938</v>
      </c>
      <c r="C297">
        <v>668261</v>
      </c>
      <c r="D297" t="s">
        <v>640</v>
      </c>
      <c r="E297" t="s">
        <v>89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 t="str">
        <f t="shared" si="4"/>
        <v>Bestået</v>
      </c>
      <c r="T297">
        <v>12</v>
      </c>
      <c r="U297">
        <v>100</v>
      </c>
      <c r="V297">
        <v>100</v>
      </c>
      <c r="W297">
        <v>100</v>
      </c>
      <c r="X297">
        <v>100</v>
      </c>
      <c r="Y297">
        <v>0</v>
      </c>
      <c r="Z297">
        <v>0</v>
      </c>
      <c r="AE297">
        <v>0</v>
      </c>
      <c r="AF297">
        <v>0</v>
      </c>
      <c r="AK297">
        <v>12</v>
      </c>
      <c r="AL297">
        <v>12</v>
      </c>
      <c r="AM297">
        <v>100</v>
      </c>
      <c r="AN297">
        <v>100</v>
      </c>
      <c r="AO297">
        <v>100</v>
      </c>
      <c r="AP297">
        <v>100</v>
      </c>
      <c r="AQ297" t="s">
        <v>38</v>
      </c>
      <c r="AR297" t="s">
        <v>38</v>
      </c>
      <c r="AS297" t="s">
        <v>38</v>
      </c>
      <c r="AT297" t="s">
        <v>38</v>
      </c>
    </row>
    <row r="298" spans="1:46" x14ac:dyDescent="0.2">
      <c r="A298" t="s">
        <v>641</v>
      </c>
      <c r="B298">
        <v>324146</v>
      </c>
      <c r="C298">
        <v>668287</v>
      </c>
      <c r="D298" t="s">
        <v>642</v>
      </c>
      <c r="E298" t="s">
        <v>155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11</v>
      </c>
      <c r="S298" t="str">
        <f t="shared" si="4"/>
        <v>Bestået</v>
      </c>
      <c r="T298">
        <v>11</v>
      </c>
      <c r="U298">
        <v>91.67</v>
      </c>
      <c r="V298">
        <v>91.67</v>
      </c>
      <c r="W298">
        <v>91.67</v>
      </c>
      <c r="X298">
        <v>91.67</v>
      </c>
      <c r="Y298">
        <v>0</v>
      </c>
      <c r="Z298">
        <v>0</v>
      </c>
      <c r="AE298">
        <v>0</v>
      </c>
      <c r="AF298">
        <v>0</v>
      </c>
      <c r="AK298">
        <v>11</v>
      </c>
      <c r="AL298">
        <v>11</v>
      </c>
      <c r="AM298">
        <v>91.67</v>
      </c>
      <c r="AN298">
        <v>91.67</v>
      </c>
      <c r="AO298">
        <v>91.67</v>
      </c>
      <c r="AP298">
        <v>91.67</v>
      </c>
      <c r="AQ298" t="s">
        <v>38</v>
      </c>
      <c r="AR298" t="s">
        <v>38</v>
      </c>
      <c r="AS298" t="s">
        <v>38</v>
      </c>
      <c r="AT298" t="s">
        <v>38</v>
      </c>
    </row>
    <row r="299" spans="1:46" x14ac:dyDescent="0.2">
      <c r="A299" t="s">
        <v>643</v>
      </c>
      <c r="B299">
        <v>322627</v>
      </c>
      <c r="C299">
        <v>662912</v>
      </c>
      <c r="D299" t="s">
        <v>644</v>
      </c>
      <c r="E299" t="s">
        <v>155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 t="str">
        <f t="shared" si="4"/>
        <v>Bestået</v>
      </c>
      <c r="T299">
        <v>12</v>
      </c>
      <c r="U299">
        <v>100</v>
      </c>
      <c r="V299">
        <v>100</v>
      </c>
      <c r="W299">
        <v>100</v>
      </c>
      <c r="X299">
        <v>100</v>
      </c>
      <c r="Y299">
        <v>0</v>
      </c>
      <c r="Z299">
        <v>0</v>
      </c>
      <c r="AE299">
        <v>0</v>
      </c>
      <c r="AF299">
        <v>0</v>
      </c>
      <c r="AK299">
        <v>12</v>
      </c>
      <c r="AL299">
        <v>12</v>
      </c>
      <c r="AM299">
        <v>100</v>
      </c>
      <c r="AN299">
        <v>100</v>
      </c>
      <c r="AO299">
        <v>100</v>
      </c>
      <c r="AP299">
        <v>100</v>
      </c>
      <c r="AQ299" t="s">
        <v>38</v>
      </c>
      <c r="AR299" t="s">
        <v>38</v>
      </c>
      <c r="AS299" t="s">
        <v>38</v>
      </c>
      <c r="AT299" t="s">
        <v>38</v>
      </c>
    </row>
    <row r="300" spans="1:46" x14ac:dyDescent="0.2">
      <c r="A300" t="s">
        <v>645</v>
      </c>
      <c r="B300">
        <v>322540</v>
      </c>
      <c r="C300">
        <v>646134</v>
      </c>
      <c r="D300" t="s">
        <v>646</v>
      </c>
      <c r="E300" t="s">
        <v>155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1</v>
      </c>
      <c r="R300">
        <v>11</v>
      </c>
      <c r="S300" t="str">
        <f t="shared" si="4"/>
        <v>Bestået</v>
      </c>
      <c r="T300">
        <v>11</v>
      </c>
      <c r="U300">
        <v>91.67</v>
      </c>
      <c r="V300">
        <v>91.67</v>
      </c>
      <c r="W300">
        <v>91.67</v>
      </c>
      <c r="X300">
        <v>91.67</v>
      </c>
      <c r="Y300">
        <v>0</v>
      </c>
      <c r="Z300">
        <v>0</v>
      </c>
      <c r="AE300">
        <v>0</v>
      </c>
      <c r="AF300">
        <v>0</v>
      </c>
      <c r="AK300">
        <v>11</v>
      </c>
      <c r="AL300">
        <v>11</v>
      </c>
      <c r="AM300">
        <v>91.67</v>
      </c>
      <c r="AN300">
        <v>91.67</v>
      </c>
      <c r="AO300">
        <v>91.67</v>
      </c>
      <c r="AP300">
        <v>91.67</v>
      </c>
      <c r="AQ300" t="s">
        <v>38</v>
      </c>
      <c r="AR300" t="s">
        <v>38</v>
      </c>
      <c r="AS300" t="s">
        <v>38</v>
      </c>
      <c r="AT300" t="s">
        <v>38</v>
      </c>
    </row>
    <row r="301" spans="1:46" x14ac:dyDescent="0.2">
      <c r="A301" t="s">
        <v>647</v>
      </c>
      <c r="B301">
        <v>83718</v>
      </c>
      <c r="C301">
        <v>550530</v>
      </c>
      <c r="D301" t="s">
        <v>648</v>
      </c>
      <c r="E301" t="s">
        <v>102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R301">
        <v>11</v>
      </c>
      <c r="S301" t="str">
        <f t="shared" si="4"/>
        <v>Bestået</v>
      </c>
      <c r="T301">
        <v>11</v>
      </c>
      <c r="U301">
        <v>100</v>
      </c>
      <c r="V301">
        <v>100</v>
      </c>
      <c r="W301">
        <v>91.67</v>
      </c>
      <c r="X301">
        <v>91.67</v>
      </c>
      <c r="Y301">
        <v>0</v>
      </c>
      <c r="Z301">
        <v>0</v>
      </c>
      <c r="AE301">
        <v>0</v>
      </c>
      <c r="AF301">
        <v>0</v>
      </c>
      <c r="AK301">
        <v>11</v>
      </c>
      <c r="AL301">
        <v>11</v>
      </c>
      <c r="AM301">
        <v>100</v>
      </c>
      <c r="AN301">
        <v>100</v>
      </c>
      <c r="AO301">
        <v>91.67</v>
      </c>
      <c r="AP301">
        <v>91.67</v>
      </c>
      <c r="AQ301" t="s">
        <v>38</v>
      </c>
      <c r="AR301" t="s">
        <v>38</v>
      </c>
      <c r="AS301" t="s">
        <v>38</v>
      </c>
      <c r="AT301" t="s">
        <v>38</v>
      </c>
    </row>
    <row r="302" spans="1:46" x14ac:dyDescent="0.2">
      <c r="A302" t="s">
        <v>649</v>
      </c>
      <c r="B302">
        <v>318609</v>
      </c>
      <c r="C302">
        <v>649797</v>
      </c>
      <c r="D302" t="s">
        <v>650</v>
      </c>
      <c r="E302" t="s">
        <v>61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R302">
        <v>11</v>
      </c>
      <c r="S302" t="str">
        <f t="shared" si="4"/>
        <v>Bestået</v>
      </c>
      <c r="T302">
        <v>11</v>
      </c>
      <c r="U302">
        <v>100</v>
      </c>
      <c r="V302">
        <v>100</v>
      </c>
      <c r="W302">
        <v>91.67</v>
      </c>
      <c r="X302">
        <v>91.67</v>
      </c>
      <c r="Y302">
        <v>0</v>
      </c>
      <c r="Z302">
        <v>0</v>
      </c>
      <c r="AE302">
        <v>0</v>
      </c>
      <c r="AF302">
        <v>0</v>
      </c>
      <c r="AK302">
        <v>11</v>
      </c>
      <c r="AL302">
        <v>11</v>
      </c>
      <c r="AM302">
        <v>100</v>
      </c>
      <c r="AN302">
        <v>100</v>
      </c>
      <c r="AO302">
        <v>91.67</v>
      </c>
      <c r="AP302">
        <v>91.67</v>
      </c>
      <c r="AQ302" t="s">
        <v>38</v>
      </c>
      <c r="AR302" t="s">
        <v>38</v>
      </c>
      <c r="AS302" t="s">
        <v>38</v>
      </c>
      <c r="AT302" t="s">
        <v>38</v>
      </c>
    </row>
    <row r="303" spans="1:46" x14ac:dyDescent="0.2">
      <c r="A303" t="s">
        <v>651</v>
      </c>
      <c r="B303">
        <v>278219</v>
      </c>
      <c r="C303">
        <v>622453</v>
      </c>
      <c r="D303" t="s">
        <v>652</v>
      </c>
      <c r="E303" t="s">
        <v>155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11</v>
      </c>
      <c r="S303" t="str">
        <f t="shared" si="4"/>
        <v>Bestået</v>
      </c>
      <c r="T303">
        <v>11</v>
      </c>
      <c r="U303">
        <v>91.67</v>
      </c>
      <c r="V303">
        <v>91.67</v>
      </c>
      <c r="W303">
        <v>91.67</v>
      </c>
      <c r="X303">
        <v>91.67</v>
      </c>
      <c r="Y303">
        <v>0</v>
      </c>
      <c r="Z303">
        <v>0</v>
      </c>
      <c r="AE303">
        <v>0</v>
      </c>
      <c r="AF303">
        <v>0</v>
      </c>
      <c r="AK303">
        <v>11</v>
      </c>
      <c r="AL303">
        <v>11</v>
      </c>
      <c r="AM303">
        <v>91.67</v>
      </c>
      <c r="AN303">
        <v>91.67</v>
      </c>
      <c r="AO303">
        <v>91.67</v>
      </c>
      <c r="AP303">
        <v>91.67</v>
      </c>
      <c r="AQ303" t="s">
        <v>38</v>
      </c>
      <c r="AR303" t="s">
        <v>38</v>
      </c>
      <c r="AS303" t="s">
        <v>38</v>
      </c>
      <c r="AT303" t="s">
        <v>38</v>
      </c>
    </row>
    <row r="304" spans="1:46" x14ac:dyDescent="0.2">
      <c r="A304" t="s">
        <v>653</v>
      </c>
      <c r="B304">
        <v>176664</v>
      </c>
      <c r="C304">
        <v>582493</v>
      </c>
      <c r="D304" t="s">
        <v>654</v>
      </c>
      <c r="E304" t="s">
        <v>102</v>
      </c>
      <c r="R304">
        <v>0</v>
      </c>
      <c r="S304" t="str">
        <f t="shared" si="4"/>
        <v>Ej Bestået</v>
      </c>
      <c r="T304">
        <v>0</v>
      </c>
      <c r="W304">
        <v>0</v>
      </c>
      <c r="X304">
        <v>0</v>
      </c>
      <c r="Y304">
        <v>0</v>
      </c>
      <c r="Z304">
        <v>0</v>
      </c>
      <c r="AE304">
        <v>0</v>
      </c>
      <c r="AF304">
        <v>0</v>
      </c>
      <c r="AK304">
        <v>0</v>
      </c>
      <c r="AL304">
        <v>0</v>
      </c>
      <c r="AO304">
        <v>0</v>
      </c>
      <c r="AP304">
        <v>0</v>
      </c>
      <c r="AS304" t="s">
        <v>54</v>
      </c>
      <c r="AT304" t="s">
        <v>54</v>
      </c>
    </row>
    <row r="305" spans="1:46" x14ac:dyDescent="0.2">
      <c r="A305" t="s">
        <v>655</v>
      </c>
      <c r="B305">
        <v>321023</v>
      </c>
      <c r="C305">
        <v>669284</v>
      </c>
      <c r="D305" t="s">
        <v>656</v>
      </c>
      <c r="E305" t="s">
        <v>155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 t="str">
        <f t="shared" si="4"/>
        <v>Bestået</v>
      </c>
      <c r="T305">
        <v>12</v>
      </c>
      <c r="U305">
        <v>100</v>
      </c>
      <c r="V305">
        <v>100</v>
      </c>
      <c r="W305">
        <v>100</v>
      </c>
      <c r="X305">
        <v>100</v>
      </c>
      <c r="Y305">
        <v>0</v>
      </c>
      <c r="Z305">
        <v>0</v>
      </c>
      <c r="AE305">
        <v>0</v>
      </c>
      <c r="AF305">
        <v>0</v>
      </c>
      <c r="AK305">
        <v>12</v>
      </c>
      <c r="AL305">
        <v>12</v>
      </c>
      <c r="AM305">
        <v>100</v>
      </c>
      <c r="AN305">
        <v>100</v>
      </c>
      <c r="AO305">
        <v>100</v>
      </c>
      <c r="AP305">
        <v>100</v>
      </c>
      <c r="AQ305" t="s">
        <v>38</v>
      </c>
      <c r="AR305" t="s">
        <v>38</v>
      </c>
      <c r="AS305" t="s">
        <v>38</v>
      </c>
      <c r="AT305" t="s">
        <v>38</v>
      </c>
    </row>
    <row r="306" spans="1:46" x14ac:dyDescent="0.2">
      <c r="A306" t="s">
        <v>657</v>
      </c>
      <c r="B306">
        <v>323766</v>
      </c>
      <c r="C306">
        <v>665855</v>
      </c>
      <c r="D306" t="s">
        <v>658</v>
      </c>
      <c r="E306" t="s">
        <v>155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4"/>
        <v>Ej Bestået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E306">
        <v>0</v>
      </c>
      <c r="AF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 t="s">
        <v>54</v>
      </c>
      <c r="AR306" t="s">
        <v>54</v>
      </c>
      <c r="AS306" t="s">
        <v>54</v>
      </c>
      <c r="AT306" t="s">
        <v>54</v>
      </c>
    </row>
    <row r="307" spans="1:46" x14ac:dyDescent="0.2">
      <c r="A307" t="s">
        <v>659</v>
      </c>
      <c r="B307">
        <v>173676</v>
      </c>
      <c r="C307">
        <v>599219</v>
      </c>
      <c r="D307" t="s">
        <v>660</v>
      </c>
      <c r="E307" t="s">
        <v>82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Q307">
        <v>1</v>
      </c>
      <c r="R307">
        <v>11</v>
      </c>
      <c r="S307" t="str">
        <f t="shared" si="4"/>
        <v>Bestået</v>
      </c>
      <c r="T307">
        <v>11</v>
      </c>
      <c r="U307">
        <v>100</v>
      </c>
      <c r="V307">
        <v>100</v>
      </c>
      <c r="W307">
        <v>91.67</v>
      </c>
      <c r="X307">
        <v>91.67</v>
      </c>
      <c r="Y307">
        <v>0</v>
      </c>
      <c r="Z307">
        <v>0</v>
      </c>
      <c r="AE307">
        <v>0</v>
      </c>
      <c r="AF307">
        <v>0</v>
      </c>
      <c r="AK307">
        <v>11</v>
      </c>
      <c r="AL307">
        <v>11</v>
      </c>
      <c r="AM307">
        <v>100</v>
      </c>
      <c r="AN307">
        <v>100</v>
      </c>
      <c r="AO307">
        <v>91.67</v>
      </c>
      <c r="AP307">
        <v>91.67</v>
      </c>
      <c r="AQ307" t="s">
        <v>38</v>
      </c>
      <c r="AR307" t="s">
        <v>38</v>
      </c>
      <c r="AS307" t="s">
        <v>38</v>
      </c>
      <c r="AT307" t="s">
        <v>38</v>
      </c>
    </row>
    <row r="308" spans="1:46" x14ac:dyDescent="0.2">
      <c r="A308" t="s">
        <v>661</v>
      </c>
      <c r="B308">
        <v>320510</v>
      </c>
      <c r="C308">
        <v>668132</v>
      </c>
      <c r="D308" t="s">
        <v>662</v>
      </c>
      <c r="E308" t="s">
        <v>47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R308">
        <v>11</v>
      </c>
      <c r="S308" t="str">
        <f t="shared" si="4"/>
        <v>Bestået</v>
      </c>
      <c r="T308">
        <v>11</v>
      </c>
      <c r="U308">
        <v>100</v>
      </c>
      <c r="V308">
        <v>100</v>
      </c>
      <c r="W308">
        <v>91.67</v>
      </c>
      <c r="X308">
        <v>91.67</v>
      </c>
      <c r="Y308">
        <v>0</v>
      </c>
      <c r="Z308">
        <v>0</v>
      </c>
      <c r="AE308">
        <v>0</v>
      </c>
      <c r="AF308">
        <v>0</v>
      </c>
      <c r="AK308">
        <v>11</v>
      </c>
      <c r="AL308">
        <v>11</v>
      </c>
      <c r="AM308">
        <v>100</v>
      </c>
      <c r="AN308">
        <v>100</v>
      </c>
      <c r="AO308">
        <v>91.67</v>
      </c>
      <c r="AP308">
        <v>91.67</v>
      </c>
      <c r="AQ308" t="s">
        <v>38</v>
      </c>
      <c r="AR308" t="s">
        <v>38</v>
      </c>
      <c r="AS308" t="s">
        <v>38</v>
      </c>
      <c r="AT308" t="s">
        <v>38</v>
      </c>
    </row>
    <row r="309" spans="1:46" x14ac:dyDescent="0.2">
      <c r="A309" t="s">
        <v>663</v>
      </c>
      <c r="B309">
        <v>175780</v>
      </c>
      <c r="C309">
        <v>601072</v>
      </c>
      <c r="D309" t="s">
        <v>664</v>
      </c>
      <c r="E309" t="s">
        <v>82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Q309">
        <v>1</v>
      </c>
      <c r="R309">
        <v>11</v>
      </c>
      <c r="S309" t="str">
        <f t="shared" si="4"/>
        <v>Bestået</v>
      </c>
      <c r="T309">
        <v>11</v>
      </c>
      <c r="U309">
        <v>100</v>
      </c>
      <c r="V309">
        <v>100</v>
      </c>
      <c r="W309">
        <v>91.67</v>
      </c>
      <c r="X309">
        <v>91.67</v>
      </c>
      <c r="Y309">
        <v>0</v>
      </c>
      <c r="Z309">
        <v>0</v>
      </c>
      <c r="AE309">
        <v>0</v>
      </c>
      <c r="AF309">
        <v>0</v>
      </c>
      <c r="AK309">
        <v>11</v>
      </c>
      <c r="AL309">
        <v>11</v>
      </c>
      <c r="AM309">
        <v>100</v>
      </c>
      <c r="AN309">
        <v>100</v>
      </c>
      <c r="AO309">
        <v>91.67</v>
      </c>
      <c r="AP309">
        <v>91.67</v>
      </c>
      <c r="AQ309" t="s">
        <v>38</v>
      </c>
      <c r="AR309" t="s">
        <v>38</v>
      </c>
      <c r="AS309" t="s">
        <v>38</v>
      </c>
      <c r="AT309" t="s">
        <v>38</v>
      </c>
    </row>
    <row r="310" spans="1:46" x14ac:dyDescent="0.2">
      <c r="A310" t="s">
        <v>665</v>
      </c>
      <c r="B310">
        <v>321367</v>
      </c>
      <c r="C310">
        <v>656768</v>
      </c>
      <c r="D310" t="s">
        <v>666</v>
      </c>
      <c r="E310" t="s">
        <v>89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 t="str">
        <f t="shared" si="4"/>
        <v>Bestået</v>
      </c>
      <c r="T310">
        <v>12</v>
      </c>
      <c r="U310">
        <v>100</v>
      </c>
      <c r="V310">
        <v>100</v>
      </c>
      <c r="W310">
        <v>100</v>
      </c>
      <c r="X310">
        <v>100</v>
      </c>
      <c r="Y310">
        <v>0</v>
      </c>
      <c r="Z310">
        <v>0</v>
      </c>
      <c r="AE310">
        <v>0</v>
      </c>
      <c r="AF310">
        <v>0</v>
      </c>
      <c r="AK310">
        <v>12</v>
      </c>
      <c r="AL310">
        <v>12</v>
      </c>
      <c r="AM310">
        <v>100</v>
      </c>
      <c r="AN310">
        <v>100</v>
      </c>
      <c r="AO310">
        <v>100</v>
      </c>
      <c r="AP310">
        <v>100</v>
      </c>
      <c r="AQ310" t="s">
        <v>38</v>
      </c>
      <c r="AR310" t="s">
        <v>38</v>
      </c>
      <c r="AS310" t="s">
        <v>38</v>
      </c>
      <c r="AT310" t="s">
        <v>38</v>
      </c>
    </row>
    <row r="311" spans="1:46" x14ac:dyDescent="0.2">
      <c r="A311" t="s">
        <v>667</v>
      </c>
      <c r="B311">
        <v>322532</v>
      </c>
      <c r="C311">
        <v>662668</v>
      </c>
      <c r="D311" t="s">
        <v>668</v>
      </c>
      <c r="E311" t="s">
        <v>102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R311">
        <v>11</v>
      </c>
      <c r="S311" t="str">
        <f t="shared" si="4"/>
        <v>Bestået</v>
      </c>
      <c r="T311">
        <v>11</v>
      </c>
      <c r="U311">
        <v>100</v>
      </c>
      <c r="V311">
        <v>100</v>
      </c>
      <c r="W311">
        <v>91.67</v>
      </c>
      <c r="X311">
        <v>91.67</v>
      </c>
      <c r="Y311">
        <v>0</v>
      </c>
      <c r="Z311">
        <v>0</v>
      </c>
      <c r="AE311">
        <v>0</v>
      </c>
      <c r="AF311">
        <v>0</v>
      </c>
      <c r="AK311">
        <v>11</v>
      </c>
      <c r="AL311">
        <v>11</v>
      </c>
      <c r="AM311">
        <v>100</v>
      </c>
      <c r="AN311">
        <v>100</v>
      </c>
      <c r="AO311">
        <v>91.67</v>
      </c>
      <c r="AP311">
        <v>91.67</v>
      </c>
      <c r="AQ311" t="s">
        <v>38</v>
      </c>
      <c r="AR311" t="s">
        <v>38</v>
      </c>
      <c r="AS311" t="s">
        <v>38</v>
      </c>
      <c r="AT311" t="s">
        <v>38</v>
      </c>
    </row>
    <row r="312" spans="1:46" x14ac:dyDescent="0.2">
      <c r="A312" t="s">
        <v>669</v>
      </c>
      <c r="B312">
        <v>324066</v>
      </c>
      <c r="C312">
        <v>666718</v>
      </c>
      <c r="D312" t="s">
        <v>670</v>
      </c>
      <c r="E312" t="s">
        <v>155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11</v>
      </c>
      <c r="S312" t="str">
        <f t="shared" si="4"/>
        <v>Bestået</v>
      </c>
      <c r="T312">
        <v>11</v>
      </c>
      <c r="U312">
        <v>91.67</v>
      </c>
      <c r="V312">
        <v>91.67</v>
      </c>
      <c r="W312">
        <v>91.67</v>
      </c>
      <c r="X312">
        <v>91.67</v>
      </c>
      <c r="Y312">
        <v>0</v>
      </c>
      <c r="Z312">
        <v>0</v>
      </c>
      <c r="AE312">
        <v>0</v>
      </c>
      <c r="AF312">
        <v>0</v>
      </c>
      <c r="AK312">
        <v>11</v>
      </c>
      <c r="AL312">
        <v>11</v>
      </c>
      <c r="AM312">
        <v>91.67</v>
      </c>
      <c r="AN312">
        <v>91.67</v>
      </c>
      <c r="AO312">
        <v>91.67</v>
      </c>
      <c r="AP312">
        <v>91.67</v>
      </c>
      <c r="AQ312" t="s">
        <v>38</v>
      </c>
      <c r="AR312" t="s">
        <v>38</v>
      </c>
      <c r="AS312" t="s">
        <v>38</v>
      </c>
      <c r="AT312" t="s">
        <v>38</v>
      </c>
    </row>
    <row r="313" spans="1:46" x14ac:dyDescent="0.2">
      <c r="A313" t="s">
        <v>671</v>
      </c>
      <c r="B313">
        <v>323402</v>
      </c>
      <c r="C313">
        <v>656634</v>
      </c>
      <c r="D313" t="s">
        <v>672</v>
      </c>
      <c r="E313" t="s">
        <v>70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 t="str">
        <f t="shared" si="4"/>
        <v>Bestået</v>
      </c>
      <c r="T313">
        <v>11</v>
      </c>
      <c r="U313">
        <v>100</v>
      </c>
      <c r="V313">
        <v>100</v>
      </c>
      <c r="W313">
        <v>91.67</v>
      </c>
      <c r="X313">
        <v>91.67</v>
      </c>
      <c r="Y313">
        <v>0</v>
      </c>
      <c r="Z313">
        <v>0</v>
      </c>
      <c r="AE313">
        <v>0</v>
      </c>
      <c r="AF313">
        <v>0</v>
      </c>
      <c r="AK313">
        <v>11</v>
      </c>
      <c r="AL313">
        <v>11</v>
      </c>
      <c r="AM313">
        <v>100</v>
      </c>
      <c r="AN313">
        <v>100</v>
      </c>
      <c r="AO313">
        <v>91.67</v>
      </c>
      <c r="AP313">
        <v>91.67</v>
      </c>
      <c r="AQ313" t="s">
        <v>38</v>
      </c>
      <c r="AR313" t="s">
        <v>38</v>
      </c>
      <c r="AS313" t="s">
        <v>38</v>
      </c>
      <c r="AT313" t="s">
        <v>38</v>
      </c>
    </row>
    <row r="314" spans="1:46" x14ac:dyDescent="0.2">
      <c r="A314" t="s">
        <v>673</v>
      </c>
      <c r="B314">
        <v>319018</v>
      </c>
      <c r="C314">
        <v>664108</v>
      </c>
      <c r="D314" t="s">
        <v>674</v>
      </c>
      <c r="E314" t="s">
        <v>102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 t="str">
        <f t="shared" si="4"/>
        <v>Bestået</v>
      </c>
      <c r="T314">
        <v>11</v>
      </c>
      <c r="U314">
        <v>100</v>
      </c>
      <c r="V314">
        <v>100</v>
      </c>
      <c r="W314">
        <v>91.67</v>
      </c>
      <c r="X314">
        <v>91.67</v>
      </c>
      <c r="Y314">
        <v>0</v>
      </c>
      <c r="Z314">
        <v>0</v>
      </c>
      <c r="AE314">
        <v>0</v>
      </c>
      <c r="AF314">
        <v>0</v>
      </c>
      <c r="AK314">
        <v>11</v>
      </c>
      <c r="AL314">
        <v>11</v>
      </c>
      <c r="AM314">
        <v>100</v>
      </c>
      <c r="AN314">
        <v>100</v>
      </c>
      <c r="AO314">
        <v>91.67</v>
      </c>
      <c r="AP314">
        <v>91.67</v>
      </c>
      <c r="AQ314" t="s">
        <v>38</v>
      </c>
      <c r="AR314" t="s">
        <v>38</v>
      </c>
      <c r="AS314" t="s">
        <v>38</v>
      </c>
      <c r="AT314" t="s">
        <v>38</v>
      </c>
    </row>
    <row r="315" spans="1:46" x14ac:dyDescent="0.2">
      <c r="A315" t="s">
        <v>675</v>
      </c>
      <c r="B315">
        <v>321748</v>
      </c>
      <c r="C315">
        <v>664960</v>
      </c>
      <c r="D315" t="s">
        <v>676</v>
      </c>
      <c r="E315" t="s">
        <v>50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 t="str">
        <f t="shared" si="4"/>
        <v>Bestået</v>
      </c>
      <c r="T315">
        <v>12</v>
      </c>
      <c r="U315">
        <v>100</v>
      </c>
      <c r="V315">
        <v>100</v>
      </c>
      <c r="W315">
        <v>100</v>
      </c>
      <c r="X315">
        <v>100</v>
      </c>
      <c r="Y315">
        <v>0</v>
      </c>
      <c r="Z315">
        <v>0</v>
      </c>
      <c r="AE315">
        <v>0</v>
      </c>
      <c r="AF315">
        <v>0</v>
      </c>
      <c r="AK315">
        <v>12</v>
      </c>
      <c r="AL315">
        <v>12</v>
      </c>
      <c r="AM315">
        <v>100</v>
      </c>
      <c r="AN315">
        <v>100</v>
      </c>
      <c r="AO315">
        <v>100</v>
      </c>
      <c r="AP315">
        <v>100</v>
      </c>
      <c r="AQ315" t="s">
        <v>38</v>
      </c>
      <c r="AR315" t="s">
        <v>38</v>
      </c>
      <c r="AS315" t="s">
        <v>38</v>
      </c>
      <c r="AT315" t="s">
        <v>38</v>
      </c>
    </row>
    <row r="316" spans="1:46" x14ac:dyDescent="0.2">
      <c r="A316" t="s">
        <v>677</v>
      </c>
      <c r="B316">
        <v>321791</v>
      </c>
      <c r="C316">
        <v>666980</v>
      </c>
      <c r="D316" t="s">
        <v>678</v>
      </c>
      <c r="E316" t="s">
        <v>155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11</v>
      </c>
      <c r="S316" t="str">
        <f t="shared" si="4"/>
        <v>Bestået</v>
      </c>
      <c r="T316">
        <v>11</v>
      </c>
      <c r="U316">
        <v>91.67</v>
      </c>
      <c r="V316">
        <v>91.67</v>
      </c>
      <c r="W316">
        <v>91.67</v>
      </c>
      <c r="X316">
        <v>91.67</v>
      </c>
      <c r="Y316">
        <v>0</v>
      </c>
      <c r="Z316">
        <v>0</v>
      </c>
      <c r="AE316">
        <v>0</v>
      </c>
      <c r="AF316">
        <v>0</v>
      </c>
      <c r="AK316">
        <v>11</v>
      </c>
      <c r="AL316">
        <v>11</v>
      </c>
      <c r="AM316">
        <v>91.67</v>
      </c>
      <c r="AN316">
        <v>91.67</v>
      </c>
      <c r="AO316">
        <v>91.67</v>
      </c>
      <c r="AP316">
        <v>91.67</v>
      </c>
      <c r="AQ316" t="s">
        <v>38</v>
      </c>
      <c r="AR316" t="s">
        <v>38</v>
      </c>
      <c r="AS316" t="s">
        <v>38</v>
      </c>
      <c r="AT316" t="s">
        <v>38</v>
      </c>
    </row>
    <row r="317" spans="1:46" x14ac:dyDescent="0.2">
      <c r="A317" t="s">
        <v>679</v>
      </c>
      <c r="B317">
        <v>321814</v>
      </c>
      <c r="C317">
        <v>661764</v>
      </c>
      <c r="D317" t="s">
        <v>680</v>
      </c>
      <c r="E317" t="s">
        <v>37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 t="str">
        <f t="shared" si="4"/>
        <v>Bestået</v>
      </c>
      <c r="T317">
        <v>12</v>
      </c>
      <c r="U317">
        <v>100</v>
      </c>
      <c r="V317">
        <v>100</v>
      </c>
      <c r="W317">
        <v>100</v>
      </c>
      <c r="X317">
        <v>100</v>
      </c>
      <c r="Y317">
        <v>0</v>
      </c>
      <c r="Z317">
        <v>0</v>
      </c>
      <c r="AE317">
        <v>0</v>
      </c>
      <c r="AF317">
        <v>0</v>
      </c>
      <c r="AK317">
        <v>12</v>
      </c>
      <c r="AL317">
        <v>12</v>
      </c>
      <c r="AM317">
        <v>100</v>
      </c>
      <c r="AN317">
        <v>100</v>
      </c>
      <c r="AO317">
        <v>100</v>
      </c>
      <c r="AP317">
        <v>100</v>
      </c>
      <c r="AQ317" t="s">
        <v>38</v>
      </c>
      <c r="AR317" t="s">
        <v>38</v>
      </c>
      <c r="AS317" t="s">
        <v>38</v>
      </c>
      <c r="AT317" t="s">
        <v>38</v>
      </c>
    </row>
    <row r="318" spans="1:46" x14ac:dyDescent="0.2">
      <c r="A318" t="s">
        <v>681</v>
      </c>
      <c r="B318">
        <v>320314</v>
      </c>
      <c r="C318">
        <v>665479</v>
      </c>
      <c r="D318" t="s">
        <v>682</v>
      </c>
      <c r="E318" t="s">
        <v>102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R318">
        <v>11</v>
      </c>
      <c r="S318" t="str">
        <f t="shared" si="4"/>
        <v>Bestået</v>
      </c>
      <c r="T318">
        <v>11</v>
      </c>
      <c r="U318">
        <v>100</v>
      </c>
      <c r="V318">
        <v>100</v>
      </c>
      <c r="W318">
        <v>91.67</v>
      </c>
      <c r="X318">
        <v>91.67</v>
      </c>
      <c r="Y318">
        <v>0</v>
      </c>
      <c r="Z318">
        <v>0</v>
      </c>
      <c r="AE318">
        <v>0</v>
      </c>
      <c r="AF318">
        <v>0</v>
      </c>
      <c r="AK318">
        <v>11</v>
      </c>
      <c r="AL318">
        <v>11</v>
      </c>
      <c r="AM318">
        <v>100</v>
      </c>
      <c r="AN318">
        <v>100</v>
      </c>
      <c r="AO318">
        <v>91.67</v>
      </c>
      <c r="AP318">
        <v>91.67</v>
      </c>
      <c r="AQ318" t="s">
        <v>38</v>
      </c>
      <c r="AR318" t="s">
        <v>38</v>
      </c>
      <c r="AS318" t="s">
        <v>38</v>
      </c>
      <c r="AT318" t="s">
        <v>38</v>
      </c>
    </row>
    <row r="319" spans="1:46" x14ac:dyDescent="0.2">
      <c r="A319" t="s">
        <v>683</v>
      </c>
      <c r="B319">
        <v>318664</v>
      </c>
      <c r="C319">
        <v>647632</v>
      </c>
      <c r="D319" t="s">
        <v>684</v>
      </c>
      <c r="E319" t="s">
        <v>102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 t="str">
        <f t="shared" si="4"/>
        <v>Bestået</v>
      </c>
      <c r="T319">
        <v>12</v>
      </c>
      <c r="U319">
        <v>100</v>
      </c>
      <c r="V319">
        <v>100</v>
      </c>
      <c r="W319">
        <v>100</v>
      </c>
      <c r="X319">
        <v>100</v>
      </c>
      <c r="Y319">
        <v>0</v>
      </c>
      <c r="Z319">
        <v>0</v>
      </c>
      <c r="AE319">
        <v>0</v>
      </c>
      <c r="AF319">
        <v>0</v>
      </c>
      <c r="AK319">
        <v>12</v>
      </c>
      <c r="AL319">
        <v>12</v>
      </c>
      <c r="AM319">
        <v>100</v>
      </c>
      <c r="AN319">
        <v>100</v>
      </c>
      <c r="AO319">
        <v>100</v>
      </c>
      <c r="AP319">
        <v>100</v>
      </c>
      <c r="AQ319" t="s">
        <v>38</v>
      </c>
      <c r="AR319" t="s">
        <v>38</v>
      </c>
      <c r="AS319" t="s">
        <v>38</v>
      </c>
      <c r="AT319" t="s">
        <v>38</v>
      </c>
    </row>
    <row r="320" spans="1:46" x14ac:dyDescent="0.2">
      <c r="A320" t="s">
        <v>685</v>
      </c>
      <c r="B320">
        <v>323228</v>
      </c>
      <c r="C320">
        <v>667054</v>
      </c>
      <c r="D320" t="s">
        <v>686</v>
      </c>
      <c r="E320" t="s">
        <v>70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11</v>
      </c>
      <c r="S320" t="str">
        <f t="shared" si="4"/>
        <v>Bestået</v>
      </c>
      <c r="T320">
        <v>11</v>
      </c>
      <c r="U320">
        <v>91.67</v>
      </c>
      <c r="V320">
        <v>91.67</v>
      </c>
      <c r="W320">
        <v>91.67</v>
      </c>
      <c r="X320">
        <v>91.67</v>
      </c>
      <c r="Y320">
        <v>0</v>
      </c>
      <c r="Z320">
        <v>0</v>
      </c>
      <c r="AE320">
        <v>0</v>
      </c>
      <c r="AF320">
        <v>0</v>
      </c>
      <c r="AK320">
        <v>11</v>
      </c>
      <c r="AL320">
        <v>11</v>
      </c>
      <c r="AM320">
        <v>91.67</v>
      </c>
      <c r="AN320">
        <v>91.67</v>
      </c>
      <c r="AO320">
        <v>91.67</v>
      </c>
      <c r="AP320">
        <v>91.67</v>
      </c>
      <c r="AQ320" t="s">
        <v>38</v>
      </c>
      <c r="AR320" t="s">
        <v>38</v>
      </c>
      <c r="AS320" t="s">
        <v>38</v>
      </c>
      <c r="AT320" t="s">
        <v>38</v>
      </c>
    </row>
    <row r="321" spans="1:46" x14ac:dyDescent="0.2">
      <c r="A321" t="s">
        <v>687</v>
      </c>
      <c r="B321">
        <v>321759</v>
      </c>
      <c r="C321">
        <v>669724</v>
      </c>
      <c r="D321" t="s">
        <v>688</v>
      </c>
      <c r="E321" t="s">
        <v>155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0</v>
      </c>
      <c r="R321">
        <v>10</v>
      </c>
      <c r="S321" t="str">
        <f t="shared" si="4"/>
        <v>Ej Bestået</v>
      </c>
      <c r="T321">
        <v>10</v>
      </c>
      <c r="U321">
        <v>83.33</v>
      </c>
      <c r="V321">
        <v>83.33</v>
      </c>
      <c r="W321">
        <v>83.33</v>
      </c>
      <c r="X321">
        <v>83.33</v>
      </c>
      <c r="Y321">
        <v>0</v>
      </c>
      <c r="Z321">
        <v>0</v>
      </c>
      <c r="AE321">
        <v>0</v>
      </c>
      <c r="AF321">
        <v>0</v>
      </c>
      <c r="AK321">
        <v>10</v>
      </c>
      <c r="AL321">
        <v>10</v>
      </c>
      <c r="AM321">
        <v>83.33</v>
      </c>
      <c r="AN321">
        <v>83.33</v>
      </c>
      <c r="AO321">
        <v>83.33</v>
      </c>
      <c r="AP321">
        <v>83.33</v>
      </c>
      <c r="AQ321" t="s">
        <v>54</v>
      </c>
      <c r="AR321" t="s">
        <v>54</v>
      </c>
      <c r="AS321" t="s">
        <v>54</v>
      </c>
      <c r="AT321" t="s">
        <v>54</v>
      </c>
    </row>
    <row r="322" spans="1:46" x14ac:dyDescent="0.2">
      <c r="A322" t="s">
        <v>689</v>
      </c>
      <c r="B322">
        <v>323526</v>
      </c>
      <c r="C322">
        <v>669419</v>
      </c>
      <c r="D322" t="s">
        <v>690</v>
      </c>
      <c r="E322" t="s">
        <v>79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R322">
        <v>11</v>
      </c>
      <c r="S322" t="str">
        <f t="shared" si="4"/>
        <v>Bestået</v>
      </c>
      <c r="T322">
        <v>11</v>
      </c>
      <c r="U322">
        <v>100</v>
      </c>
      <c r="V322">
        <v>100</v>
      </c>
      <c r="W322">
        <v>91.67</v>
      </c>
      <c r="X322">
        <v>91.67</v>
      </c>
      <c r="Y322">
        <v>0</v>
      </c>
      <c r="Z322">
        <v>0</v>
      </c>
      <c r="AE322">
        <v>0</v>
      </c>
      <c r="AF322">
        <v>0</v>
      </c>
      <c r="AK322">
        <v>11</v>
      </c>
      <c r="AL322">
        <v>11</v>
      </c>
      <c r="AM322">
        <v>100</v>
      </c>
      <c r="AN322">
        <v>100</v>
      </c>
      <c r="AO322">
        <v>91.67</v>
      </c>
      <c r="AP322">
        <v>91.67</v>
      </c>
      <c r="AQ322" t="s">
        <v>38</v>
      </c>
      <c r="AR322" t="s">
        <v>38</v>
      </c>
      <c r="AS322" t="s">
        <v>38</v>
      </c>
      <c r="AT322" t="s">
        <v>38</v>
      </c>
    </row>
    <row r="323" spans="1:46" x14ac:dyDescent="0.2">
      <c r="A323" t="s">
        <v>691</v>
      </c>
      <c r="B323">
        <v>318937</v>
      </c>
      <c r="C323">
        <v>651414</v>
      </c>
      <c r="D323" t="s">
        <v>692</v>
      </c>
      <c r="E323" t="s">
        <v>102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R323">
        <v>11</v>
      </c>
      <c r="S323" t="str">
        <f t="shared" si="4"/>
        <v>Bestået</v>
      </c>
      <c r="T323">
        <v>11</v>
      </c>
      <c r="U323">
        <v>100</v>
      </c>
      <c r="V323">
        <v>100</v>
      </c>
      <c r="W323">
        <v>91.67</v>
      </c>
      <c r="X323">
        <v>91.67</v>
      </c>
      <c r="Y323">
        <v>0</v>
      </c>
      <c r="Z323">
        <v>0</v>
      </c>
      <c r="AE323">
        <v>0</v>
      </c>
      <c r="AF323">
        <v>0</v>
      </c>
      <c r="AK323">
        <v>11</v>
      </c>
      <c r="AL323">
        <v>11</v>
      </c>
      <c r="AM323">
        <v>100</v>
      </c>
      <c r="AN323">
        <v>100</v>
      </c>
      <c r="AO323">
        <v>91.67</v>
      </c>
      <c r="AP323">
        <v>91.67</v>
      </c>
      <c r="AQ323" t="s">
        <v>38</v>
      </c>
      <c r="AR323" t="s">
        <v>38</v>
      </c>
      <c r="AS323" t="s">
        <v>38</v>
      </c>
      <c r="AT323" t="s">
        <v>38</v>
      </c>
    </row>
    <row r="324" spans="1:46" x14ac:dyDescent="0.2">
      <c r="A324" t="s">
        <v>693</v>
      </c>
      <c r="B324">
        <v>324190</v>
      </c>
      <c r="C324">
        <v>668926</v>
      </c>
      <c r="D324" t="s">
        <v>694</v>
      </c>
      <c r="E324" t="s">
        <v>155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11</v>
      </c>
      <c r="S324" t="str">
        <f t="shared" si="4"/>
        <v>Bestået</v>
      </c>
      <c r="T324">
        <v>11</v>
      </c>
      <c r="U324">
        <v>91.67</v>
      </c>
      <c r="V324">
        <v>91.67</v>
      </c>
      <c r="W324">
        <v>91.67</v>
      </c>
      <c r="X324">
        <v>91.67</v>
      </c>
      <c r="Y324">
        <v>0</v>
      </c>
      <c r="Z324">
        <v>0</v>
      </c>
      <c r="AE324">
        <v>0</v>
      </c>
      <c r="AF324">
        <v>0</v>
      </c>
      <c r="AK324">
        <v>11</v>
      </c>
      <c r="AL324">
        <v>11</v>
      </c>
      <c r="AM324">
        <v>91.67</v>
      </c>
      <c r="AN324">
        <v>91.67</v>
      </c>
      <c r="AO324">
        <v>91.67</v>
      </c>
      <c r="AP324">
        <v>91.67</v>
      </c>
      <c r="AQ324" t="s">
        <v>38</v>
      </c>
      <c r="AR324" t="s">
        <v>38</v>
      </c>
      <c r="AS324" t="s">
        <v>38</v>
      </c>
      <c r="AT324" t="s">
        <v>38</v>
      </c>
    </row>
    <row r="325" spans="1:46" x14ac:dyDescent="0.2">
      <c r="A325" t="s">
        <v>695</v>
      </c>
      <c r="B325">
        <v>8367</v>
      </c>
      <c r="C325">
        <v>289312</v>
      </c>
      <c r="D325" t="s">
        <v>696</v>
      </c>
      <c r="E325" t="s">
        <v>53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2</v>
      </c>
      <c r="S325" t="str">
        <f t="shared" si="4"/>
        <v>Ej Bestået</v>
      </c>
      <c r="T325">
        <v>2</v>
      </c>
      <c r="U325">
        <v>16.670000000000002</v>
      </c>
      <c r="V325">
        <v>16.670000000000002</v>
      </c>
      <c r="W325">
        <v>16.670000000000002</v>
      </c>
      <c r="X325">
        <v>16.670000000000002</v>
      </c>
      <c r="Y325">
        <v>0</v>
      </c>
      <c r="Z325">
        <v>0</v>
      </c>
      <c r="AE325">
        <v>0</v>
      </c>
      <c r="AF325">
        <v>0</v>
      </c>
      <c r="AK325">
        <v>2</v>
      </c>
      <c r="AL325">
        <v>2</v>
      </c>
      <c r="AM325">
        <v>16.670000000000002</v>
      </c>
      <c r="AN325">
        <v>16.670000000000002</v>
      </c>
      <c r="AO325">
        <v>16.670000000000002</v>
      </c>
      <c r="AP325">
        <v>16.670000000000002</v>
      </c>
      <c r="AQ325" t="s">
        <v>54</v>
      </c>
      <c r="AR325" t="s">
        <v>54</v>
      </c>
      <c r="AS325" t="s">
        <v>54</v>
      </c>
      <c r="AT325" t="s">
        <v>54</v>
      </c>
    </row>
    <row r="326" spans="1:46" x14ac:dyDescent="0.2">
      <c r="A326" t="s">
        <v>697</v>
      </c>
      <c r="B326">
        <v>322193</v>
      </c>
      <c r="C326">
        <v>649721</v>
      </c>
      <c r="D326" t="s">
        <v>698</v>
      </c>
      <c r="E326" t="s">
        <v>102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11</v>
      </c>
      <c r="S326" t="str">
        <f t="shared" ref="S326:S336" si="5">IF(R326&gt;=11,"Bestået","Ej Bestået")</f>
        <v>Bestået</v>
      </c>
      <c r="T326">
        <v>11</v>
      </c>
      <c r="U326">
        <v>91.67</v>
      </c>
      <c r="V326">
        <v>91.67</v>
      </c>
      <c r="W326">
        <v>91.67</v>
      </c>
      <c r="X326">
        <v>91.67</v>
      </c>
      <c r="Y326">
        <v>0</v>
      </c>
      <c r="Z326">
        <v>0</v>
      </c>
      <c r="AE326">
        <v>0</v>
      </c>
      <c r="AF326">
        <v>0</v>
      </c>
      <c r="AK326">
        <v>11</v>
      </c>
      <c r="AL326">
        <v>11</v>
      </c>
      <c r="AM326">
        <v>91.67</v>
      </c>
      <c r="AN326">
        <v>91.67</v>
      </c>
      <c r="AO326">
        <v>91.67</v>
      </c>
      <c r="AP326">
        <v>91.67</v>
      </c>
      <c r="AQ326" t="s">
        <v>38</v>
      </c>
      <c r="AR326" t="s">
        <v>38</v>
      </c>
      <c r="AS326" t="s">
        <v>38</v>
      </c>
      <c r="AT326" t="s">
        <v>38</v>
      </c>
    </row>
    <row r="327" spans="1:46" x14ac:dyDescent="0.2">
      <c r="A327" t="s">
        <v>699</v>
      </c>
      <c r="B327">
        <v>2059</v>
      </c>
      <c r="C327">
        <v>346766</v>
      </c>
      <c r="D327" t="s">
        <v>700</v>
      </c>
      <c r="E327" t="s">
        <v>44</v>
      </c>
      <c r="R327">
        <v>0</v>
      </c>
      <c r="S327" t="str">
        <f t="shared" si="5"/>
        <v>Ej Bestået</v>
      </c>
      <c r="T327">
        <v>0</v>
      </c>
      <c r="W327">
        <v>0</v>
      </c>
      <c r="X327">
        <v>0</v>
      </c>
      <c r="Y327">
        <v>0</v>
      </c>
      <c r="Z327">
        <v>0</v>
      </c>
      <c r="AE327">
        <v>0</v>
      </c>
      <c r="AF327">
        <v>0</v>
      </c>
      <c r="AK327">
        <v>0</v>
      </c>
      <c r="AL327">
        <v>0</v>
      </c>
      <c r="AO327">
        <v>0</v>
      </c>
      <c r="AP327">
        <v>0</v>
      </c>
      <c r="AS327" t="s">
        <v>54</v>
      </c>
      <c r="AT327" t="s">
        <v>54</v>
      </c>
    </row>
    <row r="328" spans="1:46" x14ac:dyDescent="0.2">
      <c r="A328" t="s">
        <v>701</v>
      </c>
      <c r="B328">
        <v>320549</v>
      </c>
      <c r="C328">
        <v>655409</v>
      </c>
      <c r="D328" t="s">
        <v>702</v>
      </c>
      <c r="E328" t="s">
        <v>89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 t="str">
        <f t="shared" si="5"/>
        <v>Bestået</v>
      </c>
      <c r="T328">
        <v>12</v>
      </c>
      <c r="U328">
        <v>100</v>
      </c>
      <c r="V328">
        <v>100</v>
      </c>
      <c r="W328">
        <v>100</v>
      </c>
      <c r="X328">
        <v>100</v>
      </c>
      <c r="Y328">
        <v>0</v>
      </c>
      <c r="Z328">
        <v>0</v>
      </c>
      <c r="AE328">
        <v>0</v>
      </c>
      <c r="AF328">
        <v>0</v>
      </c>
      <c r="AK328">
        <v>12</v>
      </c>
      <c r="AL328">
        <v>12</v>
      </c>
      <c r="AM328">
        <v>100</v>
      </c>
      <c r="AN328">
        <v>100</v>
      </c>
      <c r="AO328">
        <v>100</v>
      </c>
      <c r="AP328">
        <v>100</v>
      </c>
      <c r="AQ328" t="s">
        <v>38</v>
      </c>
      <c r="AR328" t="s">
        <v>38</v>
      </c>
      <c r="AS328" t="s">
        <v>38</v>
      </c>
      <c r="AT328" t="s">
        <v>38</v>
      </c>
    </row>
    <row r="329" spans="1:46" x14ac:dyDescent="0.2">
      <c r="A329" t="s">
        <v>703</v>
      </c>
      <c r="B329">
        <v>319699</v>
      </c>
      <c r="C329">
        <v>650345</v>
      </c>
      <c r="D329" t="s">
        <v>704</v>
      </c>
      <c r="E329" t="s">
        <v>47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 t="str">
        <f t="shared" si="5"/>
        <v>Bestået</v>
      </c>
      <c r="T329">
        <v>12</v>
      </c>
      <c r="U329">
        <v>100</v>
      </c>
      <c r="V329">
        <v>100</v>
      </c>
      <c r="W329">
        <v>100</v>
      </c>
      <c r="X329">
        <v>100</v>
      </c>
      <c r="Y329">
        <v>0</v>
      </c>
      <c r="Z329">
        <v>0</v>
      </c>
      <c r="AE329">
        <v>0</v>
      </c>
      <c r="AF329">
        <v>0</v>
      </c>
      <c r="AK329">
        <v>12</v>
      </c>
      <c r="AL329">
        <v>12</v>
      </c>
      <c r="AM329">
        <v>100</v>
      </c>
      <c r="AN329">
        <v>100</v>
      </c>
      <c r="AO329">
        <v>100</v>
      </c>
      <c r="AP329">
        <v>100</v>
      </c>
      <c r="AQ329" t="s">
        <v>38</v>
      </c>
      <c r="AR329" t="s">
        <v>38</v>
      </c>
      <c r="AS329" t="s">
        <v>38</v>
      </c>
      <c r="AT329" t="s">
        <v>38</v>
      </c>
    </row>
    <row r="330" spans="1:46" x14ac:dyDescent="0.2">
      <c r="A330" t="s">
        <v>705</v>
      </c>
      <c r="B330">
        <v>318595</v>
      </c>
      <c r="C330">
        <v>660333</v>
      </c>
      <c r="D330" t="s">
        <v>706</v>
      </c>
      <c r="E330" t="s">
        <v>61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R330">
        <v>11</v>
      </c>
      <c r="S330" t="str">
        <f t="shared" si="5"/>
        <v>Bestået</v>
      </c>
      <c r="T330">
        <v>11</v>
      </c>
      <c r="U330">
        <v>100</v>
      </c>
      <c r="V330">
        <v>100</v>
      </c>
      <c r="W330">
        <v>91.67</v>
      </c>
      <c r="X330">
        <v>91.67</v>
      </c>
      <c r="Y330">
        <v>0</v>
      </c>
      <c r="Z330">
        <v>0</v>
      </c>
      <c r="AE330">
        <v>0</v>
      </c>
      <c r="AF330">
        <v>0</v>
      </c>
      <c r="AK330">
        <v>11</v>
      </c>
      <c r="AL330">
        <v>11</v>
      </c>
      <c r="AM330">
        <v>100</v>
      </c>
      <c r="AN330">
        <v>100</v>
      </c>
      <c r="AO330">
        <v>91.67</v>
      </c>
      <c r="AP330">
        <v>91.67</v>
      </c>
      <c r="AQ330" t="s">
        <v>38</v>
      </c>
      <c r="AR330" t="s">
        <v>38</v>
      </c>
      <c r="AS330" t="s">
        <v>38</v>
      </c>
      <c r="AT330" t="s">
        <v>38</v>
      </c>
    </row>
    <row r="331" spans="1:46" x14ac:dyDescent="0.2">
      <c r="A331" t="s">
        <v>707</v>
      </c>
      <c r="B331">
        <v>324287</v>
      </c>
      <c r="C331">
        <v>667320</v>
      </c>
      <c r="D331" t="s">
        <v>708</v>
      </c>
      <c r="E331" t="s">
        <v>50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11</v>
      </c>
      <c r="S331" t="str">
        <f t="shared" si="5"/>
        <v>Bestået</v>
      </c>
      <c r="T331">
        <v>11</v>
      </c>
      <c r="U331">
        <v>91.67</v>
      </c>
      <c r="V331">
        <v>91.67</v>
      </c>
      <c r="W331">
        <v>91.67</v>
      </c>
      <c r="X331">
        <v>91.67</v>
      </c>
      <c r="Y331">
        <v>0</v>
      </c>
      <c r="Z331">
        <v>0</v>
      </c>
      <c r="AE331">
        <v>0</v>
      </c>
      <c r="AF331">
        <v>0</v>
      </c>
      <c r="AK331">
        <v>11</v>
      </c>
      <c r="AL331">
        <v>11</v>
      </c>
      <c r="AM331">
        <v>91.67</v>
      </c>
      <c r="AN331">
        <v>91.67</v>
      </c>
      <c r="AO331">
        <v>91.67</v>
      </c>
      <c r="AP331">
        <v>91.67</v>
      </c>
      <c r="AQ331" t="s">
        <v>38</v>
      </c>
      <c r="AR331" t="s">
        <v>38</v>
      </c>
      <c r="AS331" t="s">
        <v>38</v>
      </c>
      <c r="AT331" t="s">
        <v>38</v>
      </c>
    </row>
    <row r="332" spans="1:46" x14ac:dyDescent="0.2">
      <c r="A332" t="s">
        <v>709</v>
      </c>
      <c r="B332">
        <v>61219</v>
      </c>
      <c r="C332">
        <v>557924</v>
      </c>
      <c r="D332" t="s">
        <v>710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 t="str">
        <f t="shared" si="5"/>
        <v>Bestået</v>
      </c>
      <c r="T332">
        <v>12</v>
      </c>
      <c r="U332">
        <v>100</v>
      </c>
      <c r="V332">
        <v>100</v>
      </c>
      <c r="W332">
        <v>100</v>
      </c>
      <c r="X332">
        <v>100</v>
      </c>
      <c r="Y332">
        <v>0</v>
      </c>
      <c r="Z332">
        <v>0</v>
      </c>
      <c r="AE332">
        <v>0</v>
      </c>
      <c r="AF332">
        <v>0</v>
      </c>
      <c r="AK332">
        <v>12</v>
      </c>
      <c r="AL332">
        <v>12</v>
      </c>
      <c r="AM332">
        <v>100</v>
      </c>
      <c r="AN332">
        <v>100</v>
      </c>
      <c r="AO332">
        <v>100</v>
      </c>
      <c r="AP332">
        <v>100</v>
      </c>
      <c r="AQ332" t="s">
        <v>38</v>
      </c>
      <c r="AR332" t="s">
        <v>38</v>
      </c>
      <c r="AS332" t="s">
        <v>38</v>
      </c>
      <c r="AT332" t="s">
        <v>38</v>
      </c>
    </row>
    <row r="333" spans="1:46" x14ac:dyDescent="0.2">
      <c r="A333" t="s">
        <v>711</v>
      </c>
      <c r="B333">
        <v>321157</v>
      </c>
      <c r="C333">
        <v>669718</v>
      </c>
      <c r="D333" t="s">
        <v>712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 t="str">
        <f t="shared" si="5"/>
        <v>Bestået</v>
      </c>
      <c r="T333">
        <v>12</v>
      </c>
      <c r="U333">
        <v>100</v>
      </c>
      <c r="V333">
        <v>100</v>
      </c>
      <c r="W333">
        <v>100</v>
      </c>
      <c r="X333">
        <v>100</v>
      </c>
      <c r="Y333">
        <v>0</v>
      </c>
      <c r="Z333">
        <v>0</v>
      </c>
      <c r="AE333">
        <v>0</v>
      </c>
      <c r="AF333">
        <v>0</v>
      </c>
      <c r="AK333">
        <v>12</v>
      </c>
      <c r="AL333">
        <v>12</v>
      </c>
      <c r="AM333">
        <v>100</v>
      </c>
      <c r="AN333">
        <v>100</v>
      </c>
      <c r="AO333">
        <v>100</v>
      </c>
      <c r="AP333">
        <v>100</v>
      </c>
      <c r="AQ333" t="s">
        <v>38</v>
      </c>
      <c r="AR333" t="s">
        <v>38</v>
      </c>
      <c r="AS333" t="s">
        <v>38</v>
      </c>
      <c r="AT333" t="s">
        <v>38</v>
      </c>
    </row>
    <row r="334" spans="1:46" x14ac:dyDescent="0.2">
      <c r="A334" t="s">
        <v>713</v>
      </c>
      <c r="B334">
        <v>324446</v>
      </c>
      <c r="C334">
        <v>665853</v>
      </c>
      <c r="D334" t="s">
        <v>714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 t="str">
        <f t="shared" si="5"/>
        <v>Bestået</v>
      </c>
      <c r="T334">
        <v>12</v>
      </c>
      <c r="U334">
        <v>100</v>
      </c>
      <c r="V334">
        <v>100</v>
      </c>
      <c r="W334">
        <v>100</v>
      </c>
      <c r="X334">
        <v>100</v>
      </c>
      <c r="Y334">
        <v>0</v>
      </c>
      <c r="Z334">
        <v>0</v>
      </c>
      <c r="AE334">
        <v>0</v>
      </c>
      <c r="AF334">
        <v>0</v>
      </c>
      <c r="AK334">
        <v>12</v>
      </c>
      <c r="AL334">
        <v>12</v>
      </c>
      <c r="AM334">
        <v>100</v>
      </c>
      <c r="AN334">
        <v>100</v>
      </c>
      <c r="AO334">
        <v>100</v>
      </c>
      <c r="AP334">
        <v>100</v>
      </c>
      <c r="AQ334" t="s">
        <v>38</v>
      </c>
      <c r="AR334" t="s">
        <v>38</v>
      </c>
      <c r="AS334" t="s">
        <v>38</v>
      </c>
      <c r="AT334" t="s">
        <v>38</v>
      </c>
    </row>
    <row r="335" spans="1:46" x14ac:dyDescent="0.2">
      <c r="A335" t="s">
        <v>715</v>
      </c>
      <c r="B335">
        <v>319984</v>
      </c>
      <c r="C335">
        <v>668380</v>
      </c>
      <c r="D335" t="s">
        <v>716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 t="str">
        <f t="shared" si="5"/>
        <v>Bestået</v>
      </c>
      <c r="T335">
        <v>12</v>
      </c>
      <c r="U335">
        <v>100</v>
      </c>
      <c r="V335">
        <v>100</v>
      </c>
      <c r="W335">
        <v>100</v>
      </c>
      <c r="X335">
        <v>100</v>
      </c>
      <c r="Y335">
        <v>0</v>
      </c>
      <c r="Z335">
        <v>0</v>
      </c>
      <c r="AE335">
        <v>0</v>
      </c>
      <c r="AF335">
        <v>0</v>
      </c>
      <c r="AK335">
        <v>12</v>
      </c>
      <c r="AL335">
        <v>12</v>
      </c>
      <c r="AM335">
        <v>100</v>
      </c>
      <c r="AN335">
        <v>100</v>
      </c>
      <c r="AO335">
        <v>100</v>
      </c>
      <c r="AP335">
        <v>100</v>
      </c>
      <c r="AQ335" t="s">
        <v>38</v>
      </c>
      <c r="AR335" t="s">
        <v>38</v>
      </c>
      <c r="AS335" t="s">
        <v>38</v>
      </c>
      <c r="AT335" t="s">
        <v>38</v>
      </c>
    </row>
    <row r="336" spans="1:46" x14ac:dyDescent="0.2">
      <c r="A336" t="s">
        <v>717</v>
      </c>
      <c r="B336">
        <v>284162</v>
      </c>
      <c r="C336">
        <v>636577</v>
      </c>
      <c r="D336" t="s">
        <v>718</v>
      </c>
      <c r="E336" t="s">
        <v>155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11</v>
      </c>
      <c r="S336" t="str">
        <f t="shared" si="5"/>
        <v>Bestået</v>
      </c>
      <c r="T336">
        <v>11</v>
      </c>
      <c r="U336">
        <v>91.67</v>
      </c>
      <c r="V336">
        <v>91.67</v>
      </c>
      <c r="W336">
        <v>91.67</v>
      </c>
      <c r="X336">
        <v>91.67</v>
      </c>
      <c r="Y336">
        <v>0</v>
      </c>
      <c r="Z336">
        <v>0</v>
      </c>
      <c r="AE336">
        <v>0</v>
      </c>
      <c r="AF336">
        <v>0</v>
      </c>
      <c r="AK336">
        <v>11</v>
      </c>
      <c r="AL336">
        <v>11</v>
      </c>
      <c r="AM336">
        <v>91.67</v>
      </c>
      <c r="AN336">
        <v>91.67</v>
      </c>
      <c r="AO336">
        <v>91.67</v>
      </c>
      <c r="AP336">
        <v>91.67</v>
      </c>
      <c r="AQ336" t="s">
        <v>38</v>
      </c>
      <c r="AR336" t="s">
        <v>38</v>
      </c>
      <c r="AS336" t="s">
        <v>38</v>
      </c>
      <c r="AT336" t="s">
        <v>38</v>
      </c>
    </row>
    <row r="339" spans="1:17" x14ac:dyDescent="0.2">
      <c r="A339" t="s">
        <v>726</v>
      </c>
      <c r="F339">
        <f t="shared" ref="F339:Q339" si="6">SUM(F3:F337)</f>
        <v>323</v>
      </c>
      <c r="G339">
        <f t="shared" si="6"/>
        <v>311</v>
      </c>
      <c r="H339">
        <f t="shared" si="6"/>
        <v>320</v>
      </c>
      <c r="I339">
        <f t="shared" si="6"/>
        <v>323</v>
      </c>
      <c r="J339">
        <f t="shared" si="6"/>
        <v>306</v>
      </c>
      <c r="K339">
        <f t="shared" si="6"/>
        <v>320</v>
      </c>
      <c r="L339">
        <f t="shared" si="6"/>
        <v>297</v>
      </c>
      <c r="M339">
        <f t="shared" si="6"/>
        <v>297</v>
      </c>
      <c r="N339">
        <f t="shared" si="6"/>
        <v>288</v>
      </c>
      <c r="O339">
        <f t="shared" si="6"/>
        <v>281</v>
      </c>
      <c r="P339">
        <f t="shared" si="6"/>
        <v>267</v>
      </c>
      <c r="Q339">
        <f t="shared" si="6"/>
        <v>151</v>
      </c>
    </row>
  </sheetData>
  <sortState xmlns:xlrd2="http://schemas.microsoft.com/office/spreadsheetml/2017/richdata2" ref="A2:AT339">
    <sortCondition ref="R2:R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zoomScaleNormal="100" workbookViewId="0">
      <selection activeCell="B19" sqref="B19"/>
    </sheetView>
  </sheetViews>
  <sheetFormatPr baseColWidth="10" defaultRowHeight="16" x14ac:dyDescent="0.2"/>
  <sheetData>
    <row r="1" spans="1:21" x14ac:dyDescent="0.2">
      <c r="A1" t="s">
        <v>729</v>
      </c>
      <c r="I1" t="s">
        <v>730</v>
      </c>
      <c r="Q1" t="s">
        <v>731</v>
      </c>
    </row>
    <row r="2" spans="1:21" x14ac:dyDescent="0.2">
      <c r="A2" t="s">
        <v>719</v>
      </c>
      <c r="B2" t="s">
        <v>720</v>
      </c>
      <c r="C2" t="s">
        <v>721</v>
      </c>
      <c r="D2" t="s">
        <v>722</v>
      </c>
      <c r="E2" t="s">
        <v>723</v>
      </c>
      <c r="I2" t="s">
        <v>719</v>
      </c>
      <c r="J2" t="s">
        <v>720</v>
      </c>
      <c r="K2" t="s">
        <v>721</v>
      </c>
      <c r="L2" t="s">
        <v>722</v>
      </c>
      <c r="M2" t="s">
        <v>723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COUNTIF(Data!$AG$2:$AG$258,A3)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COUNTIF(Data!$AG$2:$AG$258,I3)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COUNTIF(Data!$AG$2:$AG$258,Q3)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COUNTIF(Data!$AG$2:$AG$258,A4)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COUNTIF(Data!$AG$2:$AG$258,I4)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COUNTIF(Data!$AG$2:$AG$258,Q4)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COUNTIF(Data!$AG$2:$AG$258,A5)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COUNTIF(Data!$AG$2:$AG$258,I5)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COUNTIF(Data!$AG$2:$AG$258,Q5)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COUNTIF(Data!$AG$2:$AG$258,A6)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COUNTIF(Data!$AG$2:$AG$258,I6)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COUNTIF(Data!$AG$2:$AG$258,Q6)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COUNTIF(Data!$AG$2:$AG$258,A7)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COUNTIF(Data!$AG$2:$AG$258,I7)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COUNTIF(Data!$AG$2:$AG$258,Q7)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COUNTIF(Data!$AG$2:$AG$258,A8)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COUNTIF(Data!$AG$2:$AG$258,I8)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COUNTIF(Data!$AG$2:$AG$258,Q8)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5</v>
      </c>
      <c r="C9">
        <f t="shared" si="0"/>
        <v>25</v>
      </c>
      <c r="D9">
        <f>COUNTIF(Data!$AG$2:$AG$258,A9)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COUNTIF(Data!$AG$2:$AG$258,I9)</f>
        <v>0</v>
      </c>
      <c r="M9">
        <f t="shared" si="3"/>
        <v>0</v>
      </c>
      <c r="Q9">
        <v>6</v>
      </c>
      <c r="R9">
        <f>COUNTIFS(Data!$R$2:$R$338,Q9,Data!$E$2:$E$338,"*Mach*")</f>
        <v>0</v>
      </c>
      <c r="S9">
        <f t="shared" si="4"/>
        <v>3</v>
      </c>
      <c r="T9">
        <f>COUNTIF(Data!$AG$2:$AG$258,Q9)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9</v>
      </c>
      <c r="C10">
        <f t="shared" si="0"/>
        <v>34</v>
      </c>
      <c r="D10">
        <f>COUNTIF(Data!$AG$2:$AG$258,A10)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COUNTIF(Data!$AG$2:$AG$258,I10)</f>
        <v>0</v>
      </c>
      <c r="M10">
        <f t="shared" si="3"/>
        <v>0</v>
      </c>
      <c r="Q10">
        <v>7</v>
      </c>
      <c r="R10">
        <f>COUNTIFS(Data!$R$2:$R$338,Q10,Data!$E$2:$E$338,"*Mach*")</f>
        <v>3</v>
      </c>
      <c r="S10">
        <f t="shared" si="4"/>
        <v>6</v>
      </c>
      <c r="T10">
        <f>COUNTIF(Data!$AG$2:$AG$258,Q10)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42</v>
      </c>
      <c r="D11">
        <f>COUNTIF(Data!$AG$2:$AG$258,A11)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COUNTIF(Data!$AG$2:$AG$258,I11)</f>
        <v>0</v>
      </c>
      <c r="M11">
        <f t="shared" si="3"/>
        <v>0</v>
      </c>
      <c r="Q11">
        <v>8</v>
      </c>
      <c r="R11">
        <f>COUNTIFS(Data!$R$2:$R$338,Q11,Data!$E$2:$E$338,"*Mach*")</f>
        <v>1</v>
      </c>
      <c r="S11">
        <f t="shared" si="4"/>
        <v>7</v>
      </c>
      <c r="T11">
        <f>COUNTIF(Data!$AG$2:$AG$258,Q11)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2</v>
      </c>
      <c r="C12">
        <f t="shared" si="0"/>
        <v>44</v>
      </c>
      <c r="D12">
        <f>COUNTIF(Data!$AG$2:$AG$258,A12)</f>
        <v>0</v>
      </c>
      <c r="E12">
        <f t="shared" si="1"/>
        <v>0</v>
      </c>
      <c r="I12">
        <v>9</v>
      </c>
      <c r="J12">
        <f>COUNTIFS(Data!$R$2:$R$338,I12,Data!$E$2:$E$338,"*Dat-Øk*")</f>
        <v>0</v>
      </c>
      <c r="K12">
        <f t="shared" si="2"/>
        <v>10</v>
      </c>
      <c r="L12">
        <f>COUNTIF(Data!$AG$2:$AG$258,I12)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COUNTIF(Data!$AG$2:$AG$258,Q12)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2</v>
      </c>
      <c r="C13">
        <f t="shared" si="0"/>
        <v>46</v>
      </c>
      <c r="D13">
        <f>COUNTIF(Data!$AG$2:$AG$258,A13)</f>
        <v>0</v>
      </c>
      <c r="E13">
        <f t="shared" si="1"/>
        <v>0</v>
      </c>
      <c r="I13">
        <v>10</v>
      </c>
      <c r="J13">
        <f>COUNTIFS(Data!$R$2:$R$338,I13,Data!$E$2:$E$338,"*Dat-Øk*")</f>
        <v>0</v>
      </c>
      <c r="K13">
        <f t="shared" si="2"/>
        <v>10</v>
      </c>
      <c r="L13">
        <f>COUNTIF(Data!$AG$2:$AG$258,I13)</f>
        <v>0</v>
      </c>
      <c r="M13">
        <f t="shared" si="3"/>
        <v>0</v>
      </c>
      <c r="Q13">
        <v>10</v>
      </c>
      <c r="R13">
        <f>COUNTIFS(Data!$R$2:$R$338,Q13,Data!$E$2:$E$338,"*Mach*")</f>
        <v>0</v>
      </c>
      <c r="S13">
        <f t="shared" si="4"/>
        <v>7</v>
      </c>
      <c r="T13">
        <f>COUNTIF(Data!$AG$2:$AG$258,Q13)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202</v>
      </c>
      <c r="C14">
        <f t="shared" si="0"/>
        <v>248</v>
      </c>
      <c r="D14">
        <f>COUNTIF(Data!$AG$2:$AG$258,A14)</f>
        <v>0</v>
      </c>
      <c r="E14">
        <f t="shared" si="1"/>
        <v>0</v>
      </c>
      <c r="I14">
        <v>11</v>
      </c>
      <c r="J14">
        <f>COUNTIFS(Data!$R$2:$R$338,I14,Data!$E$2:$E$338,"*Dat-Øk*")</f>
        <v>39</v>
      </c>
      <c r="K14">
        <f t="shared" si="2"/>
        <v>49</v>
      </c>
      <c r="L14">
        <f>COUNTIF(Data!$AG$2:$AG$258,I14)</f>
        <v>0</v>
      </c>
      <c r="M14">
        <f t="shared" si="3"/>
        <v>0</v>
      </c>
      <c r="Q14">
        <v>11</v>
      </c>
      <c r="R14">
        <f>COUNTIFS(Data!$R$2:$R$338,Q14,Data!$E$2:$E$338,"*Mach*")</f>
        <v>24</v>
      </c>
      <c r="S14">
        <f t="shared" si="4"/>
        <v>31</v>
      </c>
      <c r="T14">
        <f>COUNTIF(Data!$AG$2:$AG$258,Q14)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86</v>
      </c>
      <c r="C15">
        <f t="shared" si="0"/>
        <v>334</v>
      </c>
      <c r="D15">
        <f>COUNTIF(Data!$AG$2:$AG$258,A15)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COUNTIF(Data!$AG$2:$AG$258,I15)</f>
        <v>0</v>
      </c>
      <c r="M15">
        <f t="shared" si="3"/>
        <v>0</v>
      </c>
      <c r="Q15">
        <v>12</v>
      </c>
      <c r="R15">
        <f>COUNTIFS(Data!$R$2:$R$338,Q15,Data!$E$2:$E$338,"*Mach*")</f>
        <v>18</v>
      </c>
      <c r="S15">
        <f t="shared" si="4"/>
        <v>49</v>
      </c>
      <c r="T15">
        <f>COUNTIF(Data!$AG$2:$AG$258,Q15)</f>
        <v>0</v>
      </c>
      <c r="U15">
        <f t="shared" si="5"/>
        <v>0</v>
      </c>
    </row>
    <row r="16" spans="1:21" x14ac:dyDescent="0.2">
      <c r="B16" t="s">
        <v>733</v>
      </c>
      <c r="C16" t="s">
        <v>734</v>
      </c>
    </row>
    <row r="17" spans="1:19" x14ac:dyDescent="0.2">
      <c r="A17" t="s">
        <v>724</v>
      </c>
      <c r="B17" s="1">
        <f>SUMPRODUCT(A3:A15,B3:B15)/SUM(B3:B15)</f>
        <v>10.431137724550899</v>
      </c>
      <c r="D17" s="1"/>
      <c r="I17" t="s">
        <v>724</v>
      </c>
      <c r="J17" s="1">
        <f>SUMPRODUCT(I3:I15,J3:J15)/SUM(J3:J15)</f>
        <v>9.795918367346939</v>
      </c>
      <c r="Q17" t="s">
        <v>724</v>
      </c>
      <c r="R17" s="1">
        <f>SUMPRODUCT(Q3:Q15,R3:R15)/SUM(R3:R15)</f>
        <v>10.551020408163266</v>
      </c>
    </row>
    <row r="18" spans="1:19" x14ac:dyDescent="0.2">
      <c r="A18" t="s">
        <v>725</v>
      </c>
      <c r="B18" s="2">
        <f>(C15-C13)/(C15-C4)</f>
        <v>0.88888888888888884</v>
      </c>
      <c r="C18" s="2"/>
      <c r="I18" t="s">
        <v>725</v>
      </c>
      <c r="J18" s="2">
        <f>(K15-K13)/(K15-K4)</f>
        <v>0.8125</v>
      </c>
      <c r="K18" s="2"/>
      <c r="Q18" t="s">
        <v>725</v>
      </c>
      <c r="R18" s="2">
        <f>(S15-S13)/(S15-S4)</f>
        <v>0.875</v>
      </c>
    </row>
    <row r="19" spans="1:19" x14ac:dyDescent="0.2">
      <c r="A19" t="s">
        <v>727</v>
      </c>
      <c r="B19">
        <f>SUM(B12:B15)</f>
        <v>292</v>
      </c>
      <c r="C19">
        <f>B19-J19-R19</f>
        <v>211</v>
      </c>
      <c r="I19" t="s">
        <v>727</v>
      </c>
      <c r="J19">
        <f>SUM(J12:J15)</f>
        <v>39</v>
      </c>
      <c r="Q19" t="s">
        <v>727</v>
      </c>
      <c r="R19">
        <f>SUM(R12:R15)</f>
        <v>42</v>
      </c>
      <c r="S19" s="2"/>
    </row>
    <row r="20" spans="1:19" x14ac:dyDescent="0.2">
      <c r="A20" t="s">
        <v>728</v>
      </c>
      <c r="B20">
        <f>SUM(B3:B11)</f>
        <v>42</v>
      </c>
      <c r="C20">
        <f>B20-J20-R20</f>
        <v>25</v>
      </c>
      <c r="I20" t="s">
        <v>728</v>
      </c>
      <c r="J20">
        <f>SUM(J3:J11)</f>
        <v>10</v>
      </c>
      <c r="Q20" t="s">
        <v>728</v>
      </c>
      <c r="R20">
        <f>SUM(R3:R11)</f>
        <v>7</v>
      </c>
    </row>
    <row r="21" spans="1:19" x14ac:dyDescent="0.2">
      <c r="A21" t="s">
        <v>732</v>
      </c>
      <c r="B21" s="2">
        <f>B19/C15</f>
        <v>0.87425149700598803</v>
      </c>
      <c r="C21" s="2">
        <f>C19/(C19+C20)</f>
        <v>0.89406779661016944</v>
      </c>
      <c r="I21" t="s">
        <v>732</v>
      </c>
      <c r="J21" s="2">
        <f>J19/K15</f>
        <v>0.79591836734693877</v>
      </c>
      <c r="Q21" t="s">
        <v>732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2020-02-18T10:37:39Z</dcterms:modified>
</cp:coreProperties>
</file>