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rani\git\ProMoAI\evaluation\llm_evaluation\self_improvement\input_optimization\"/>
    </mc:Choice>
  </mc:AlternateContent>
  <xr:revisionPtr revIDLastSave="0" documentId="13_ncr:1_{4A498028-9772-47C8-8D51-39DEC458E45D}" xr6:coauthVersionLast="47" xr6:coauthVersionMax="47" xr10:uidLastSave="{00000000-0000-0000-0000-000000000000}"/>
  <bookViews>
    <workbookView xWindow="2400" yWindow="660" windowWidth="24795" windowHeight="19380" xr2:uid="{00000000-000D-0000-FFFF-FFFF00000000}"/>
  </bookViews>
  <sheets>
    <sheet name="TOKEN_f_meas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4" i="1" l="1"/>
  <c r="X34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C30" i="1"/>
  <c r="Y30" i="1" s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C34" i="1"/>
  <c r="W28" i="1"/>
  <c r="W29" i="1"/>
  <c r="W32" i="1"/>
  <c r="W33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C39" i="1"/>
  <c r="Y39" i="1" s="1"/>
  <c r="W38" i="1"/>
  <c r="W37" i="1"/>
  <c r="X39" i="1" l="1"/>
  <c r="X30" i="1"/>
</calcChain>
</file>

<file path=xl/sharedStrings.xml><?xml version="1.0" encoding="utf-8"?>
<sst xmlns="http://schemas.openxmlformats.org/spreadsheetml/2006/main" count="66" uniqueCount="42">
  <si>
    <t>gemini-1.5-pro-002</t>
  </si>
  <si>
    <t>gemini-1.5-pro-002-IT1</t>
  </si>
  <si>
    <t>claude-3-5-sonnet-20240620</t>
  </si>
  <si>
    <t>gemini-1.5-pro-002-IT2</t>
  </si>
  <si>
    <t>o1-preview</t>
  </si>
  <si>
    <t>gemini-1.5-pro-002-IT3</t>
  </si>
  <si>
    <t>o1-mini</t>
  </si>
  <si>
    <t>gemini-1.5-pro-002-IT4</t>
  </si>
  <si>
    <t>nan</t>
  </si>
  <si>
    <t>gemini-1.5-flash-002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</si>
  <si>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</si>
  <si>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</si>
  <si>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</si>
  <si>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</si>
  <si>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</si>
  <si>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</si>
  <si>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</si>
  <si>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</si>
  <si>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</si>
  <si>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</si>
  <si>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</si>
  <si>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</si>
  <si>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</si>
  <si>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</si>
  <si>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</si>
  <si>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</si>
  <si>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</si>
  <si>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</si>
  <si>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</si>
  <si>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</si>
  <si>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</si>
  <si>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LONG</t>
  </si>
  <si>
    <t>MED</t>
  </si>
  <si>
    <t>gemini-1.5-flash-002-</t>
  </si>
  <si>
    <t>SHORT</t>
  </si>
  <si>
    <t>0.773085846867749Q13AB13:O13</t>
  </si>
  <si>
    <t>IMP_MED</t>
  </si>
  <si>
    <t>IMP_SHORT</t>
  </si>
  <si>
    <t>IMP_LONG</t>
  </si>
  <si>
    <t>score</t>
  </si>
  <si>
    <t>num_cases_with_improvement</t>
  </si>
  <si>
    <t>num_cases_without_improvement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</si>
</sst>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"/>
  <sheetViews>
    <sheetView tabSelected="1" topLeftCell="A4" workbookViewId="0">
      <selection activeCell="R35" sqref="R35"/>
    </sheetView>
  </sheetViews>
  <sheetFormatPr defaultRowHeight="15" x14ac:dyDescent="0.25"/>
  <cols>
    <col min="1" max="1" width="34" customWidth="1"/>
  </cols>
  <sheetData>
    <row r="1" spans="1:26" x14ac:dyDescent="0.25">
      <c r="A1" t="s">
        <v>0</v>
      </c>
      <c r="B1">
        <v>0.79621171000000002</v>
      </c>
      <c r="C1">
        <v>0.253045466</v>
      </c>
      <c r="D1">
        <v>0.76582206600000002</v>
      </c>
      <c r="E1">
        <v>0.46523953899999998</v>
      </c>
      <c r="F1">
        <v>0.83331459399999996</v>
      </c>
      <c r="G1">
        <v>0.91447925500000005</v>
      </c>
      <c r="H1">
        <v>0.91966885799999998</v>
      </c>
      <c r="I1">
        <v>0.85668277000000004</v>
      </c>
      <c r="J1">
        <v>0.95552006300000003</v>
      </c>
      <c r="K1">
        <v>0.68496837499999996</v>
      </c>
      <c r="L1">
        <v>0.74530090400000004</v>
      </c>
      <c r="M1">
        <v>0.58213375000000001</v>
      </c>
      <c r="N1">
        <v>0.83301490300000003</v>
      </c>
      <c r="O1">
        <v>0.85970636199999995</v>
      </c>
      <c r="P1">
        <v>0.83670715200000001</v>
      </c>
      <c r="Q1">
        <v>0.94271230100000003</v>
      </c>
      <c r="R1">
        <v>0.91357563900000005</v>
      </c>
      <c r="S1">
        <v>0.66095443099999995</v>
      </c>
      <c r="T1">
        <v>0.99220156000000004</v>
      </c>
      <c r="U1">
        <v>0.99282327199999998</v>
      </c>
      <c r="V1">
        <v>0.79020414800000005</v>
      </c>
    </row>
    <row r="2" spans="1:26" x14ac:dyDescent="0.25">
      <c r="A2" t="s">
        <v>1</v>
      </c>
      <c r="B2">
        <v>0.97872340400000002</v>
      </c>
      <c r="C2">
        <v>0.97491525400000001</v>
      </c>
      <c r="D2">
        <v>0.94230769199999997</v>
      </c>
      <c r="E2">
        <v>0.90784652300000002</v>
      </c>
      <c r="F2">
        <v>0.85209712999999998</v>
      </c>
      <c r="G2">
        <v>0.95913261100000002</v>
      </c>
      <c r="H2">
        <v>0.92903646699999998</v>
      </c>
      <c r="I2">
        <v>0.97872340400000002</v>
      </c>
      <c r="J2">
        <v>0.79986028600000003</v>
      </c>
      <c r="K2">
        <v>0.90913223899999995</v>
      </c>
      <c r="L2">
        <v>0.85618040299999998</v>
      </c>
      <c r="M2">
        <v>0.86421271899999996</v>
      </c>
      <c r="N2">
        <v>0.77747690300000005</v>
      </c>
      <c r="O2">
        <v>0.65234835700000005</v>
      </c>
      <c r="P2">
        <v>0.83955223899999998</v>
      </c>
      <c r="Q2">
        <v>0.95429735400000004</v>
      </c>
      <c r="R2">
        <v>0.73564501299999996</v>
      </c>
      <c r="S2">
        <v>0.65986908899999996</v>
      </c>
      <c r="T2">
        <v>1</v>
      </c>
      <c r="U2">
        <v>0.913897089</v>
      </c>
      <c r="V2">
        <v>0.87426270900000003</v>
      </c>
      <c r="W2">
        <v>0.87426270900000003</v>
      </c>
      <c r="Y2" t="s">
        <v>2</v>
      </c>
      <c r="Z2">
        <v>0.93</v>
      </c>
    </row>
    <row r="3" spans="1:26" x14ac:dyDescent="0.25">
      <c r="A3" t="s">
        <v>3</v>
      </c>
      <c r="B3">
        <v>0.87652645900000004</v>
      </c>
      <c r="C3">
        <v>0.97491525400000001</v>
      </c>
      <c r="D3">
        <v>0.94230769199999997</v>
      </c>
      <c r="E3">
        <v>0.842561648</v>
      </c>
      <c r="F3">
        <v>0.76788927200000001</v>
      </c>
      <c r="G3">
        <v>0.95913261100000002</v>
      </c>
      <c r="H3">
        <v>0.93470181699999999</v>
      </c>
      <c r="I3">
        <v>0.83614088799999997</v>
      </c>
      <c r="J3">
        <v>0.97316810300000001</v>
      </c>
      <c r="K3">
        <v>0.902258954</v>
      </c>
      <c r="L3">
        <v>0.86370124800000003</v>
      </c>
      <c r="M3">
        <v>0.82343360499999996</v>
      </c>
      <c r="N3">
        <v>0.96535796799999996</v>
      </c>
      <c r="O3">
        <v>0.83468006100000003</v>
      </c>
      <c r="P3">
        <v>0.85959367900000005</v>
      </c>
      <c r="Q3">
        <v>0.95578395900000002</v>
      </c>
      <c r="R3">
        <v>0.89628579500000005</v>
      </c>
      <c r="S3">
        <v>0.51798621499999997</v>
      </c>
      <c r="T3">
        <v>1</v>
      </c>
      <c r="U3">
        <v>0.95279938099999995</v>
      </c>
      <c r="V3">
        <v>0.88396123000000004</v>
      </c>
      <c r="W3">
        <v>0.88396123000000004</v>
      </c>
      <c r="Y3" t="s">
        <v>4</v>
      </c>
      <c r="Z3">
        <v>0.92</v>
      </c>
    </row>
    <row r="4" spans="1:26" x14ac:dyDescent="0.25">
      <c r="A4" t="s">
        <v>5</v>
      </c>
      <c r="B4">
        <v>0.83881278500000001</v>
      </c>
      <c r="C4">
        <v>0.86077153100000003</v>
      </c>
      <c r="D4">
        <v>0.94230769199999997</v>
      </c>
      <c r="E4">
        <v>0.84729827199999996</v>
      </c>
      <c r="F4">
        <v>0.84345201000000003</v>
      </c>
      <c r="G4">
        <v>0.89711661200000004</v>
      </c>
      <c r="H4">
        <v>0.90939544999999999</v>
      </c>
      <c r="I4">
        <v>0.83614088799999997</v>
      </c>
      <c r="J4">
        <v>0.86270633500000005</v>
      </c>
      <c r="K4">
        <v>0.94643239000000001</v>
      </c>
      <c r="L4">
        <v>0.85618040299999998</v>
      </c>
      <c r="M4">
        <v>0.84582398400000003</v>
      </c>
      <c r="N4">
        <v>0.53218937099999997</v>
      </c>
      <c r="O4">
        <v>0.83239364400000004</v>
      </c>
      <c r="P4">
        <v>0.94967177199999997</v>
      </c>
      <c r="Q4">
        <v>0.80919228200000004</v>
      </c>
      <c r="R4">
        <v>0.84758953999999997</v>
      </c>
      <c r="S4">
        <v>0.88550255499999997</v>
      </c>
      <c r="T4">
        <v>1</v>
      </c>
      <c r="U4">
        <v>0.96363184599999996</v>
      </c>
      <c r="V4">
        <v>0.86533046800000002</v>
      </c>
      <c r="W4">
        <v>0.86533046800000002</v>
      </c>
      <c r="Y4" t="s">
        <v>6</v>
      </c>
      <c r="Z4">
        <v>0.91</v>
      </c>
    </row>
    <row r="5" spans="1:26" x14ac:dyDescent="0.25">
      <c r="A5" t="s">
        <v>7</v>
      </c>
      <c r="B5">
        <v>0.87206266300000002</v>
      </c>
      <c r="C5">
        <v>0.97491525400000001</v>
      </c>
      <c r="D5">
        <v>0.94230769199999997</v>
      </c>
      <c r="E5">
        <v>0.93619094000000003</v>
      </c>
      <c r="F5">
        <v>0.84345201000000003</v>
      </c>
      <c r="G5">
        <v>0.95913261100000002</v>
      </c>
      <c r="H5">
        <v>0.90939544999999999</v>
      </c>
      <c r="I5">
        <v>0.83614088799999997</v>
      </c>
      <c r="J5">
        <v>0.784453171</v>
      </c>
      <c r="K5">
        <v>0.574426879</v>
      </c>
      <c r="L5">
        <v>0.88821972400000004</v>
      </c>
      <c r="M5">
        <v>0.86421271899999996</v>
      </c>
      <c r="N5">
        <v>0.77747690300000005</v>
      </c>
      <c r="O5">
        <v>0.65234835700000005</v>
      </c>
      <c r="P5">
        <v>0.97674418600000001</v>
      </c>
      <c r="Q5">
        <v>0.85054591999999996</v>
      </c>
      <c r="R5">
        <v>0.81336138800000002</v>
      </c>
      <c r="S5">
        <v>0.80728888899999995</v>
      </c>
      <c r="T5">
        <v>1</v>
      </c>
      <c r="U5">
        <v>0.96862558099999996</v>
      </c>
      <c r="V5">
        <v>0.86156506099999997</v>
      </c>
      <c r="W5">
        <v>0.86156506099999997</v>
      </c>
      <c r="Y5" t="s">
        <v>3</v>
      </c>
      <c r="Z5">
        <v>0.88</v>
      </c>
    </row>
    <row r="6" spans="1:26" x14ac:dyDescent="0.25">
      <c r="A6" t="s">
        <v>0</v>
      </c>
      <c r="B6">
        <v>0.76528064299999998</v>
      </c>
      <c r="C6">
        <v>0.75880900100000004</v>
      </c>
      <c r="D6">
        <v>0.77291676499999995</v>
      </c>
      <c r="E6">
        <v>0.85230237900000005</v>
      </c>
      <c r="F6">
        <v>0.92643358099999995</v>
      </c>
      <c r="G6">
        <v>0.95913261100000002</v>
      </c>
      <c r="H6">
        <v>0.87865727800000004</v>
      </c>
      <c r="I6">
        <v>0.97872340400000002</v>
      </c>
      <c r="J6">
        <v>0.95817556400000004</v>
      </c>
      <c r="K6">
        <v>0.90824155900000003</v>
      </c>
      <c r="L6">
        <v>0.58758726299999997</v>
      </c>
      <c r="M6">
        <v>0.891478298</v>
      </c>
      <c r="N6">
        <v>1</v>
      </c>
      <c r="O6">
        <v>0.45018450199999999</v>
      </c>
      <c r="P6">
        <v>0.92307692299999999</v>
      </c>
      <c r="Q6">
        <v>0.83788120399999999</v>
      </c>
      <c r="R6">
        <v>0.94756733900000001</v>
      </c>
      <c r="S6">
        <v>0.33949733999999998</v>
      </c>
      <c r="T6">
        <v>0.87026268299999998</v>
      </c>
      <c r="U6">
        <v>0.794569937</v>
      </c>
    </row>
    <row r="7" spans="1:26" x14ac:dyDescent="0.25">
      <c r="A7" t="s">
        <v>0</v>
      </c>
      <c r="B7">
        <v>0.83881278500000001</v>
      </c>
      <c r="C7">
        <v>0.87852560800000001</v>
      </c>
      <c r="D7">
        <v>0.84231500800000003</v>
      </c>
      <c r="E7">
        <v>0.82952071699999996</v>
      </c>
      <c r="F7">
        <v>0.82086167799999998</v>
      </c>
      <c r="G7">
        <v>0.95913261100000002</v>
      </c>
      <c r="H7">
        <v>0.93470181699999999</v>
      </c>
      <c r="I7">
        <v>0.83614088799999997</v>
      </c>
      <c r="J7">
        <v>0.95244279399999998</v>
      </c>
      <c r="K7">
        <v>0.88362940999999995</v>
      </c>
      <c r="L7">
        <v>0.76959931000000004</v>
      </c>
      <c r="M7">
        <v>0.92527492600000005</v>
      </c>
      <c r="N7">
        <v>0.82881861499999998</v>
      </c>
      <c r="O7">
        <v>0.69135802499999999</v>
      </c>
      <c r="P7">
        <v>0.97674418600000001</v>
      </c>
      <c r="Q7">
        <v>0.93124854000000001</v>
      </c>
      <c r="R7">
        <v>0.90427054600000001</v>
      </c>
      <c r="S7">
        <v>0.84390804799999997</v>
      </c>
      <c r="T7">
        <v>0.93058297000000001</v>
      </c>
      <c r="U7">
        <v>0.66013132299999999</v>
      </c>
    </row>
    <row r="8" spans="1:26" x14ac:dyDescent="0.25">
      <c r="A8" t="s">
        <v>0</v>
      </c>
      <c r="B8" t="s">
        <v>8</v>
      </c>
    </row>
    <row r="9" spans="1:26" x14ac:dyDescent="0.25">
      <c r="A9" t="s">
        <v>0</v>
      </c>
      <c r="B9">
        <v>0.80200501300000004</v>
      </c>
    </row>
    <row r="10" spans="1:26" x14ac:dyDescent="0.25">
      <c r="A10" t="s">
        <v>0</v>
      </c>
      <c r="B10">
        <v>0.80200501300000004</v>
      </c>
    </row>
    <row r="11" spans="1:26" x14ac:dyDescent="0.25">
      <c r="A11" t="s">
        <v>9</v>
      </c>
      <c r="B11">
        <v>0.78959449100000001</v>
      </c>
    </row>
    <row r="12" spans="1:26" x14ac:dyDescent="0.25">
      <c r="A12" t="s">
        <v>9</v>
      </c>
      <c r="B12">
        <v>0.74424415499999996</v>
      </c>
      <c r="C12">
        <v>0.65848898199999994</v>
      </c>
      <c r="D12">
        <v>0.381275321</v>
      </c>
      <c r="E12">
        <v>0.87322207900000004</v>
      </c>
      <c r="F12">
        <v>0.92643358099999995</v>
      </c>
      <c r="G12">
        <v>0.89306615899999997</v>
      </c>
      <c r="H12">
        <v>0.83174213900000005</v>
      </c>
      <c r="I12">
        <v>0.83538083500000004</v>
      </c>
      <c r="J12">
        <v>0.84213283699999997</v>
      </c>
      <c r="K12">
        <v>0.447470164</v>
      </c>
      <c r="L12">
        <v>0.47932403400000001</v>
      </c>
      <c r="M12">
        <v>0.67136470400000003</v>
      </c>
      <c r="N12">
        <v>0.51761286799999995</v>
      </c>
      <c r="O12">
        <v>0.78959449100000001</v>
      </c>
      <c r="P12">
        <v>0.84359119100000002</v>
      </c>
      <c r="Q12">
        <v>0.63849497799999999</v>
      </c>
      <c r="R12">
        <v>0.59166113399999998</v>
      </c>
      <c r="S12">
        <v>0.79855974200000002</v>
      </c>
      <c r="T12">
        <v>0.80478262099999998</v>
      </c>
      <c r="U12">
        <v>0.80446959600000001</v>
      </c>
    </row>
    <row r="21" spans="1:25" x14ac:dyDescent="0.25">
      <c r="C21" t="s">
        <v>10</v>
      </c>
      <c r="D21" t="s">
        <v>11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17</v>
      </c>
      <c r="K21" t="s">
        <v>18</v>
      </c>
      <c r="L21" t="s">
        <v>19</v>
      </c>
      <c r="M21" t="s">
        <v>20</v>
      </c>
      <c r="N21" t="s">
        <v>21</v>
      </c>
      <c r="O21" t="s">
        <v>22</v>
      </c>
      <c r="P21" t="s">
        <v>23</v>
      </c>
      <c r="Q21" t="s">
        <v>24</v>
      </c>
      <c r="R21" t="s">
        <v>25</v>
      </c>
      <c r="S21" t="s">
        <v>26</v>
      </c>
      <c r="T21" t="s">
        <v>27</v>
      </c>
      <c r="U21" t="s">
        <v>28</v>
      </c>
      <c r="V21" t="s">
        <v>29</v>
      </c>
      <c r="W21" t="s">
        <v>30</v>
      </c>
    </row>
    <row r="22" spans="1:25" x14ac:dyDescent="0.25">
      <c r="A22" t="s">
        <v>9</v>
      </c>
      <c r="B22" t="s">
        <v>31</v>
      </c>
      <c r="C22">
        <v>0.74424415499999996</v>
      </c>
      <c r="D22">
        <v>0.92197288700000002</v>
      </c>
      <c r="E22">
        <v>0.48026180000000002</v>
      </c>
      <c r="F22">
        <v>0.842561648</v>
      </c>
      <c r="G22">
        <v>0.60028597100000003</v>
      </c>
      <c r="H22">
        <v>0.83217922600000005</v>
      </c>
      <c r="I22">
        <v>0.69543100099999999</v>
      </c>
      <c r="J22">
        <v>0.76863753199999996</v>
      </c>
      <c r="K22">
        <v>0.75785421799999997</v>
      </c>
      <c r="L22">
        <v>0.96850248699999997</v>
      </c>
      <c r="M22">
        <v>0.638972172</v>
      </c>
      <c r="N22">
        <v>0.57911321199999999</v>
      </c>
      <c r="O22">
        <v>0.71386481800000001</v>
      </c>
      <c r="P22">
        <v>0.6</v>
      </c>
      <c r="Q22">
        <v>0.91506849300000004</v>
      </c>
      <c r="R22">
        <v>0.83447817199999996</v>
      </c>
      <c r="S22">
        <v>0.35002002500000001</v>
      </c>
      <c r="T22">
        <v>0.61014853700000005</v>
      </c>
      <c r="U22">
        <v>0.853673601</v>
      </c>
      <c r="V22">
        <v>0.82904003900000001</v>
      </c>
      <c r="W22">
        <v>0.73</v>
      </c>
    </row>
    <row r="23" spans="1:25" x14ac:dyDescent="0.25">
      <c r="A23" t="s">
        <v>9</v>
      </c>
      <c r="B23" t="s">
        <v>32</v>
      </c>
      <c r="C23">
        <v>0.74424415499999996</v>
      </c>
      <c r="D23">
        <v>0.96512719800000002</v>
      </c>
      <c r="E23">
        <v>0.81503499899999998</v>
      </c>
      <c r="F23">
        <v>0.30225728000000002</v>
      </c>
      <c r="G23">
        <v>0.96001050499999996</v>
      </c>
      <c r="H23">
        <v>0.87683666000000005</v>
      </c>
      <c r="I23">
        <v>0.85871667699999998</v>
      </c>
      <c r="J23">
        <v>0.83614088799999997</v>
      </c>
      <c r="K23">
        <v>0.77628954100000003</v>
      </c>
      <c r="L23">
        <v>0.949094467</v>
      </c>
      <c r="M23">
        <v>0.44980468699999998</v>
      </c>
      <c r="N23">
        <v>0.85411053999999997</v>
      </c>
      <c r="O23">
        <v>0.74900662299999998</v>
      </c>
      <c r="P23">
        <v>0.392114721</v>
      </c>
      <c r="Q23">
        <v>0.71737028700000005</v>
      </c>
      <c r="R23">
        <v>0.80128490299999999</v>
      </c>
      <c r="S23">
        <v>0.37874634800000001</v>
      </c>
      <c r="T23">
        <v>0.61692638899999996</v>
      </c>
      <c r="U23">
        <v>0.58795888399999996</v>
      </c>
      <c r="V23">
        <v>0.81411809300000004</v>
      </c>
      <c r="W23">
        <v>0.72</v>
      </c>
    </row>
    <row r="24" spans="1:25" x14ac:dyDescent="0.25">
      <c r="A24" t="s">
        <v>33</v>
      </c>
      <c r="B24" t="s">
        <v>34</v>
      </c>
      <c r="C24" t="s">
        <v>35</v>
      </c>
      <c r="D24">
        <v>0.78609145599999997</v>
      </c>
      <c r="E24">
        <v>0.88491006000000005</v>
      </c>
      <c r="F24">
        <v>0.91422159199999997</v>
      </c>
      <c r="G24">
        <v>0.57707609699999995</v>
      </c>
      <c r="H24">
        <v>0.87390761500000003</v>
      </c>
      <c r="I24">
        <v>0.4633391</v>
      </c>
      <c r="J24">
        <v>0.65248227000000003</v>
      </c>
      <c r="K24">
        <v>0</v>
      </c>
      <c r="L24">
        <v>0.49299068299999999</v>
      </c>
      <c r="M24">
        <v>0.65500283699999995</v>
      </c>
      <c r="N24">
        <v>0</v>
      </c>
      <c r="O24">
        <v>0.32377912399999997</v>
      </c>
      <c r="P24">
        <v>0.32639649500000001</v>
      </c>
      <c r="Q24">
        <v>0.89460291999999997</v>
      </c>
      <c r="R24">
        <v>0</v>
      </c>
      <c r="S24">
        <v>0.499948218</v>
      </c>
      <c r="T24">
        <v>0.58326968899999998</v>
      </c>
      <c r="U24">
        <v>0.66256679299999999</v>
      </c>
      <c r="V24">
        <v>0.52822445900000004</v>
      </c>
      <c r="W24">
        <v>0.53</v>
      </c>
    </row>
    <row r="25" spans="1:25" x14ac:dyDescent="0.25">
      <c r="C25" t="b">
        <v>0</v>
      </c>
      <c r="D25" t="b">
        <v>1</v>
      </c>
      <c r="E25" t="b">
        <v>0</v>
      </c>
      <c r="F25" t="b">
        <v>0</v>
      </c>
      <c r="G25" t="b">
        <v>1</v>
      </c>
      <c r="H25" t="b">
        <v>0</v>
      </c>
      <c r="I25" t="b">
        <v>1</v>
      </c>
      <c r="J25" t="b">
        <v>1</v>
      </c>
      <c r="K25" t="b">
        <v>1</v>
      </c>
      <c r="L25" t="b">
        <v>1</v>
      </c>
      <c r="M25" t="b">
        <v>0</v>
      </c>
      <c r="N25" t="b">
        <v>1</v>
      </c>
      <c r="O25" t="b">
        <v>1</v>
      </c>
      <c r="P25" t="b">
        <v>1</v>
      </c>
      <c r="Q25" t="b">
        <v>1</v>
      </c>
      <c r="R25" t="b">
        <v>1</v>
      </c>
      <c r="S25" t="b">
        <v>0</v>
      </c>
      <c r="T25" t="b">
        <v>1</v>
      </c>
      <c r="U25" t="b">
        <v>1</v>
      </c>
      <c r="V25" t="b">
        <v>1</v>
      </c>
      <c r="W25" t="b">
        <v>1</v>
      </c>
    </row>
    <row r="28" spans="1:25" x14ac:dyDescent="0.25">
      <c r="A28" t="s">
        <v>0</v>
      </c>
      <c r="B28" t="s">
        <v>32</v>
      </c>
      <c r="C28">
        <v>0.97872340400000002</v>
      </c>
      <c r="D28">
        <v>0.80316008699999997</v>
      </c>
      <c r="E28">
        <v>0.94230769199999997</v>
      </c>
      <c r="F28">
        <v>0.29941774399999999</v>
      </c>
      <c r="G28">
        <v>0.92643358099999995</v>
      </c>
      <c r="H28">
        <v>0.95913261100000002</v>
      </c>
      <c r="I28">
        <v>0.91141942399999998</v>
      </c>
      <c r="J28">
        <v>0.83614088799999997</v>
      </c>
      <c r="K28">
        <v>0.73664208499999995</v>
      </c>
      <c r="L28">
        <v>0.72133732900000003</v>
      </c>
      <c r="M28">
        <v>0.89319820800000005</v>
      </c>
      <c r="N28">
        <v>0.86421271899999996</v>
      </c>
      <c r="O28">
        <v>0.96535796799999996</v>
      </c>
      <c r="P28">
        <v>0.81967213100000003</v>
      </c>
      <c r="Q28">
        <v>0.872809214</v>
      </c>
      <c r="R28">
        <v>0.84880732800000003</v>
      </c>
      <c r="S28">
        <v>0.45113080799999999</v>
      </c>
      <c r="T28">
        <v>0</v>
      </c>
      <c r="U28">
        <v>0.68353007300000002</v>
      </c>
      <c r="V28">
        <v>0.48310544</v>
      </c>
      <c r="W28">
        <f t="shared" ref="W28:W33" si="0">AVERAGE(C28:V28)</f>
        <v>0.74982693669999989</v>
      </c>
    </row>
    <row r="29" spans="1:25" x14ac:dyDescent="0.25">
      <c r="A29" t="s">
        <v>0</v>
      </c>
      <c r="B29" t="s">
        <v>36</v>
      </c>
      <c r="C29">
        <v>0.93175074199999997</v>
      </c>
      <c r="D29">
        <v>0.96512719800000002</v>
      </c>
      <c r="E29">
        <v>0.80362577599999996</v>
      </c>
      <c r="F29">
        <v>0.40775783399999999</v>
      </c>
      <c r="G29">
        <v>0.90459130399999998</v>
      </c>
      <c r="H29">
        <v>0.95913261100000002</v>
      </c>
      <c r="I29">
        <v>0.60985313299999999</v>
      </c>
      <c r="J29">
        <v>0.91095890400000001</v>
      </c>
      <c r="K29">
        <v>0.97360929200000002</v>
      </c>
      <c r="L29">
        <v>0.80044265999999997</v>
      </c>
      <c r="M29">
        <v>0.90048152299999995</v>
      </c>
      <c r="N29">
        <v>0.84586134999999996</v>
      </c>
      <c r="O29">
        <v>0.73016941499999999</v>
      </c>
      <c r="P29">
        <v>0.74447949499999999</v>
      </c>
      <c r="Q29">
        <v>0.96</v>
      </c>
      <c r="R29">
        <v>0.83690445199999997</v>
      </c>
      <c r="S29">
        <v>0.80178449699999998</v>
      </c>
      <c r="T29">
        <v>0.77647719199999998</v>
      </c>
      <c r="U29">
        <v>0.95234947700000006</v>
      </c>
      <c r="V29">
        <v>0.61927692499999998</v>
      </c>
      <c r="W29">
        <f t="shared" si="0"/>
        <v>0.82173168900000015</v>
      </c>
    </row>
    <row r="30" spans="1:25" x14ac:dyDescent="0.25">
      <c r="C30" t="b">
        <f>C29&gt;C28</f>
        <v>0</v>
      </c>
      <c r="D30" t="b">
        <f t="shared" ref="D30:V30" si="1">D29&gt;D28</f>
        <v>1</v>
      </c>
      <c r="E30" t="b">
        <f t="shared" si="1"/>
        <v>0</v>
      </c>
      <c r="F30" t="b">
        <f t="shared" si="1"/>
        <v>1</v>
      </c>
      <c r="G30" t="b">
        <f t="shared" si="1"/>
        <v>0</v>
      </c>
      <c r="H30" t="b">
        <f t="shared" si="1"/>
        <v>0</v>
      </c>
      <c r="I30" t="b">
        <f t="shared" si="1"/>
        <v>0</v>
      </c>
      <c r="J30" t="b">
        <f t="shared" si="1"/>
        <v>1</v>
      </c>
      <c r="K30" t="b">
        <f t="shared" si="1"/>
        <v>1</v>
      </c>
      <c r="L30" t="b">
        <f t="shared" si="1"/>
        <v>1</v>
      </c>
      <c r="M30" t="b">
        <f t="shared" si="1"/>
        <v>1</v>
      </c>
      <c r="N30" t="b">
        <f t="shared" si="1"/>
        <v>0</v>
      </c>
      <c r="O30" t="b">
        <f t="shared" si="1"/>
        <v>0</v>
      </c>
      <c r="P30" t="b">
        <f t="shared" si="1"/>
        <v>0</v>
      </c>
      <c r="Q30" t="b">
        <f t="shared" si="1"/>
        <v>1</v>
      </c>
      <c r="R30" t="b">
        <f t="shared" si="1"/>
        <v>0</v>
      </c>
      <c r="S30" t="b">
        <f t="shared" si="1"/>
        <v>1</v>
      </c>
      <c r="T30" t="b">
        <f t="shared" si="1"/>
        <v>1</v>
      </c>
      <c r="U30" t="b">
        <f t="shared" si="1"/>
        <v>1</v>
      </c>
      <c r="V30" t="b">
        <f t="shared" si="1"/>
        <v>1</v>
      </c>
      <c r="X30">
        <f>COUNTIF(C30:V30, TRUE)</f>
        <v>11</v>
      </c>
      <c r="Y30">
        <f>COUNTIF(C30:V30, FALSE)</f>
        <v>9</v>
      </c>
    </row>
    <row r="32" spans="1:25" x14ac:dyDescent="0.25">
      <c r="A32" t="s">
        <v>0</v>
      </c>
      <c r="B32" t="s">
        <v>34</v>
      </c>
      <c r="C32">
        <v>0.82312086900000003</v>
      </c>
      <c r="D32">
        <v>0.89787382599999999</v>
      </c>
      <c r="E32">
        <v>0.76068152200000005</v>
      </c>
      <c r="F32">
        <v>0.88432212899999996</v>
      </c>
      <c r="G32">
        <v>0.718188559</v>
      </c>
      <c r="H32">
        <v>0.95913261100000002</v>
      </c>
      <c r="I32">
        <v>0.84195238900000002</v>
      </c>
      <c r="J32">
        <v>0.83614088799999997</v>
      </c>
      <c r="K32">
        <v>0.53892929499999997</v>
      </c>
      <c r="L32">
        <v>0.94487656399999997</v>
      </c>
      <c r="M32">
        <v>0.65007619100000003</v>
      </c>
      <c r="N32">
        <v>0.72254339899999998</v>
      </c>
      <c r="O32">
        <v>0.92821497100000006</v>
      </c>
      <c r="P32">
        <v>0.83239364400000004</v>
      </c>
      <c r="Q32">
        <v>0.81365313699999997</v>
      </c>
      <c r="R32">
        <v>0.66849517599999997</v>
      </c>
      <c r="S32">
        <v>0.47496997499999999</v>
      </c>
      <c r="T32">
        <v>0.67213402499999997</v>
      </c>
      <c r="U32">
        <v>0.90326750200000006</v>
      </c>
      <c r="V32">
        <v>0.723521729</v>
      </c>
      <c r="W32">
        <f t="shared" si="0"/>
        <v>0.77972442005000009</v>
      </c>
    </row>
    <row r="33" spans="1:25" x14ac:dyDescent="0.25">
      <c r="A33" t="s">
        <v>0</v>
      </c>
      <c r="B33" t="s">
        <v>37</v>
      </c>
      <c r="C33">
        <v>0.76934036100000003</v>
      </c>
      <c r="D33">
        <v>0.81879244399999995</v>
      </c>
      <c r="E33">
        <v>0.76328310899999996</v>
      </c>
      <c r="F33">
        <v>0.88935281799999999</v>
      </c>
      <c r="G33">
        <v>0.58997722100000005</v>
      </c>
      <c r="H33">
        <v>0.84219275800000004</v>
      </c>
      <c r="I33">
        <v>0.89012220500000006</v>
      </c>
      <c r="J33">
        <v>0.86310620000000005</v>
      </c>
      <c r="K33">
        <v>0.71032830300000005</v>
      </c>
      <c r="L33">
        <v>0.78455779800000003</v>
      </c>
      <c r="M33">
        <v>0.38408826299999999</v>
      </c>
      <c r="N33">
        <v>0.65324367400000005</v>
      </c>
      <c r="O33">
        <v>0.72694133999999999</v>
      </c>
      <c r="P33">
        <v>0.87124463500000005</v>
      </c>
      <c r="Q33">
        <v>0.73051948099999997</v>
      </c>
      <c r="R33">
        <v>0.23167247099999999</v>
      </c>
      <c r="S33">
        <v>0.73538739500000005</v>
      </c>
      <c r="T33">
        <v>0.55939086199999999</v>
      </c>
      <c r="U33">
        <v>0.890526237</v>
      </c>
      <c r="V33">
        <v>0.76999020799999995</v>
      </c>
      <c r="W33">
        <f t="shared" si="0"/>
        <v>0.72370288914999992</v>
      </c>
    </row>
    <row r="34" spans="1:25" x14ac:dyDescent="0.25">
      <c r="C34" t="b">
        <f xml:space="preserve"> C33&gt;C32</f>
        <v>0</v>
      </c>
      <c r="D34" t="b">
        <f t="shared" ref="D34:V34" si="2" xml:space="preserve"> D33&gt;D32</f>
        <v>0</v>
      </c>
      <c r="E34" t="b">
        <f t="shared" si="2"/>
        <v>1</v>
      </c>
      <c r="F34" t="b">
        <f t="shared" si="2"/>
        <v>1</v>
      </c>
      <c r="G34" t="b">
        <f t="shared" si="2"/>
        <v>0</v>
      </c>
      <c r="H34" t="b">
        <f t="shared" si="2"/>
        <v>0</v>
      </c>
      <c r="I34" t="b">
        <f t="shared" si="2"/>
        <v>1</v>
      </c>
      <c r="J34" t="b">
        <f t="shared" si="2"/>
        <v>1</v>
      </c>
      <c r="K34" t="b">
        <f t="shared" si="2"/>
        <v>1</v>
      </c>
      <c r="L34" t="b">
        <f t="shared" si="2"/>
        <v>0</v>
      </c>
      <c r="M34" t="b">
        <f t="shared" si="2"/>
        <v>0</v>
      </c>
      <c r="N34" t="b">
        <f t="shared" si="2"/>
        <v>0</v>
      </c>
      <c r="O34" t="b">
        <f t="shared" si="2"/>
        <v>0</v>
      </c>
      <c r="P34" t="b">
        <f t="shared" si="2"/>
        <v>1</v>
      </c>
      <c r="Q34" t="b">
        <f t="shared" si="2"/>
        <v>0</v>
      </c>
      <c r="R34" t="b">
        <f t="shared" si="2"/>
        <v>0</v>
      </c>
      <c r="S34" t="b">
        <f t="shared" si="2"/>
        <v>1</v>
      </c>
      <c r="T34" t="b">
        <f t="shared" si="2"/>
        <v>0</v>
      </c>
      <c r="U34" t="b">
        <f t="shared" si="2"/>
        <v>0</v>
      </c>
      <c r="V34" t="b">
        <f t="shared" si="2"/>
        <v>1</v>
      </c>
      <c r="X34">
        <f t="shared" ref="X34:X39" si="3">COUNTIF(C34:V34, TRUE)</f>
        <v>8</v>
      </c>
      <c r="Y34">
        <f t="shared" ref="Y34:Y39" si="4">COUNTIF(C34:V34, FALSE)</f>
        <v>12</v>
      </c>
    </row>
    <row r="37" spans="1:25" x14ac:dyDescent="0.25">
      <c r="A37" t="s">
        <v>5</v>
      </c>
      <c r="B37" t="s">
        <v>31</v>
      </c>
      <c r="C37">
        <v>0.83881278500000001</v>
      </c>
      <c r="D37">
        <v>0.86077153100000003</v>
      </c>
      <c r="E37">
        <v>0.94230769199999997</v>
      </c>
      <c r="F37">
        <v>0.84729827199999996</v>
      </c>
      <c r="G37">
        <v>0.84345201000000003</v>
      </c>
      <c r="H37">
        <v>0.89711661200000004</v>
      </c>
      <c r="I37">
        <v>0.90939544999999999</v>
      </c>
      <c r="J37">
        <v>0.83614088799999997</v>
      </c>
      <c r="K37">
        <v>0.86270633500000005</v>
      </c>
      <c r="L37">
        <v>0.94643239000000001</v>
      </c>
      <c r="M37">
        <v>0.85618040299999998</v>
      </c>
      <c r="N37">
        <v>0.84582398400000003</v>
      </c>
      <c r="O37">
        <v>0.53218937099999997</v>
      </c>
      <c r="P37">
        <v>0.83239364400000004</v>
      </c>
      <c r="Q37">
        <v>0.94967177199999997</v>
      </c>
      <c r="R37">
        <v>0.80919228200000004</v>
      </c>
      <c r="S37">
        <v>0.84758953999999997</v>
      </c>
      <c r="T37">
        <v>0.88550255499999997</v>
      </c>
      <c r="U37">
        <v>1</v>
      </c>
      <c r="V37">
        <v>0.96363184599999996</v>
      </c>
      <c r="W37">
        <f>AVERAGE(C37:V37)</f>
        <v>0.86533046810000003</v>
      </c>
    </row>
    <row r="38" spans="1:25" x14ac:dyDescent="0.25">
      <c r="A38" t="s">
        <v>0</v>
      </c>
      <c r="B38" t="s">
        <v>38</v>
      </c>
      <c r="C38">
        <v>0.78412066617785603</v>
      </c>
      <c r="D38">
        <v>0.91219772139528299</v>
      </c>
      <c r="E38">
        <v>0.594911066739643</v>
      </c>
      <c r="F38">
        <v>0.831420144709202</v>
      </c>
      <c r="G38">
        <v>0.77204300524492997</v>
      </c>
      <c r="H38">
        <v>0.95913261050875698</v>
      </c>
      <c r="I38">
        <v>0.90711656579158895</v>
      </c>
      <c r="J38">
        <v>0.84344146685472499</v>
      </c>
      <c r="K38">
        <v>0.84149395244941505</v>
      </c>
      <c r="L38">
        <v>0.82586657383833395</v>
      </c>
      <c r="M38">
        <v>0.76849125482764102</v>
      </c>
      <c r="N38">
        <v>0.86258185115549102</v>
      </c>
      <c r="O38">
        <v>0.693266171792152</v>
      </c>
      <c r="P38">
        <v>0.71701186874563605</v>
      </c>
      <c r="Q38">
        <v>0.89086859688195996</v>
      </c>
      <c r="R38">
        <v>0.84349798952934596</v>
      </c>
      <c r="S38">
        <v>0.69632243642702996</v>
      </c>
      <c r="T38">
        <v>0.79557425654341996</v>
      </c>
      <c r="U38">
        <v>0.77608508192009196</v>
      </c>
      <c r="V38">
        <v>0.57055251550485997</v>
      </c>
      <c r="W38">
        <f>AVERAGE(C38:V38)</f>
        <v>0.79429978985186811</v>
      </c>
    </row>
    <row r="39" spans="1:25" x14ac:dyDescent="0.25">
      <c r="C39" t="b">
        <f>C38&gt;C37</f>
        <v>0</v>
      </c>
      <c r="D39" t="b">
        <f t="shared" ref="D39:V39" si="5">D38&gt;D37</f>
        <v>1</v>
      </c>
      <c r="E39" t="b">
        <f t="shared" si="5"/>
        <v>0</v>
      </c>
      <c r="F39" t="b">
        <f t="shared" si="5"/>
        <v>0</v>
      </c>
      <c r="G39" t="b">
        <f t="shared" si="5"/>
        <v>0</v>
      </c>
      <c r="H39" t="b">
        <f t="shared" si="5"/>
        <v>1</v>
      </c>
      <c r="I39" t="b">
        <f t="shared" si="5"/>
        <v>0</v>
      </c>
      <c r="J39" t="b">
        <f t="shared" si="5"/>
        <v>1</v>
      </c>
      <c r="K39" t="b">
        <f t="shared" si="5"/>
        <v>0</v>
      </c>
      <c r="L39" t="b">
        <f t="shared" si="5"/>
        <v>0</v>
      </c>
      <c r="M39" t="b">
        <f t="shared" si="5"/>
        <v>0</v>
      </c>
      <c r="N39" t="b">
        <f t="shared" si="5"/>
        <v>1</v>
      </c>
      <c r="O39" t="b">
        <f t="shared" si="5"/>
        <v>1</v>
      </c>
      <c r="P39" t="b">
        <f t="shared" si="5"/>
        <v>0</v>
      </c>
      <c r="Q39" t="b">
        <f t="shared" si="5"/>
        <v>0</v>
      </c>
      <c r="R39" t="b">
        <f t="shared" si="5"/>
        <v>1</v>
      </c>
      <c r="S39" t="b">
        <f t="shared" si="5"/>
        <v>0</v>
      </c>
      <c r="T39" t="b">
        <f t="shared" si="5"/>
        <v>0</v>
      </c>
      <c r="U39" t="b">
        <f t="shared" si="5"/>
        <v>0</v>
      </c>
      <c r="V39" t="b">
        <f t="shared" si="5"/>
        <v>0</v>
      </c>
      <c r="X39">
        <f t="shared" si="3"/>
        <v>6</v>
      </c>
      <c r="Y39">
        <f t="shared" si="4"/>
        <v>14</v>
      </c>
    </row>
    <row r="46" spans="1:25" x14ac:dyDescent="0.25">
      <c r="S46" t="s">
        <v>39</v>
      </c>
      <c r="T46" t="s">
        <v>40</v>
      </c>
      <c r="U46" t="s">
        <v>41</v>
      </c>
    </row>
    <row r="47" spans="1:25" x14ac:dyDescent="0.25">
      <c r="R47" t="s">
        <v>31</v>
      </c>
      <c r="S47">
        <v>0.86533046810000003</v>
      </c>
    </row>
    <row r="48" spans="1:25" x14ac:dyDescent="0.25">
      <c r="R48" t="s">
        <v>38</v>
      </c>
      <c r="S48">
        <v>0.79429978985186811</v>
      </c>
      <c r="T48">
        <v>6</v>
      </c>
      <c r="U48">
        <v>14</v>
      </c>
    </row>
    <row r="49" spans="18:21" x14ac:dyDescent="0.25">
      <c r="R49" t="s">
        <v>32</v>
      </c>
      <c r="S49">
        <v>0.74982693669999989</v>
      </c>
    </row>
    <row r="50" spans="18:21" x14ac:dyDescent="0.25">
      <c r="R50" t="s">
        <v>36</v>
      </c>
      <c r="S50">
        <v>0.82173168900000015</v>
      </c>
      <c r="T50">
        <v>11</v>
      </c>
      <c r="U50">
        <v>9</v>
      </c>
    </row>
    <row r="51" spans="18:21" x14ac:dyDescent="0.25">
      <c r="R51" t="s">
        <v>34</v>
      </c>
      <c r="S51">
        <v>0.77972442005000009</v>
      </c>
    </row>
    <row r="52" spans="18:21" x14ac:dyDescent="0.25">
      <c r="R52" t="s">
        <v>37</v>
      </c>
      <c r="S52">
        <v>0.72370288914999992</v>
      </c>
      <c r="T52">
        <v>8</v>
      </c>
      <c r="U52">
        <v>12</v>
      </c>
    </row>
  </sheetData>
  <conditionalFormatting sqref="C30:V30 C34:V34 C39:V39 X30:X39">
    <cfRule type="cellIs" dxfId="1" priority="1" operator="equal">
      <formula>TRUE</formula>
    </cfRule>
    <cfRule type="cellIs" dxfId="0" priority="2" operator="equal">
      <formula>"TRUE"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TOKEN_f_measure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Kourani, Humam</dc:creator>
  <cp:lastModifiedBy>Kourani, Humam</cp:lastModifiedBy>
  <dcterms:created xsi:type="dcterms:W3CDTF">2024-11-05T19:31:01Z</dcterms:created>
  <dcterms:modified xsi:type="dcterms:W3CDTF">2024-11-06T13:35:01Z</dcterms:modified>
</cp:coreProperties>
</file>