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rani\git\ProMoAI\evaluation\llm_evaluation\self_improvement\output_optimization\gemini-1.5-flash-002\"/>
    </mc:Choice>
  </mc:AlternateContent>
  <xr:revisionPtr revIDLastSave="0" documentId="13_ncr:1_{4D0C46EE-ADCC-4F0F-ABDB-F9B493915C14}" xr6:coauthVersionLast="47" xr6:coauthVersionMax="47" xr10:uidLastSave="{00000000-0000-0000-0000-000000000000}"/>
  <bookViews>
    <workbookView xWindow="8865" yWindow="2250" windowWidth="28905" windowHeight="10920" xr2:uid="{00000000-000D-0000-FFFF-FFFF00000000}"/>
  </bookViews>
  <sheets>
    <sheet name="metr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F47" i="1"/>
  <c r="E4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7" i="1"/>
  <c r="F22" i="1"/>
  <c r="E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I27" i="1" l="1"/>
  <c r="I47" i="1" s="1"/>
  <c r="J27" i="1"/>
  <c r="J47" i="1" s="1"/>
</calcChain>
</file>

<file path=xl/sharedStrings.xml><?xml version="1.0" encoding="utf-8"?>
<sst xmlns="http://schemas.openxmlformats.org/spreadsheetml/2006/main" count="17" uniqueCount="8">
  <si>
    <t>process_id</t>
  </si>
  <si>
    <t>fitness_percFitTraces</t>
  </si>
  <si>
    <t>averageFitness</t>
  </si>
  <si>
    <t>precision</t>
  </si>
  <si>
    <t>f_measure</t>
  </si>
  <si>
    <t>nan</t>
  </si>
  <si>
    <t>old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</si>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</sst>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72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horizontal="left" indent="2"/>
    </xf>
    <xf numFmtId="164" fontId="0" fillId="0" borderId="0" xfId="0" applyNumberFormat="1" applyAlignment="1">
      <alignment horizontal="left"/>
    </xf>
    <xf numFmtId="172" fontId="0" fillId="0" borderId="0" xfId="0" applyNumberFormat="1"/>
    <xf numFmtId="172" fontId="0" fillId="0" borderId="0" xfId="0" applyNumberFormat="1" applyAlignment="1">
      <alignment horizontal="left"/>
    </xf>
    <xf numFmtId="172" fontId="0" fillId="0" borderId="0" xfId="0" applyNumberFormat="1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topLeftCell="D22" workbookViewId="0">
      <selection activeCell="E27" sqref="E27:G47"/>
    </sheetView>
  </sheetViews>
  <sheetFormatPr defaultRowHeight="15" x14ac:dyDescent="0.25"/>
  <cols>
    <col min="5" max="5" width="18" style="2" bestFit="1" customWidth="1"/>
    <col min="6" max="6" width="16.28515625" bestFit="1" customWidth="1"/>
    <col min="7" max="7" width="16.5703125" customWidth="1"/>
    <col min="14" max="14" width="12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6</v>
      </c>
    </row>
    <row r="2" spans="1:8" x14ac:dyDescent="0.25">
      <c r="A2">
        <v>1</v>
      </c>
      <c r="B2">
        <v>0</v>
      </c>
      <c r="C2">
        <v>0.73611111111111105</v>
      </c>
      <c r="D2">
        <v>0.95</v>
      </c>
      <c r="E2">
        <v>0.82948929159802298</v>
      </c>
      <c r="F2" s="3">
        <v>0.74424415499999996</v>
      </c>
      <c r="G2" s="1">
        <f>E2-F2</f>
        <v>8.5245136598023019E-2</v>
      </c>
      <c r="H2">
        <v>1</v>
      </c>
    </row>
    <row r="3" spans="1:8" x14ac:dyDescent="0.25">
      <c r="A3">
        <v>2</v>
      </c>
      <c r="B3">
        <v>0</v>
      </c>
      <c r="C3">
        <v>0.86254470599155797</v>
      </c>
      <c r="D3">
        <v>0.99019607843137203</v>
      </c>
      <c r="E3">
        <v>0.92197288743832895</v>
      </c>
      <c r="F3" s="3">
        <v>0.92197288700000002</v>
      </c>
      <c r="G3" s="1">
        <f t="shared" ref="G3:G21" si="0">E3-F3</f>
        <v>4.3832892870909745E-10</v>
      </c>
      <c r="H3">
        <v>1</v>
      </c>
    </row>
    <row r="4" spans="1:8" x14ac:dyDescent="0.25">
      <c r="A4">
        <v>3</v>
      </c>
      <c r="B4">
        <v>0</v>
      </c>
      <c r="C4">
        <v>0.63888888888888895</v>
      </c>
      <c r="D4">
        <v>0.875</v>
      </c>
      <c r="E4">
        <v>0.73853211009174302</v>
      </c>
      <c r="F4" s="3">
        <v>0.48026180000000002</v>
      </c>
      <c r="G4" s="1">
        <f t="shared" si="0"/>
        <v>0.25827031009174301</v>
      </c>
      <c r="H4">
        <v>1</v>
      </c>
    </row>
    <row r="5" spans="1:8" x14ac:dyDescent="0.25">
      <c r="A5">
        <v>4</v>
      </c>
      <c r="B5">
        <v>0</v>
      </c>
      <c r="C5">
        <v>0.80942569335426395</v>
      </c>
      <c r="D5">
        <v>0.88888888888888795</v>
      </c>
      <c r="E5">
        <v>0.84729827174124706</v>
      </c>
      <c r="F5" s="3">
        <v>0.842561648</v>
      </c>
      <c r="G5" s="1">
        <f t="shared" si="0"/>
        <v>4.7366237412470591E-3</v>
      </c>
      <c r="H5">
        <v>1</v>
      </c>
    </row>
    <row r="6" spans="1:8" x14ac:dyDescent="0.25">
      <c r="A6">
        <v>5</v>
      </c>
      <c r="B6">
        <v>0</v>
      </c>
      <c r="C6">
        <v>0.73351150823577305</v>
      </c>
      <c r="D6">
        <v>0.5</v>
      </c>
      <c r="E6">
        <v>0.60445386267447898</v>
      </c>
      <c r="F6" s="3">
        <v>0.60028597100000003</v>
      </c>
      <c r="G6" s="1">
        <f t="shared" si="0"/>
        <v>4.1678916744789518E-3</v>
      </c>
      <c r="H6">
        <v>1</v>
      </c>
    </row>
    <row r="7" spans="1:8" x14ac:dyDescent="0.25">
      <c r="A7">
        <v>6</v>
      </c>
      <c r="B7">
        <v>0</v>
      </c>
      <c r="C7">
        <v>0.77386363636363598</v>
      </c>
      <c r="D7">
        <v>0.9</v>
      </c>
      <c r="E7">
        <v>0.83217922606924599</v>
      </c>
      <c r="F7" s="3">
        <v>0.83217922600000005</v>
      </c>
      <c r="G7" s="1">
        <f t="shared" si="0"/>
        <v>6.9245942313500564E-11</v>
      </c>
      <c r="H7">
        <v>1</v>
      </c>
    </row>
    <row r="8" spans="1:8" x14ac:dyDescent="0.25">
      <c r="A8">
        <v>7</v>
      </c>
      <c r="B8" t="s">
        <v>5</v>
      </c>
      <c r="C8" t="s">
        <v>5</v>
      </c>
      <c r="D8" t="s">
        <v>5</v>
      </c>
      <c r="E8" t="s">
        <v>5</v>
      </c>
      <c r="F8" s="3">
        <v>0.69543100099999999</v>
      </c>
      <c r="G8" s="1" t="e">
        <f t="shared" si="0"/>
        <v>#VALUE!</v>
      </c>
      <c r="H8" t="s">
        <v>7</v>
      </c>
    </row>
    <row r="9" spans="1:8" x14ac:dyDescent="0.25">
      <c r="A9">
        <v>8</v>
      </c>
      <c r="B9">
        <v>50</v>
      </c>
      <c r="C9">
        <v>0.95454545454545403</v>
      </c>
      <c r="D9">
        <v>1</v>
      </c>
      <c r="E9">
        <v>0.97674418604651103</v>
      </c>
      <c r="F9" s="3">
        <v>0.76863753199999996</v>
      </c>
      <c r="G9" s="1">
        <f t="shared" si="0"/>
        <v>0.20810665404651107</v>
      </c>
      <c r="H9">
        <v>1</v>
      </c>
    </row>
    <row r="10" spans="1:8" x14ac:dyDescent="0.25">
      <c r="A10">
        <v>9</v>
      </c>
      <c r="B10">
        <v>0</v>
      </c>
      <c r="C10">
        <v>0.55763403263403299</v>
      </c>
      <c r="D10">
        <v>0.85714285714285698</v>
      </c>
      <c r="E10">
        <v>0.67568537686165397</v>
      </c>
      <c r="F10" s="3">
        <v>0.75785421799999997</v>
      </c>
      <c r="G10" s="1">
        <f t="shared" si="0"/>
        <v>-8.2168841138345994E-2</v>
      </c>
      <c r="H10">
        <v>2</v>
      </c>
    </row>
    <row r="11" spans="1:8" x14ac:dyDescent="0.25">
      <c r="A11">
        <v>10</v>
      </c>
      <c r="B11">
        <v>50</v>
      </c>
      <c r="C11">
        <v>0.938928571428571</v>
      </c>
      <c r="D11">
        <v>1</v>
      </c>
      <c r="E11">
        <v>0.96850248664579097</v>
      </c>
      <c r="F11" s="3">
        <v>0.96850248699999997</v>
      </c>
      <c r="G11" s="1">
        <f t="shared" si="0"/>
        <v>-3.5420899546778628E-10</v>
      </c>
      <c r="H11">
        <v>1</v>
      </c>
    </row>
    <row r="12" spans="1:8" x14ac:dyDescent="0.25">
      <c r="A12">
        <v>11</v>
      </c>
      <c r="B12" t="s">
        <v>5</v>
      </c>
      <c r="C12" t="s">
        <v>5</v>
      </c>
      <c r="D12" t="s">
        <v>5</v>
      </c>
      <c r="E12" t="s">
        <v>5</v>
      </c>
      <c r="F12" s="3">
        <v>0.638972172</v>
      </c>
      <c r="G12" s="1" t="e">
        <f t="shared" si="0"/>
        <v>#VALUE!</v>
      </c>
      <c r="H12" t="s">
        <v>7</v>
      </c>
    </row>
    <row r="13" spans="1:8" x14ac:dyDescent="0.25">
      <c r="A13">
        <v>12</v>
      </c>
      <c r="B13">
        <v>0</v>
      </c>
      <c r="C13">
        <v>0.72139618473652001</v>
      </c>
      <c r="D13">
        <v>0.50151975683890504</v>
      </c>
      <c r="E13">
        <v>0.59673303114596299</v>
      </c>
      <c r="F13" s="3">
        <v>0.57911321199999999</v>
      </c>
      <c r="G13" s="1">
        <f t="shared" si="0"/>
        <v>1.7619819145963E-2</v>
      </c>
      <c r="H13">
        <v>2</v>
      </c>
    </row>
    <row r="14" spans="1:8" x14ac:dyDescent="0.25">
      <c r="A14">
        <v>13</v>
      </c>
      <c r="B14">
        <v>0</v>
      </c>
      <c r="C14">
        <v>0.80909090909090897</v>
      </c>
      <c r="D14">
        <v>0.75</v>
      </c>
      <c r="E14">
        <v>0.77842565597667601</v>
      </c>
      <c r="F14" s="3">
        <v>0.71386481800000001</v>
      </c>
      <c r="G14" s="1">
        <f t="shared" si="0"/>
        <v>6.4560837976676E-2</v>
      </c>
      <c r="H14">
        <v>4</v>
      </c>
    </row>
    <row r="15" spans="1:8" x14ac:dyDescent="0.25">
      <c r="A15">
        <v>14</v>
      </c>
      <c r="B15">
        <v>0</v>
      </c>
      <c r="C15">
        <v>0.677243589743589</v>
      </c>
      <c r="D15">
        <v>0.42857142857142799</v>
      </c>
      <c r="E15">
        <v>0.524947207154983</v>
      </c>
      <c r="F15" s="3">
        <v>0.6</v>
      </c>
      <c r="G15" s="1">
        <f t="shared" si="0"/>
        <v>-7.505279284501698E-2</v>
      </c>
      <c r="H15">
        <v>1</v>
      </c>
    </row>
    <row r="16" spans="1:8" x14ac:dyDescent="0.25">
      <c r="A16">
        <v>15</v>
      </c>
      <c r="B16">
        <v>8.3333333333333304</v>
      </c>
      <c r="C16">
        <v>0.84343434343434298</v>
      </c>
      <c r="D16">
        <v>0.952380952380952</v>
      </c>
      <c r="E16">
        <v>0.89460291951252102</v>
      </c>
      <c r="F16" s="3">
        <v>0.91506849300000004</v>
      </c>
      <c r="G16" s="1">
        <f t="shared" si="0"/>
        <v>-2.0465573487479016E-2</v>
      </c>
      <c r="H16">
        <v>1</v>
      </c>
    </row>
    <row r="17" spans="1:14" x14ac:dyDescent="0.25">
      <c r="A17">
        <v>16</v>
      </c>
      <c r="B17">
        <v>6.0185185185185102</v>
      </c>
      <c r="C17">
        <v>0.81381532460084305</v>
      </c>
      <c r="D17">
        <v>0.85621761658031004</v>
      </c>
      <c r="E17">
        <v>0.834478171518512</v>
      </c>
      <c r="F17" s="3">
        <v>0.83447817199999996</v>
      </c>
      <c r="G17" s="1">
        <f t="shared" si="0"/>
        <v>-4.8148796061298071E-10</v>
      </c>
      <c r="H17">
        <v>4</v>
      </c>
    </row>
    <row r="18" spans="1:14" x14ac:dyDescent="0.25">
      <c r="A18">
        <v>17</v>
      </c>
      <c r="B18">
        <v>0</v>
      </c>
      <c r="C18">
        <v>0.68987028133058503</v>
      </c>
      <c r="D18">
        <v>0.20544824170381301</v>
      </c>
      <c r="E18">
        <v>0.34635407982252298</v>
      </c>
      <c r="F18" s="3">
        <v>0.35002002500000001</v>
      </c>
      <c r="G18" s="1">
        <f t="shared" si="0"/>
        <v>-3.6659451774770369E-3</v>
      </c>
      <c r="H18">
        <v>1</v>
      </c>
    </row>
    <row r="19" spans="1:14" x14ac:dyDescent="0.25">
      <c r="A19">
        <v>18</v>
      </c>
      <c r="B19">
        <v>0</v>
      </c>
      <c r="C19">
        <v>0.69344540896492701</v>
      </c>
      <c r="D19">
        <v>0.5</v>
      </c>
      <c r="E19">
        <v>0.58104493406728197</v>
      </c>
      <c r="F19" s="3">
        <v>0.61014853700000005</v>
      </c>
      <c r="G19" s="1">
        <f t="shared" si="0"/>
        <v>-2.9103602932718076E-2</v>
      </c>
      <c r="H19">
        <v>1</v>
      </c>
    </row>
    <row r="20" spans="1:14" x14ac:dyDescent="0.25">
      <c r="A20">
        <v>19</v>
      </c>
      <c r="B20">
        <v>30</v>
      </c>
      <c r="C20">
        <v>0.89123654123654095</v>
      </c>
      <c r="D20">
        <v>0.79381443298969001</v>
      </c>
      <c r="E20">
        <v>0.83970923190172098</v>
      </c>
      <c r="F20" s="3">
        <v>0.853673601</v>
      </c>
      <c r="G20" s="1">
        <f t="shared" si="0"/>
        <v>-1.3964369098279028E-2</v>
      </c>
      <c r="H20">
        <v>2</v>
      </c>
    </row>
    <row r="21" spans="1:14" x14ac:dyDescent="0.25">
      <c r="A21">
        <v>20</v>
      </c>
      <c r="B21">
        <v>0</v>
      </c>
      <c r="C21">
        <v>0.83875052401485894</v>
      </c>
      <c r="D21">
        <v>0.81588447653429597</v>
      </c>
      <c r="E21">
        <v>0.82715950285302797</v>
      </c>
      <c r="F21" s="3">
        <v>0.82904003900000001</v>
      </c>
      <c r="G21" s="1">
        <f t="shared" si="0"/>
        <v>-1.8805361469720339E-3</v>
      </c>
      <c r="H21">
        <v>2</v>
      </c>
    </row>
    <row r="22" spans="1:14" x14ac:dyDescent="0.25">
      <c r="E22" s="2">
        <f>AVERAGE(E2:E21)</f>
        <v>0.75657291295112417</v>
      </c>
      <c r="F22">
        <f>AVERAGE(F2:F21)</f>
        <v>0.72681549970000003</v>
      </c>
    </row>
    <row r="26" spans="1:14" x14ac:dyDescent="0.25">
      <c r="D26" t="s">
        <v>0</v>
      </c>
    </row>
    <row r="27" spans="1:14" x14ac:dyDescent="0.25">
      <c r="D27">
        <v>1</v>
      </c>
      <c r="E27" s="4">
        <v>0.82948929159802298</v>
      </c>
      <c r="F27" s="5">
        <v>0.74424415499999996</v>
      </c>
      <c r="G27" s="5">
        <f xml:space="preserve"> E27-F27</f>
        <v>8.5245136598023019E-2</v>
      </c>
      <c r="H27">
        <v>1</v>
      </c>
      <c r="I27" t="b">
        <f>G27&gt;0.02</f>
        <v>1</v>
      </c>
      <c r="J27" t="b">
        <f>G27&lt;-0.02</f>
        <v>0</v>
      </c>
      <c r="N27" s="1"/>
    </row>
    <row r="28" spans="1:14" x14ac:dyDescent="0.25">
      <c r="D28">
        <v>2</v>
      </c>
      <c r="E28" s="4">
        <v>0.92197288743832895</v>
      </c>
      <c r="F28" s="5">
        <v>0.92197288700000002</v>
      </c>
      <c r="G28" s="5">
        <f t="shared" ref="G28:G46" si="1" xml:space="preserve"> E28-F28</f>
        <v>4.3832892870909745E-10</v>
      </c>
      <c r="H28">
        <v>1</v>
      </c>
      <c r="I28" t="b">
        <f t="shared" ref="I28:I46" si="2">G28&gt;0.02</f>
        <v>0</v>
      </c>
      <c r="J28" t="b">
        <f t="shared" ref="J28:J46" si="3">G28&lt;-0.02</f>
        <v>0</v>
      </c>
      <c r="N28" s="1"/>
    </row>
    <row r="29" spans="1:14" x14ac:dyDescent="0.25">
      <c r="D29">
        <v>3</v>
      </c>
      <c r="E29" s="4">
        <v>0.73853211009174302</v>
      </c>
      <c r="F29" s="5">
        <v>0.48026180000000002</v>
      </c>
      <c r="G29" s="5">
        <f t="shared" si="1"/>
        <v>0.25827031009174301</v>
      </c>
      <c r="H29">
        <v>1</v>
      </c>
      <c r="I29" t="b">
        <f t="shared" si="2"/>
        <v>1</v>
      </c>
      <c r="J29" t="b">
        <f t="shared" si="3"/>
        <v>0</v>
      </c>
      <c r="N29" s="1"/>
    </row>
    <row r="30" spans="1:14" x14ac:dyDescent="0.25">
      <c r="D30">
        <v>4</v>
      </c>
      <c r="E30" s="4">
        <v>0.84729827174124706</v>
      </c>
      <c r="F30" s="5">
        <v>0.842561648</v>
      </c>
      <c r="G30" s="5">
        <f t="shared" si="1"/>
        <v>4.7366237412470591E-3</v>
      </c>
      <c r="H30">
        <v>1</v>
      </c>
      <c r="I30" t="b">
        <f t="shared" si="2"/>
        <v>0</v>
      </c>
      <c r="J30" t="b">
        <f t="shared" si="3"/>
        <v>0</v>
      </c>
      <c r="N30" s="1"/>
    </row>
    <row r="31" spans="1:14" x14ac:dyDescent="0.25">
      <c r="D31">
        <v>5</v>
      </c>
      <c r="E31" s="4">
        <v>0.60445386267447898</v>
      </c>
      <c r="F31" s="5">
        <v>0.60028597100000003</v>
      </c>
      <c r="G31" s="5">
        <f t="shared" si="1"/>
        <v>4.1678916744789518E-3</v>
      </c>
      <c r="H31">
        <v>1</v>
      </c>
      <c r="I31" t="b">
        <f t="shared" si="2"/>
        <v>0</v>
      </c>
      <c r="J31" t="b">
        <f t="shared" si="3"/>
        <v>0</v>
      </c>
      <c r="N31" s="1"/>
    </row>
    <row r="32" spans="1:14" x14ac:dyDescent="0.25">
      <c r="D32">
        <v>6</v>
      </c>
      <c r="E32" s="4">
        <v>0.83217922606924599</v>
      </c>
      <c r="F32" s="5">
        <v>0.83217922600000005</v>
      </c>
      <c r="G32" s="5">
        <f t="shared" si="1"/>
        <v>6.9245942313500564E-11</v>
      </c>
      <c r="H32">
        <v>1</v>
      </c>
      <c r="I32" t="b">
        <f t="shared" si="2"/>
        <v>0</v>
      </c>
      <c r="J32" t="b">
        <f t="shared" si="3"/>
        <v>0</v>
      </c>
      <c r="N32" s="1"/>
    </row>
    <row r="33" spans="4:14" x14ac:dyDescent="0.25">
      <c r="D33">
        <v>7</v>
      </c>
      <c r="E33" s="4">
        <v>0.69543100077873699</v>
      </c>
      <c r="F33" s="5">
        <v>0.69543100099999999</v>
      </c>
      <c r="G33" s="5">
        <f t="shared" si="1"/>
        <v>-2.212630079156952E-10</v>
      </c>
      <c r="H33">
        <v>1</v>
      </c>
      <c r="I33" t="b">
        <f t="shared" si="2"/>
        <v>0</v>
      </c>
      <c r="J33" t="b">
        <f t="shared" si="3"/>
        <v>0</v>
      </c>
      <c r="N33" s="1"/>
    </row>
    <row r="34" spans="4:14" x14ac:dyDescent="0.25">
      <c r="D34">
        <v>8</v>
      </c>
      <c r="E34" s="4">
        <v>0.97674418604651103</v>
      </c>
      <c r="F34" s="5">
        <v>0.76863753199999996</v>
      </c>
      <c r="G34" s="5">
        <f t="shared" si="1"/>
        <v>0.20810665404651107</v>
      </c>
      <c r="H34">
        <v>1</v>
      </c>
      <c r="I34" t="b">
        <f t="shared" si="2"/>
        <v>1</v>
      </c>
      <c r="J34" t="b">
        <f t="shared" si="3"/>
        <v>0</v>
      </c>
      <c r="N34" s="1"/>
    </row>
    <row r="35" spans="4:14" x14ac:dyDescent="0.25">
      <c r="D35">
        <v>9</v>
      </c>
      <c r="E35" s="4">
        <v>0.71760835458214101</v>
      </c>
      <c r="F35" s="5">
        <v>0.75785421799999997</v>
      </c>
      <c r="G35" s="5">
        <f t="shared" si="1"/>
        <v>-4.0245863417858962E-2</v>
      </c>
      <c r="H35">
        <v>4</v>
      </c>
      <c r="I35" t="b">
        <f t="shared" si="2"/>
        <v>0</v>
      </c>
      <c r="J35" t="b">
        <f t="shared" si="3"/>
        <v>1</v>
      </c>
      <c r="N35" s="1"/>
    </row>
    <row r="36" spans="4:14" x14ac:dyDescent="0.25">
      <c r="D36">
        <v>10</v>
      </c>
      <c r="E36" s="4">
        <v>0.96850248664579097</v>
      </c>
      <c r="F36" s="5">
        <v>0.96850248699999997</v>
      </c>
      <c r="G36" s="5">
        <f t="shared" si="1"/>
        <v>-3.5420899546778628E-10</v>
      </c>
      <c r="H36">
        <v>1</v>
      </c>
      <c r="I36" t="b">
        <f t="shared" si="2"/>
        <v>0</v>
      </c>
      <c r="J36" t="b">
        <f t="shared" si="3"/>
        <v>0</v>
      </c>
      <c r="N36" s="1"/>
    </row>
    <row r="37" spans="4:14" x14ac:dyDescent="0.25">
      <c r="D37">
        <v>11</v>
      </c>
      <c r="E37" s="4">
        <v>0.57598042296006702</v>
      </c>
      <c r="F37" s="5">
        <v>0.638972172</v>
      </c>
      <c r="G37" s="5">
        <f t="shared" si="1"/>
        <v>-6.2991749039932987E-2</v>
      </c>
      <c r="H37">
        <v>1</v>
      </c>
      <c r="I37" t="b">
        <f t="shared" si="2"/>
        <v>0</v>
      </c>
      <c r="J37" t="b">
        <f t="shared" si="3"/>
        <v>1</v>
      </c>
      <c r="N37" s="1"/>
    </row>
    <row r="38" spans="4:14" x14ac:dyDescent="0.25">
      <c r="D38">
        <v>12</v>
      </c>
      <c r="E38" s="4">
        <v>0.86421271924945997</v>
      </c>
      <c r="F38" s="5">
        <v>0.57911321199999999</v>
      </c>
      <c r="G38" s="5">
        <f t="shared" si="1"/>
        <v>0.28509950724945998</v>
      </c>
      <c r="H38">
        <v>2</v>
      </c>
      <c r="I38" t="b">
        <f t="shared" si="2"/>
        <v>1</v>
      </c>
      <c r="J38" t="b">
        <f t="shared" si="3"/>
        <v>0</v>
      </c>
      <c r="N38" s="1"/>
    </row>
    <row r="39" spans="4:14" x14ac:dyDescent="0.25">
      <c r="D39">
        <v>13</v>
      </c>
      <c r="E39" s="4">
        <v>0.70264379130923904</v>
      </c>
      <c r="F39" s="5">
        <v>0.71386481800000001</v>
      </c>
      <c r="G39" s="5">
        <f t="shared" si="1"/>
        <v>-1.1221026690760971E-2</v>
      </c>
      <c r="H39">
        <v>2</v>
      </c>
      <c r="I39" t="b">
        <f t="shared" si="2"/>
        <v>0</v>
      </c>
      <c r="J39" t="b">
        <f t="shared" si="3"/>
        <v>0</v>
      </c>
      <c r="N39" s="1"/>
    </row>
    <row r="40" spans="4:14" x14ac:dyDescent="0.25">
      <c r="D40">
        <v>14</v>
      </c>
      <c r="E40" s="4">
        <v>0.524947207154983</v>
      </c>
      <c r="F40" s="5">
        <v>0.6</v>
      </c>
      <c r="G40" s="5">
        <f t="shared" si="1"/>
        <v>-7.505279284501698E-2</v>
      </c>
      <c r="H40">
        <v>1</v>
      </c>
      <c r="I40" t="b">
        <f t="shared" si="2"/>
        <v>0</v>
      </c>
      <c r="J40" t="b">
        <f t="shared" si="3"/>
        <v>1</v>
      </c>
      <c r="N40" s="1"/>
    </row>
    <row r="41" spans="4:14" x14ac:dyDescent="0.25">
      <c r="D41">
        <v>15</v>
      </c>
      <c r="E41" s="4">
        <v>0.89460291951252102</v>
      </c>
      <c r="F41" s="5">
        <v>0.91506849300000004</v>
      </c>
      <c r="G41" s="5">
        <f t="shared" si="1"/>
        <v>-2.0465573487479016E-2</v>
      </c>
      <c r="H41">
        <v>1</v>
      </c>
      <c r="I41" t="b">
        <f t="shared" si="2"/>
        <v>0</v>
      </c>
      <c r="J41" t="b">
        <f t="shared" si="3"/>
        <v>1</v>
      </c>
      <c r="N41" s="1"/>
    </row>
    <row r="42" spans="4:14" x14ac:dyDescent="0.25">
      <c r="D42">
        <v>16</v>
      </c>
      <c r="E42" s="4">
        <v>0.834478171518512</v>
      </c>
      <c r="F42" s="5">
        <v>0.83447817199999996</v>
      </c>
      <c r="G42" s="5">
        <f t="shared" si="1"/>
        <v>-4.8148796061298071E-10</v>
      </c>
      <c r="H42">
        <v>1</v>
      </c>
      <c r="I42" t="b">
        <f t="shared" si="2"/>
        <v>0</v>
      </c>
      <c r="J42" t="b">
        <f t="shared" si="3"/>
        <v>0</v>
      </c>
      <c r="N42" s="1"/>
    </row>
    <row r="43" spans="4:14" x14ac:dyDescent="0.25">
      <c r="D43">
        <v>17</v>
      </c>
      <c r="E43" s="4">
        <v>0.34841310445218898</v>
      </c>
      <c r="F43" s="5">
        <v>0.35002002500000001</v>
      </c>
      <c r="G43" s="5">
        <f t="shared" si="1"/>
        <v>-1.6069205478110304E-3</v>
      </c>
      <c r="H43">
        <v>1</v>
      </c>
      <c r="I43" t="b">
        <f t="shared" si="2"/>
        <v>0</v>
      </c>
      <c r="J43" t="b">
        <f t="shared" si="3"/>
        <v>0</v>
      </c>
      <c r="N43" s="1"/>
    </row>
    <row r="44" spans="4:14" x14ac:dyDescent="0.25">
      <c r="D44">
        <v>18</v>
      </c>
      <c r="E44" s="4">
        <v>0.58104493406728197</v>
      </c>
      <c r="F44" s="5">
        <v>0.61014853700000005</v>
      </c>
      <c r="G44" s="5">
        <f t="shared" si="1"/>
        <v>-2.9103602932718076E-2</v>
      </c>
      <c r="H44">
        <v>1</v>
      </c>
      <c r="I44" t="b">
        <f t="shared" si="2"/>
        <v>0</v>
      </c>
      <c r="J44" t="b">
        <f t="shared" si="3"/>
        <v>1</v>
      </c>
      <c r="N44" s="1"/>
    </row>
    <row r="45" spans="4:14" x14ac:dyDescent="0.25">
      <c r="D45">
        <v>19</v>
      </c>
      <c r="E45" s="4">
        <v>0.85367360080351595</v>
      </c>
      <c r="F45" s="5">
        <v>0.853673601</v>
      </c>
      <c r="G45" s="5">
        <f t="shared" si="1"/>
        <v>-1.9648405125138879E-10</v>
      </c>
      <c r="H45">
        <v>3</v>
      </c>
      <c r="I45" t="b">
        <f t="shared" si="2"/>
        <v>0</v>
      </c>
      <c r="J45" t="b">
        <f t="shared" si="3"/>
        <v>0</v>
      </c>
      <c r="N45" s="1"/>
    </row>
    <row r="46" spans="4:14" x14ac:dyDescent="0.25">
      <c r="D46">
        <v>20</v>
      </c>
      <c r="E46" s="4">
        <v>0.82904003907295798</v>
      </c>
      <c r="F46" s="5">
        <v>0.82904003900000001</v>
      </c>
      <c r="G46" s="5">
        <f t="shared" si="1"/>
        <v>7.2957972996334775E-11</v>
      </c>
      <c r="H46">
        <v>2</v>
      </c>
      <c r="I46" t="b">
        <f t="shared" si="2"/>
        <v>0</v>
      </c>
      <c r="J46" t="b">
        <f t="shared" si="3"/>
        <v>0</v>
      </c>
      <c r="N46" s="1"/>
    </row>
    <row r="47" spans="4:14" x14ac:dyDescent="0.25">
      <c r="E47" s="6">
        <f>AVERAGE(E27:E46)</f>
        <v>0.75706242938834856</v>
      </c>
      <c r="F47" s="6">
        <f t="shared" ref="F47:G47" si="4">AVERAGE(F27:F46)</f>
        <v>0.72681549970000003</v>
      </c>
      <c r="G47" s="6"/>
      <c r="I47">
        <f>COUNTIF(I27:I46, TRUE)</f>
        <v>4</v>
      </c>
      <c r="J47">
        <f>COUNTIF(J27:J46, TRUE)</f>
        <v>5</v>
      </c>
    </row>
  </sheetData>
  <conditionalFormatting sqref="G27:G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N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J4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Kourani, Humam</dc:creator>
  <cp:lastModifiedBy>Kourani, Humam</cp:lastModifiedBy>
  <dcterms:created xsi:type="dcterms:W3CDTF">2024-11-07T12:46:30Z</dcterms:created>
  <dcterms:modified xsi:type="dcterms:W3CDTF">2024-11-07T15:42:08Z</dcterms:modified>
</cp:coreProperties>
</file>