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P:\Personal Projects\Excel\"/>
    </mc:Choice>
  </mc:AlternateContent>
  <bookViews>
    <workbookView xWindow="0" yWindow="0" windowWidth="23040" windowHeight="9840" firstSheet="3" activeTab="3"/>
  </bookViews>
  <sheets>
    <sheet name="bike_buyers" sheetId="1" state="hidden" r:id="rId1"/>
    <sheet name="Working sheet" sheetId="2" state="hidden" r:id="rId2"/>
    <sheet name="Pivot Tables" sheetId="3" state="hidden"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<sst xmlns="http://schemas.openxmlformats.org/spreadsheetml/2006/main" count="16268" uniqueCount="52">
  <si>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</si>
  <si>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</si>
  <si>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</si>
  <si>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</si>
  <si>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</si>
  <si>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</si>
  <si>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</si>
  <si>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</si>
  <si>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</si>
  <si>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</si>
  <si>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</si>
  <si>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</si>
  <si>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</si>
  <si>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</si>
  <si>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</si>
  <si>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</si>
  <si>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</si>
  <si>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</si>
  <si>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</si>
  <si>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</si>
  <si>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</si>
  <si>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</si>
  <si>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</si>
  <si>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</si>
  <si>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</si>
  <si>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</si>
  <si>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</si>
  <si>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</si>
  <si>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</si>
  <si>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</si>
  <si>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</si>
  <si>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</si>
  <si>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</si>
  <si>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</si>
  <si>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</si>
  <si>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</si>
  <si>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</si>
  <si>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</si>
  <si>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</si>
  <si>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</si>
  <si>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</si>
  <si>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</si>
  <si>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</si>
  <si>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</si>
  <si>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</si>
  <si>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</si>
  <si>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</si>
  <si>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Baby Boomers</t>
  </si>
  <si>
    <t>GenX</t>
  </si>
  <si>
    <t>Millenials</t>
  </si>
  <si>
    <t>Silent Gen</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</si>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</sst>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Tables'!$B$4:$B$5</c:f>
              <c:strCache>
                <c:ptCount val="1"/>
                <c:pt idx="0">
                  <c:v>Yes</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#,##0</c:formatCode>
                <c:ptCount val="2"/>
                <c:pt idx="0">
                  <c:v>55774.058577405856</c:v>
                </c:pt>
                <c:pt idx="1">
                  <c:v>60123.966942148763</c:v>
                </c:pt>
              </c:numCache>
            </c:numRef>
          </c:val>
          <c:extLst>
            <c:ext xmlns:c16="http://schemas.microsoft.com/office/drawing/2014/chart" uri="{C3380CC4-5D6E-409C-BE32-E72D297353CC}">
              <c16:uniqueId val="{00000000-A9B5-43AC-B49C-1E1980D9A6E2}"/>
            </c:ext>
          </c:extLst>
        </c:ser>
        <c:ser>
          <c:idx val="1"/>
          <c:order val="1"/>
          <c:tx>
            <c:strRef>
              <c:f>'Pivot Tables'!$C$4:$C$5</c:f>
              <c:strCache>
                <c:ptCount val="1"/>
                <c:pt idx="0">
                  <c:v>No</c:v>
                </c:pt>
              </c:strCache>
            </c:strRef>
          </c:tx>
          <c:spPr>
            <a:solidFill>
              <a:schemeClr val="accent3"/>
            </a:solidFill>
            <a:ln>
              <a:noFill/>
            </a:ln>
            <a:effectLst/>
          </c:spPr>
          <c:invertIfNegative val="0"/>
          <c:cat>
            <c:strRef>
              <c:f>'Pivot Tables'!$A$6:$A$8</c:f>
              <c:strCache>
                <c:ptCount val="2"/>
                <c:pt idx="0">
                  <c:v>Female</c:v>
                </c:pt>
                <c:pt idx="1">
                  <c:v>Male</c:v>
                </c:pt>
              </c:strCache>
            </c:strRef>
          </c:cat>
          <c:val>
            <c:numRef>
              <c:f>'Pivot Tables'!$C$6:$C$8</c:f>
              <c:numCache>
                <c:formatCode>#,##0</c:formatCode>
                <c:ptCount val="2"/>
                <c:pt idx="0">
                  <c:v>53440</c:v>
                </c:pt>
                <c:pt idx="1">
                  <c:v>56208.178438661707</c:v>
                </c:pt>
              </c:numCache>
            </c:numRef>
          </c:val>
          <c:extLst>
            <c:ext xmlns:c16="http://schemas.microsoft.com/office/drawing/2014/chart" uri="{C3380CC4-5D6E-409C-BE32-E72D297353CC}">
              <c16:uniqueId val="{00000001-A9B5-43AC-B49C-1E1980D9A6E2}"/>
            </c:ext>
          </c:extLst>
        </c:ser>
        <c:dLbls>
          <c:showLegendKey val="0"/>
          <c:showVal val="0"/>
          <c:showCatName val="0"/>
          <c:showSerName val="0"/>
          <c:showPercent val="0"/>
          <c:showBubbleSize val="0"/>
        </c:dLbls>
        <c:gapWidth val="219"/>
        <c:overlap val="-27"/>
        <c:axId val="701476927"/>
        <c:axId val="701481087"/>
      </c:barChart>
      <c:catAx>
        <c:axId val="70147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481087"/>
        <c:crosses val="autoZero"/>
        <c:auto val="1"/>
        <c:lblAlgn val="ctr"/>
        <c:lblOffset val="100"/>
        <c:noMultiLvlLbl val="0"/>
      </c:catAx>
      <c:valAx>
        <c:axId val="701481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476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3"/>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
        <c:spPr>
          <a:ln w="22225" cap="rnd" cmpd="sng" algn="ctr">
            <a:solidFill>
              <a:schemeClr val="accent1"/>
            </a:solidFill>
            <a:round/>
          </a:ln>
          <a:effectLst/>
        </c:spPr>
        <c:marker>
          <c:symbol val="none"/>
        </c:marker>
      </c:pivotFmt>
      <c:pivotFmt>
        <c:idx val="5"/>
        <c:spPr>
          <a:ln w="22225" cap="rnd" cmpd="sng" algn="ctr">
            <a:solidFill>
              <a:schemeClr val="accent1"/>
            </a:solidFill>
            <a:round/>
          </a:ln>
          <a:effectLst/>
        </c:spPr>
        <c:marker>
          <c:symbol val="none"/>
        </c:marker>
      </c:pivotFmt>
    </c:pivotFmts>
    <c:plotArea>
      <c:layout/>
      <c:lineChart>
        <c:grouping val="standard"/>
        <c:varyColors val="0"/>
        <c:ser>
          <c:idx val="0"/>
          <c:order val="0"/>
          <c:tx>
            <c:strRef>
              <c:f>'Pivot Tables'!$B$21:$B$22</c:f>
              <c:strCache>
                <c:ptCount val="1"/>
                <c:pt idx="0">
                  <c:v>Yes</c:v>
                </c:pt>
              </c:strCache>
            </c:strRef>
          </c:tx>
          <c:spPr>
            <a:ln w="22225" cap="rnd" cmpd="sng" algn="ctr">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8573-42E4-8AA8-02072B6600E6}"/>
            </c:ext>
          </c:extLst>
        </c:ser>
        <c:ser>
          <c:idx val="1"/>
          <c:order val="1"/>
          <c:tx>
            <c:strRef>
              <c:f>'Pivot Tables'!$C$21:$C$22</c:f>
              <c:strCache>
                <c:ptCount val="1"/>
                <c:pt idx="0">
                  <c:v>No</c:v>
                </c:pt>
              </c:strCache>
            </c:strRef>
          </c:tx>
          <c:spPr>
            <a:ln w="22225" cap="rnd" cmpd="sng" algn="ctr">
              <a:solidFill>
                <a:schemeClr val="accent3"/>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8573-42E4-8AA8-02072B6600E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386113200"/>
        <c:axId val="386113616"/>
      </c:lineChart>
      <c:catAx>
        <c:axId val="3861132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86113616"/>
        <c:crosses val="autoZero"/>
        <c:auto val="1"/>
        <c:lblAlgn val="ctr"/>
        <c:lblOffset val="100"/>
        <c:noMultiLvlLbl val="0"/>
      </c:catAx>
      <c:valAx>
        <c:axId val="386113616"/>
        <c:scaling>
          <c:orientation val="minMax"/>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Customer Count</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8611320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Tables'!$B$40:$B$41</c:f>
              <c:strCache>
                <c:ptCount val="1"/>
                <c:pt idx="0">
                  <c:v>Yes</c:v>
                </c:pt>
              </c:strCache>
            </c:strRef>
          </c:tx>
          <c:spPr>
            <a:ln w="28575" cap="rnd">
              <a:solidFill>
                <a:schemeClr val="accent1"/>
              </a:solidFill>
              <a:round/>
            </a:ln>
            <a:effectLst/>
          </c:spPr>
          <c:marker>
            <c:symbol val="none"/>
          </c:marker>
          <c:cat>
            <c:strRef>
              <c:f>'Pivot Tables'!$A$42:$A$46</c:f>
              <c:strCache>
                <c:ptCount val="4"/>
                <c:pt idx="0">
                  <c:v>Millenials</c:v>
                </c:pt>
                <c:pt idx="1">
                  <c:v>GenX</c:v>
                </c:pt>
                <c:pt idx="2">
                  <c:v>Baby Boomers</c:v>
                </c:pt>
                <c:pt idx="3">
                  <c:v>Silent Gen</c:v>
                </c:pt>
              </c:strCache>
            </c:strRef>
          </c:cat>
          <c:val>
            <c:numRef>
              <c:f>'Pivot Tables'!$B$42:$B$46</c:f>
              <c:numCache>
                <c:formatCode>General</c:formatCode>
                <c:ptCount val="4"/>
                <c:pt idx="0">
                  <c:v>93</c:v>
                </c:pt>
                <c:pt idx="1">
                  <c:v>278</c:v>
                </c:pt>
                <c:pt idx="2">
                  <c:v>104</c:v>
                </c:pt>
                <c:pt idx="3">
                  <c:v>6</c:v>
                </c:pt>
              </c:numCache>
            </c:numRef>
          </c:val>
          <c:smooth val="0"/>
          <c:extLst>
            <c:ext xmlns:c16="http://schemas.microsoft.com/office/drawing/2014/chart" uri="{C3380CC4-5D6E-409C-BE32-E72D297353CC}">
              <c16:uniqueId val="{00000000-8DBD-44BD-B872-D6E27E46A56E}"/>
            </c:ext>
          </c:extLst>
        </c:ser>
        <c:ser>
          <c:idx val="1"/>
          <c:order val="1"/>
          <c:tx>
            <c:strRef>
              <c:f>'Pivot Tables'!$C$40:$C$41</c:f>
              <c:strCache>
                <c:ptCount val="1"/>
                <c:pt idx="0">
                  <c:v>No</c:v>
                </c:pt>
              </c:strCache>
            </c:strRef>
          </c:tx>
          <c:spPr>
            <a:ln w="28575" cap="rnd">
              <a:solidFill>
                <a:schemeClr val="accent3"/>
              </a:solidFill>
              <a:round/>
            </a:ln>
            <a:effectLst/>
          </c:spPr>
          <c:marker>
            <c:symbol val="none"/>
          </c:marker>
          <c:cat>
            <c:strRef>
              <c:f>'Pivot Tables'!$A$42:$A$46</c:f>
              <c:strCache>
                <c:ptCount val="4"/>
                <c:pt idx="0">
                  <c:v>Millenials</c:v>
                </c:pt>
                <c:pt idx="1">
                  <c:v>GenX</c:v>
                </c:pt>
                <c:pt idx="2">
                  <c:v>Baby Boomers</c:v>
                </c:pt>
                <c:pt idx="3">
                  <c:v>Silent Gen</c:v>
                </c:pt>
              </c:strCache>
            </c:strRef>
          </c:cat>
          <c:val>
            <c:numRef>
              <c:f>'Pivot Tables'!$C$42:$C$46</c:f>
              <c:numCache>
                <c:formatCode>General</c:formatCode>
                <c:ptCount val="4"/>
                <c:pt idx="0">
                  <c:v>127</c:v>
                </c:pt>
                <c:pt idx="1">
                  <c:v>226</c:v>
                </c:pt>
                <c:pt idx="2">
                  <c:v>157</c:v>
                </c:pt>
                <c:pt idx="3">
                  <c:v>9</c:v>
                </c:pt>
              </c:numCache>
            </c:numRef>
          </c:val>
          <c:smooth val="0"/>
          <c:extLst>
            <c:ext xmlns:c16="http://schemas.microsoft.com/office/drawing/2014/chart" uri="{C3380CC4-5D6E-409C-BE32-E72D297353CC}">
              <c16:uniqueId val="{00000001-8DBD-44BD-B872-D6E27E46A56E}"/>
            </c:ext>
          </c:extLst>
        </c:ser>
        <c:dLbls>
          <c:showLegendKey val="0"/>
          <c:showVal val="0"/>
          <c:showCatName val="0"/>
          <c:showSerName val="0"/>
          <c:showPercent val="0"/>
          <c:showBubbleSize val="0"/>
        </c:dLbls>
        <c:smooth val="0"/>
        <c:axId val="392343408"/>
        <c:axId val="392349648"/>
      </c:lineChart>
      <c:catAx>
        <c:axId val="39234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49648"/>
        <c:crosses val="autoZero"/>
        <c:auto val="1"/>
        <c:lblAlgn val="ctr"/>
        <c:lblOffset val="100"/>
        <c:noMultiLvlLbl val="0"/>
      </c:catAx>
      <c:valAx>
        <c:axId val="39234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43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Tables'!$B$4:$B$5</c:f>
              <c:strCache>
                <c:ptCount val="1"/>
                <c:pt idx="0">
                  <c:v>Yes</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#,##0</c:formatCode>
                <c:ptCount val="2"/>
                <c:pt idx="0">
                  <c:v>55774.058577405856</c:v>
                </c:pt>
                <c:pt idx="1">
                  <c:v>60123.966942148763</c:v>
                </c:pt>
              </c:numCache>
            </c:numRef>
          </c:val>
          <c:extLst>
            <c:ext xmlns:c16="http://schemas.microsoft.com/office/drawing/2014/chart" uri="{C3380CC4-5D6E-409C-BE32-E72D297353CC}">
              <c16:uniqueId val="{00000000-DE27-4418-BD8E-C67DA2D0CD30}"/>
            </c:ext>
          </c:extLst>
        </c:ser>
        <c:ser>
          <c:idx val="1"/>
          <c:order val="1"/>
          <c:tx>
            <c:strRef>
              <c:f>'Pivot Tables'!$C$4:$C$5</c:f>
              <c:strCache>
                <c:ptCount val="1"/>
                <c:pt idx="0">
                  <c:v>No</c:v>
                </c:pt>
              </c:strCache>
            </c:strRef>
          </c:tx>
          <c:spPr>
            <a:solidFill>
              <a:schemeClr val="accent3"/>
            </a:solidFill>
            <a:ln>
              <a:noFill/>
            </a:ln>
            <a:effectLst/>
          </c:spPr>
          <c:invertIfNegative val="0"/>
          <c:cat>
            <c:strRef>
              <c:f>'Pivot Tables'!$A$6:$A$8</c:f>
              <c:strCache>
                <c:ptCount val="2"/>
                <c:pt idx="0">
                  <c:v>Female</c:v>
                </c:pt>
                <c:pt idx="1">
                  <c:v>Male</c:v>
                </c:pt>
              </c:strCache>
            </c:strRef>
          </c:cat>
          <c:val>
            <c:numRef>
              <c:f>'Pivot Tables'!$C$6:$C$8</c:f>
              <c:numCache>
                <c:formatCode>#,##0</c:formatCode>
                <c:ptCount val="2"/>
                <c:pt idx="0">
                  <c:v>53440</c:v>
                </c:pt>
                <c:pt idx="1">
                  <c:v>56208.178438661707</c:v>
                </c:pt>
              </c:numCache>
            </c:numRef>
          </c:val>
          <c:extLst>
            <c:ext xmlns:c16="http://schemas.microsoft.com/office/drawing/2014/chart" uri="{C3380CC4-5D6E-409C-BE32-E72D297353CC}">
              <c16:uniqueId val="{00000001-DE27-4418-BD8E-C67DA2D0CD30}"/>
            </c:ext>
          </c:extLst>
        </c:ser>
        <c:dLbls>
          <c:showLegendKey val="0"/>
          <c:showVal val="0"/>
          <c:showCatName val="0"/>
          <c:showSerName val="0"/>
          <c:showPercent val="0"/>
          <c:showBubbleSize val="0"/>
        </c:dLbls>
        <c:gapWidth val="219"/>
        <c:overlap val="-27"/>
        <c:axId val="701476927"/>
        <c:axId val="701481087"/>
      </c:barChart>
      <c:catAx>
        <c:axId val="70147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481087"/>
        <c:crosses val="autoZero"/>
        <c:auto val="1"/>
        <c:lblAlgn val="ctr"/>
        <c:lblOffset val="100"/>
        <c:noMultiLvlLbl val="0"/>
      </c:catAx>
      <c:valAx>
        <c:axId val="701481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476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none"/>
        </c:marker>
      </c:pivotFmt>
      <c:pivotFmt>
        <c:idx val="8"/>
        <c:spPr>
          <a:ln w="22225" cap="rnd" cmpd="sng" algn="ctr">
            <a:solidFill>
              <a:schemeClr val="accent1"/>
            </a:solidFill>
            <a:round/>
          </a:ln>
          <a:effectLst/>
        </c:spPr>
        <c:marker>
          <c:symbol val="none"/>
        </c:marker>
      </c:pivotFmt>
      <c:pivotFmt>
        <c:idx val="9"/>
        <c:spPr>
          <a:ln w="22225" cap="rnd" cmpd="sng" algn="ctr">
            <a:solidFill>
              <a:schemeClr val="accent1"/>
            </a:solidFill>
            <a:round/>
          </a:ln>
          <a:effectLst/>
        </c:spPr>
        <c:marker>
          <c:symbol val="none"/>
        </c:marker>
      </c:pivotFmt>
    </c:pivotFmts>
    <c:plotArea>
      <c:layout/>
      <c:lineChart>
        <c:grouping val="standard"/>
        <c:varyColors val="0"/>
        <c:ser>
          <c:idx val="0"/>
          <c:order val="0"/>
          <c:tx>
            <c:strRef>
              <c:f>'Pivot Tables'!$B$21:$B$22</c:f>
              <c:strCache>
                <c:ptCount val="1"/>
                <c:pt idx="0">
                  <c:v>Yes</c:v>
                </c:pt>
              </c:strCache>
            </c:strRef>
          </c:tx>
          <c:spPr>
            <a:ln w="22225" cap="rnd" cmpd="sng" algn="ctr">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A1C9-47CD-B324-98AC987E8D93}"/>
            </c:ext>
          </c:extLst>
        </c:ser>
        <c:ser>
          <c:idx val="1"/>
          <c:order val="1"/>
          <c:tx>
            <c:strRef>
              <c:f>'Pivot Tables'!$C$21:$C$22</c:f>
              <c:strCache>
                <c:ptCount val="1"/>
                <c:pt idx="0">
                  <c:v>No</c:v>
                </c:pt>
              </c:strCache>
            </c:strRef>
          </c:tx>
          <c:spPr>
            <a:ln w="22225" cap="rnd" cmpd="sng" algn="ctr">
              <a:solidFill>
                <a:schemeClr val="accent3"/>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A1C9-47CD-B324-98AC987E8D9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386113200"/>
        <c:axId val="386113616"/>
      </c:lineChart>
      <c:catAx>
        <c:axId val="3861132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86113616"/>
        <c:crosses val="autoZero"/>
        <c:auto val="1"/>
        <c:lblAlgn val="ctr"/>
        <c:lblOffset val="100"/>
        <c:noMultiLvlLbl val="0"/>
      </c:catAx>
      <c:valAx>
        <c:axId val="386113616"/>
        <c:scaling>
          <c:orientation val="minMax"/>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Customer Count</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8611320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Tables'!$B$40:$B$41</c:f>
              <c:strCache>
                <c:ptCount val="1"/>
                <c:pt idx="0">
                  <c:v>Yes</c:v>
                </c:pt>
              </c:strCache>
            </c:strRef>
          </c:tx>
          <c:spPr>
            <a:ln w="28575" cap="rnd">
              <a:solidFill>
                <a:schemeClr val="accent1"/>
              </a:solidFill>
              <a:round/>
            </a:ln>
            <a:effectLst/>
          </c:spPr>
          <c:marker>
            <c:symbol val="none"/>
          </c:marker>
          <c:cat>
            <c:strRef>
              <c:f>'Pivot Tables'!$A$42:$A$46</c:f>
              <c:strCache>
                <c:ptCount val="4"/>
                <c:pt idx="0">
                  <c:v>Millenials</c:v>
                </c:pt>
                <c:pt idx="1">
                  <c:v>GenX</c:v>
                </c:pt>
                <c:pt idx="2">
                  <c:v>Baby Boomers</c:v>
                </c:pt>
                <c:pt idx="3">
                  <c:v>Silent Gen</c:v>
                </c:pt>
              </c:strCache>
            </c:strRef>
          </c:cat>
          <c:val>
            <c:numRef>
              <c:f>'Pivot Tables'!$B$42:$B$46</c:f>
              <c:numCache>
                <c:formatCode>General</c:formatCode>
                <c:ptCount val="4"/>
                <c:pt idx="0">
                  <c:v>93</c:v>
                </c:pt>
                <c:pt idx="1">
                  <c:v>278</c:v>
                </c:pt>
                <c:pt idx="2">
                  <c:v>104</c:v>
                </c:pt>
                <c:pt idx="3">
                  <c:v>6</c:v>
                </c:pt>
              </c:numCache>
            </c:numRef>
          </c:val>
          <c:smooth val="0"/>
          <c:extLst>
            <c:ext xmlns:c16="http://schemas.microsoft.com/office/drawing/2014/chart" uri="{C3380CC4-5D6E-409C-BE32-E72D297353CC}">
              <c16:uniqueId val="{00000000-2C22-4D03-B017-DC1FC8E32AD4}"/>
            </c:ext>
          </c:extLst>
        </c:ser>
        <c:ser>
          <c:idx val="1"/>
          <c:order val="1"/>
          <c:tx>
            <c:strRef>
              <c:f>'Pivot Tables'!$C$40:$C$41</c:f>
              <c:strCache>
                <c:ptCount val="1"/>
                <c:pt idx="0">
                  <c:v>No</c:v>
                </c:pt>
              </c:strCache>
            </c:strRef>
          </c:tx>
          <c:spPr>
            <a:ln w="28575" cap="rnd">
              <a:solidFill>
                <a:schemeClr val="accent3"/>
              </a:solidFill>
              <a:round/>
            </a:ln>
            <a:effectLst/>
          </c:spPr>
          <c:marker>
            <c:symbol val="none"/>
          </c:marker>
          <c:cat>
            <c:strRef>
              <c:f>'Pivot Tables'!$A$42:$A$46</c:f>
              <c:strCache>
                <c:ptCount val="4"/>
                <c:pt idx="0">
                  <c:v>Millenials</c:v>
                </c:pt>
                <c:pt idx="1">
                  <c:v>GenX</c:v>
                </c:pt>
                <c:pt idx="2">
                  <c:v>Baby Boomers</c:v>
                </c:pt>
                <c:pt idx="3">
                  <c:v>Silent Gen</c:v>
                </c:pt>
              </c:strCache>
            </c:strRef>
          </c:cat>
          <c:val>
            <c:numRef>
              <c:f>'Pivot Tables'!$C$42:$C$46</c:f>
              <c:numCache>
                <c:formatCode>General</c:formatCode>
                <c:ptCount val="4"/>
                <c:pt idx="0">
                  <c:v>127</c:v>
                </c:pt>
                <c:pt idx="1">
                  <c:v>226</c:v>
                </c:pt>
                <c:pt idx="2">
                  <c:v>157</c:v>
                </c:pt>
                <c:pt idx="3">
                  <c:v>9</c:v>
                </c:pt>
              </c:numCache>
            </c:numRef>
          </c:val>
          <c:smooth val="0"/>
          <c:extLst>
            <c:ext xmlns:c16="http://schemas.microsoft.com/office/drawing/2014/chart" uri="{C3380CC4-5D6E-409C-BE32-E72D297353CC}">
              <c16:uniqueId val="{00000001-2C22-4D03-B017-DC1FC8E32AD4}"/>
            </c:ext>
          </c:extLst>
        </c:ser>
        <c:dLbls>
          <c:showLegendKey val="0"/>
          <c:showVal val="0"/>
          <c:showCatName val="0"/>
          <c:showSerName val="0"/>
          <c:showPercent val="0"/>
          <c:showBubbleSize val="0"/>
        </c:dLbls>
        <c:smooth val="0"/>
        <c:axId val="392343408"/>
        <c:axId val="392349648"/>
      </c:lineChart>
      <c:catAx>
        <c:axId val="39234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49648"/>
        <c:crosses val="autoZero"/>
        <c:auto val="1"/>
        <c:lblAlgn val="ctr"/>
        <c:lblOffset val="100"/>
        <c:noMultiLvlLbl val="0"/>
      </c:catAx>
      <c:valAx>
        <c:axId val="39234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 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43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483870</xdr:colOff>
      <xdr:row>0</xdr:row>
      <xdr:rowOff>179070</xdr:rowOff>
    </xdr:from>
    <xdr:to>
      <xdr:col>12</xdr:col>
      <xdr:colOff>179070</xdr:colOff>
      <xdr:row>15</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17</xdr:row>
      <xdr:rowOff>179070</xdr:rowOff>
    </xdr:from>
    <xdr:to>
      <xdr:col>12</xdr:col>
      <xdr:colOff>247650</xdr:colOff>
      <xdr:row>32</xdr:row>
      <xdr:rowOff>179070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506730</xdr:colOff>
      <xdr:row>37</xdr:row>
      <xdr:rowOff>118110</xdr:rowOff>
    </xdr:from>
    <xdr:to>
      <xdr:col>12</xdr:col>
      <xdr:colOff>201930</xdr:colOff>
      <xdr:row>52</xdr:row>
      <xdr:rowOff>118110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16934</xdr:rowOff>
    </xdr:from>
    <xdr:to>
      <xdr:col>11</xdr:col>
      <xdr:colOff>0</xdr:colOff>
      <xdr:row>18</xdr:row>
      <xdr:rowOff>85060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118141</xdr:rowOff>
    </xdr:from>
    <xdr:to>
      <xdr:col>17</xdr:col>
      <xdr:colOff>449975</xdr:colOff>
      <xdr:row>33</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4</xdr:row>
      <xdr:rowOff>16934</xdr:rowOff>
    </xdr:from>
    <xdr:to>
      <xdr:col>17</xdr:col>
      <xdr:colOff>449975</xdr:colOff>
      <xdr:row>18</xdr:row>
      <xdr:rowOff>110066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41941</xdr:rowOff>
    </xdr:from>
    <xdr:to>
      <xdr:col>3</xdr:col>
      <xdr:colOff>0</xdr:colOff>
      <xdr:row>10</xdr:row>
      <xdr:rowOff>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3461"/>
              <a:ext cx="1828800" cy="1055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28900</xdr:colOff>
      <xdr:row>20</xdr:row>
      <xdr:rowOff>0</xdr:rowOff>
    </xdr:from>
    <xdr:to>
      <xdr:col>3</xdr:col>
      <xdr:colOff>0</xdr:colOff>
      <xdr:row>33</xdr:row>
      <xdr:rowOff>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900" y="3657600"/>
              <a:ext cx="1799900" cy="2377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3</xdr:col>
      <xdr:colOff>0</xdr:colOff>
      <xdr:row>18</xdr:row>
      <xdr:rowOff>118141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11680"/>
              <a:ext cx="1828800" cy="1398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yush Gupta" refreshedDate="45014.499997916668" createdVersion="6" refreshedVersion="6"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and Above"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GenX"/>
        <s v="Baby Boomers"/>
        <s v="Millenials"/>
        <s v="Silent Gen"/>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2"/>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2"/>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0"/>
    <x v="1"/>
  </r>
  <r>
    <n v="20729"/>
    <x v="0"/>
    <x v="0"/>
    <n v="40000"/>
    <n v="2"/>
    <x v="1"/>
    <s v="Clerical"/>
    <s v="No"/>
    <n v="1"/>
    <x v="0"/>
    <x v="0"/>
    <n v="34"/>
    <x v="2"/>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3"/>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3"/>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2"/>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2"/>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0"/>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2"/>
    <x v="0"/>
  </r>
  <r>
    <n v="23608"/>
    <x v="0"/>
    <x v="0"/>
    <n v="150000"/>
    <n v="3"/>
    <x v="2"/>
    <s v="Professional"/>
    <s v="Yes"/>
    <n v="3"/>
    <x v="0"/>
    <x v="0"/>
    <n v="51"/>
    <x v="1"/>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3"/>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2"/>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3"/>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2"/>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0"/>
    <x v="1"/>
  </r>
  <r>
    <n v="15450"/>
    <x v="0"/>
    <x v="1"/>
    <n v="10000"/>
    <n v="1"/>
    <x v="4"/>
    <s v="Clerical"/>
    <s v="Yes"/>
    <n v="0"/>
    <x v="0"/>
    <x v="0"/>
    <n v="70"/>
    <x v="3"/>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3"/>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3"/>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3"/>
    <x v="0"/>
  </r>
  <r>
    <n v="18058"/>
    <x v="1"/>
    <x v="0"/>
    <n v="20000"/>
    <n v="3"/>
    <x v="2"/>
    <s v="Skilled Manual"/>
    <s v="Yes"/>
    <n v="2"/>
    <x v="1"/>
    <x v="2"/>
    <n v="78"/>
    <x v="3"/>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3"/>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3"/>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1"/>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1"/>
    <x v="1"/>
  </r>
  <r>
    <n v="22330"/>
    <x v="0"/>
    <x v="1"/>
    <n v="50000"/>
    <n v="0"/>
    <x v="4"/>
    <s v="Skilled Manual"/>
    <s v="Yes"/>
    <n v="0"/>
    <x v="3"/>
    <x v="2"/>
    <n v="32"/>
    <x v="2"/>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3"/>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3"/>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3"/>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3"/>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2"/>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2"/>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x="3"/>
        <item t="default"/>
      </items>
    </pivotField>
    <pivotField axis="axisCol" dataField="1" showAll="0" sortType="descending">
      <items count="3">
        <item x="1"/>
        <item x="0"/>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sortType="descending">
      <items count="3">
        <item x="1"/>
        <item x="0"/>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1"/>
    <tableColumn id="5" name="Children"/>
    <tableColumn id="6" name="Education"/>
    <tableColumn id="7" name="Occupation"/>
    <tableColumn id="8" name="Home Owner"/>
    <tableColumn id="9" name="Cars"/>
    <tableColumn id="10" name="Commute Distance"/>
    <tableColumn id="11" name="Region"/>
    <tableColumn id="12" name="Age"/>
    <tableColumn id="14" name="Age Brackets" dataDxfId="0">
      <calculatedColumnFormula>IF(L2&lt;18, "INVALID", IF(L2&lt;=34, "Millenials", IF(L2&lt;=50, "GenX", IF(L2&lt;=69, "Baby Boomers", "Silent Gen"))))</calculatedColumnFormula>
    </tableColumn>
    <tableColumn id="13" name="Purchased Bik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A43" sqref="A43"/>
    </sheetView>
  </sheetViews>
  <sheetFormatPr defaultColWidth="11.88671875" defaultRowHeight="14.4" x14ac:dyDescent="0.3"/>
  <cols>
    <col min="1" max="1" width="8.88671875" customWidth="1"/>
    <col min="2" max="2" width="14.5546875" bestFit="1" customWidth="1"/>
    <col min="3" max="3" width="9.109375" bestFit="1" customWidth="1"/>
    <col min="4" max="4" width="11.44140625" bestFit="1" customWidth="1"/>
    <col min="5" max="5" width="9.88671875" bestFit="1" customWidth="1"/>
    <col min="6" max="6" width="19.88671875" customWidth="1"/>
    <col min="7" max="7" width="14.33203125" customWidth="1"/>
    <col min="8" max="8" width="14" bestFit="1" customWidth="1"/>
    <col min="9" max="9" width="6.77734375" bestFit="1" customWidth="1"/>
    <col min="10" max="10" width="18.77734375" bestFit="1" customWidth="1"/>
    <col min="11" max="11" width="12.88671875" bestFit="1" customWidth="1"/>
    <col min="12" max="12" width="7.88671875" customWidth="1"/>
    <col min="13" max="13" width="15.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A43" sqref="A43"/>
    </sheetView>
  </sheetViews>
  <sheetFormatPr defaultColWidth="11.88671875" defaultRowHeight="14.4" x14ac:dyDescent="0.3"/>
  <cols>
    <col min="1" max="1" width="8.88671875" customWidth="1"/>
    <col min="2" max="2" width="15.21875" customWidth="1"/>
    <col min="3" max="3" width="10.33203125" customWidth="1"/>
    <col min="4" max="4" width="11.44140625" bestFit="1" customWidth="1"/>
    <col min="5" max="5" width="11.109375" customWidth="1"/>
    <col min="6" max="6" width="19.88671875" customWidth="1"/>
    <col min="7" max="7" width="14.33203125" customWidth="1"/>
    <col min="8" max="8" width="14.77734375" customWidth="1"/>
    <col min="9" max="9" width="7.77734375" customWidth="1"/>
    <col min="10" max="10" width="20.109375" customWidth="1"/>
    <col min="11" max="11" width="12.88671875" bestFit="1" customWidth="1"/>
    <col min="12" max="12" width="7.88671875" customWidth="1"/>
    <col min="13" max="13" width="14" bestFit="1" customWidth="1"/>
    <col min="14" max="14" width="16.1093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 t="shared" ref="M2:M65" si="0">IF(L2&lt;18, "INVALID", IF(L2&lt;=34, "Millenials", IF(L2&lt;=50, "GenX", IF(L2&lt;=69, "Baby Boomers", "Silent Gen"))))</f>
        <v>GenX</v>
      </c>
      <c r="N2" t="s">
        <v>18</v>
      </c>
    </row>
    <row r="3" spans="1:14" x14ac:dyDescent="0.3">
      <c r="A3">
        <v>24107</v>
      </c>
      <c r="B3" t="s">
        <v>36</v>
      </c>
      <c r="C3" t="s">
        <v>38</v>
      </c>
      <c r="D3" s="3">
        <v>30000</v>
      </c>
      <c r="E3">
        <v>3</v>
      </c>
      <c r="F3" t="s">
        <v>19</v>
      </c>
      <c r="G3" t="s">
        <v>20</v>
      </c>
      <c r="H3" t="s">
        <v>15</v>
      </c>
      <c r="I3">
        <v>1</v>
      </c>
      <c r="J3" t="s">
        <v>16</v>
      </c>
      <c r="K3" t="s">
        <v>17</v>
      </c>
      <c r="L3">
        <v>43</v>
      </c>
      <c r="M3" t="str">
        <f t="shared" si="0"/>
        <v>GenX</v>
      </c>
      <c r="N3" t="s">
        <v>18</v>
      </c>
    </row>
    <row r="4" spans="1:14" x14ac:dyDescent="0.3">
      <c r="A4">
        <v>14177</v>
      </c>
      <c r="B4" t="s">
        <v>36</v>
      </c>
      <c r="C4" t="s">
        <v>38</v>
      </c>
      <c r="D4" s="3">
        <v>80000</v>
      </c>
      <c r="E4">
        <v>5</v>
      </c>
      <c r="F4" t="s">
        <v>19</v>
      </c>
      <c r="G4" t="s">
        <v>21</v>
      </c>
      <c r="H4" t="s">
        <v>18</v>
      </c>
      <c r="I4">
        <v>2</v>
      </c>
      <c r="J4" t="s">
        <v>22</v>
      </c>
      <c r="K4" t="s">
        <v>17</v>
      </c>
      <c r="L4">
        <v>60</v>
      </c>
      <c r="M4" t="str">
        <f t="shared" si="0"/>
        <v>Baby Boomers</v>
      </c>
      <c r="N4" t="s">
        <v>18</v>
      </c>
    </row>
    <row r="5" spans="1:14" x14ac:dyDescent="0.3">
      <c r="A5">
        <v>24381</v>
      </c>
      <c r="B5" t="s">
        <v>37</v>
      </c>
      <c r="C5" t="s">
        <v>38</v>
      </c>
      <c r="D5" s="3">
        <v>70000</v>
      </c>
      <c r="E5">
        <v>0</v>
      </c>
      <c r="F5" t="s">
        <v>13</v>
      </c>
      <c r="G5" t="s">
        <v>21</v>
      </c>
      <c r="H5" t="s">
        <v>15</v>
      </c>
      <c r="I5">
        <v>1</v>
      </c>
      <c r="J5" t="s">
        <v>23</v>
      </c>
      <c r="K5" t="s">
        <v>24</v>
      </c>
      <c r="L5">
        <v>41</v>
      </c>
      <c r="M5" t="str">
        <f t="shared" si="0"/>
        <v>GenX</v>
      </c>
      <c r="N5" t="s">
        <v>15</v>
      </c>
    </row>
    <row r="6" spans="1:14" x14ac:dyDescent="0.3">
      <c r="A6">
        <v>25597</v>
      </c>
      <c r="B6" t="s">
        <v>37</v>
      </c>
      <c r="C6" t="s">
        <v>38</v>
      </c>
      <c r="D6" s="3">
        <v>30000</v>
      </c>
      <c r="E6">
        <v>0</v>
      </c>
      <c r="F6" t="s">
        <v>13</v>
      </c>
      <c r="G6" t="s">
        <v>20</v>
      </c>
      <c r="H6" t="s">
        <v>18</v>
      </c>
      <c r="I6">
        <v>0</v>
      </c>
      <c r="J6" t="s">
        <v>16</v>
      </c>
      <c r="K6" t="s">
        <v>17</v>
      </c>
      <c r="L6">
        <v>36</v>
      </c>
      <c r="M6" t="str">
        <f t="shared" si="0"/>
        <v>GenX</v>
      </c>
      <c r="N6" t="s">
        <v>15</v>
      </c>
    </row>
    <row r="7" spans="1:14" x14ac:dyDescent="0.3">
      <c r="A7">
        <v>13507</v>
      </c>
      <c r="B7" t="s">
        <v>36</v>
      </c>
      <c r="C7" t="s">
        <v>39</v>
      </c>
      <c r="D7" s="3">
        <v>10000</v>
      </c>
      <c r="E7">
        <v>2</v>
      </c>
      <c r="F7" t="s">
        <v>19</v>
      </c>
      <c r="G7" t="s">
        <v>25</v>
      </c>
      <c r="H7" t="s">
        <v>15</v>
      </c>
      <c r="I7">
        <v>0</v>
      </c>
      <c r="J7" t="s">
        <v>26</v>
      </c>
      <c r="K7" t="s">
        <v>17</v>
      </c>
      <c r="L7">
        <v>50</v>
      </c>
      <c r="M7" t="str">
        <f t="shared" si="0"/>
        <v>GenX</v>
      </c>
      <c r="N7" t="s">
        <v>18</v>
      </c>
    </row>
    <row r="8" spans="1:14" x14ac:dyDescent="0.3">
      <c r="A8">
        <v>27974</v>
      </c>
      <c r="B8" t="s">
        <v>37</v>
      </c>
      <c r="C8" t="s">
        <v>38</v>
      </c>
      <c r="D8" s="3">
        <v>160000</v>
      </c>
      <c r="E8">
        <v>2</v>
      </c>
      <c r="F8" t="s">
        <v>27</v>
      </c>
      <c r="G8" t="s">
        <v>28</v>
      </c>
      <c r="H8" t="s">
        <v>15</v>
      </c>
      <c r="I8">
        <v>4</v>
      </c>
      <c r="J8" t="s">
        <v>16</v>
      </c>
      <c r="K8" t="s">
        <v>24</v>
      </c>
      <c r="L8">
        <v>33</v>
      </c>
      <c r="M8" t="str">
        <f t="shared" si="0"/>
        <v>Millenials</v>
      </c>
      <c r="N8" t="s">
        <v>15</v>
      </c>
    </row>
    <row r="9" spans="1:14" x14ac:dyDescent="0.3">
      <c r="A9">
        <v>19364</v>
      </c>
      <c r="B9" t="s">
        <v>36</v>
      </c>
      <c r="C9" t="s">
        <v>38</v>
      </c>
      <c r="D9" s="3">
        <v>40000</v>
      </c>
      <c r="E9">
        <v>1</v>
      </c>
      <c r="F9" t="s">
        <v>13</v>
      </c>
      <c r="G9" t="s">
        <v>14</v>
      </c>
      <c r="H9" t="s">
        <v>15</v>
      </c>
      <c r="I9">
        <v>0</v>
      </c>
      <c r="J9" t="s">
        <v>16</v>
      </c>
      <c r="K9" t="s">
        <v>17</v>
      </c>
      <c r="L9">
        <v>43</v>
      </c>
      <c r="M9" t="str">
        <f t="shared" si="0"/>
        <v>GenX</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Baby Boomers</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GenX</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Baby Boomers</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GenX</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Baby Boomers</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GenX</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GenX</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GenX</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Baby Boomers</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GenX</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GenX</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Baby Boomers</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GenX</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GenX</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GenX</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Baby Boomers</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Millenials</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Baby Boomers</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Millenials</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GenX</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GenX</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Millenials</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Baby Boomers</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Millenials</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Millenials</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GenX</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Baby Boomers</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GenX</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GenX</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Millenials</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Millenials</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GenX</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GenX</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Baby Boomers</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GenX</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GenX</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GenX</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Baby Boomers</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GenX</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Baby Boomers</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GenX</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GenX</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Millenials</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GenX</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Baby Boomers</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Baby Boomers</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GenX</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Baby Boomers</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GenX</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Baby Boomers</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GenX</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GenX</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GenX</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GenX</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Baby Boomers</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GenX</v>
      </c>
      <c r="N65" t="s">
        <v>18</v>
      </c>
    </row>
    <row r="66" spans="1:14" x14ac:dyDescent="0.3">
      <c r="A66">
        <v>14927</v>
      </c>
      <c r="B66" t="s">
        <v>36</v>
      </c>
      <c r="C66" t="s">
        <v>39</v>
      </c>
      <c r="D66" s="3">
        <v>30000</v>
      </c>
      <c r="E66">
        <v>1</v>
      </c>
      <c r="F66" t="s">
        <v>13</v>
      </c>
      <c r="G66" t="s">
        <v>20</v>
      </c>
      <c r="H66" t="s">
        <v>15</v>
      </c>
      <c r="I66">
        <v>0</v>
      </c>
      <c r="J66" t="s">
        <v>16</v>
      </c>
      <c r="K66" t="s">
        <v>17</v>
      </c>
      <c r="L66">
        <v>37</v>
      </c>
      <c r="M66" t="str">
        <f t="shared" ref="M66:M129" si="1">IF(L66&lt;18, "INVALID", IF(L66&lt;=34, "Millenials", IF(L66&lt;=50, "GenX", IF(L66&lt;=69, "Baby Boomers", "Silent Gen"))))</f>
        <v>GenX</v>
      </c>
      <c r="N66" t="s">
        <v>15</v>
      </c>
    </row>
    <row r="67" spans="1:14" x14ac:dyDescent="0.3">
      <c r="A67">
        <v>29337</v>
      </c>
      <c r="B67" t="s">
        <v>37</v>
      </c>
      <c r="C67" t="s">
        <v>38</v>
      </c>
      <c r="D67" s="3">
        <v>30000</v>
      </c>
      <c r="E67">
        <v>2</v>
      </c>
      <c r="F67" t="s">
        <v>19</v>
      </c>
      <c r="G67" t="s">
        <v>20</v>
      </c>
      <c r="H67" t="s">
        <v>15</v>
      </c>
      <c r="I67">
        <v>2</v>
      </c>
      <c r="J67" t="s">
        <v>23</v>
      </c>
      <c r="K67" t="s">
        <v>24</v>
      </c>
      <c r="L67">
        <v>68</v>
      </c>
      <c r="M67" t="str">
        <f t="shared" si="1"/>
        <v>Baby Boomers</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GenX</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Millenials</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GenX</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Millenials</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GenX</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GenX</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Baby Boomers</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GenX</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Baby Boomers</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Millenials</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Millenials</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Millenials</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GenX</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Baby Boomers</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GenX</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GenX</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GenX</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Millenials</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Baby Boomers</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Millenials</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Baby Boomers</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GenX</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Millenials</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GenX</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Millenials</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Millenials</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GenX</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Millenials</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Baby Boomers</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Baby Boomers</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GenX</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GenX</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Millenials</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GenX</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GenX</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GenX</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GenX</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GenX</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GenX</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Millenials</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Baby Boomers</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Baby Boomers</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GenX</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GenX</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GenX</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GenX</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GenX</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GenX</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Millenials</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Millenials</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GenX</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GenX</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Baby Boomers</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Millenials</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Baby Boomers</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GenX</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Millenials</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Baby Boomers</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GenX</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GenX</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Millenials</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GenX</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ref="M130:M193" si="2">IF(L130&lt;18, "INVALID", IF(L130&lt;=34, "Millenials", IF(L130&lt;=50, "GenX", IF(L130&lt;=69, "Baby Boomers", "Silent Gen"))))</f>
        <v>Baby Boomers</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2"/>
        <v>GenX</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GenX</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Baby Boomers</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GenX</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Baby Boomers</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GenX</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Baby Boomers</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GenX</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GenX</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Baby Boomers</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Baby Boomers</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GenX</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Millenials</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GenX</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Millenials</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GenX</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Millenials</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GenX</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GenX</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Baby Boomers</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Millenials</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GenX</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GenX</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Millenials</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GenX</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GenX</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GenX</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Baby Boomers</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GenX</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Baby Boomers</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GenX</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GenX</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GenX</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GenX</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Baby Boomers</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Millenials</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Millenials</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GenX</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GenX</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GenX</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GenX</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Baby Boomers</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Baby Boomers</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Millenials</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Millenials</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GenX</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Baby Boomers</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Millenials</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GenX</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Baby Boomers</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GenX</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GenX</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Baby Boomers</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GenX</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Baby Boomers</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Baby Boomers</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GenX</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Baby Boomers</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Baby Boomers</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Millenials</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GenX</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Baby Boomers</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GenX</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ref="M194:M257" si="3">IF(L194&lt;18, "INVALID", IF(L194&lt;=34, "Millenials", IF(L194&lt;=50, "GenX", IF(L194&lt;=69, "Baby Boomers", "Silent Gen"))))</f>
        <v>Baby Boomers</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si="3"/>
        <v>GenX</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Millenials</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Millenials</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GenX</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Baby Boomers</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GenX</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Millenials</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Millenials</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Millenials</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Millenials</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GenX</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Baby Boomers</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GenX</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Baby Boomers</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Millenials</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GenX</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GenX</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GenX</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GenX</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Millenials</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Millenials</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Baby Boomers</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Baby Boomers</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Baby Boomers</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Millenials</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GenX</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Millenials</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GenX</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GenX</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GenX</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GenX</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Baby Boomers</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GenX</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GenX</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GenX</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GenX</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Baby Boomers</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Baby Boomers</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GenX</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GenX</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Millenials</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GenX</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Silent Gen</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GenX</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Millenials</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GenX</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Millenials</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GenX</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Millenials</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GenX</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Millenials</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Baby Boomers</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GenX</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Baby Boomers</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Millenials</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Baby Boomers</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GenX</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Silent Gen</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Baby Boomers</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Millenials</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Baby Boomers</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Baby Boomers</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GenX</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ref="M258:M321" si="4">IF(L258&lt;18, "INVALID", IF(L258&lt;=34, "Millenials", IF(L258&lt;=50, "GenX", IF(L258&lt;=69, "Baby Boomers", "Silent Gen"))))</f>
        <v>GenX</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4"/>
        <v>GenX</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Baby Boomers</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GenX</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GenX</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Millenials</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Baby Boomers</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GenX</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GenX</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GenX</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Millenials</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GenX</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GenX</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GenX</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Baby Boomers</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Millenials</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GenX</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Millenials</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GenX</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GenX</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GenX</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GenX</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GenX</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GenX</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GenX</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GenX</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Millenials</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GenX</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GenX</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GenX</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GenX</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GenX</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GenX</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Baby Boomers</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GenX</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GenX</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GenX</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GenX</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GenX</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Millenials</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GenX</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GenX</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Baby Boomers</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Baby Boomers</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Baby Boomers</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Millenials</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Baby Boomers</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GenX</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GenX</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Baby Boomers</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GenX</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Baby Boomers</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GenX</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GenX</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GenX</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GenX</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Baby Boomers</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Baby Boomers</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GenX</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GenX</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Baby Boomers</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GenX</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Baby Boomers</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GenX</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ref="M322:M385" si="5">IF(L322&lt;18, "INVALID", IF(L322&lt;=34, "Millenials", IF(L322&lt;=50, "GenX", IF(L322&lt;=69, "Baby Boomers", "Silent Gen"))))</f>
        <v>GenX</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5"/>
        <v>GenX</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GenX</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GenX</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GenX</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GenX</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Millenials</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GenX</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GenX</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Baby Boomers</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Millenials</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Millenials</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GenX</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Baby Boomers</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GenX</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GenX</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Millenials</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Millenials</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GenX</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Baby Boomers</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Millenials</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Millenials</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GenX</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Millenials</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Millenials</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GenX</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GenX</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GenX</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GenX</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Millenials</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Millenials</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GenX</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Baby Boomers</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GenX</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GenX</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Millenials</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Baby Boomers</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Millenials</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Baby Boomers</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Millenials</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GenX</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Millenials</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Millenials</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Baby Boomers</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GenX</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GenX</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GenX</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GenX</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Baby Boomers</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Baby Boomers</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GenX</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GenX</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GenX</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Millenials</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GenX</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Silent Gen</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Baby Boomers</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Baby Boomers</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Baby Boomers</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GenX</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Millenials</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Baby Boomers</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Baby Boomers</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GenX</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ref="M386:M449" si="6">IF(L386&lt;18, "INVALID", IF(L386&lt;=34, "Millenials", IF(L386&lt;=50, "GenX", IF(L386&lt;=69, "Baby Boomers", "Silent Gen"))))</f>
        <v>Millenials</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6"/>
        <v>GenX</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Millenials</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Millenials</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Baby Boomers</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GenX</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GenX</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GenX</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Baby Boomers</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Millenials</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GenX</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GenX</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GenX</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Baby Boomers</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GenX</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Baby Boomers</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Baby Boomers</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Silent Gen</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GenX</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GenX</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Baby Boomers</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GenX</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GenX</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GenX</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Millenials</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Baby Boomers</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GenX</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GenX</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Millenials</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Baby Boomers</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GenX</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GenX</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GenX</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Baby Boomers</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GenX</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Baby Boomers</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Baby Boomers</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Baby Boomers</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Millenials</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Millenials</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GenX</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Baby Boomers</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Millenials</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GenX</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GenX</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Millenials</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Baby Boomers</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Millenials</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Millenials</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Millenials</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Baby Boomers</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Baby Boomers</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GenX</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Millenials</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GenX</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GenX</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Millenials</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Baby Boomers</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GenX</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GenX</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Millenials</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Millenials</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GenX</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Millenials</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ref="M450:M513" si="7">IF(L450&lt;18, "INVALID", IF(L450&lt;=34, "Millenials", IF(L450&lt;=50, "GenX", IF(L450&lt;=69, "Baby Boomers", "Silent Gen"))))</f>
        <v>GenX</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7"/>
        <v>GenX</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GenX</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GenX</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Baby Boomers</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GenX</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Millenials</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Baby Boomers</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GenX</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Baby Boomers</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Millenials</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Millenials</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Millenials</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GenX</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GenX</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GenX</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GenX</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Baby Boomers</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GenX</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GenX</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GenX</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Baby Boomers</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Millenials</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GenX</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GenX</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GenX</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GenX</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Baby Boomers</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GenX</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GenX</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GenX</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Millenials</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GenX</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Millenials</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GenX</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Silent Gen</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Millenials</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GenX</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Baby Boomers</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GenX</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Millenials</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Millenials</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GenX</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GenX</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Millenials</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Baby Boomers</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Baby Boomers</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Baby Boomers</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GenX</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Millenials</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GenX</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Millenials</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GenX</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Millenials</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Millenials</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GenX</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GenX</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GenX</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GenX</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Baby Boomers</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Millenials</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GenX</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GenX</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Baby Boomers</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ref="M514:M577" si="8">IF(L514&lt;18, "INVALID", IF(L514&lt;=34, "Millenials", IF(L514&lt;=50, "GenX", IF(L514&lt;=69, "Baby Boomers", "Silent Gen"))))</f>
        <v>GenX</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si="8"/>
        <v>Baby Boomers</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GenX</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GenX</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GenX</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GenX</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Millenials</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Baby Boomers</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GenX</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Baby Boomers</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GenX</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GenX</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Baby Boomers</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Baby Boomers</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GenX</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GenX</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Millenials</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Baby Boomers</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Millenials</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Millenials</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GenX</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Baby Boomers</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Baby Boomers</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GenX</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GenX</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GenX</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GenX</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GenX</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Baby Boomers</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Millenials</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Millenials</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Baby Boomers</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GenX</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Millenials</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GenX</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Baby Boomers</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GenX</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GenX</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GenX</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Baby Boomers</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Baby Boomers</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Silent Gen</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GenX</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GenX</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GenX</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Millenials</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GenX</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Baby Boomers</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GenX</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GenX</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Millenials</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Millenials</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Millenials</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Baby Boomers</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Silent Gen</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GenX</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GenX</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Baby Boomers</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Baby Boomers</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Baby Boomers</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Millenials</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Baby Boomers</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Millenials</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Baby Boomers</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ref="M578:M641" si="9">IF(L578&lt;18, "INVALID", IF(L578&lt;=34, "Millenials", IF(L578&lt;=50, "GenX", IF(L578&lt;=69, "Baby Boomers", "Silent Gen"))))</f>
        <v>Millenials</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9"/>
        <v>GenX</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Baby Boomers</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Millenials</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Baby Boomers</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Millenials</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GenX</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Baby Boomers</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GenX</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GenX</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Baby Boomers</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GenX</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Baby Boomers</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Baby Boomers</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GenX</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Baby Boomers</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GenX</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GenX</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Silent Gen</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Silent Gen</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GenX</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Baby Boomers</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GenX</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Baby Boomers</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GenX</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GenX</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Baby Boomers</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GenX</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Millenials</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Baby Boomers</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GenX</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GenX</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Baby Boomers</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GenX</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GenX</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Millenials</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Millenials</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GenX</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GenX</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GenX</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GenX</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GenX</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GenX</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Millenials</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GenX</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Baby Boomers</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GenX</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Baby Boomers</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Millenials</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Baby Boomers</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Millenials</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Baby Boomers</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Baby Boomers</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GenX</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Millenials</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GenX</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GenX</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GenX</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Baby Boomers</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GenX</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GenX</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Millenials</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Silent Gen</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Baby Boomers</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ref="M642:M705" si="10">IF(L642&lt;18, "INVALID", IF(L642&lt;=34, "Millenials", IF(L642&lt;=50, "GenX", IF(L642&lt;=69, "Baby Boomers", "Silent Gen"))))</f>
        <v>Baby Boomers</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si="10"/>
        <v>Baby Boomers</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GenX</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GenX</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GenX</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GenX</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GenX</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Millenials</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Baby Boomers</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GenX</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Baby Boomers</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Millenials</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GenX</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Millenials</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Millenials</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Millenials</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GenX</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GenX</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GenX</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Baby Boomers</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GenX</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Millenials</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GenX</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GenX</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GenX</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GenX</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GenX</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Baby Boomers</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GenX</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GenX</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Baby Boomers</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GenX</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Millenials</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GenX</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GenX</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GenX</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GenX</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GenX</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Baby Boomers</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Baby Boomers</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Millenials</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GenX</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Baby Boomers</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GenX</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GenX</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Baby Boomers</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Baby Boomers</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Millenials</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Millenials</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Millenials</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GenX</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Millenials</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GenX</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GenX</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GenX</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GenX</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Millenials</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Millenials</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GenX</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GenX</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Baby Boomers</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Millenials</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GenX</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Millenials</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ref="M706:M769" si="11">IF(L706&lt;18, "INVALID", IF(L706&lt;=34, "Millenials", IF(L706&lt;=50, "GenX", IF(L706&lt;=69, "Baby Boomers", "Silent Gen"))))</f>
        <v>GenX</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si="11"/>
        <v>Baby Boomers</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Millenials</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GenX</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Baby Boomers</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Baby Boomers</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Millenials</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Baby Boomers</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Baby Boomers</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GenX</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Millenials</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GenX</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GenX</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GenX</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GenX</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GenX</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Baby Boomers</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GenX</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Baby Boomers</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GenX</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GenX</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GenX</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Baby Boomers</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GenX</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Millenials</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GenX</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GenX</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GenX</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GenX</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GenX</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GenX</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Millenials</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Millenials</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GenX</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GenX</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Baby Boomers</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Millenials</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GenX</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Millenials</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GenX</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Baby Boomers</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GenX</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Baby Boomers</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GenX</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Baby Boomers</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Baby Boomers</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GenX</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GenX</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Millenials</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Millenials</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Baby Boomers</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Baby Boomers</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GenX</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Baby Boomers</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GenX</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GenX</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GenX</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Baby Boomers</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GenX</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Millenials</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Millenials</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Millenials</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GenX</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Baby Boomers</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ref="M770:M833" si="12">IF(L770&lt;18, "INVALID", IF(L770&lt;=34, "Millenials", IF(L770&lt;=50, "GenX", IF(L770&lt;=69, "Baby Boomers", "Silent Gen"))))</f>
        <v>GenX</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2"/>
        <v>GenX</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Baby Boomers</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GenX</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GenX</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Millenials</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GenX</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Baby Boomers</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Baby Boomers</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Millenials</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GenX</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GenX</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Baby Boomers</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GenX</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GenX</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GenX</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Baby Boomers</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Millenials</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GenX</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Baby Boomers</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GenX</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GenX</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GenX</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Millenials</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Baby Boomers</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Baby Boomers</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Baby Boomers</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Baby Boomers</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Baby Boomers</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Millenials</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Millenials</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Millenials</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GenX</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Silent Gen</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Millenials</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Millenials</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Millenials</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Millenials</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Baby Boomers</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Millenials</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GenX</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Baby Boomers</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Baby Boomers</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Millenials</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Baby Boomers</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Baby Boomers</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Baby Boomers</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Millenials</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GenX</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GenX</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Millenials</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Millenials</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GenX</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Millenials</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Millenials</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GenX</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GenX</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Baby Boomers</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GenX</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GenX</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Millenials</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Baby Boomers</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Baby Boomers</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GenX</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ref="M834:M897" si="13">IF(L834&lt;18, "INVALID", IF(L834&lt;=34, "Millenials", IF(L834&lt;=50, "GenX", IF(L834&lt;=69, "Baby Boomers", "Silent Gen"))))</f>
        <v>GenX</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3"/>
        <v>GenX</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Baby Boomers</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GenX</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Millenials</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Millenials</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GenX</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GenX</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Baby Boomers</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Baby Boomers</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GenX</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Baby Boomers</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Baby Boomers</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GenX</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Baby Boomers</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Millenials</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GenX</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Baby Boomers</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Baby Boomers</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Millenials</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GenX</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GenX</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Millenials</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Millenials</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Millenials</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GenX</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GenX</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GenX</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Millenials</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Baby Boomers</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Millenials</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GenX</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Millenials</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GenX</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Baby Boomers</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GenX</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Baby Boomers</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GenX</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GenX</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Baby Boomers</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Baby Boomers</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GenX</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Baby Boomers</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GenX</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Millenials</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Baby Boomers</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Silent Gen</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GenX</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GenX</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Silent Gen</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Millenials</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GenX</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Baby Boomers</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GenX</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Millenials</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Millenials</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GenX</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GenX</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GenX</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Silent Gen</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GenX</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GenX</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GenX</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Baby Boomers</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ref="M898:M961" si="14">IF(L898&lt;18, "INVALID", IF(L898&lt;=34, "Millenials", IF(L898&lt;=50, "GenX", IF(L898&lt;=69, "Baby Boomers", "Silent Gen"))))</f>
        <v>Millenials</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4"/>
        <v>Millenials</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Baby Boomers</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GenX</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GenX</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GenX</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GenX</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Silent Gen</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GenX</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GenX</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Millenials</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Baby Boomers</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GenX</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GenX</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GenX</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Baby Boomers</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Millenials</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GenX</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GenX</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Baby Boomers</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GenX</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GenX</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Millenials</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Baby Boomers</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Baby Boomers</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GenX</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Baby Boomers</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Baby Boomers</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GenX</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Millenials</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Baby Boomers</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GenX</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GenX</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GenX</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GenX</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GenX</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Millenials</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Millenials</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Baby Boomers</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GenX</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Baby Boomers</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GenX</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Millenials</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GenX</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GenX</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Millenials</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Baby Boomers</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GenX</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Millenials</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GenX</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Baby Boomers</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GenX</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GenX</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Baby Boomers</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Millenials</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GenX</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Baby Boomers</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Millenials</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GenX</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GenX</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GenX</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Millenials</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GenX</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GenX</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ref="M962:M1001" si="15">IF(L962&lt;18, "INVALID", IF(L962&lt;=34, "Millenials", IF(L962&lt;=50, "GenX", IF(L962&lt;=69, "Baby Boomers", "Silent Gen"))))</f>
        <v>GenX</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5"/>
        <v>Baby Boomers</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Baby Boomers</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Baby Boomers</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Baby Boomers</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GenX</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Millenials</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Baby Boomers</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Millenials</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GenX</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Millenials</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Baby Boomers</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Baby Boomers</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GenX</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Baby Boomers</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GenX</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Baby Boomers</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Baby Boomers</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GenX</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Millenials</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GenX</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GenX</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GenX</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GenX</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GenX</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GenX</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Baby Boomers</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Baby Boomers</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Baby Boomers</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GenX</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Millenials</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GenX</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GenX</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GenX</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GenX</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Baby Boomers</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GenX</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GenX</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GenX</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Baby Boomers</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6"/>
  <sheetViews>
    <sheetView topLeftCell="A22" workbookViewId="0">
      <selection activeCell="A43" sqref="A43"/>
    </sheetView>
  </sheetViews>
  <sheetFormatPr defaultRowHeight="14.4" x14ac:dyDescent="0.3"/>
  <cols>
    <col min="1" max="1" width="21.88671875" customWidth="1"/>
    <col min="2" max="2" width="15.5546875" customWidth="1"/>
    <col min="3" max="3" width="4" customWidth="1"/>
    <col min="4" max="4" width="10.77734375" bestFit="1" customWidth="1"/>
  </cols>
  <sheetData>
    <row r="4" spans="1:4" x14ac:dyDescent="0.3">
      <c r="A4" s="4" t="s">
        <v>44</v>
      </c>
      <c r="B4" s="4" t="s">
        <v>43</v>
      </c>
    </row>
    <row r="5" spans="1:4" x14ac:dyDescent="0.3">
      <c r="A5" s="4" t="s">
        <v>41</v>
      </c>
      <c r="B5" t="s">
        <v>15</v>
      </c>
      <c r="C5" t="s">
        <v>18</v>
      </c>
      <c r="D5" t="s">
        <v>42</v>
      </c>
    </row>
    <row r="6" spans="1:4" x14ac:dyDescent="0.3">
      <c r="A6" s="5" t="s">
        <v>39</v>
      </c>
      <c r="B6" s="6">
        <v>55774.058577405856</v>
      </c>
      <c r="C6" s="6">
        <v>53440</v>
      </c>
      <c r="D6" s="6">
        <v>54580.777096114522</v>
      </c>
    </row>
    <row r="7" spans="1:4" x14ac:dyDescent="0.3">
      <c r="A7" s="5" t="s">
        <v>38</v>
      </c>
      <c r="B7" s="6">
        <v>60123.966942148763</v>
      </c>
      <c r="C7" s="6">
        <v>56208.178438661707</v>
      </c>
      <c r="D7" s="6">
        <v>58062.62230919765</v>
      </c>
    </row>
    <row r="8" spans="1:4" x14ac:dyDescent="0.3">
      <c r="A8" s="5" t="s">
        <v>42</v>
      </c>
      <c r="B8" s="6">
        <v>57962.577962577961</v>
      </c>
      <c r="C8" s="6">
        <v>54874.759152215796</v>
      </c>
      <c r="D8" s="6">
        <v>56360</v>
      </c>
    </row>
    <row r="21" spans="1:4" x14ac:dyDescent="0.3">
      <c r="A21" s="4" t="s">
        <v>45</v>
      </c>
      <c r="B21" s="4" t="s">
        <v>43</v>
      </c>
    </row>
    <row r="22" spans="1:4" x14ac:dyDescent="0.3">
      <c r="A22" s="4" t="s">
        <v>41</v>
      </c>
      <c r="B22" t="s">
        <v>15</v>
      </c>
      <c r="C22" t="s">
        <v>18</v>
      </c>
      <c r="D22" t="s">
        <v>42</v>
      </c>
    </row>
    <row r="23" spans="1:4" x14ac:dyDescent="0.3">
      <c r="A23" s="5" t="s">
        <v>16</v>
      </c>
      <c r="B23" s="7">
        <v>200</v>
      </c>
      <c r="C23" s="7">
        <v>166</v>
      </c>
      <c r="D23" s="7">
        <v>366</v>
      </c>
    </row>
    <row r="24" spans="1:4" x14ac:dyDescent="0.3">
      <c r="A24" s="5" t="s">
        <v>26</v>
      </c>
      <c r="B24" s="7">
        <v>77</v>
      </c>
      <c r="C24" s="7">
        <v>92</v>
      </c>
      <c r="D24" s="7">
        <v>169</v>
      </c>
    </row>
    <row r="25" spans="1:4" x14ac:dyDescent="0.3">
      <c r="A25" s="5" t="s">
        <v>22</v>
      </c>
      <c r="B25" s="7">
        <v>95</v>
      </c>
      <c r="C25" s="7">
        <v>67</v>
      </c>
      <c r="D25" s="7">
        <v>162</v>
      </c>
    </row>
    <row r="26" spans="1:4" x14ac:dyDescent="0.3">
      <c r="A26" s="5" t="s">
        <v>23</v>
      </c>
      <c r="B26" s="7">
        <v>76</v>
      </c>
      <c r="C26" s="7">
        <v>116</v>
      </c>
      <c r="D26" s="7">
        <v>192</v>
      </c>
    </row>
    <row r="27" spans="1:4" x14ac:dyDescent="0.3">
      <c r="A27" s="5" t="s">
        <v>46</v>
      </c>
      <c r="B27" s="7">
        <v>33</v>
      </c>
      <c r="C27" s="7">
        <v>78</v>
      </c>
      <c r="D27" s="7">
        <v>111</v>
      </c>
    </row>
    <row r="28" spans="1:4" x14ac:dyDescent="0.3">
      <c r="A28" s="5" t="s">
        <v>42</v>
      </c>
      <c r="B28" s="7">
        <v>481</v>
      </c>
      <c r="C28" s="7">
        <v>519</v>
      </c>
      <c r="D28" s="7">
        <v>1000</v>
      </c>
    </row>
    <row r="40" spans="1:4" x14ac:dyDescent="0.3">
      <c r="A40" s="4" t="s">
        <v>45</v>
      </c>
      <c r="B40" s="4" t="s">
        <v>43</v>
      </c>
    </row>
    <row r="41" spans="1:4" x14ac:dyDescent="0.3">
      <c r="A41" s="4" t="s">
        <v>41</v>
      </c>
      <c r="B41" t="s">
        <v>15</v>
      </c>
      <c r="C41" t="s">
        <v>18</v>
      </c>
      <c r="D41" t="s">
        <v>42</v>
      </c>
    </row>
    <row r="42" spans="1:4" x14ac:dyDescent="0.3">
      <c r="A42" s="5" t="s">
        <v>49</v>
      </c>
      <c r="B42" s="7">
        <v>93</v>
      </c>
      <c r="C42" s="7">
        <v>127</v>
      </c>
      <c r="D42" s="7">
        <v>220</v>
      </c>
    </row>
    <row r="43" spans="1:4" x14ac:dyDescent="0.3">
      <c r="A43" s="5" t="s">
        <v>48</v>
      </c>
      <c r="B43" s="7">
        <v>278</v>
      </c>
      <c r="C43" s="7">
        <v>226</v>
      </c>
      <c r="D43" s="7">
        <v>504</v>
      </c>
    </row>
    <row r="44" spans="1:4" x14ac:dyDescent="0.3">
      <c r="A44" s="5" t="s">
        <v>47</v>
      </c>
      <c r="B44" s="7">
        <v>104</v>
      </c>
      <c r="C44" s="7">
        <v>157</v>
      </c>
      <c r="D44" s="7">
        <v>261</v>
      </c>
    </row>
    <row r="45" spans="1:4" x14ac:dyDescent="0.3">
      <c r="A45" s="5" t="s">
        <v>50</v>
      </c>
      <c r="B45" s="7">
        <v>6</v>
      </c>
      <c r="C45" s="7">
        <v>9</v>
      </c>
      <c r="D45" s="7">
        <v>15</v>
      </c>
    </row>
    <row r="46" spans="1:4" x14ac:dyDescent="0.3">
      <c r="A46" s="5" t="s">
        <v>42</v>
      </c>
      <c r="B46" s="7">
        <v>481</v>
      </c>
      <c r="C46" s="7">
        <v>519</v>
      </c>
      <c r="D46" s="7">
        <v>1000</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showGridLines="0" tabSelected="1" zoomScaleNormal="100" workbookViewId="0">
      <selection sqref="A1:R4"/>
    </sheetView>
  </sheetViews>
  <sheetFormatPr defaultRowHeight="14.4" x14ac:dyDescent="0.3"/>
  <cols>
    <col min="4" max="4" width="4.88671875" customWidth="1"/>
    <col min="7" max="7" width="4.77734375" customWidth="1"/>
    <col min="11" max="11" width="6.44140625" customWidth="1"/>
    <col min="12" max="12" width="12.21875" customWidth="1"/>
    <col min="18" max="18" width="6.77734375" customWidth="1"/>
  </cols>
  <sheetData>
    <row r="1" spans="1:18" ht="14.4" customHeight="1" x14ac:dyDescent="0.3">
      <c r="A1" s="8" t="s">
        <v>51</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Ayush Gupta</cp:lastModifiedBy>
  <dcterms:created xsi:type="dcterms:W3CDTF">2022-03-18T02:50:57Z</dcterms:created>
  <dcterms:modified xsi:type="dcterms:W3CDTF">2023-03-29T07:08:05Z</dcterms:modified>
</cp:coreProperties>
</file>