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ll List" sheetId="1" r:id="rId3"/>
    <sheet state="visible" name="Priorities" sheetId="2" r:id="rId4"/>
  </sheets>
  <definedNames>
    <definedName hidden="1" localSheetId="0" name="_xlnm._FilterDatabase">'Full List'!$A$1:$I$232</definedName>
    <definedName hidden="1" localSheetId="1" name="_xlnm._FilterDatabase">Priorities!$A$1:$H$26</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Seems as though this first row should be frozen so we can scroll through the list and know what we are looking at. Can someone do that for me?
	-Jason Reynolds</t>
      </text>
    </comment>
  </commentList>
</comments>
</file>

<file path=xl/sharedStrings.xml><?xml version="1.0" encoding="utf-8"?>
<sst xmlns="http://schemas.openxmlformats.org/spreadsheetml/2006/main" count="1524" uniqueCount="598">
  <si>
    <t>Pillar</t>
  </si>
  <si>
    <t>Phase</t>
  </si>
  <si>
    <t>Theme</t>
  </si>
  <si>
    <t>Sub-topic</t>
  </si>
  <si>
    <t>Description</t>
  </si>
  <si>
    <t>Guidance</t>
  </si>
  <si>
    <t>Unit</t>
  </si>
  <si>
    <t>Main sources of information</t>
  </si>
  <si>
    <t>Examples</t>
  </si>
  <si>
    <t>Crisis scope and scale</t>
  </si>
  <si>
    <t>Preparedness/Pre-crisis</t>
  </si>
  <si>
    <t>Geography and climate</t>
  </si>
  <si>
    <t>Administrative Boundaries</t>
  </si>
  <si>
    <t>Terrain/Elevation, COD/FOD layers</t>
  </si>
  <si>
    <t xml:space="preserve">Climate/Precipitation </t>
  </si>
  <si>
    <t xml:space="preserve">Hazard prone areas </t>
  </si>
  <si>
    <t>Population profile</t>
  </si>
  <si>
    <t>Population Density</t>
  </si>
  <si>
    <t>Socio-Economic profile</t>
  </si>
  <si>
    <t>Humanitarian profile</t>
  </si>
  <si>
    <t>Infrastructure</t>
  </si>
  <si>
    <t>Banks and financial institutions</t>
  </si>
  <si>
    <t>Communication channels</t>
  </si>
  <si>
    <t>Industrial sites</t>
  </si>
  <si>
    <t>Market location and flows</t>
  </si>
  <si>
    <t>Electricity supply networks</t>
  </si>
  <si>
    <t xml:space="preserve">Mobile phone/internet use </t>
  </si>
  <si>
    <t>Health Facilities</t>
  </si>
  <si>
    <t>Schools</t>
  </si>
  <si>
    <t>Crisis scope and scale/Humanitarian outcomes</t>
  </si>
  <si>
    <t>Lessons Learned</t>
  </si>
  <si>
    <t>Previous earthquakes</t>
  </si>
  <si>
    <t>Incl. needs from previous disasters, Operational lessons learnt from other earthquakes</t>
  </si>
  <si>
    <t>In-crisis</t>
  </si>
  <si>
    <t xml:space="preserve">Humanitarian profile </t>
  </si>
  <si>
    <t>Identification of open areas for aid infrastructure</t>
  </si>
  <si>
    <t>Geographic areas affected</t>
  </si>
  <si>
    <t>Type of areas affected (urban/rural etc.)</t>
  </si>
  <si>
    <t># and location of those displaced</t>
  </si>
  <si>
    <t xml:space="preserve"># and % of functional markets, </t>
  </si>
  <si>
    <t># and % of affected people without access to essential food and non-food items in markets</t>
  </si>
  <si>
    <t># of people who have lost mobile phone, internet and tv covera</t>
  </si>
  <si>
    <t>Food Security</t>
  </si>
  <si>
    <t>Seasonal Calendar</t>
  </si>
  <si>
    <t>Calendar which outlines the major seasonal hazards (e.g. floods), crop calendar, start school year etc.</t>
  </si>
  <si>
    <t>Select relevant events (crop calendar, seosonal hazards, school year, national holidays) and plot on calendar</t>
  </si>
  <si>
    <t>N/A</t>
  </si>
  <si>
    <t>WFP - Seasonal and Hazards Calendar, FAO GIEWS,</t>
  </si>
  <si>
    <t>Prices of main food and non-food items</t>
  </si>
  <si>
    <t>Prices of main staples (e.g. rice) and non-consumables (e.g. fuel).</t>
  </si>
  <si>
    <t>Select most relevant commodities. Look for 3-5 year price averages as prices normally vary throughout a year and between years due to seasonal patterns and changes in production.</t>
  </si>
  <si>
    <t>By item per month</t>
  </si>
  <si>
    <t>WFP - Food and Commodity Prices Data Store: http://foodprices.vam.wfp.org/Default.aspx, Government Central Bureau of Statistics</t>
  </si>
  <si>
    <t>Percentage of households that have stocks of staple food to feed their family or have the capacity to access food stocks for a given duration of time.</t>
  </si>
  <si>
    <t>Select most relevant staple food item. Look for information on the number of months average stocks last in the relevant period of the year. Timing is very relevant when collecting this information, as food stocks can be highly dependent on the phase of the crop cycle (e.g. before or after harvest).</t>
  </si>
  <si>
    <t>Household</t>
  </si>
  <si>
    <t>WFP Assessment Bank, Food Security Cluster, Joint Food Security Assessments</t>
  </si>
  <si>
    <t>https://www.humanitarianresponse.info/en/applications/ir/indicator/f-11</t>
  </si>
  <si>
    <t>Harvest in MT by crop and location</t>
  </si>
  <si>
    <t>Quantity harvest of main staple food or cash crops</t>
  </si>
  <si>
    <t>Select commodities most relevant for households consumption and income. Look for information on the MT produced by area before the crisis. Look for 3-5 year averages.</t>
  </si>
  <si>
    <t>MT</t>
  </si>
  <si>
    <t>FAO GIEWS, Ministry of Agriculture</t>
  </si>
  <si>
    <t>Reported disease outbreaks</t>
  </si>
  <si>
    <t>Deleted</t>
  </si>
  <si>
    <t>Food preparation customs</t>
  </si>
  <si>
    <t>Common ways of preparing food, including type of cooking utensils, food hygiene, type of fuel, food etc.</t>
  </si>
  <si>
    <t>Look for reports on when and when and how households prepare food.</t>
  </si>
  <si>
    <t>Main food sources</t>
  </si>
  <si>
    <t>Sources for obtaining food, which could include food purchase, food production, borrowed food, food aid, gifts, barter or wild foods</t>
  </si>
  <si>
    <t>Look for main sources of food PRE-CRISIS in recent food security assessments or multi-sectoral assessments.</t>
  </si>
  <si>
    <t xml:space="preserve">Main source of income
</t>
  </si>
  <si>
    <t>Income derived from any given
 source. Example of sources of income can include crop production, wage labour, trading, livestock, fishery, exploitation of
 natural resources, salary and remittances.</t>
  </si>
  <si>
    <t>Look for recent PRE-CRISIS assessments on the average duration of food stock for the current period of the year and upcoming months</t>
  </si>
  <si>
    <t xml:space="preserve">Main sources of expenditure </t>
  </si>
  <si>
    <t>Look for recent PRE-CRISIS assessments on the main expenditures by household. Compare pre-crisis to in-crisis information.</t>
  </si>
  <si>
    <t>WFP Assessment Bank, Household Economy Assessments, Food Security Cluster, Joint Food Security Assessments</t>
  </si>
  <si>
    <t xml:space="preserve">Outbreak of animal diseases
</t>
  </si>
  <si>
    <t>Number of animal disease outbreaks in a community or in any given
 geographical area, in a specified time period.</t>
  </si>
  <si>
    <t>Look for reports of animal diseases present in the affected area, areas where IDPs settle or surroundings.</t>
  </si>
  <si>
    <t>WHO GLEWS - http://www.who.int/zoonoses/outbreaks/glews/en/, FAO - http://www.fao.org/emergencies/countries/en/</t>
  </si>
  <si>
    <t>Select most relevant commodities. Look for information on the price of relevant goods since the crisis. If relevant, for the differences between prices on the informal and formal market.</t>
  </si>
  <si>
    <t>Households</t>
  </si>
  <si>
    <t>WFP, FAO, Government Central Bureau of Statistics</t>
  </si>
  <si>
    <t>Quantity harvest main staple food or cash crops</t>
  </si>
  <si>
    <t>Select commodities most relevant for households consumption and income. Look for information on the MT produced by area since the on-set of the crisis</t>
  </si>
  <si>
    <t>Sources for obtaining food, which could include food purchase, food production, borrowed food, food aid, gifts, barter or wild foods IN-CRISIS</t>
  </si>
  <si>
    <t>Look main sources of food IN-CRISIS in recent food security assessments or multi-sectoral assessments. Compare the PRE-CRISIS to IN-CRISIS scores</t>
  </si>
  <si>
    <t xml:space="preserve">Main sources of income
</t>
  </si>
  <si>
    <t>Look for recent IN-CRISIS assessments on the main sources of income by household. Compare pre-crisis to in-crisis information.</t>
  </si>
  <si>
    <t>WFP Assessment Bank, Household Economy Assessments (http://www.heawebsite.org/baseline-assessments) Food Security Cluster, Joint Food Security Assessments</t>
  </si>
  <si>
    <t>Main household expenditures, including food, health, education, housing, transportation, clothing and fuel.</t>
  </si>
  <si>
    <t>Look for recent IN-CRISIS assessments on the main expenditures by household.</t>
  </si>
  <si>
    <t>Number of animal disease outbreaks in a community or in any given geographical area, in a specified time period.</t>
  </si>
  <si>
    <t>% of households no longer able to plant</t>
  </si>
  <si>
    <t>Share of households that are unable to restart their agricultural activities in the upcoming cropping season. To be able to farm, HHs need access to arable land, seeds, tools and other agricultural inputs. Depending on the type of crisis, one or more of these can become unavailable.</t>
  </si>
  <si>
    <t>Look for % of HH that commonly plant crops in areas affected but are unable due to the crisis.</t>
  </si>
  <si>
    <t>% change in herd size</t>
  </si>
  <si>
    <t>Percentage of change to overall herd size because households either lost animals because of the crisis or had to sell or slaughter their animals as an emergency measure ( emergency destocking)</t>
  </si>
  <si>
    <t>Look for % of HH that have lost animals or resorted to emergency destockingy.</t>
  </si>
  <si>
    <t>Livelhoods Assessments, Government Central Bureau of Statistics, FAO GIEWS</t>
  </si>
  <si>
    <t>Health</t>
  </si>
  <si>
    <t xml:space="preserve"># and % of functional health care facilities, </t>
  </si>
  <si>
    <t>The number of basic health units, i.e. all public and private health facilities, defined as a static facility (a designated building) or mobile clinics in which general health services are offered, in a defined administrative or health area. Proxy indicator for the physical availability and geographical accessibility of selected services relevant to the local context.</t>
  </si>
  <si>
    <t>Look for (spatial) information on functional health infrastructure, including hospitals and community health centres PRE-CRISIS</t>
  </si>
  <si>
    <t>Facilities</t>
  </si>
  <si>
    <t>Ministry in charge of health, census of health facilities, WHO, Assessment of service availability (e.g. SARA, HeRAMS)</t>
  </si>
  <si>
    <t>Health Facility safety index (vulnerability and resilience)</t>
  </si>
  <si>
    <t>??</t>
  </si>
  <si>
    <t># staff by 1,000 people</t>
  </si>
  <si>
    <t>deleted (redundant)</t>
  </si>
  <si>
    <t>Health system status</t>
  </si>
  <si>
    <t>Number of functional health centres/50,000 population</t>
  </si>
  <si>
    <t>The number of basic health units, i.e. all public and private health facilities, defined as a static facility (a designated building) or mobile clinics in which general health services are offered, in a defined administrative or health area PRE-CRISIS</t>
  </si>
  <si>
    <t>Identify the number of health centres by 50,000 people.</t>
  </si>
  <si>
    <t>Individuals</t>
  </si>
  <si>
    <t>Census of health facilities; assessment of functionality of health facilities</t>
  </si>
  <si>
    <t>Number of inpatient beds per 10,000 population</t>
  </si>
  <si>
    <t>Number of inpatient beds in functional health facilities, i.e. all public and private health facilities, in a defined administrative or health area PRE-CRISIS</t>
  </si>
  <si>
    <t>Identify the number of in-patient beds by 10,000 people</t>
  </si>
  <si>
    <t>health statistics; assessment of service availability (eg SARA, HeRAMS)</t>
  </si>
  <si>
    <t>Total number of health workers (medical doctor + nurse + midwife) in a defined administrative or health area at a certain PRE-CRISIS/ The total population for the same geographical or health area PRE-CRISIS</t>
  </si>
  <si>
    <t>Identify the number of health workers per 10,000 population.</t>
  </si>
  <si>
    <t>Government health statistics; assessment of service availability (eg SARA, HeRAMS);</t>
  </si>
  <si>
    <t>https://www.humanitarianresponse.info/en/applications/ir/indicator/h-a7</t>
  </si>
  <si>
    <t>Coverage of measles vaccination (%)</t>
  </si>
  <si>
    <t>Measles coverage refers to the percentage of children who have received at least one dose of measles-containing vaccine in a given year BEFORE THE CRISIS. The emergency threshold is: &gt; 95% in camps or urban areas; &gt; 90% in rural areas. To avoid overestimation, measles vaccination coverage is often used as a proxy since it is usually lower than DPT3 coverage.</t>
  </si>
  <si>
    <t>Look for measles coverage % for children under 5.</t>
  </si>
  <si>
    <t>Individual</t>
  </si>
  <si>
    <t>Routine health facility reporting system, Multi Indicator Cluster Surveys (http://mics.unicef.org/), other houshold level surveys</t>
  </si>
  <si>
    <t>Number of births in a defined administrative or health area assisted by a skilled attendant in a given period of time
 /Estimated total number of births in the same administrative or health area in the same period of time. This is a proxy measure for the utilization rate of obstetrics services in health facilities and in communities where Village-Trained Midwives are operating. It is a measure of a health systems ability to provide adequate care for pregnant women during labour and delivery.</t>
  </si>
  <si>
    <t>Look for % of births assisted by a skilled attendant IN-CRISIS</t>
  </si>
  <si>
    <t>Births</t>
  </si>
  <si>
    <t>Ministry of Health, Multiple Indicator Cluster Surveys (http://mics.unicef.org/), Demographic Health Services (</t>
  </si>
  <si>
    <t>https://www.humanitarianresponse.info/en/applications/ir/indicator/h-c5</t>
  </si>
  <si>
    <t>In-cisis</t>
  </si>
  <si>
    <t>The number of basic health units, i.e. all public and private health facilities, defined as a static facility (a designated building) or mobile clinics in which general health services are offered, in a defined administrative or health area AFTER THE CRISIS. Proxy indicator for the physical availability and geographical accessibility of selected services relevant to the local context.</t>
  </si>
  <si>
    <t>Look for (spatial) quantitative or qualitative data on functionality of health facilities, including reports on damage, destruction, occupation of facilities by military forces or IDPs.</t>
  </si>
  <si>
    <t>Assessment of service availability (e.g. SARA, HeRAMS)</t>
  </si>
  <si>
    <t>Deleted (redundant)</t>
  </si>
  <si>
    <t>assessment of functionality of health facilities, health facility damage reports</t>
  </si>
  <si>
    <t>Number of inpatient beds in functional health facilities, i.e. all public and private health facilities, in a defined administrative or health area AFTER THE CRISIS</t>
  </si>
  <si>
    <t>Look for the number of beds available in health facilities still functioning within the affected area.</t>
  </si>
  <si>
    <t>Assessment of service availability (eg SARA, HeRAMS)</t>
  </si>
  <si>
    <t>Total number of health workers (medical doctor + nurse + midwife) in a defined administrative or health area AFTER THE CRISIS/ The total population for the same geographical or health area AFTER THE CRISIS</t>
  </si>
  <si>
    <t>Look for the number of staff providing medical care within the affected area.</t>
  </si>
  <si>
    <t>Assessment of service availability (eg SARA, HeRAMS);</t>
  </si>
  <si>
    <t>Measles coverage refers to the percentage of children who have received at least one dose of measles-containing vaccine in a given year AFTER THE CRISIS. The emergency threshold is:
 &gt; 95% in camps or urban areas; &gt; 90% in rural areas To avoid overestimation, measles vaccination coverage is often used as a proxy since it is usually lower than DPT3 coverage.</t>
  </si>
  <si>
    <t>Children &lt;5</t>
  </si>
  <si>
    <t>Health facility reporting system</t>
  </si>
  <si>
    <t>Look for % of births assisted by a skilled attendant.</t>
  </si>
  <si>
    <t>Shelter</t>
  </si>
  <si>
    <t>Average cost of shelter-related energy / fuel</t>
  </si>
  <si>
    <t>The average cost of commonly-used used sources of energy such as diesel PRE-CRISIS.</t>
  </si>
  <si>
    <t>Define most important sources of energy/fuel. Identify average price PRE-CRISIS. Present seasonal varieties.</t>
  </si>
  <si>
    <t>National currency</t>
  </si>
  <si>
    <t>Shelter Assessments, Census</t>
  </si>
  <si>
    <t>Average cost NFI and shelter related material</t>
  </si>
  <si>
    <t>The average cost of essential NFI materials related material such as blankets, diapers and jerrycans PRE-CRISIS.</t>
  </si>
  <si>
    <t>Define most important NFI materials. Identify average price PRE-CRISIS. Present seasonal varieties.</t>
  </si>
  <si>
    <t>Shelter/dwelling typologies, construction methods, and vernacular materials</t>
  </si>
  <si>
    <t>Merged with 75</t>
  </si>
  <si>
    <t>Total number of houses/ dwellings</t>
  </si>
  <si>
    <t>Market access to (typical) emergency/early recovery shelter items (tarps, CGI - depending on context)</t>
  </si>
  <si>
    <t>Merged with 70</t>
  </si>
  <si>
    <t>Market availability of (key) construction materials, tools, labour</t>
  </si>
  <si>
    <t>Access to and availability of (typical) emergency/early recovery shelter items (tarps, CGI - depending on context), labour and tools PRE-CRISIS</t>
  </si>
  <si>
    <t>Look for market assessment reports and anecdotal information on difficulties in accessing required shelter and NFI materials.</t>
  </si>
  <si>
    <t>Rental market availability</t>
  </si>
  <si>
    <t>Costs and availability of accomodation for rent</t>
  </si>
  <si>
    <t>Look for formal and informal rent policies and prices</t>
  </si>
  <si>
    <t>Average cost shelter-related energy/fuel</t>
  </si>
  <si>
    <t>The average cost of commonly-used used sources of energy such as diesel IN-CRISIS</t>
  </si>
  <si>
    <t>Define most important sources of energy/fuel. Identify average price IN-CRISIS. Include evolution since crisis.</t>
  </si>
  <si>
    <t>The average cost of essential NFI materials related material such as blankets, diapers and jerrycans IN-CRISIS.</t>
  </si>
  <si>
    <t>Define most important NFI materials. Identify average price IN-CRISIS. Include evolution since crisis.</t>
  </si>
  <si>
    <t>%/# of households identified with damaged/destroyed dwellings/houses</t>
  </si>
  <si>
    <t>Look for total number of houses/dwellings and the type of building existing within the affected area. Determine which settlements are composed of building types that are most at risk of damage and destruction for that specific crisis.</t>
  </si>
  <si>
    <t>%/# of households displaced resulting from damage (disaggregated by settlement type - collective centres, host families, rentals, self settled/informal settlements)</t>
  </si>
  <si>
    <t>Deleted (see population profile)</t>
  </si>
  <si>
    <t>Market availability of key construction materials, tools, labour</t>
  </si>
  <si>
    <t>Availability of (typical) emergency/early recovery shelter items (tarps, CGI - depending on context), labour and tools PRE-CRISIS</t>
  </si>
  <si>
    <t>Look for market assessment reports and anecdotal information on shortages of required shelter and NFI materials and difficulties accessing markets</t>
  </si>
  <si>
    <t>WASH</t>
  </si>
  <si>
    <t>Types, functionality and # of key WASH infrastructure</t>
  </si>
  <si>
    <t>Location of key water infrastructure, including waste water treatment facilities</t>
  </si>
  <si>
    <t>Look for spatial data on location and functioning of main water infrastructure PRE-CRISIS</t>
  </si>
  <si>
    <t>Ministry in charge of water and sanitation</t>
  </si>
  <si>
    <t>WASH infrastructure governance and policies.</t>
  </si>
  <si>
    <t>Policies and governance related to WASH infrastructure, including for instance pricecaps for the sale of drinking water</t>
  </si>
  <si>
    <t>Look for official sources on rules and regulation influencing the management of WASH infrastructure and provision.</t>
  </si>
  <si>
    <t>Types, functionality and coverage of water sources available and main water sources used</t>
  </si>
  <si>
    <t>Main sources of drinking water used by household. Possible types of water sources are categorised as improved (e.g.: Piped water into dwelling, Public tap/standpipe, Protected Dugwell, Bottled water, and unimproved (e.g. Unprotected Spring, Tanker-truck, Surface water)</t>
  </si>
  <si>
    <t>Look % of household by main sources of water used for household consumption - differentiate between urban and rural settings.</t>
  </si>
  <si>
    <t>WHO/UNICEF Joint Monitoring Programme , Multiple Indicator Cluster Surveys, Demographic and Health Surveys</t>
  </si>
  <si>
    <t xml:space="preserve">Types, functionality and coverage of sanitation facilities available and main facilities used. </t>
  </si>
  <si>
    <t>Main sanitation facilities used by household. Possible toilet facilities are categorised as improved (e.g. flush toilet, piped sewer system, septic tank) and unimproved (e.g. pit latrine without slab, bucket, hanging toilet)</t>
  </si>
  <si>
    <t>Look for % of households by type of toilet facilities PRE-CRISIS - differentiate between urban and rural settings.</t>
  </si>
  <si>
    <t>Handwashing and access to soap, hygiene practices</t>
  </si>
  <si>
    <t>Common handwashing practicites, including frequency of washing hands with soap.</t>
  </si>
  <si>
    <t>Look for % of households regularly washing hands with soap PRE-CRISIS and any country specific hygiene practices</t>
  </si>
  <si>
    <t>WHO/UNICEF Joint Monitoring Programme , Multiple Indicator Cluster Surveys, Demographic and Health Surveys, KAP Surveys (Knowledge, Attitude and Practice).</t>
  </si>
  <si>
    <t>WASH infrastructures partially or totally disrupted/destroyed</t>
  </si>
  <si>
    <t>Functionaility of key water infrastructure, including waste water treatment facilities</t>
  </si>
  <si>
    <t>Look for spatial data on location and functioning of main water infrastructure IN-CRISIS</t>
  </si>
  <si>
    <t>Damage assessment data</t>
  </si>
  <si>
    <t>Electricity Supply (mW / hrs)</t>
  </si>
  <si>
    <t>Electricity supply currently and as compared to pre-crisis</t>
  </si>
  <si>
    <t>Look for electricity availability (hours a day) - differentiate between urban and rural settings.</t>
  </si>
  <si>
    <t>Hours a day</t>
  </si>
  <si>
    <t>Type of water sources available and main water sources</t>
  </si>
  <si>
    <t>Deleted (Redundant)</t>
  </si>
  <si>
    <t>Access to sanitation infrastructure</t>
  </si>
  <si>
    <t>% of water samples meeting water quality indicators</t>
  </si>
  <si>
    <t># emergency toilets required</t>
  </si>
  <si>
    <t>Access to sanitation infrastructure – type and functionality</t>
  </si>
  <si>
    <t># people per latrine</t>
  </si>
  <si>
    <t>Average number of users per functioning toilet - A functioning toilet is one that is fully constructed, in working order, of a type and in a location acceptable to intended users.</t>
  </si>
  <si>
    <t>Look for population at a specific site of interest (e.g. displacement sites) / number of functioning toilets</t>
  </si>
  <si>
    <t>IOM Displacement Tracking Matrix, CCCM Cluster (http://www.globalcccmcluster.org/), WASH assessments</t>
  </si>
  <si>
    <t># people per shower</t>
  </si>
  <si>
    <t>Average number of users by shower. Appropriate bathing facilities may include bathrooms, showers and other bathing areas at household level, or communal facilities</t>
  </si>
  <si>
    <t>Look for population at a specific site of interest (e.g. displacement sites) / number of functioning showers</t>
  </si>
  <si>
    <t xml:space="preserve"># of emergency shelter required / constructed </t>
  </si>
  <si>
    <t>The gap between the number of people in need emergency shelter and those covered by an appropriate intervention.</t>
  </si>
  <si>
    <t>Look for the estimated number of people in in need of emergency shelter and the population covered by the required intervention.</t>
  </si>
  <si>
    <t>4W, WASH Cluster</t>
  </si>
  <si>
    <t># hygiene kits required / distributed</t>
  </si>
  <si>
    <t>The gap between the number of people in need of hygiene kits and those covered by an appropriate intervention.</t>
  </si>
  <si>
    <t>Look for the estimated number of people in in need of hygiene kits and the population covered by the required intervention.</t>
  </si>
  <si>
    <t>Nutrition</t>
  </si>
  <si>
    <t># and location of health facilities</t>
  </si>
  <si>
    <t>Deleted (In health section)</t>
  </si>
  <si>
    <t>Nutrition policy and strategy</t>
  </si>
  <si>
    <t>Policies and governance related to nutirtion infrastructure and infrastructure</t>
  </si>
  <si>
    <t>Look for official sources on rules and regulation influencing nutrition interventions</t>
  </si>
  <si>
    <t>Government in charge of health and/or food standards</t>
  </si>
  <si>
    <t>Key Health/nutrition infrastructures partially or totally disrupted/destroyed.</t>
  </si>
  <si>
    <t>Number and location of functionaing nutrition infrastructure, including for instance breast feeding centres</t>
  </si>
  <si>
    <t>Look for pre-crisis presence of nutrution infrastructure an information on the functionality of the services. Think of allf factors that can impact functionality, including the state of infrastructure, staff and equipment.</t>
  </si>
  <si>
    <t>Damage assessments, Health/nutrition assessments</t>
  </si>
  <si>
    <t>Protection</t>
  </si>
  <si>
    <t>National Law and Regulations on civil rights, property ownership and family law</t>
  </si>
  <si>
    <t>All laws related to for instance on gender equality and enforcement level, property ownership; inheritance; family law (marriage, divorce, custody, adoption etc.); age of consent; gender/GBV laws (i.e. mandatory reporting)</t>
  </si>
  <si>
    <t>Look for official sources on laws and regulations governing issues related to family and property.</t>
  </si>
  <si>
    <t>Availability of reproductive health services</t>
  </si>
  <si>
    <t>Percentage of health facilities where reproductive health services are available</t>
  </si>
  <si>
    <t># and % of health facilities where Clinical Management of Rape is available, or facilities with sexual and reproductive health services</t>
  </si>
  <si>
    <t>4W, Protection Cluster</t>
  </si>
  <si>
    <t>Availability of legal/psychosocial services to survivors of sexual and gender based violence</t>
  </si>
  <si>
    <t>Number of service providers providing legal/psychosocial services to survivors of GBV</t>
  </si>
  <si>
    <t>Care arrangements for separated and unaccompanied children</t>
  </si>
  <si>
    <t>Separated children are those separated from both parents, or
 from their previous legal or customary primary care-giver, but not
 necessarily from other relatives. Unaccompanied children (also called unaccompanied minors)
 are children who have been separated from both parents and other relatives.</t>
  </si>
  <si>
    <t>Look for PRE-CRISIS types of care arrangements for separated and unaccompanied children, existing gaps and entities responsible for provision of care.</t>
  </si>
  <si>
    <t>Law, policies and common practices on adoption (in and out of country)</t>
  </si>
  <si>
    <t>Merged with 97</t>
  </si>
  <si>
    <t>Damage and destruction of critical protection infrastructure</t>
  </si>
  <si>
    <t># of infrastructures, including health facilities with CMR or psychosocial services, law and order facilities, partially or totally disrupted/destroyed.</t>
  </si>
  <si>
    <t>Look for information on the # of infrastructures, including health facilities with CMR or psychosocial services, law and order facilities, partially or totally disrupted/destroyed.</t>
  </si>
  <si>
    <t>Damage assessments, Protection Assessments, Protection Cluster</t>
  </si>
  <si>
    <t># of persons reported disappeared/abducted / missing</t>
  </si>
  <si>
    <t># of persons reported disappeared/abducted / missing [broken down by geographical area]</t>
  </si>
  <si>
    <t>Government, Protection Cluster, Media</t>
  </si>
  <si>
    <t>Availability of referral systems for survivors of sexual and gender based violence</t>
  </si>
  <si>
    <t>Presence of referral systems including multi sectoral services (health psychosocial, legal and security) for GBV survivors</t>
  </si>
  <si>
    <t>Look for guidelines and implementation of referral mechanisms for survivors of sexual and gender based violence.</t>
  </si>
  <si>
    <t>Protection Cluster</t>
  </si>
  <si>
    <t>CCCM</t>
  </si>
  <si>
    <t xml:space="preserve"># of pre-existing displacement sites </t>
  </si>
  <si>
    <t>#  and locations of pre-identified displacement sites (evacuation sites, open spaces, …)</t>
  </si>
  <si>
    <t># and locations of displacement sites</t>
  </si>
  <si>
    <t># and % of displacement sites conducting IDP registration activities</t>
  </si>
  <si>
    <t># and % of displacement sites with representative governance structures</t>
  </si>
  <si>
    <t># and % of displacement sites with restrictions on movement in and out of the displacement site</t>
  </si>
  <si>
    <t># and % of IDPs by type of settlement</t>
  </si>
  <si>
    <t>Merged with 112</t>
  </si>
  <si>
    <t># and % of IDPs located outside camps or camp-like settings, in camps or camp-like settings</t>
  </si>
  <si>
    <t># and %  of IDPs in camps or camp-like settings</t>
  </si>
  <si>
    <t>Merged with 111</t>
  </si>
  <si>
    <t>Logistics</t>
  </si>
  <si>
    <t>Transportation Network (Geographic) -</t>
  </si>
  <si>
    <t>Roads (Classified by size), Railways,  Airports/helipads, Seaports</t>
  </si>
  <si>
    <t xml:space="preserve">Roads (Classified by size) - </t>
  </si>
  <si>
    <t>Merged with 113</t>
  </si>
  <si>
    <t>Railways -</t>
  </si>
  <si>
    <t xml:space="preserve">Airports/helipads - </t>
  </si>
  <si>
    <t>Seaports</t>
  </si>
  <si>
    <t>Detailed street mapping (with street names) of affected urban areas</t>
  </si>
  <si>
    <t>Capacity and location Air/Sea ports/Railways</t>
  </si>
  <si>
    <t>Availability of storage and their locations</t>
  </si>
  <si>
    <t>Location of roads damaged or inaccessible (broken bridges/impassable stretches of roads)</t>
  </si>
  <si>
    <t>Information about entry points (airports/ports/border crossings)</t>
  </si>
  <si>
    <t>Locations of landing zones</t>
  </si>
  <si>
    <t>Areas at risk of landslides # and location of landslides</t>
  </si>
  <si>
    <t>Areas at risk of landslides</t>
  </si>
  <si>
    <t>Merged with 125</t>
  </si>
  <si>
    <t>Warehouses/storage locations</t>
  </si>
  <si>
    <t>Enrollment policies and school governance</t>
  </si>
  <si>
    <t xml:space="preserve">including age brackets (pre-primary, primary and secondary school) </t>
  </si>
  <si>
    <t>Main barriers to accessing  education</t>
  </si>
  <si>
    <t>Education</t>
  </si>
  <si>
    <t># of learning spaces, private and public by school district/zone</t>
  </si>
  <si>
    <t>Look for (spatial) information on learning spaces (schools, community cntres etc) by area.</t>
  </si>
  <si>
    <t>Learning spaces</t>
  </si>
  <si>
    <t># of MoE administrative offices by school district/zone,</t>
  </si>
  <si>
    <t>Look for (spatial) information on the number and location of MoE administrative offices</t>
  </si>
  <si>
    <t>Offices</t>
  </si>
  <si>
    <t># of schools/learning spaces with active recreational sports education programs for boys and girls,</t>
  </si>
  <si>
    <t># of teachers (male/female)</t>
  </si>
  <si>
    <t>Student/teacher ratio</t>
  </si>
  <si>
    <t>Number of teachers by student PRE-CRISIS</t>
  </si>
  <si>
    <t>Breakdown by male/female/ and public/privat if possible.</t>
  </si>
  <si>
    <t>Education infrastructures,</t>
  </si>
  <si>
    <t>% of education facilities (including learning spaces and MoE administrative offices) functioning, partly functioning and not functioning</t>
  </si>
  <si>
    <t>Look for quantiative or qualitative information on schools damaged, destroyed, occupied by armed groups or IDPs.</t>
  </si>
  <si>
    <t>School</t>
  </si>
  <si>
    <t>Percentage of schools/learning spaces occupied</t>
  </si>
  <si>
    <t>Merged with 134</t>
  </si>
  <si>
    <t>https://www.humanitarianresponse.info/en/applications/ir/indicator/e-1-16</t>
  </si>
  <si>
    <t># of MoE staff and teachers who are unable to return to work</t>
  </si>
  <si>
    <t>Staff unable to return to work, for instance because of a lack of transport, insecurity</t>
  </si>
  <si>
    <t># of teachers per area that have not returned</t>
  </si>
  <si>
    <t># of schools/learning spaces with damaged/missing learning materials</t>
  </si>
  <si>
    <t># of schools where learning materials such as books and stationary were looted, damaged ro destroyed.</t>
  </si>
  <si>
    <t>Look for quantitative or qualitative information on the unavailability of essential learning materials</t>
  </si>
  <si>
    <t># of incidents where education facilities, students, teachers and or education personnel have been attacked</t>
  </si>
  <si>
    <t>Number of teachers by student IN-CRISIS. Breakdown by male/female/ and public/privat if possible.</t>
  </si>
  <si>
    <t>Student</t>
  </si>
  <si>
    <t># and % of schools not having functional WASH facilities</t>
  </si>
  <si>
    <t>deleted (see WASH section)</t>
  </si>
  <si>
    <t>Humanitarian outcomes</t>
  </si>
  <si>
    <t xml:space="preserve">Humanitarian needs resulting from previous disasters
</t>
  </si>
  <si>
    <t>Priority sectors and people in moderate or severe need per sector</t>
  </si>
  <si>
    <t>Potential risks that may change the humanitarian situation</t>
  </si>
  <si>
    <t>Possible movements of people and potential destinations</t>
  </si>
  <si>
    <t>Change in Food Consumption Patterns</t>
  </si>
  <si>
    <t>Food consumption patterns is generally measured by two indicators: the Food Consumption Score (FCS) and Household Dietary Diversity Score [HDDS] (either one of them or the two together). Frequency of meals can also be used as proxy for food consumption patterns. The FCS is a composite indicator that measures dietary diversity, food frequency and the relative nutritional importance of food groups based on a seven day recall of food consumed at household level. The HDDS is the simple sum of the number of food groups consumed at HH level based on a 24h recall (from 0 to 12)</t>
  </si>
  <si>
    <t>Find the Food Consumption Score or Household Dietary Diversity Score in recent food security assessments or multi-sectoral assessments. Compare the PRE-CRISIS to IN-CRISIS scores</t>
  </si>
  <si>
    <t xml:space="preserve">Household dietary diversity score </t>
  </si>
  <si>
    <t>deleted</t>
  </si>
  <si>
    <t>Coping Strategies</t>
  </si>
  <si>
    <t>Affected households may use coping strategies to deal with a reduced ability to access food. Coping strategies include limiting portion size at mealtimes and purchasing food on credit.</t>
  </si>
  <si>
    <t>Look for main coping strategies IN-CRISIS in recent assessments or multi-sectoral assessments. Compare the PRE-CRISIS to IN-CRISIS scores</t>
  </si>
  <si>
    <t>Multi-Sectoral Assessments, WFP Assessment Bank, Food Security Cluster</t>
  </si>
  <si>
    <t xml:space="preserve">Food Consumption Score </t>
  </si>
  <si>
    <t>Look main coping strategies PRE-CRISIS in recent assessments or multi-sectoral assessments.</t>
  </si>
  <si>
    <t>Main causes of mortality and morbidity &lt;5</t>
  </si>
  <si>
    <t>Main causes of morbidity and mortality in under 5 year olds, which often includes birth complications, pneumonia, birth asphyxia, diarrhoea and malaria</t>
  </si>
  <si>
    <t>Look for main causes of morbidity and mortality as % of all deaths in children under 5 years of age.</t>
  </si>
  <si>
    <t>WHO country profiles, DHS, MICS</t>
  </si>
  <si>
    <t>Historical Records of known outbreaks</t>
  </si>
  <si>
    <t>All recorded communicable disease outbreaks within a specific geographic area</t>
  </si>
  <si>
    <t>List prior outbreaks of communicable diseases with year, type of disease, likely cause, morbidity and mortality rate.</t>
  </si>
  <si>
    <t>WHO Disease Outbreak Registry (http://www.who.int/csr/don/archive/country/en/), Reliefweb, National and International Media, National Ministry of Health</t>
  </si>
  <si>
    <t>% of population access to improved water source (rural/urban)</t>
  </si>
  <si>
    <t>Proportion of household with access to water of a suitable quality. The water sources likely to be of suitable quality,or “improved”, are: a piped water supply into the dwelling; piped water to a yard/plot; a public tap/standpipe; a tube well/borehole; a protected dug well; a protected spring; and rainwater. Water sources that are “unimproved” are: an unprotected dug well; an unprotected
 spring; a cart with a small tank/drum; a water tanker-truck; and surface water.</t>
  </si>
  <si>
    <t>Look for PRE-CRISIS large household surveys covering access to water. Select the proportion of households with access to all water sources categorised as improved within that context</t>
  </si>
  <si>
    <t>WHO/UNICEF Joint Monitoring Programme http://www.wssinfo.org/documents/?tx_displaycontroller[type]=country_files, Multiple Indicator Cluster Surveys, Demographic and Health Surveys, Ministry in charge of water and sanitation</t>
  </si>
  <si>
    <t>Previous outbreak Case Fatality Rate, trends</t>
  </si>
  <si>
    <t>deleted (health section)</t>
  </si>
  <si>
    <t>% of the population with access to potable water source</t>
  </si>
  <si>
    <t>% of population access to improved sanitation facilities (rural/urban)</t>
  </si>
  <si>
    <t>A sanitation facility is considered adequate if it hygienically separates human excreta from human contact. The types of technology that are likely to meet this criterion are: flush to piped sewer system; flush to septic tank; flush/pour flush to pit; composting toilet; VIP latrine; pit latrine with a slab. Types of sanitation facilities that are not likely to meet the criterion are: flush/pour flush elsewhere; pit latrine without a slab/open pit; bucket; and a hanging toilet.</t>
  </si>
  <si>
    <t>Look for PRE-CRISIS large household surveys covering access to water. Select the proportion of households with access to all sanitation facilities categorised as improved within that context</t>
  </si>
  <si>
    <t xml:space="preserve">Most vulnerable groups </t>
  </si>
  <si>
    <t>(e.g. women who need to fetch water)</t>
  </si>
  <si>
    <t># and % of schools without WASH facilities</t>
  </si>
  <si>
    <t>Number of schools without functionining water and sanitation facilities</t>
  </si>
  <si>
    <t>Look for PRE-CRISIS data on the number of school. Categorise by type of school e.g. elementary, high school. Select schools without adequate WASH facilities.</t>
  </si>
  <si>
    <t>Education Assessments, Ministry in charge of Education, Ministry in charge of water and sanitation.</t>
  </si>
  <si>
    <t>Disease trends</t>
  </si>
  <si>
    <t># safe water containers required / provided</t>
  </si>
  <si>
    <t>Number of households in need of a safe water containers (e.g. tank, bottle, jerrycan) and number of containers provided.</t>
  </si>
  <si>
    <t>Look for the estimated number of people in in need of safe water containers and the population covered by the required intervention.</t>
  </si>
  <si>
    <t>WASH Assessments, 4W</t>
  </si>
  <si>
    <t># Liters water/day/person required / provided</t>
  </si>
  <si>
    <t>Number of liters per water per day provided by person through for instance water trucking, wells, public tabs etc.</t>
  </si>
  <si>
    <t>Liter/per day/ per person</t>
  </si>
  <si>
    <t>Types of Public Health risks in each location and likelihood (scoring. ranking).</t>
  </si>
  <si>
    <t>???</t>
  </si>
  <si>
    <t>Health trends per camps / location</t>
  </si>
  <si>
    <t>Number of cases per week by site, broken down by communicable and non-communicable diseases. Common diseases of interest include those that have epidemic potential and ability to cause severe morbidity or death. Take into account seasonal trends.</t>
  </si>
  <si>
    <t>Early warning and response network, IOM Displacement Tracking Matrix, CCCM Cluster (http://www.globalcccmcluster.org/), displacement site profiles, health assessments</t>
  </si>
  <si>
    <t># of people by tap / source</t>
  </si>
  <si>
    <t>Number of people by water tap in a specific site</t>
  </si>
  <si>
    <t>OM Displacement Tracking Matrix, CCCM Cluster (http://www.globalcccmcluster.org/), displacement site profiles, Assessments including a WASH component.</t>
  </si>
  <si>
    <t>Prevalence of GAM (SAM and MAM) among boys and girls 6-59 months (%) - WFH Z-score and/or edema</t>
  </si>
  <si>
    <t>Anthropometric measurements (measurements of body proportions, such as weight and height) are used to give an approximation of the nutrition status of a population. Weight-for-height is a commonly used indice to measure wasting. The weight to height index is compared to the same index for a reference population that has no shortage of nutrition, resulting in a Global Acute Malnutrition (GAM) score. The GAM score is a combination of the Severe Acute Malnutrition (SAM) and Moderate Acute Malnutrition (MAM) scores. There are other indices that can be used - wasting can also be measured by Mid Upper Arm Circumference (MUAC), which is relatively easy to measure and a good predictor of immediate risk of death for children 6-59 months.</t>
  </si>
  <si>
    <t>If data is not available on Globl Acute Malnutration look for: rapid nutrition assessments findings from MUAC screening data, or nutrition data from sentinel site data, or nutrition data from HMIS, or nutrition program data</t>
  </si>
  <si>
    <t>DHS/MICS/MOH/NGO (Anthropometry, infant and young child feeding practices)
 SMART surveys and other cluster surveys (Anthropometry, infant and young child feeding practices)
 National wide or localized micronutrient surveys (Micronutrient (prevalence of Vitamine A, Anemia, iodine and data on fortification and supplementation coverages)
 National or localized IYCF surveys (Infant and young child feeding practices and information on code violation and policies)
 Nutrition cluster/sector reports and databases</t>
  </si>
  <si>
    <t>Prevalence of stunting (severe and moderate stunting) among boys and girls 6-59 months (%) – HFA Z- Score</t>
  </si>
  <si>
    <t>Anthropometric measurements (measurements of body proportions, such as weight and height) are used to give an approximation of the nutrition status of a population. Height-for-age Z-scores (HAZ) are an indication of the level of stunting.</t>
  </si>
  <si>
    <t>Look for anthropometric assessmnets measuring the levels of stunting of boys and girls 6-59 months.</t>
  </si>
  <si>
    <t>Infant and Young Child feeding practices</t>
  </si>
  <si>
    <t>Feeding practices for children, including barriers for optimal feeding, care practices, hygiene practices, violation on BMS code</t>
  </si>
  <si>
    <t>Look for PRE-CRISIS information on feeding practices, including breast feeding.</t>
  </si>
  <si>
    <t>if N/A, MUAC screening data</t>
  </si>
  <si>
    <t>Merged with 168</t>
  </si>
  <si>
    <t>if N/A, MUAC screening data, if N/A, sentinel site data, if N/A, HMIS data, if N/A nutrition program data</t>
  </si>
  <si>
    <t>if N/A, sentinel site data</t>
  </si>
  <si>
    <t>if N/A, HMIS data</t>
  </si>
  <si>
    <t>if N/A nutrition program data</t>
  </si>
  <si>
    <t>Micronutrient assessment reports</t>
  </si>
  <si>
    <t>Common micronutrient deficiencies, including Vit. A deficiency prevalence and anemia prevalence rates for boys and girls under 5 years old and women of reproductive age, iodine deficiency, other (vitamin C, B1, B3)</t>
  </si>
  <si>
    <t>Look for quantiative or qualitative information on existing micronutrient deficiencies</t>
  </si>
  <si>
    <t>AWD morbidity and mortality records and main causes</t>
  </si>
  <si>
    <t>Look for IN-CRISIS information on changes in feeding practices</t>
  </si>
  <si>
    <t>Merged with 175</t>
  </si>
  <si>
    <t>Look for quantiative or qualitative information on existing micronutrient deficiencies IN-CRISIS</t>
  </si>
  <si>
    <t>Deleted (in health section)</t>
  </si>
  <si>
    <t>Sexual Violence</t>
  </si>
  <si>
    <t>Sexual violence is a sexual act committed against someone without that person’s freely given consent</t>
  </si>
  <si>
    <t>Look for # of reported incidents of sexual violence per 10,000 population</t>
  </si>
  <si>
    <t>Demographic and Health Surveys
 Human Rights Watch</t>
  </si>
  <si>
    <t>Availability of personal identity/civil documents</t>
  </si>
  <si>
    <t>Personal/civil documentations includes birth registration, marriage certificate, land ownership documents etc.</t>
  </si>
  <si>
    <t>% of affected population lacking personal identify/civil documents PRE-CRISIS</t>
  </si>
  <si>
    <t>individuals</t>
  </si>
  <si>
    <t>Registration data, Protection Assessments, Multi-sectoral Assessments</t>
  </si>
  <si>
    <t>Child protection concerns</t>
  </si>
  <si>
    <t>Child protection refers to the preventing and responding to violence, exploitation
 and abuse against children – including commercial
 sexual exploitation, trafficking, child labour and
 harmful traditional practices, such as female genital
 mutilation/cutting and child marriage.</t>
  </si>
  <si>
    <t>List the types, patterns and scale of child protection concerns, including child labour, violence against children, Birth Registration, involvement/association of children in armed forces and groups, child marriage</t>
  </si>
  <si>
    <t>Demographic and Health Surveys
 Human Rights Watch UNICEF
 Multi-Indicator Cluster Surveys
 Minority Rights
 US Dept of Labor - Findings on the Worst Form of Child Labor</t>
  </si>
  <si>
    <t>Child involvement in worst forms of child labour</t>
  </si>
  <si>
    <t>The worst forms of child labour include all forms of slavery, prostitution, work which is likely to harm the health, safety or morals of children.</t>
  </si>
  <si>
    <t>List % of surveyed communities who indicate the involvement of children in worst forms of child labour IN-CRISIS</t>
  </si>
  <si>
    <t>Protection Assessments, Multi-sectoral assessments, HRW</t>
  </si>
  <si>
    <t>Family Separation</t>
  </si>
  <si>
    <t>When an armed conflict or other disaster occurs, many children
 become separated from their parents or other care-givers.
 Because their status is seldom immediately clear, they are referred
 to as ‘separated’ or ‘unaccompanied children’ rather than
 orphans. Separated children are those separated from both parents, or from their previous legal or customary primary care-giver, because of conflict,population displacement or natural disasters. Unaccompanied children (also called unaccompanied minors)
 are children who have been separated from both parents and other relatives.</t>
  </si>
  <si>
    <t>Look for statistics on the number of children separated from their families, types of care arrangements for separated and unaccompanied children, existing gaps and entities responsible for provision of care. Also look for capacities and mechanisms in the community to respond to family separation; and any emergency policies or legislation on adoption which have been initiated.)</t>
  </si>
  <si>
    <t>ICRC, Government family reunification efforts,UNICEF</t>
  </si>
  <si>
    <t># of [or percentage of] IDPs/affected population/returnees registered</t>
  </si>
  <si>
    <t>Number of IDPs/Affectd Population/returnees registered by the (local) authorities</t>
  </si>
  <si>
    <t>Look for the number of people registered as a proportion of the total (IDP/Returnee/Affected) population</t>
  </si>
  <si>
    <t>Multi-sectoral Assessments, Protection Assessments</t>
  </si>
  <si>
    <t>% of affected population lacking personal identify/civil documents, either because they never possessed such documentation or because these were lost during the crisis</t>
  </si>
  <si>
    <t>Registration data, Protection Assessments, Multi-sectoral Assessments, HRW, Amnesty</t>
  </si>
  <si>
    <t>Casualties patterns</t>
  </si>
  <si>
    <t>Number of people (civilians and combatants) injured or killed</t>
  </si>
  <si>
    <t>Look for statistics on people injured or killed by age, status, sex and geographic unit since the start of the crisis</t>
  </si>
  <si>
    <t>Main protection concerns</t>
  </si>
  <si>
    <t>Protection concerns include all violations of of relevant bodies of law, namely human rights law, international
 humanitarian law and refugee law. Examples of main protection concerns in humanitarian crisis are harassment or discrimination, arbitrary detention, physical abuse and family separation.</t>
  </si>
  <si>
    <t>Look for reports from trusted humananitarian or human rights organisations on main current protection concerns</t>
  </si>
  <si>
    <t>UNHCR, Protection Cluster, HRW, Amnesty, Media</t>
  </si>
  <si>
    <t>Physical or sexual violence</t>
  </si>
  <si>
    <t>Defined as any act of violence that results in, or is likely to result in, physical, sexual or psychological harm</t>
  </si>
  <si>
    <t>Look for % of surveyed communities indicating there is a risk of physical or sexual violence</t>
  </si>
  <si>
    <t>Availability of safe spaces for children</t>
  </si>
  <si>
    <t>A safe space refers to a formal or informal place where boys and girls feel physically and
 emotionally safe.</t>
  </si>
  <si>
    <t>Look for % of communities [or camps] that have functioning safe spaces for children [and/or youth]</t>
  </si>
  <si>
    <t>4W</t>
  </si>
  <si>
    <t>Child recruitment</t>
  </si>
  <si>
    <t>Including any person below 18 years of age who is, or who has been, recruited or used by an armed force or armed group in any capacity, including but not limited to children, boys and girls, used as fighters, cooks, porters, spies or for sexual purposes.</t>
  </si>
  <si>
    <t>Look for % of surveyed communities who note the recruitment of children into armed forces and/or groups</t>
  </si>
  <si>
    <t>HRW, Amnesty, War Child, UNHCR</t>
  </si>
  <si>
    <t>Enrollment rates</t>
  </si>
  <si>
    <t># and % of children and youth 5-18 months enrolled in learning spaces/schools by school district/zone</t>
  </si>
  <si>
    <t>Provide enrollment rates for children between 5-18 years of age (or different age brackets if relevant within the country) for the area of concern.</t>
  </si>
  <si>
    <t>Children between 5-18 years of age</t>
  </si>
  <si>
    <t># of teachers, male female, private, public by school district/zone,</t>
  </si>
  <si>
    <t>Deleted (merged with 137)</t>
  </si>
  <si>
    <t># of children without access to safe and adequate learning space</t>
  </si>
  <si>
    <t># of children out of school</t>
  </si>
  <si>
    <t>Provide # of children not attending school in the areas of concern.</t>
  </si>
  <si>
    <t>Humanitarian access</t>
  </si>
  <si>
    <t>General</t>
  </si>
  <si>
    <t>Access of relief actors to the population</t>
  </si>
  <si>
    <t>Trends, scale, frequency and impact  of interference and threats against humanitarian actors (personnel, assets, and facilities)
Trends, scale, frequency and impact of existing movement and travel restrictions, Estimated # and location of people in need who cannot be reached by humanitarian actors</t>
  </si>
  <si>
    <t>Access of affected population to assistance</t>
  </si>
  <si>
    <t>Trends, scale, frequency and impact of Level of affected population’s difficulties of access to services/assistance,
Trends, scale, frequency and impact of Existence and scope of denial of the existence of humanitarian needs or the entitlement to humanitarian assistance</t>
  </si>
  <si>
    <t>Security and logistics</t>
  </si>
  <si>
    <t>Trends, scale, frequency and impact of Active hostilities, presence of mines and ERW
Trends, scale, and impact of Physical or logistical environment (infrastructure, climatic or seasonal events, inaccessible areas, logistical, and telecommunications related constraints).  
# and % of pre-crisis population in need pre-crisis not receiving regular assistance</t>
  </si>
  <si>
    <t>Trends, scale, frequency and impact  of interference and threats against humanitarian actors (personnel, assets, and facilities)
Trends, scale, frequency and impact of existing movement and travel restrictions, # relief items in the pipeline not delivered due to access constraints, # of targeted beneficiaries by sector not reached due to access constraints</t>
  </si>
  <si>
    <t xml:space="preserve">Trends, scale, frequency and impact of Active hostilities, presence of mines and ERW
Trends, scale, and impact of Physical or logistical environment (infrastructure, climatic or seasonal events, inaccessible areas, logistical, and telecommunications related constraints).  
# and % of pre-crisis population in need pre-crisis not receiving regular assistance
</t>
  </si>
  <si>
    <t>Estimated # and location of people in need who cannot be reached by humanitarian actors</t>
  </si>
  <si>
    <t>Added to 199</t>
  </si>
  <si>
    <t xml:space="preserve"># relief items in the pipeline not delivered due to access constraints </t>
  </si>
  <si>
    <t># of targeted beneficiaries by sector not reached due to access constraints</t>
  </si>
  <si>
    <t># of incidents where health facilities, and/or personnel have been attacked</t>
  </si>
  <si>
    <t>Imposition of new curriculum by armed groups</t>
  </si>
  <si>
    <t>Capacities and response</t>
  </si>
  <si>
    <t>Coping Mechanisms</t>
  </si>
  <si>
    <t>Traditional coping mechanisms, positive and negative</t>
  </si>
  <si>
    <t>Coordination structure</t>
  </si>
  <si>
    <t>Humanitarian coordination structure</t>
  </si>
  <si>
    <t>Merged with 16</t>
  </si>
  <si>
    <t>Country reponse capacity</t>
  </si>
  <si>
    <t>Contingency plans, Details on national platform or center for Emergency management , # Government staff dedicated to humanitarian response coordination</t>
  </si>
  <si>
    <t xml:space="preserve">Details on national platform or center for Emergency management </t>
  </si>
  <si>
    <t>Merged with 214</t>
  </si>
  <si>
    <t># and type of items pre-positioned in the country by sector</t>
  </si>
  <si>
    <t>Handling procedures</t>
  </si>
  <si>
    <t>Labour rates</t>
  </si>
  <si>
    <t>Local transportation resources</t>
  </si>
  <si>
    <t>Clusters/Sectors Active, Staff contact list</t>
  </si>
  <si>
    <t># Government staff dedicated to humanitarian response coordination</t>
  </si>
  <si>
    <t>Merged with 2014</t>
  </si>
  <si>
    <t>Contact list</t>
  </si>
  <si>
    <t>Merged with 220</t>
  </si>
  <si>
    <t>Standard and indicators agreed upon</t>
  </si>
  <si>
    <t>Availability of warehouses/storage facilities</t>
  </si>
  <si>
    <t>See 126</t>
  </si>
  <si>
    <t>Sector specific 3/4W</t>
  </si>
  <si>
    <t>Private sector capacity and presence</t>
  </si>
  <si>
    <t>Status of implementation of contingency plans</t>
  </si>
  <si>
    <t>Merged with 188</t>
  </si>
  <si>
    <t>Capacity to respond to Family Separation</t>
  </si>
  <si>
    <t># and % of displacement sites where a camp manager is present
# and % of displacement sites where a site facilitator is present</t>
  </si>
  <si>
    <t>Existence of crisis sensitive curriculum</t>
  </si>
  <si>
    <t>ShortName</t>
  </si>
  <si>
    <t>Narrower Terms</t>
  </si>
  <si>
    <t>How to</t>
  </si>
  <si>
    <t>Capacities and Response</t>
  </si>
  <si>
    <t>Traditional coping mechanisms</t>
  </si>
  <si>
    <t>Coping mechanisms</t>
  </si>
  <si>
    <t>Affected households may use coping strategies to deal with a reduced ability to access basic needs. Coping strategies include limiting portion size at mealtimes, begging and purchasing food on credit.</t>
  </si>
  <si>
    <t>1st Priority: List in word document all known coping mechanisms (including source of information); 2nd Priority: List known coping mechanisms by geographic area, gender, age, socio-economic background (including source of information)</t>
  </si>
  <si>
    <t>Adminstrative Boundaries</t>
  </si>
  <si>
    <t>Administrative level 0, Administrative level 1, Administrative level 2, Administrative level 3, Administrative level 4</t>
  </si>
  <si>
    <t>Climate or precipitation</t>
  </si>
  <si>
    <t>Climate</t>
  </si>
  <si>
    <t xml:space="preserve">Average Temperature, Average Precipitation
</t>
  </si>
  <si>
    <t xml:space="preserve">Climate includes the lowest, highest average temperatures and mm of percipitation </t>
  </si>
  <si>
    <t>1st Priority: List or infographic of average min/max temperature and mm percipitation (5 year average) by month.  2nd Priority: map average min/mag temperature and mm percipitation by region</t>
  </si>
  <si>
    <t>Terrain/elevation</t>
  </si>
  <si>
    <t>Terrain and elevation</t>
  </si>
  <si>
    <t>Transport Network</t>
  </si>
  <si>
    <t xml:space="preserve">Roads, Railways, Airports, Helipads, Seaports
</t>
  </si>
  <si>
    <t>Settlement data</t>
  </si>
  <si>
    <t>Settlements</t>
  </si>
  <si>
    <t>Operational lessons learned from previous disasters</t>
  </si>
  <si>
    <t>Operational lessons learned</t>
  </si>
  <si>
    <t>Lessons learned from similar disasters globally or other disasters within the affected country. Lessons learned include insights on what works in terms of humanitarian response, what does not work, what was the impact of the crisis previously etc.</t>
  </si>
  <si>
    <t>1st priority: List lessons learned of previous crisis within the affected area or similar crises within other regions within word document (including source of information). 2nd priority: Explain to what extend these lessons are relevant for the current crisis: are there similarities in terms of impact, type of population affected, seasonality, level of response?</t>
  </si>
  <si>
    <t>Population Profile</t>
  </si>
  <si>
    <t>Socio-economic profile population</t>
  </si>
  <si>
    <t>Socio-economic profile</t>
  </si>
  <si>
    <t>Livelihoods, Poverty, Religion, Language, Ethnicity, immigration, emigration, income, literacy</t>
  </si>
  <si>
    <t>The socio-economic profile includes the following indicators: 1) % of the population by livelihood 2) % of the population living under the poverty line (and height of poverty line) 3) % of the population by religion 4) % of the population by main lanugage 5) % of the population by ethnicity 6) % of in-migration 7) % of out-migration 8) average household income (in local currency and USD) 9) literacy rate (age 15 and over can read and write)</t>
  </si>
  <si>
    <t xml:space="preserve">1st priority: Look for large scale household studies (such as Demographic and Health Surveys (DHS), Multi Indicator Cluster Surveys (MICS), Labour Force Surveys, Poverty surveys etc. to find relevant statistiscs. In a spreadsheet, list the indicators (national level and affected area level if available) (including information source). Map relevant indicators by geographic area. </t>
  </si>
  <si>
    <t>Electricity supply</t>
  </si>
  <si>
    <t>Demography</t>
  </si>
  <si>
    <t xml:space="preserve">Age, Gender
</t>
  </si>
  <si>
    <t>Communication Channels</t>
  </si>
  <si>
    <t>Communcation Channels</t>
  </si>
  <si>
    <t>Coverage of tv, newspaper, radio, mobile phone penetration, internet coverage. Main methods in which people receive and share information.</t>
  </si>
  <si>
    <t xml:space="preserve">1st priority: In a spreadsheet, list coverage of the different communication channels before the crisis. List the ain methods in which people receive and share information. (including information source). Map relevant indicators by geographic area. </t>
  </si>
  <si>
    <t>Humanitarian Outcomes</t>
  </si>
  <si>
    <t>Morbidity and mortality rates/main causes</t>
  </si>
  <si>
    <t>Morbidity and Mortality</t>
  </si>
  <si>
    <t>Covers all statistics related to morbidity and mortality of the population: the main causes of morbidity, % of communicable vs non-communicable diseases, maternal mortality rate, under 5 mortality rate and causes.</t>
  </si>
  <si>
    <t>1st priority: Look for relevant indicators in WHO, UNICEF or Ministry of Health publications. in spreadsheet, list relevant indicators on a national and (if available) affected area level. Map relevant indicators by geographic area.</t>
  </si>
  <si>
    <t>Malnutrition Rates</t>
  </si>
  <si>
    <t>Malnutition Rates</t>
  </si>
  <si>
    <t xml:space="preserve">Anthropometric measurements (measurements of body proportions, such as weight and height) are used to give an approximation of the nutrition status of a population. Weight-for-height is a commonly used indice to measure wasting. The weight to height index is compared to the same index for a reference population that has no shortage of nutrition, resulting in a Global Acute Malnutrition (GAM) score. The GAM score is a combination of the Severe Acute Malnutrition (SAM) and Moderate Acute Malnutrition (MAM) scores. There are other indices that can be used - wasting can also be measured by Mid Upper Arm Circumference (MUAC), which is relatively easy to measure and a good predictor of immediate risk of death for children 6-59 months.) </t>
  </si>
  <si>
    <t xml:space="preserve">1st priority: Look for country wide surveys such as the Demographic and Health Survey, Multi Cluster Indicator Survey or Government household surveys. Within a spreadsheet, list prevalence of GAM (SAM and MAM) among boys and girls 6-59 months (%) - WFH Z-score and/or edema (national and affected area level if available). If data is not available on GAM look for: rapid nutrition assessments findings from MUAC screening data, or nutrition data from sentinel site data, or nutrition data from HMIS, or nutrition program data. Also look for prevalence of stunting (severe and moderate stunting) among boys and girls 6-59 months (%) – HFA Z- Score. Map rates by geographic area. </t>
  </si>
  <si>
    <t>Response Capacity</t>
  </si>
  <si>
    <t>Sector Specific 4/W</t>
  </si>
  <si>
    <t>Sector Specific 4W</t>
  </si>
  <si>
    <t>Which organisation is providing what kind of support where and for how long?</t>
  </si>
  <si>
    <t>1st priority: Post link to Sector Specific 4W on coordination portals such as Humanitarianresponse.info or sector specfic portals.</t>
  </si>
  <si>
    <t>Coordination Structure</t>
  </si>
  <si>
    <t>List of all individuals and actors involved in the humanitarian response, including name, job title and e-mail address</t>
  </si>
  <si>
    <t xml:space="preserve">1st priority:  Look for contact list on humanitarianresponse.info, UNHCR portals or humanitarian ID. As the information is frequently updated, post link to location contact list </t>
  </si>
  <si>
    <t>Humanitarian Coordination Structure</t>
  </si>
  <si>
    <t xml:space="preserve">Lsit of response coordination architecture, including international resposne actors, national actors and the disaster management agency of the Government. </t>
  </si>
  <si>
    <t xml:space="preserve">1st priority: Look for coordination structure within country contingency plans, national disaster management agency websites or UN portals.  In a flowchart, outline the coordination structure of international, national and Government actors. </t>
  </si>
  <si>
    <t># and % of health care facilities and their status (functional/non-functional)</t>
  </si>
  <si>
    <t>Functionality Health Facilities</t>
  </si>
  <si>
    <t xml:space="preserve">The number of functional and not-functional basic health units, i.e. all public and private health facilities, defined as a static facility (a designated building) or mobile clinics in which general health services are offered, in a defined administrative or health area. </t>
  </si>
  <si>
    <t xml:space="preserve">1st priority: Look for information on health facilities pre-crisis and currently, for instance in WHO or Ministry of Health publications. list # and % of health care facilities and their status (functional/partly functional/non-functional) in spreadsheet. Map functionality by area and overlay with population density. 2nd priority:  Calculate number of functional health centres/50,000 population by geographic area. List main causes of non-functionality. </t>
  </si>
  <si>
    <t>Functionality and location of main markets</t>
  </si>
  <si>
    <t>Functionality Main Markets</t>
  </si>
  <si>
    <t xml:space="preserve">Location of markets for food and non-food items. Functionality of markets(e.g. functioning/recovering/not-functioning) </t>
  </si>
  <si>
    <t xml:space="preserve">1st priority: Look for information from the Government, private companies, WFP or other food security actors on the functionality and location of markets. list  # and % of functiona/recovering/non-functional markets in spreadsheet. Map functionality by area and overlay with population density. </t>
  </si>
  <si>
    <t># and location of buildings damaged/destroyed</t>
  </si>
  <si>
    <t>Damaged and Destroyed Buildings</t>
  </si>
  <si>
    <t>1st priority: If there is no credible source on the number of buildings damaged and destroyed, look for total number of houses/dwellings and the type of building existing within the affected area. Determine which settlements are composed of building types that are most at risk of damage and destruction for that specific crisis. List the estimated number of people in need.</t>
  </si>
  <si>
    <t>Humanitarian Profile</t>
  </si>
  <si>
    <t># and % of education facilities and their status (functional/non-functional)</t>
  </si>
  <si>
    <t>Functionality Education Facilities</t>
  </si>
  <si>
    <t>The number of of education facilities (including learning spaces and MoE administrative offices) functioning, partly functioning and not functioning</t>
  </si>
  <si>
    <t xml:space="preserve">1st priority: Look for information by the Government, UNICEF or other humanitarian actors on the the location of schools pre-schools and current functionality. list # and % of education facilities and their status (functional/partly functional/non-functional) in spreadsheet. Map functionality by area and overlay with population density.  2nd priority: List main causes of non-functionality. </t>
  </si>
  <si>
    <t>Displaced</t>
  </si>
  <si>
    <t>The displaced include all those that have been forced to leave their homes because of the current or previous disaster.</t>
  </si>
  <si>
    <t>1st priority: Look for updates on the number of displaced, for instance by the Government, IDMC, UNHCR or IOM. List # and location of those displaced. Map loctation of displaced by geographic area</t>
  </si>
  <si>
    <t>Geographic Areas Affected</t>
  </si>
  <si>
    <t>All areas which have been impacted as a direct result of the crisis.</t>
  </si>
  <si>
    <t>1st priority: Look for Government reports or situation updates by humanitarian actor on  geographic areas affected. Map relevant areas.</t>
  </si>
  <si>
    <t>Humanitarian Access</t>
  </si>
  <si>
    <t>Access</t>
  </si>
  <si>
    <t>Access to people in need</t>
  </si>
  <si>
    <t>Estimated number and location of people in need who cannot be reached by humanitarian actors, for instance because of Government restrictions or insecurity.</t>
  </si>
  <si>
    <t xml:space="preserve">1st priority: Look for reports on inaccessible areas by humanitarian actors or the Government. List # and location of people in need who cannot be reached by humanitarian actors. Map location by geographic area. </t>
  </si>
  <si>
    <t>People in moderate or severe need per sector</t>
  </si>
  <si>
    <t>People in need by sector</t>
  </si>
  <si>
    <t>People in need are a sub-set of the population affected and include those members:
• whose physical security, basic rights, dignity, living conditions or livelihoods are threatened or have been disrupted, AND
• whose current level of access to basic services, goods and social protection is inadequate to re-establish normal living conditions with their accustomed means in a timely manner without additional assistance. There are two cateogires of people in need: People in severe need, life-threatening, and people in moderate, non-life threatening, need.</t>
  </si>
  <si>
    <t xml:space="preserve">1st priority: Look for total number of people in severe and moderate need and by sector in Government publications, media or reports by humaitarian organisations.  List spreadsheet with Source, date, methodology used and estimated number of people in need. Map people in need by geographic area. 2nd priority: Calculate number of people in need as a % of total population present in a certain location. </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</si>
</sst>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sz val="9.0"/>
      <color rgb="FFFFFFFF"/>
      <name val="Arial"/>
    </font>
    <font/>
    <font>
      <sz val="9.0"/>
      <name val="Arial"/>
    </font>
    <font>
      <sz val="9.0"/>
      <name val="Calibri"/>
    </font>
    <font>
      <u/>
      <sz val="9.0"/>
      <color rgb="FF1155CC"/>
      <name val="Arial"/>
    </font>
    <font>
      <u/>
      <sz val="9.0"/>
      <color rgb="FF1155CC"/>
      <name val="Arial"/>
    </font>
    <font>
      <sz val="9.0"/>
      <color rgb="FF000000"/>
      <name val="Arial"/>
    </font>
    <font>
      <u/>
      <sz val="9.0"/>
      <color rgb="FF000000"/>
      <name val="Arial"/>
    </font>
    <font>
      <u/>
      <sz val="9.0"/>
      <color rgb="FF0000FF"/>
      <name val="Arial"/>
    </font>
    <font>
      <sz val="11.0"/>
      <color rgb="FF000000"/>
      <name val="Calibri"/>
    </font>
    <font>
      <b/>
      <sz val="11.0"/>
      <color rgb="FF000000"/>
      <name val="Calibri"/>
    </font>
    <font>
      <sz val="11.0"/>
      <name val="Calibri"/>
    </font>
  </fonts>
  <fills count="5">
    <fill>
      <patternFill patternType="none"/>
    </fill>
    <fill>
      <patternFill patternType="lightGray"/>
    </fill>
    <fill>
      <patternFill patternType="solid">
        <fgColor rgb="FFA5A5A5"/>
        <bgColor rgb="FFA5A5A5"/>
      </patternFill>
    </fill>
    <fill>
      <patternFill patternType="solid">
        <fgColor rgb="FFD9D9D9"/>
        <bgColor rgb="FFD9D9D9"/>
      </patternFill>
    </fill>
    <fill>
      <patternFill patternType="solid">
        <fgColor rgb="FFCCCCCC"/>
        <bgColor rgb="FFCCCCCC"/>
      </patternFill>
    </fill>
  </fills>
  <borders count="3">
    <border/>
    <border>
      <left/>
      <right/>
      <top/>
      <bottom/>
    </border>
    <border>
      <right/>
      <top/>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bottom" wrapText="1"/>
    </xf>
    <xf borderId="2" fillId="2" fontId="1" numFmtId="0" xfId="0" applyAlignment="1" applyBorder="1" applyFont="1">
      <alignment horizontal="left" shrinkToFit="0" vertical="bottom" wrapText="1"/>
    </xf>
    <xf borderId="2" fillId="2" fontId="1" numFmtId="0" xfId="0" applyAlignment="1" applyBorder="1" applyFont="1">
      <alignment shrinkToFit="0" vertical="bottom" wrapText="1"/>
    </xf>
    <xf borderId="0" fillId="0" fontId="2" numFmtId="0" xfId="0" applyAlignment="1" applyFont="1">
      <alignment shrinkToFit="0" wrapText="1"/>
    </xf>
    <xf borderId="0" fillId="0" fontId="3" numFmtId="0" xfId="0" applyAlignment="1" applyFont="1">
      <alignment horizontal="left" shrinkToFit="0" vertical="bottom" wrapText="1"/>
    </xf>
    <xf borderId="0" fillId="0" fontId="4" numFmtId="0" xfId="0" applyAlignment="1" applyFont="1">
      <alignment shrinkToFit="0" vertical="bottom" wrapText="1"/>
    </xf>
    <xf borderId="0" fillId="0" fontId="3" numFmtId="0" xfId="0" applyAlignment="1" applyFont="1">
      <alignment shrinkToFit="0" wrapText="1"/>
    </xf>
    <xf borderId="0" fillId="0" fontId="3" numFmtId="0" xfId="0" applyAlignment="1" applyFont="1">
      <alignment horizontal="left" shrinkToFit="0" vertical="bottom" wrapText="1"/>
    </xf>
    <xf borderId="0" fillId="0" fontId="5" numFmtId="0" xfId="0" applyAlignment="1" applyFont="1">
      <alignment shrinkToFit="0" vertical="bottom" wrapText="1"/>
    </xf>
    <xf borderId="0" fillId="0" fontId="3" numFmtId="0" xfId="0" applyAlignment="1" applyFont="1">
      <alignment shrinkToFit="0" vertical="bottom" wrapText="1"/>
    </xf>
    <xf borderId="0" fillId="0" fontId="6" numFmtId="0" xfId="0" applyAlignment="1" applyFont="1">
      <alignment horizontal="left" shrinkToFit="0" vertical="bottom" wrapText="1"/>
    </xf>
    <xf borderId="0" fillId="0" fontId="7" numFmtId="0" xfId="0" applyAlignment="1" applyFont="1">
      <alignment shrinkToFit="0" vertical="bottom" wrapText="1"/>
    </xf>
    <xf borderId="0" fillId="0" fontId="8" numFmtId="0" xfId="0" applyAlignment="1" applyFont="1">
      <alignment shrinkToFit="0" vertical="bottom" wrapText="1"/>
    </xf>
    <xf borderId="0" fillId="0" fontId="9" numFmtId="0" xfId="0" applyAlignment="1" applyFont="1">
      <alignment horizontal="left" shrinkToFit="0" vertical="bottom" wrapText="1"/>
    </xf>
    <xf borderId="0" fillId="3" fontId="10" numFmtId="0" xfId="0" applyAlignment="1" applyFill="1" applyFont="1">
      <alignment shrinkToFit="0" vertical="bottom" wrapText="1"/>
    </xf>
    <xf borderId="0" fillId="4" fontId="11" numFmtId="0" xfId="0" applyAlignment="1" applyFill="1" applyFont="1">
      <alignment shrinkToFit="0" vertical="bottom" wrapText="1"/>
    </xf>
    <xf borderId="0" fillId="4" fontId="11" numFmtId="0" xfId="0" applyAlignment="1" applyFont="1">
      <alignment readingOrder="0" shrinkToFit="0" vertical="bottom" wrapText="1"/>
    </xf>
    <xf borderId="0" fillId="0" fontId="10" numFmtId="0" xfId="0" applyAlignment="1" applyFont="1">
      <alignment shrinkToFit="0" vertical="bottom" wrapText="1"/>
    </xf>
    <xf borderId="0" fillId="0" fontId="12" numFmtId="0" xfId="0" applyAlignment="1" applyFont="1">
      <alignment vertical="bottom"/>
    </xf>
    <xf borderId="0" fillId="0" fontId="10" numFmtId="0" xfId="0" applyAlignment="1" applyFont="1">
      <alignment readingOrder="0" shrinkToFit="0" vertical="bottom" wrapText="1"/>
    </xf>
    <xf borderId="0" fillId="0" fontId="11"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reliefweb.int/sites/reliefweb.int/files/resources/8A6DCB84D8DDBEF3C12578220035D4C3-Full_Report.pdf" TargetMode="External"/><Relationship Id="rId3" Type="http://schemas.openxmlformats.org/officeDocument/2006/relationships/hyperlink" Target="https://www.humanitarianresponse.info/en/applications/ir/indicator/f-11" TargetMode="External"/><Relationship Id="rId4" Type="http://schemas.openxmlformats.org/officeDocument/2006/relationships/hyperlink" Target="http://reliefweb.int/sites/reliefweb.int/files/resources/8A6DCB84D8DDBEF3C12578220035D4C3-Full_Report.pdf" TargetMode="External"/><Relationship Id="rId11" Type="http://schemas.openxmlformats.org/officeDocument/2006/relationships/drawing" Target="../drawings/drawing1.xml"/><Relationship Id="rId10" Type="http://schemas.openxmlformats.org/officeDocument/2006/relationships/hyperlink" Target="https://www.humanitarianresponse.info/en/applications/ir/indicator/e-1-16" TargetMode="External"/><Relationship Id="rId12" Type="http://schemas.openxmlformats.org/officeDocument/2006/relationships/vmlDrawing" Target="../drawings/vmlDrawing1.vml"/><Relationship Id="rId9" Type="http://schemas.openxmlformats.org/officeDocument/2006/relationships/hyperlink" Target="https://www.humanitarianresponse.info/en/applications/ir/indicator/h-c5" TargetMode="External"/><Relationship Id="rId5" Type="http://schemas.openxmlformats.org/officeDocument/2006/relationships/hyperlink" Target="https://www.humanitarianresponse.info/en/applications/ir/indicator/f-11" TargetMode="External"/><Relationship Id="rId6" Type="http://schemas.openxmlformats.org/officeDocument/2006/relationships/hyperlink" Target="https://www.humanitarianresponse.info/en/applications/ir/indicator/h-a7" TargetMode="External"/><Relationship Id="rId7" Type="http://schemas.openxmlformats.org/officeDocument/2006/relationships/hyperlink" Target="https://www.humanitarianresponse.info/en/applications/ir/indicator/h-c5" TargetMode="External"/><Relationship Id="rId8" Type="http://schemas.openxmlformats.org/officeDocument/2006/relationships/hyperlink" Target="https://www.humanitarianresponse.info/en/applications/ir/indicator/h-a7"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3.88"/>
    <col customWidth="1" min="2" max="2" width="17.88"/>
    <col customWidth="1" min="3" max="3" width="18.38"/>
    <col customWidth="1" min="4" max="4" width="36.13"/>
    <col customWidth="1" min="5" max="5" width="34.63"/>
    <col customWidth="1" min="6" max="6" width="25.5"/>
    <col customWidth="1" min="8" max="8" width="20.13"/>
    <col customWidth="1" min="9" max="9" width="19.75"/>
  </cols>
  <sheetData>
    <row r="1">
      <c r="A1" s="1" t="s">
        <v>0</v>
      </c>
      <c r="B1" s="2" t="s">
        <v>1</v>
      </c>
      <c r="C1" s="2" t="s">
        <v>2</v>
      </c>
      <c r="D1" s="2" t="s">
        <v>3</v>
      </c>
      <c r="E1" s="2" t="s">
        <v>4</v>
      </c>
      <c r="F1" s="3" t="s">
        <v>5</v>
      </c>
      <c r="G1" s="3" t="s">
        <v>6</v>
      </c>
      <c r="H1" s="2" t="s">
        <v>7</v>
      </c>
      <c r="I1" s="2" t="s">
        <v>8</v>
      </c>
      <c r="J1" s="4"/>
      <c r="K1" s="4"/>
      <c r="L1" s="4"/>
      <c r="M1" s="4"/>
      <c r="N1" s="4"/>
      <c r="O1" s="4"/>
      <c r="P1" s="4"/>
      <c r="Q1" s="4"/>
      <c r="R1" s="4"/>
      <c r="S1" s="4"/>
      <c r="T1" s="4"/>
      <c r="U1" s="4"/>
      <c r="V1" s="4"/>
      <c r="W1" s="4"/>
      <c r="X1" s="4"/>
      <c r="Y1" s="4"/>
      <c r="Z1" s="4"/>
    </row>
    <row r="2">
      <c r="A2" s="5" t="s">
        <v>9</v>
      </c>
      <c r="B2" s="5" t="s">
        <v>10</v>
      </c>
      <c r="C2" s="5" t="s">
        <v>11</v>
      </c>
      <c r="D2" s="5" t="s">
        <v>12</v>
      </c>
      <c r="E2" s="6"/>
      <c r="F2" s="7" t="s">
        <v>13</v>
      </c>
      <c r="G2" s="6"/>
      <c r="H2" s="6"/>
      <c r="I2" s="6"/>
      <c r="J2" s="4"/>
      <c r="K2" s="4"/>
      <c r="L2" s="4"/>
      <c r="M2" s="4"/>
      <c r="N2" s="4"/>
      <c r="O2" s="4"/>
      <c r="P2" s="4"/>
      <c r="Q2" s="4"/>
      <c r="R2" s="4"/>
      <c r="S2" s="4"/>
      <c r="T2" s="4"/>
      <c r="U2" s="4"/>
      <c r="V2" s="4"/>
      <c r="W2" s="4"/>
      <c r="X2" s="4"/>
      <c r="Y2" s="4"/>
      <c r="Z2" s="4"/>
    </row>
    <row r="3">
      <c r="A3" s="5" t="s">
        <v>9</v>
      </c>
      <c r="B3" s="5" t="s">
        <v>10</v>
      </c>
      <c r="C3" s="5" t="s">
        <v>11</v>
      </c>
      <c r="D3" s="5" t="s">
        <v>14</v>
      </c>
      <c r="E3" s="6"/>
      <c r="F3" s="6"/>
      <c r="G3" s="6"/>
      <c r="H3" s="6"/>
      <c r="I3" s="6"/>
      <c r="J3" s="4"/>
      <c r="K3" s="4"/>
      <c r="L3" s="4"/>
      <c r="M3" s="4"/>
      <c r="N3" s="4"/>
      <c r="O3" s="4"/>
      <c r="P3" s="4"/>
      <c r="Q3" s="4"/>
      <c r="R3" s="4"/>
      <c r="S3" s="4"/>
      <c r="T3" s="4"/>
      <c r="U3" s="4"/>
      <c r="V3" s="4"/>
      <c r="W3" s="4"/>
      <c r="X3" s="4"/>
      <c r="Y3" s="4"/>
      <c r="Z3" s="4"/>
    </row>
    <row r="4">
      <c r="A4" s="5" t="s">
        <v>9</v>
      </c>
      <c r="B4" s="5" t="s">
        <v>10</v>
      </c>
      <c r="C4" s="5" t="s">
        <v>11</v>
      </c>
      <c r="D4" s="5" t="s">
        <v>15</v>
      </c>
      <c r="E4" s="6"/>
      <c r="F4" s="6"/>
      <c r="G4" s="6"/>
      <c r="H4" s="6"/>
      <c r="I4" s="6"/>
      <c r="J4" s="4"/>
      <c r="K4" s="4"/>
      <c r="L4" s="4"/>
      <c r="M4" s="4"/>
      <c r="N4" s="4"/>
      <c r="O4" s="4"/>
      <c r="P4" s="4"/>
      <c r="Q4" s="4"/>
      <c r="R4" s="4"/>
      <c r="S4" s="4"/>
      <c r="T4" s="4"/>
      <c r="U4" s="4"/>
      <c r="V4" s="4"/>
      <c r="W4" s="4"/>
      <c r="X4" s="4"/>
      <c r="Y4" s="4"/>
      <c r="Z4" s="4"/>
    </row>
    <row r="5">
      <c r="A5" s="5" t="s">
        <v>9</v>
      </c>
      <c r="B5" s="5" t="s">
        <v>10</v>
      </c>
      <c r="C5" s="5" t="s">
        <v>16</v>
      </c>
      <c r="D5" s="5" t="s">
        <v>17</v>
      </c>
      <c r="E5" s="6"/>
      <c r="F5" s="6"/>
      <c r="G5" s="6"/>
      <c r="H5" s="6"/>
      <c r="I5" s="6"/>
      <c r="J5" s="4"/>
      <c r="K5" s="4"/>
      <c r="L5" s="4"/>
      <c r="M5" s="4"/>
      <c r="N5" s="4"/>
      <c r="O5" s="4"/>
      <c r="P5" s="4"/>
      <c r="Q5" s="4"/>
      <c r="R5" s="4"/>
      <c r="S5" s="4"/>
      <c r="T5" s="4"/>
      <c r="U5" s="4"/>
      <c r="V5" s="4"/>
      <c r="W5" s="4"/>
      <c r="X5" s="4"/>
      <c r="Y5" s="4"/>
      <c r="Z5" s="4"/>
    </row>
    <row r="6">
      <c r="A6" s="5" t="s">
        <v>9</v>
      </c>
      <c r="B6" s="5" t="s">
        <v>10</v>
      </c>
      <c r="C6" s="5" t="s">
        <v>16</v>
      </c>
      <c r="D6" s="8" t="str">
        <f>HYPERLINK("https://docs.google.com/document/d/1_j3ytgKVzoh_hECkmBr9sysSlyH4NmOnUYHxA9fm1cs/edit#bookmark=id.xsgh1lyb3g45","Demography")</f>
        <v>Demography</v>
      </c>
      <c r="E6" s="6"/>
      <c r="F6" s="6"/>
      <c r="G6" s="6"/>
      <c r="H6" s="6"/>
      <c r="I6" s="9"/>
      <c r="J6" s="4"/>
      <c r="K6" s="4"/>
      <c r="L6" s="4"/>
      <c r="M6" s="4"/>
      <c r="N6" s="4"/>
      <c r="O6" s="4"/>
      <c r="P6" s="4"/>
      <c r="Q6" s="4"/>
      <c r="R6" s="4"/>
      <c r="S6" s="4"/>
      <c r="T6" s="4"/>
      <c r="U6" s="4"/>
      <c r="V6" s="4"/>
      <c r="W6" s="4"/>
      <c r="X6" s="4"/>
      <c r="Y6" s="4"/>
      <c r="Z6" s="4"/>
    </row>
    <row r="7">
      <c r="A7" s="5" t="s">
        <v>9</v>
      </c>
      <c r="B7" s="5" t="s">
        <v>10</v>
      </c>
      <c r="C7" s="5" t="s">
        <v>16</v>
      </c>
      <c r="D7" s="5" t="s">
        <v>18</v>
      </c>
      <c r="E7" s="6"/>
      <c r="F7" s="6"/>
      <c r="G7" s="6"/>
      <c r="H7" s="6"/>
      <c r="I7" s="6"/>
      <c r="J7" s="4"/>
      <c r="K7" s="4"/>
      <c r="L7" s="4"/>
      <c r="M7" s="4"/>
      <c r="N7" s="4"/>
      <c r="O7" s="4"/>
      <c r="P7" s="4"/>
      <c r="Q7" s="4"/>
      <c r="R7" s="4"/>
      <c r="S7" s="4"/>
      <c r="T7" s="4"/>
      <c r="U7" s="4"/>
      <c r="V7" s="4"/>
      <c r="W7" s="4"/>
      <c r="X7" s="4"/>
      <c r="Y7" s="4"/>
      <c r="Z7" s="4"/>
    </row>
    <row r="8">
      <c r="A8" s="5" t="s">
        <v>9</v>
      </c>
      <c r="B8" s="5" t="s">
        <v>10</v>
      </c>
      <c r="C8" s="5" t="s">
        <v>16</v>
      </c>
      <c r="D8" s="5" t="s">
        <v>19</v>
      </c>
      <c r="E8" s="6"/>
      <c r="F8" s="6"/>
      <c r="G8" s="6"/>
      <c r="H8" s="6"/>
      <c r="I8" s="6"/>
      <c r="J8" s="4"/>
      <c r="K8" s="4"/>
      <c r="L8" s="4"/>
      <c r="M8" s="4"/>
      <c r="N8" s="4"/>
      <c r="O8" s="4"/>
      <c r="P8" s="4"/>
      <c r="Q8" s="4"/>
      <c r="R8" s="4"/>
      <c r="S8" s="4"/>
      <c r="T8" s="4"/>
      <c r="U8" s="4"/>
      <c r="V8" s="4"/>
      <c r="W8" s="4"/>
      <c r="X8" s="4"/>
      <c r="Y8" s="4"/>
      <c r="Z8" s="4"/>
    </row>
    <row r="9">
      <c r="A9" s="5" t="s">
        <v>9</v>
      </c>
      <c r="B9" s="5" t="s">
        <v>10</v>
      </c>
      <c r="C9" s="5" t="s">
        <v>20</v>
      </c>
      <c r="D9" s="5" t="s">
        <v>21</v>
      </c>
      <c r="E9" s="6"/>
      <c r="F9" s="6"/>
      <c r="G9" s="6"/>
      <c r="H9" s="6"/>
      <c r="I9" s="6"/>
      <c r="J9" s="4"/>
      <c r="K9" s="4"/>
      <c r="L9" s="4"/>
      <c r="M9" s="4"/>
      <c r="N9" s="4"/>
      <c r="O9" s="4"/>
      <c r="P9" s="4"/>
      <c r="Q9" s="4"/>
      <c r="R9" s="4"/>
      <c r="S9" s="4"/>
      <c r="T9" s="4"/>
      <c r="U9" s="4"/>
      <c r="V9" s="4"/>
      <c r="W9" s="4"/>
      <c r="X9" s="4"/>
      <c r="Y9" s="4"/>
      <c r="Z9" s="4"/>
    </row>
    <row r="10">
      <c r="A10" s="5" t="s">
        <v>9</v>
      </c>
      <c r="B10" s="5" t="s">
        <v>10</v>
      </c>
      <c r="C10" s="5" t="s">
        <v>20</v>
      </c>
      <c r="D10" s="5" t="s">
        <v>22</v>
      </c>
      <c r="E10" s="6"/>
      <c r="F10" s="6"/>
      <c r="G10" s="6"/>
      <c r="H10" s="6"/>
      <c r="I10" s="6"/>
      <c r="J10" s="4"/>
      <c r="K10" s="4"/>
      <c r="L10" s="4"/>
      <c r="M10" s="4"/>
      <c r="N10" s="4"/>
      <c r="O10" s="4"/>
      <c r="P10" s="4"/>
      <c r="Q10" s="4"/>
      <c r="R10" s="4"/>
      <c r="S10" s="4"/>
      <c r="T10" s="4"/>
      <c r="U10" s="4"/>
      <c r="V10" s="4"/>
      <c r="W10" s="4"/>
      <c r="X10" s="4"/>
      <c r="Y10" s="4"/>
      <c r="Z10" s="4"/>
    </row>
    <row r="11">
      <c r="A11" s="5" t="s">
        <v>9</v>
      </c>
      <c r="B11" s="5" t="s">
        <v>10</v>
      </c>
      <c r="C11" s="5" t="s">
        <v>20</v>
      </c>
      <c r="D11" s="5" t="s">
        <v>23</v>
      </c>
      <c r="E11" s="6"/>
      <c r="F11" s="6"/>
      <c r="G11" s="6"/>
      <c r="H11" s="6"/>
      <c r="I11" s="6"/>
      <c r="J11" s="4"/>
      <c r="K11" s="4"/>
      <c r="L11" s="4"/>
      <c r="M11" s="4"/>
      <c r="N11" s="4"/>
      <c r="O11" s="4"/>
      <c r="P11" s="4"/>
      <c r="Q11" s="4"/>
      <c r="R11" s="4"/>
      <c r="S11" s="4"/>
      <c r="T11" s="4"/>
      <c r="U11" s="4"/>
      <c r="V11" s="4"/>
      <c r="W11" s="4"/>
      <c r="X11" s="4"/>
      <c r="Y11" s="4"/>
      <c r="Z11" s="4"/>
    </row>
    <row r="12">
      <c r="A12" s="5" t="s">
        <v>9</v>
      </c>
      <c r="B12" s="5" t="s">
        <v>10</v>
      </c>
      <c r="C12" s="5" t="s">
        <v>20</v>
      </c>
      <c r="D12" s="5" t="s">
        <v>24</v>
      </c>
      <c r="E12" s="6"/>
      <c r="F12" s="6"/>
      <c r="G12" s="6"/>
      <c r="H12" s="6"/>
      <c r="I12" s="6"/>
      <c r="J12" s="4"/>
      <c r="K12" s="4"/>
      <c r="L12" s="4"/>
      <c r="M12" s="4"/>
      <c r="N12" s="4"/>
      <c r="O12" s="4"/>
      <c r="P12" s="4"/>
      <c r="Q12" s="4"/>
      <c r="R12" s="4"/>
      <c r="S12" s="4"/>
      <c r="T12" s="4"/>
      <c r="U12" s="4"/>
      <c r="V12" s="4"/>
      <c r="W12" s="4"/>
      <c r="X12" s="4"/>
      <c r="Y12" s="4"/>
      <c r="Z12" s="4"/>
    </row>
    <row r="13">
      <c r="A13" s="5" t="s">
        <v>9</v>
      </c>
      <c r="B13" s="5" t="s">
        <v>10</v>
      </c>
      <c r="C13" s="5" t="s">
        <v>20</v>
      </c>
      <c r="D13" s="5" t="s">
        <v>25</v>
      </c>
      <c r="E13" s="6"/>
      <c r="F13" s="6"/>
      <c r="G13" s="6"/>
      <c r="H13" s="6"/>
      <c r="I13" s="6"/>
      <c r="J13" s="4"/>
      <c r="K13" s="4"/>
      <c r="L13" s="4"/>
      <c r="M13" s="4"/>
      <c r="N13" s="4"/>
      <c r="O13" s="4"/>
      <c r="P13" s="4"/>
      <c r="Q13" s="4"/>
      <c r="R13" s="4"/>
      <c r="S13" s="4"/>
      <c r="T13" s="4"/>
      <c r="U13" s="4"/>
      <c r="V13" s="4"/>
      <c r="W13" s="4"/>
      <c r="X13" s="4"/>
      <c r="Y13" s="4"/>
      <c r="Z13" s="4"/>
    </row>
    <row r="14">
      <c r="A14" s="5" t="s">
        <v>9</v>
      </c>
      <c r="B14" s="5" t="s">
        <v>10</v>
      </c>
      <c r="C14" s="5" t="s">
        <v>20</v>
      </c>
      <c r="D14" s="5" t="s">
        <v>26</v>
      </c>
      <c r="E14" s="6"/>
      <c r="F14" s="6"/>
      <c r="G14" s="6"/>
      <c r="H14" s="6"/>
      <c r="I14" s="6"/>
      <c r="J14" s="4"/>
      <c r="K14" s="4"/>
      <c r="L14" s="4"/>
      <c r="M14" s="4"/>
      <c r="N14" s="4"/>
      <c r="O14" s="4"/>
      <c r="P14" s="4"/>
      <c r="Q14" s="4"/>
      <c r="R14" s="4"/>
      <c r="S14" s="4"/>
      <c r="T14" s="4"/>
      <c r="U14" s="4"/>
      <c r="V14" s="4"/>
      <c r="W14" s="4"/>
      <c r="X14" s="4"/>
      <c r="Y14" s="4"/>
      <c r="Z14" s="4"/>
    </row>
    <row r="15">
      <c r="A15" s="5" t="s">
        <v>9</v>
      </c>
      <c r="B15" s="5" t="s">
        <v>10</v>
      </c>
      <c r="C15" s="5" t="s">
        <v>20</v>
      </c>
      <c r="D15" s="5" t="s">
        <v>27</v>
      </c>
      <c r="E15" s="6"/>
      <c r="F15" s="6"/>
      <c r="G15" s="6"/>
      <c r="H15" s="6"/>
      <c r="I15" s="6"/>
      <c r="J15" s="4"/>
      <c r="K15" s="4"/>
      <c r="L15" s="4"/>
      <c r="M15" s="4"/>
      <c r="N15" s="4"/>
      <c r="O15" s="4"/>
      <c r="P15" s="4"/>
      <c r="Q15" s="4"/>
      <c r="R15" s="4"/>
      <c r="S15" s="4"/>
      <c r="T15" s="4"/>
      <c r="U15" s="4"/>
      <c r="V15" s="4"/>
      <c r="W15" s="4"/>
      <c r="X15" s="4"/>
      <c r="Y15" s="4"/>
      <c r="Z15" s="4"/>
    </row>
    <row r="16">
      <c r="A16" s="5" t="s">
        <v>9</v>
      </c>
      <c r="B16" s="5" t="s">
        <v>10</v>
      </c>
      <c r="C16" s="5" t="s">
        <v>20</v>
      </c>
      <c r="D16" s="5" t="s">
        <v>28</v>
      </c>
      <c r="E16" s="6"/>
      <c r="F16" s="6"/>
      <c r="G16" s="6"/>
      <c r="H16" s="6"/>
      <c r="I16" s="6"/>
      <c r="J16" s="4"/>
      <c r="K16" s="4"/>
      <c r="L16" s="4"/>
      <c r="M16" s="4"/>
      <c r="N16" s="4"/>
      <c r="O16" s="4"/>
      <c r="P16" s="4"/>
      <c r="Q16" s="4"/>
      <c r="R16" s="4"/>
      <c r="S16" s="4"/>
      <c r="T16" s="4"/>
      <c r="U16" s="4"/>
      <c r="V16" s="4"/>
      <c r="W16" s="4"/>
      <c r="X16" s="4"/>
      <c r="Y16" s="4"/>
      <c r="Z16" s="4"/>
    </row>
    <row r="17">
      <c r="A17" s="5" t="s">
        <v>29</v>
      </c>
      <c r="B17" s="5" t="s">
        <v>10</v>
      </c>
      <c r="C17" s="5" t="s">
        <v>30</v>
      </c>
      <c r="D17" s="5" t="s">
        <v>31</v>
      </c>
      <c r="E17" s="6"/>
      <c r="F17" s="10" t="s">
        <v>32</v>
      </c>
      <c r="G17" s="6"/>
      <c r="H17" s="6"/>
      <c r="I17" s="6"/>
      <c r="J17" s="4"/>
      <c r="K17" s="4"/>
      <c r="L17" s="4"/>
      <c r="M17" s="4"/>
      <c r="N17" s="4"/>
      <c r="O17" s="4"/>
      <c r="P17" s="4"/>
      <c r="Q17" s="4"/>
      <c r="R17" s="4"/>
      <c r="S17" s="4"/>
      <c r="T17" s="4"/>
      <c r="U17" s="4"/>
      <c r="V17" s="4"/>
      <c r="W17" s="4"/>
      <c r="X17" s="4"/>
      <c r="Y17" s="4"/>
      <c r="Z17" s="4"/>
    </row>
    <row r="18">
      <c r="A18" s="5" t="s">
        <v>9</v>
      </c>
      <c r="B18" s="5" t="s">
        <v>33</v>
      </c>
      <c r="C18" s="5" t="s">
        <v>16</v>
      </c>
      <c r="D18" s="5" t="s">
        <v>34</v>
      </c>
      <c r="E18" s="6"/>
      <c r="F18" s="6"/>
      <c r="G18" s="6"/>
      <c r="H18" s="6"/>
      <c r="I18" s="6"/>
      <c r="J18" s="4"/>
      <c r="K18" s="4"/>
      <c r="L18" s="4"/>
      <c r="M18" s="4"/>
      <c r="N18" s="4"/>
      <c r="O18" s="4"/>
      <c r="P18" s="4"/>
      <c r="Q18" s="4"/>
      <c r="R18" s="4"/>
      <c r="S18" s="4"/>
      <c r="T18" s="4"/>
      <c r="U18" s="4"/>
      <c r="V18" s="4"/>
      <c r="W18" s="4"/>
      <c r="X18" s="4"/>
      <c r="Y18" s="4"/>
      <c r="Z18" s="4"/>
    </row>
    <row r="19">
      <c r="A19" s="5" t="s">
        <v>9</v>
      </c>
      <c r="B19" s="5" t="s">
        <v>33</v>
      </c>
      <c r="C19" s="5" t="s">
        <v>16</v>
      </c>
      <c r="D19" s="5" t="s">
        <v>35</v>
      </c>
      <c r="E19" s="6"/>
      <c r="F19" s="6"/>
      <c r="G19" s="6"/>
      <c r="H19" s="6"/>
      <c r="I19" s="6"/>
      <c r="J19" s="4"/>
      <c r="K19" s="4"/>
      <c r="L19" s="4"/>
      <c r="M19" s="4"/>
      <c r="N19" s="4"/>
      <c r="O19" s="4"/>
      <c r="P19" s="4"/>
      <c r="Q19" s="4"/>
      <c r="R19" s="4"/>
      <c r="S19" s="4"/>
      <c r="T19" s="4"/>
      <c r="U19" s="4"/>
      <c r="V19" s="4"/>
      <c r="W19" s="4"/>
      <c r="X19" s="4"/>
      <c r="Y19" s="4"/>
      <c r="Z19" s="4"/>
    </row>
    <row r="20">
      <c r="A20" s="5" t="s">
        <v>9</v>
      </c>
      <c r="B20" s="5" t="s">
        <v>33</v>
      </c>
      <c r="C20" s="5" t="s">
        <v>16</v>
      </c>
      <c r="D20" s="5" t="s">
        <v>36</v>
      </c>
      <c r="E20" s="6"/>
      <c r="F20" s="10" t="s">
        <v>37</v>
      </c>
      <c r="G20" s="6"/>
      <c r="H20" s="6"/>
      <c r="I20" s="6"/>
      <c r="J20" s="4"/>
      <c r="K20" s="4"/>
      <c r="L20" s="4"/>
      <c r="M20" s="4"/>
      <c r="N20" s="4"/>
      <c r="O20" s="4"/>
      <c r="P20" s="4"/>
      <c r="Q20" s="4"/>
      <c r="R20" s="4"/>
      <c r="S20" s="4"/>
      <c r="T20" s="4"/>
      <c r="U20" s="4"/>
      <c r="V20" s="4"/>
      <c r="W20" s="4"/>
      <c r="X20" s="4"/>
      <c r="Y20" s="4"/>
      <c r="Z20" s="4"/>
    </row>
    <row r="21">
      <c r="A21" s="5" t="s">
        <v>9</v>
      </c>
      <c r="B21" s="5" t="s">
        <v>33</v>
      </c>
      <c r="C21" s="5" t="s">
        <v>16</v>
      </c>
      <c r="D21" s="8" t="str">
        <f>HYPERLINK("https://docs.google.com/document/d/1_j3ytgKVzoh_hECkmBr9sysSlyH4NmOnUYHxA9fm1cs/edit#bookmark=id.u5la50mwqplx","# and location of people affected")</f>
        <v># and location of people affected</v>
      </c>
      <c r="E21" s="6"/>
      <c r="F21" s="6"/>
      <c r="G21" s="6"/>
      <c r="H21" s="6"/>
      <c r="I21" s="11"/>
      <c r="J21" s="4"/>
      <c r="K21" s="4"/>
      <c r="L21" s="4"/>
      <c r="M21" s="4"/>
      <c r="N21" s="4"/>
      <c r="O21" s="4"/>
      <c r="P21" s="4"/>
      <c r="Q21" s="4"/>
      <c r="R21" s="4"/>
      <c r="S21" s="4"/>
      <c r="T21" s="4"/>
      <c r="U21" s="4"/>
      <c r="V21" s="4"/>
      <c r="W21" s="4"/>
      <c r="X21" s="4"/>
      <c r="Y21" s="4"/>
      <c r="Z21" s="4"/>
    </row>
    <row r="22">
      <c r="A22" s="5" t="s">
        <v>9</v>
      </c>
      <c r="B22" s="5" t="s">
        <v>33</v>
      </c>
      <c r="C22" s="5" t="s">
        <v>16</v>
      </c>
      <c r="D22" s="8" t="str">
        <f>HYPERLINK("https://docs.google.com/document/d/1_j3ytgKVzoh_hECkmBr9sysSlyH4NmOnUYHxA9fm1cs/edit#bookmark=id.7lx28bgs662d","# and location of buildings damaged or destroyed")</f>
        <v># and location of buildings damaged or destroyed</v>
      </c>
      <c r="E22" s="6"/>
      <c r="F22" s="6"/>
      <c r="G22" s="6"/>
      <c r="H22" s="6"/>
      <c r="I22" s="11"/>
      <c r="J22" s="4"/>
      <c r="K22" s="4"/>
      <c r="L22" s="4"/>
      <c r="M22" s="4"/>
      <c r="N22" s="4"/>
      <c r="O22" s="4"/>
      <c r="P22" s="4"/>
      <c r="Q22" s="4"/>
      <c r="R22" s="4"/>
      <c r="S22" s="4"/>
      <c r="T22" s="4"/>
      <c r="U22" s="4"/>
      <c r="V22" s="4"/>
      <c r="W22" s="4"/>
      <c r="X22" s="4"/>
      <c r="Y22" s="4"/>
      <c r="Z22" s="4"/>
    </row>
    <row r="23">
      <c r="A23" s="5" t="s">
        <v>9</v>
      </c>
      <c r="B23" s="5" t="s">
        <v>33</v>
      </c>
      <c r="C23" s="5" t="s">
        <v>16</v>
      </c>
      <c r="D23" s="5" t="s">
        <v>38</v>
      </c>
      <c r="E23" s="6"/>
      <c r="F23" s="6"/>
      <c r="G23" s="6"/>
      <c r="H23" s="6"/>
      <c r="I23" s="6"/>
      <c r="J23" s="4"/>
      <c r="K23" s="4"/>
      <c r="L23" s="4"/>
      <c r="M23" s="4"/>
      <c r="N23" s="4"/>
      <c r="O23" s="4"/>
      <c r="P23" s="4"/>
      <c r="Q23" s="4"/>
      <c r="R23" s="4"/>
      <c r="S23" s="4"/>
      <c r="T23" s="4"/>
      <c r="U23" s="4"/>
      <c r="V23" s="4"/>
      <c r="W23" s="4"/>
      <c r="X23" s="4"/>
      <c r="Y23" s="4"/>
      <c r="Z23" s="4"/>
    </row>
    <row r="24">
      <c r="A24" s="5" t="s">
        <v>9</v>
      </c>
      <c r="B24" s="5" t="s">
        <v>33</v>
      </c>
      <c r="C24" s="5" t="s">
        <v>16</v>
      </c>
      <c r="D24" s="5" t="s">
        <v>39</v>
      </c>
      <c r="E24" s="6"/>
      <c r="F24" s="6"/>
      <c r="G24" s="6"/>
      <c r="H24" s="6"/>
      <c r="I24" s="6"/>
      <c r="J24" s="4"/>
      <c r="K24" s="4"/>
      <c r="L24" s="4"/>
      <c r="M24" s="4"/>
      <c r="N24" s="4"/>
      <c r="O24" s="4"/>
      <c r="P24" s="4"/>
      <c r="Q24" s="4"/>
      <c r="R24" s="4"/>
      <c r="S24" s="4"/>
      <c r="T24" s="4"/>
      <c r="U24" s="4"/>
      <c r="V24" s="4"/>
      <c r="W24" s="4"/>
      <c r="X24" s="4"/>
      <c r="Y24" s="4"/>
      <c r="Z24" s="4"/>
    </row>
    <row r="25">
      <c r="A25" s="5" t="s">
        <v>9</v>
      </c>
      <c r="B25" s="5" t="s">
        <v>33</v>
      </c>
      <c r="C25" s="5" t="s">
        <v>16</v>
      </c>
      <c r="D25" s="5" t="s">
        <v>40</v>
      </c>
      <c r="E25" s="6"/>
      <c r="F25" s="6"/>
      <c r="G25" s="6"/>
      <c r="H25" s="6"/>
      <c r="I25" s="6"/>
      <c r="J25" s="4"/>
      <c r="K25" s="4"/>
      <c r="L25" s="4"/>
      <c r="M25" s="4"/>
      <c r="N25" s="4"/>
      <c r="O25" s="4"/>
      <c r="P25" s="4"/>
      <c r="Q25" s="4"/>
      <c r="R25" s="4"/>
      <c r="S25" s="4"/>
      <c r="T25" s="4"/>
      <c r="U25" s="4"/>
      <c r="V25" s="4"/>
      <c r="W25" s="4"/>
      <c r="X25" s="4"/>
      <c r="Y25" s="4"/>
      <c r="Z25" s="4"/>
    </row>
    <row r="26">
      <c r="A26" s="5" t="s">
        <v>9</v>
      </c>
      <c r="B26" s="5" t="s">
        <v>33</v>
      </c>
      <c r="C26" s="5" t="s">
        <v>16</v>
      </c>
      <c r="D26" s="5" t="s">
        <v>41</v>
      </c>
      <c r="E26" s="6"/>
      <c r="F26" s="6"/>
      <c r="G26" s="6"/>
      <c r="H26" s="6"/>
      <c r="I26" s="6"/>
      <c r="J26" s="4"/>
      <c r="K26" s="4"/>
      <c r="L26" s="4"/>
      <c r="M26" s="4"/>
      <c r="N26" s="4"/>
      <c r="O26" s="4"/>
      <c r="P26" s="4"/>
      <c r="Q26" s="4"/>
      <c r="R26" s="4"/>
      <c r="S26" s="4"/>
      <c r="T26" s="4"/>
      <c r="U26" s="4"/>
      <c r="V26" s="4"/>
      <c r="W26" s="4"/>
      <c r="X26" s="4"/>
      <c r="Y26" s="4"/>
      <c r="Z26" s="4"/>
    </row>
    <row r="27">
      <c r="A27" s="5" t="s">
        <v>9</v>
      </c>
      <c r="B27" s="5" t="s">
        <v>10</v>
      </c>
      <c r="C27" s="5" t="s">
        <v>42</v>
      </c>
      <c r="D27" s="5" t="s">
        <v>43</v>
      </c>
      <c r="E27" s="12" t="s">
        <v>44</v>
      </c>
      <c r="F27" s="12" t="s">
        <v>45</v>
      </c>
      <c r="G27" s="12" t="s">
        <v>46</v>
      </c>
      <c r="H27" s="13" t="s">
        <v>47</v>
      </c>
      <c r="I27" s="6"/>
      <c r="J27" s="4"/>
      <c r="K27" s="4"/>
      <c r="L27" s="4"/>
      <c r="M27" s="4"/>
      <c r="N27" s="4"/>
      <c r="O27" s="4"/>
      <c r="P27" s="4"/>
      <c r="Q27" s="4"/>
      <c r="R27" s="4"/>
      <c r="S27" s="4"/>
      <c r="T27" s="4"/>
      <c r="U27" s="4"/>
      <c r="V27" s="4"/>
      <c r="W27" s="4"/>
      <c r="X27" s="4"/>
      <c r="Y27" s="4"/>
      <c r="Z27" s="4"/>
    </row>
    <row r="28">
      <c r="A28" s="5" t="s">
        <v>9</v>
      </c>
      <c r="B28" s="5" t="s">
        <v>10</v>
      </c>
      <c r="C28" s="5" t="s">
        <v>42</v>
      </c>
      <c r="D28" s="5" t="s">
        <v>48</v>
      </c>
      <c r="E28" s="12" t="s">
        <v>49</v>
      </c>
      <c r="F28" s="12" t="s">
        <v>50</v>
      </c>
      <c r="G28" s="12" t="s">
        <v>51</v>
      </c>
      <c r="H28" s="12" t="s">
        <v>52</v>
      </c>
      <c r="I28" s="6"/>
      <c r="J28" s="4"/>
      <c r="K28" s="4"/>
      <c r="L28" s="4"/>
      <c r="M28" s="4"/>
      <c r="N28" s="4"/>
      <c r="O28" s="4"/>
      <c r="P28" s="4"/>
      <c r="Q28" s="4"/>
      <c r="R28" s="4"/>
      <c r="S28" s="4"/>
      <c r="T28" s="4"/>
      <c r="U28" s="4"/>
      <c r="V28" s="4"/>
      <c r="W28" s="4"/>
      <c r="X28" s="4"/>
      <c r="Y28" s="4"/>
      <c r="Z28" s="4"/>
    </row>
    <row r="29">
      <c r="A29" s="5" t="s">
        <v>9</v>
      </c>
      <c r="B29" s="5" t="s">
        <v>10</v>
      </c>
      <c r="C29" s="5" t="s">
        <v>42</v>
      </c>
      <c r="D29" s="14" t="str">
        <f>HYPERLINK("https://www.humanitarianresponse.info/en/applications/ir/indicator/f-11","Percentage of Households by duration of staple food stock")</f>
        <v>Percentage of Households by duration of staple food stock</v>
      </c>
      <c r="E29" s="12" t="s">
        <v>53</v>
      </c>
      <c r="F29" s="12" t="s">
        <v>54</v>
      </c>
      <c r="G29" s="12" t="s">
        <v>55</v>
      </c>
      <c r="H29" s="12" t="s">
        <v>56</v>
      </c>
      <c r="I29" s="11" t="s">
        <v>57</v>
      </c>
      <c r="J29" s="4"/>
      <c r="K29" s="4"/>
      <c r="L29" s="4"/>
      <c r="M29" s="4"/>
      <c r="N29" s="4"/>
      <c r="O29" s="4"/>
      <c r="P29" s="4"/>
      <c r="Q29" s="4"/>
      <c r="R29" s="4"/>
      <c r="S29" s="4"/>
      <c r="T29" s="4"/>
      <c r="U29" s="4"/>
      <c r="V29" s="4"/>
      <c r="W29" s="4"/>
      <c r="X29" s="4"/>
      <c r="Y29" s="4"/>
      <c r="Z29" s="4"/>
    </row>
    <row r="30">
      <c r="A30" s="5" t="s">
        <v>9</v>
      </c>
      <c r="B30" s="5" t="s">
        <v>10</v>
      </c>
      <c r="C30" s="5" t="s">
        <v>42</v>
      </c>
      <c r="D30" s="5" t="s">
        <v>58</v>
      </c>
      <c r="E30" s="12" t="s">
        <v>59</v>
      </c>
      <c r="F30" s="12" t="s">
        <v>60</v>
      </c>
      <c r="G30" s="12" t="s">
        <v>61</v>
      </c>
      <c r="H30" s="12" t="s">
        <v>62</v>
      </c>
      <c r="I30" s="6"/>
      <c r="J30" s="4"/>
      <c r="K30" s="4"/>
      <c r="L30" s="4"/>
      <c r="M30" s="4"/>
      <c r="N30" s="4"/>
      <c r="O30" s="4"/>
      <c r="P30" s="4"/>
      <c r="Q30" s="4"/>
      <c r="R30" s="4"/>
      <c r="S30" s="4"/>
      <c r="T30" s="4"/>
      <c r="U30" s="4"/>
      <c r="V30" s="4"/>
      <c r="W30" s="4"/>
      <c r="X30" s="4"/>
      <c r="Y30" s="4"/>
      <c r="Z30" s="4"/>
    </row>
    <row r="31">
      <c r="A31" s="5" t="s">
        <v>9</v>
      </c>
      <c r="B31" s="5" t="s">
        <v>10</v>
      </c>
      <c r="C31" s="5" t="s">
        <v>42</v>
      </c>
      <c r="D31" s="5" t="s">
        <v>63</v>
      </c>
      <c r="E31" s="5" t="s">
        <v>64</v>
      </c>
      <c r="F31" s="6"/>
      <c r="G31" s="6"/>
      <c r="H31" s="6"/>
      <c r="I31" s="6"/>
      <c r="J31" s="4"/>
      <c r="K31" s="4"/>
      <c r="L31" s="4"/>
      <c r="M31" s="4"/>
      <c r="N31" s="4"/>
      <c r="O31" s="4"/>
      <c r="P31" s="4"/>
      <c r="Q31" s="4"/>
      <c r="R31" s="4"/>
      <c r="S31" s="4"/>
      <c r="T31" s="4"/>
      <c r="U31" s="4"/>
      <c r="V31" s="4"/>
      <c r="W31" s="4"/>
      <c r="X31" s="4"/>
      <c r="Y31" s="4"/>
      <c r="Z31" s="4"/>
    </row>
    <row r="32">
      <c r="A32" s="5" t="s">
        <v>9</v>
      </c>
      <c r="B32" s="5" t="s">
        <v>10</v>
      </c>
      <c r="C32" s="5" t="s">
        <v>42</v>
      </c>
      <c r="D32" s="5" t="s">
        <v>65</v>
      </c>
      <c r="E32" s="12" t="s">
        <v>66</v>
      </c>
      <c r="F32" s="12" t="s">
        <v>67</v>
      </c>
      <c r="H32" s="12" t="s">
        <v>56</v>
      </c>
      <c r="I32" s="6"/>
      <c r="J32" s="4"/>
      <c r="K32" s="4"/>
      <c r="L32" s="4"/>
      <c r="M32" s="4"/>
      <c r="N32" s="4"/>
      <c r="O32" s="4"/>
      <c r="P32" s="4"/>
      <c r="Q32" s="4"/>
      <c r="R32" s="4"/>
      <c r="S32" s="4"/>
      <c r="T32" s="4"/>
      <c r="U32" s="4"/>
      <c r="V32" s="4"/>
      <c r="W32" s="4"/>
      <c r="X32" s="4"/>
      <c r="Y32" s="4"/>
      <c r="Z32" s="4"/>
    </row>
    <row r="33">
      <c r="A33" s="5" t="s">
        <v>9</v>
      </c>
      <c r="B33" s="5" t="s">
        <v>10</v>
      </c>
      <c r="C33" s="5" t="s">
        <v>42</v>
      </c>
      <c r="D33" s="5" t="s">
        <v>68</v>
      </c>
      <c r="E33" s="12" t="s">
        <v>69</v>
      </c>
      <c r="F33" s="12" t="s">
        <v>70</v>
      </c>
      <c r="G33" s="12" t="s">
        <v>55</v>
      </c>
      <c r="H33" s="12" t="s">
        <v>56</v>
      </c>
      <c r="I33" s="6"/>
      <c r="J33" s="4"/>
      <c r="K33" s="4"/>
      <c r="L33" s="4"/>
      <c r="M33" s="4"/>
      <c r="N33" s="4"/>
      <c r="O33" s="4"/>
      <c r="P33" s="4"/>
      <c r="Q33" s="4"/>
      <c r="R33" s="4"/>
      <c r="S33" s="4"/>
      <c r="T33" s="4"/>
      <c r="U33" s="4"/>
      <c r="V33" s="4"/>
      <c r="W33" s="4"/>
      <c r="X33" s="4"/>
      <c r="Y33" s="4"/>
      <c r="Z33" s="4"/>
    </row>
    <row r="34">
      <c r="A34" s="5" t="s">
        <v>9</v>
      </c>
      <c r="B34" s="5" t="s">
        <v>10</v>
      </c>
      <c r="C34" s="5" t="s">
        <v>42</v>
      </c>
      <c r="D34" s="5" t="s">
        <v>71</v>
      </c>
      <c r="E34" s="12" t="s">
        <v>72</v>
      </c>
      <c r="F34" s="12" t="s">
        <v>73</v>
      </c>
      <c r="G34" s="12" t="s">
        <v>55</v>
      </c>
      <c r="H34" s="12" t="s">
        <v>56</v>
      </c>
      <c r="I34" s="6"/>
      <c r="J34" s="4"/>
      <c r="K34" s="4"/>
      <c r="L34" s="4"/>
      <c r="M34" s="4"/>
      <c r="N34" s="4"/>
      <c r="O34" s="4"/>
      <c r="P34" s="4"/>
      <c r="Q34" s="4"/>
      <c r="R34" s="4"/>
      <c r="S34" s="4"/>
      <c r="T34" s="4"/>
      <c r="U34" s="4"/>
      <c r="V34" s="4"/>
      <c r="W34" s="4"/>
      <c r="X34" s="4"/>
      <c r="Y34" s="4"/>
      <c r="Z34" s="4"/>
    </row>
    <row r="35">
      <c r="A35" s="5" t="s">
        <v>9</v>
      </c>
      <c r="B35" s="5" t="s">
        <v>10</v>
      </c>
      <c r="C35" s="5" t="s">
        <v>42</v>
      </c>
      <c r="D35" s="5" t="s">
        <v>74</v>
      </c>
      <c r="E35" s="12" t="s">
        <v>75</v>
      </c>
      <c r="F35" s="12" t="s">
        <v>55</v>
      </c>
      <c r="G35" s="12" t="s">
        <v>76</v>
      </c>
      <c r="H35" s="6"/>
      <c r="I35" s="6"/>
      <c r="J35" s="4"/>
      <c r="K35" s="4"/>
      <c r="L35" s="4"/>
      <c r="M35" s="4"/>
      <c r="N35" s="4"/>
      <c r="O35" s="4"/>
      <c r="P35" s="4"/>
      <c r="Q35" s="4"/>
      <c r="R35" s="4"/>
      <c r="S35" s="4"/>
      <c r="T35" s="4"/>
      <c r="U35" s="4"/>
      <c r="V35" s="4"/>
      <c r="W35" s="4"/>
      <c r="X35" s="4"/>
      <c r="Y35" s="4"/>
      <c r="Z35" s="4"/>
    </row>
    <row r="36">
      <c r="A36" s="5" t="s">
        <v>9</v>
      </c>
      <c r="B36" s="5" t="s">
        <v>10</v>
      </c>
      <c r="C36" s="5" t="s">
        <v>42</v>
      </c>
      <c r="D36" s="5" t="s">
        <v>77</v>
      </c>
      <c r="E36" s="12" t="s">
        <v>78</v>
      </c>
      <c r="F36" s="12" t="s">
        <v>79</v>
      </c>
      <c r="H36" s="12" t="s">
        <v>80</v>
      </c>
      <c r="I36" s="6"/>
      <c r="J36" s="4"/>
      <c r="K36" s="4"/>
      <c r="L36" s="4"/>
      <c r="M36" s="4"/>
      <c r="N36" s="4"/>
      <c r="O36" s="4"/>
      <c r="P36" s="4"/>
      <c r="Q36" s="4"/>
      <c r="R36" s="4"/>
      <c r="S36" s="4"/>
      <c r="T36" s="4"/>
      <c r="U36" s="4"/>
      <c r="V36" s="4"/>
      <c r="W36" s="4"/>
      <c r="X36" s="4"/>
      <c r="Y36" s="4"/>
      <c r="Z36" s="4"/>
    </row>
    <row r="37">
      <c r="A37" s="5" t="s">
        <v>9</v>
      </c>
      <c r="B37" s="5" t="s">
        <v>33</v>
      </c>
      <c r="C37" s="5" t="s">
        <v>42</v>
      </c>
      <c r="D37" s="5" t="s">
        <v>43</v>
      </c>
      <c r="E37" s="12" t="s">
        <v>44</v>
      </c>
      <c r="F37" s="12" t="s">
        <v>45</v>
      </c>
      <c r="G37" s="12" t="s">
        <v>46</v>
      </c>
      <c r="H37" s="13" t="s">
        <v>47</v>
      </c>
      <c r="I37" s="6"/>
      <c r="J37" s="4"/>
      <c r="K37" s="4"/>
      <c r="L37" s="4"/>
      <c r="M37" s="4"/>
      <c r="N37" s="4"/>
      <c r="O37" s="4"/>
      <c r="P37" s="4"/>
      <c r="Q37" s="4"/>
      <c r="R37" s="4"/>
      <c r="S37" s="4"/>
      <c r="T37" s="4"/>
      <c r="U37" s="4"/>
      <c r="V37" s="4"/>
      <c r="W37" s="4"/>
      <c r="X37" s="4"/>
      <c r="Y37" s="4"/>
      <c r="Z37" s="4"/>
    </row>
    <row r="38">
      <c r="A38" s="5" t="s">
        <v>9</v>
      </c>
      <c r="B38" s="5" t="s">
        <v>33</v>
      </c>
      <c r="C38" s="5" t="s">
        <v>42</v>
      </c>
      <c r="D38" s="5" t="s">
        <v>48</v>
      </c>
      <c r="E38" s="12" t="s">
        <v>49</v>
      </c>
      <c r="F38" s="12" t="s">
        <v>81</v>
      </c>
      <c r="G38" s="12" t="s">
        <v>51</v>
      </c>
      <c r="H38" s="12" t="s">
        <v>52</v>
      </c>
      <c r="I38" s="6"/>
      <c r="J38" s="4"/>
      <c r="K38" s="4"/>
      <c r="L38" s="4"/>
      <c r="M38" s="4"/>
      <c r="N38" s="4"/>
      <c r="O38" s="4"/>
      <c r="P38" s="4"/>
      <c r="Q38" s="4"/>
      <c r="R38" s="4"/>
      <c r="S38" s="4"/>
      <c r="T38" s="4"/>
      <c r="U38" s="4"/>
      <c r="V38" s="4"/>
      <c r="W38" s="4"/>
      <c r="X38" s="4"/>
      <c r="Y38" s="4"/>
      <c r="Z38" s="4"/>
    </row>
    <row r="39">
      <c r="A39" s="5" t="s">
        <v>9</v>
      </c>
      <c r="B39" s="5" t="s">
        <v>33</v>
      </c>
      <c r="C39" s="5" t="s">
        <v>42</v>
      </c>
      <c r="D39" s="14" t="str">
        <f>HYPERLINK("https://www.humanitarianresponse.info/en/applications/ir/indicator/f-11","Percentage of Households by duration of staple food stock")</f>
        <v>Percentage of Households by duration of staple food stock</v>
      </c>
      <c r="E39" s="12" t="s">
        <v>53</v>
      </c>
      <c r="F39" s="6"/>
      <c r="G39" s="12" t="s">
        <v>82</v>
      </c>
      <c r="H39" s="12" t="s">
        <v>83</v>
      </c>
      <c r="I39" s="11" t="s">
        <v>57</v>
      </c>
      <c r="J39" s="4"/>
      <c r="K39" s="4"/>
      <c r="L39" s="4"/>
      <c r="M39" s="4"/>
      <c r="N39" s="4"/>
      <c r="O39" s="4"/>
      <c r="P39" s="4"/>
      <c r="Q39" s="4"/>
      <c r="R39" s="4"/>
      <c r="S39" s="4"/>
      <c r="T39" s="4"/>
      <c r="U39" s="4"/>
      <c r="V39" s="4"/>
      <c r="W39" s="4"/>
      <c r="X39" s="4"/>
      <c r="Y39" s="4"/>
      <c r="Z39" s="4"/>
    </row>
    <row r="40">
      <c r="A40" s="5" t="s">
        <v>9</v>
      </c>
      <c r="B40" s="5" t="s">
        <v>33</v>
      </c>
      <c r="C40" s="5" t="s">
        <v>42</v>
      </c>
      <c r="D40" s="5" t="s">
        <v>58</v>
      </c>
      <c r="E40" s="12" t="s">
        <v>84</v>
      </c>
      <c r="F40" s="12" t="s">
        <v>85</v>
      </c>
      <c r="G40" s="12" t="s">
        <v>61</v>
      </c>
      <c r="H40" s="12" t="s">
        <v>62</v>
      </c>
      <c r="I40" s="6"/>
      <c r="J40" s="4"/>
      <c r="K40" s="4"/>
      <c r="L40" s="4"/>
      <c r="M40" s="4"/>
      <c r="N40" s="4"/>
      <c r="O40" s="4"/>
      <c r="P40" s="4"/>
      <c r="Q40" s="4"/>
      <c r="R40" s="4"/>
      <c r="S40" s="4"/>
      <c r="T40" s="4"/>
      <c r="U40" s="4"/>
      <c r="V40" s="4"/>
      <c r="W40" s="4"/>
      <c r="X40" s="4"/>
      <c r="Y40" s="4"/>
      <c r="Z40" s="4"/>
    </row>
    <row r="41">
      <c r="A41" s="5" t="s">
        <v>9</v>
      </c>
      <c r="B41" s="5" t="s">
        <v>33</v>
      </c>
      <c r="C41" s="5" t="s">
        <v>42</v>
      </c>
      <c r="D41" s="5" t="s">
        <v>63</v>
      </c>
      <c r="E41" s="5" t="s">
        <v>64</v>
      </c>
      <c r="F41" s="6"/>
      <c r="G41" s="6"/>
      <c r="H41" s="6"/>
      <c r="I41" s="6"/>
      <c r="J41" s="4"/>
      <c r="K41" s="4"/>
      <c r="L41" s="4"/>
      <c r="M41" s="4"/>
      <c r="N41" s="4"/>
      <c r="O41" s="4"/>
      <c r="P41" s="4"/>
      <c r="Q41" s="4"/>
      <c r="R41" s="4"/>
      <c r="S41" s="4"/>
      <c r="T41" s="4"/>
      <c r="U41" s="4"/>
      <c r="V41" s="4"/>
      <c r="W41" s="4"/>
      <c r="X41" s="4"/>
      <c r="Y41" s="4"/>
      <c r="Z41" s="4"/>
    </row>
    <row r="42">
      <c r="A42" s="5" t="s">
        <v>9</v>
      </c>
      <c r="B42" s="5" t="s">
        <v>33</v>
      </c>
      <c r="C42" s="5" t="s">
        <v>42</v>
      </c>
      <c r="D42" s="5" t="s">
        <v>65</v>
      </c>
      <c r="E42" s="12" t="s">
        <v>66</v>
      </c>
      <c r="F42" s="12" t="s">
        <v>67</v>
      </c>
      <c r="H42" s="12" t="s">
        <v>56</v>
      </c>
      <c r="I42" s="6"/>
      <c r="J42" s="4"/>
      <c r="K42" s="4"/>
      <c r="L42" s="4"/>
      <c r="M42" s="4"/>
      <c r="N42" s="4"/>
      <c r="O42" s="4"/>
      <c r="P42" s="4"/>
      <c r="Q42" s="4"/>
      <c r="R42" s="4"/>
      <c r="S42" s="4"/>
      <c r="T42" s="4"/>
      <c r="U42" s="4"/>
      <c r="V42" s="4"/>
      <c r="W42" s="4"/>
      <c r="X42" s="4"/>
      <c r="Y42" s="4"/>
      <c r="Z42" s="4"/>
    </row>
    <row r="43">
      <c r="A43" s="5" t="s">
        <v>9</v>
      </c>
      <c r="B43" s="5" t="s">
        <v>33</v>
      </c>
      <c r="C43" s="5" t="s">
        <v>42</v>
      </c>
      <c r="D43" s="5" t="s">
        <v>68</v>
      </c>
      <c r="E43" s="12" t="s">
        <v>86</v>
      </c>
      <c r="F43" s="12" t="s">
        <v>87</v>
      </c>
      <c r="G43" s="12" t="s">
        <v>55</v>
      </c>
      <c r="H43" s="12" t="s">
        <v>56</v>
      </c>
      <c r="I43" s="6"/>
      <c r="J43" s="4"/>
      <c r="K43" s="4"/>
      <c r="L43" s="4"/>
      <c r="M43" s="4"/>
      <c r="N43" s="4"/>
      <c r="O43" s="4"/>
      <c r="P43" s="4"/>
      <c r="Q43" s="4"/>
      <c r="R43" s="4"/>
      <c r="S43" s="4"/>
      <c r="T43" s="4"/>
      <c r="U43" s="4"/>
      <c r="V43" s="4"/>
      <c r="W43" s="4"/>
      <c r="X43" s="4"/>
      <c r="Y43" s="4"/>
      <c r="Z43" s="4"/>
    </row>
    <row r="44">
      <c r="A44" s="5" t="s">
        <v>9</v>
      </c>
      <c r="B44" s="5" t="s">
        <v>33</v>
      </c>
      <c r="C44" s="5" t="s">
        <v>42</v>
      </c>
      <c r="D44" s="5" t="s">
        <v>88</v>
      </c>
      <c r="E44" s="12" t="s">
        <v>72</v>
      </c>
      <c r="F44" s="12" t="s">
        <v>89</v>
      </c>
      <c r="G44" s="12" t="s">
        <v>55</v>
      </c>
      <c r="H44" s="12" t="s">
        <v>90</v>
      </c>
      <c r="I44" s="6"/>
      <c r="J44" s="4"/>
      <c r="K44" s="4"/>
      <c r="L44" s="4"/>
      <c r="M44" s="4"/>
      <c r="N44" s="4"/>
      <c r="O44" s="4"/>
      <c r="P44" s="4"/>
      <c r="Q44" s="4"/>
      <c r="R44" s="4"/>
      <c r="S44" s="4"/>
      <c r="T44" s="4"/>
      <c r="U44" s="4"/>
      <c r="V44" s="4"/>
      <c r="W44" s="4"/>
      <c r="X44" s="4"/>
      <c r="Y44" s="4"/>
      <c r="Z44" s="4"/>
    </row>
    <row r="45">
      <c r="A45" s="5" t="s">
        <v>9</v>
      </c>
      <c r="B45" s="5" t="s">
        <v>33</v>
      </c>
      <c r="C45" s="5" t="s">
        <v>42</v>
      </c>
      <c r="D45" s="5" t="s">
        <v>74</v>
      </c>
      <c r="E45" s="12" t="s">
        <v>91</v>
      </c>
      <c r="F45" s="12" t="s">
        <v>92</v>
      </c>
      <c r="G45" s="12" t="s">
        <v>55</v>
      </c>
      <c r="H45" s="12" t="s">
        <v>76</v>
      </c>
      <c r="I45" s="6"/>
      <c r="J45" s="4"/>
      <c r="K45" s="4"/>
      <c r="L45" s="4"/>
      <c r="M45" s="4"/>
      <c r="N45" s="4"/>
      <c r="O45" s="4"/>
      <c r="P45" s="4"/>
      <c r="Q45" s="4"/>
      <c r="R45" s="4"/>
      <c r="S45" s="4"/>
      <c r="T45" s="4"/>
      <c r="U45" s="4"/>
      <c r="V45" s="4"/>
      <c r="W45" s="4"/>
      <c r="X45" s="4"/>
      <c r="Y45" s="4"/>
      <c r="Z45" s="4"/>
    </row>
    <row r="46">
      <c r="A46" s="5" t="s">
        <v>9</v>
      </c>
      <c r="B46" s="5" t="s">
        <v>33</v>
      </c>
      <c r="C46" s="5" t="s">
        <v>42</v>
      </c>
      <c r="D46" s="5" t="s">
        <v>77</v>
      </c>
      <c r="E46" s="12" t="s">
        <v>93</v>
      </c>
      <c r="F46" s="12" t="s">
        <v>79</v>
      </c>
      <c r="H46" s="12" t="s">
        <v>80</v>
      </c>
      <c r="I46" s="6"/>
      <c r="J46" s="4"/>
      <c r="K46" s="4"/>
      <c r="L46" s="4"/>
      <c r="M46" s="4"/>
      <c r="N46" s="4"/>
      <c r="O46" s="4"/>
      <c r="P46" s="4"/>
      <c r="Q46" s="4"/>
      <c r="R46" s="4"/>
      <c r="S46" s="4"/>
      <c r="T46" s="4"/>
      <c r="U46" s="4"/>
      <c r="V46" s="4"/>
      <c r="W46" s="4"/>
      <c r="X46" s="4"/>
      <c r="Y46" s="4"/>
      <c r="Z46" s="4"/>
    </row>
    <row r="47">
      <c r="A47" s="5" t="s">
        <v>9</v>
      </c>
      <c r="B47" s="5" t="s">
        <v>33</v>
      </c>
      <c r="C47" s="5" t="s">
        <v>42</v>
      </c>
      <c r="D47" s="5" t="s">
        <v>94</v>
      </c>
      <c r="E47" s="12" t="s">
        <v>95</v>
      </c>
      <c r="F47" s="12" t="s">
        <v>96</v>
      </c>
      <c r="G47" s="12" t="s">
        <v>55</v>
      </c>
      <c r="H47" s="12" t="s">
        <v>76</v>
      </c>
      <c r="I47" s="6"/>
      <c r="J47" s="4"/>
      <c r="K47" s="4"/>
      <c r="L47" s="4"/>
      <c r="M47" s="4"/>
      <c r="N47" s="4"/>
      <c r="O47" s="4"/>
      <c r="P47" s="4"/>
      <c r="Q47" s="4"/>
      <c r="R47" s="4"/>
      <c r="S47" s="4"/>
      <c r="T47" s="4"/>
      <c r="U47" s="4"/>
      <c r="V47" s="4"/>
      <c r="W47" s="4"/>
      <c r="X47" s="4"/>
      <c r="Y47" s="4"/>
      <c r="Z47" s="4"/>
    </row>
    <row r="48">
      <c r="A48" s="5" t="s">
        <v>9</v>
      </c>
      <c r="B48" s="5" t="s">
        <v>33</v>
      </c>
      <c r="C48" s="5" t="s">
        <v>42</v>
      </c>
      <c r="D48" s="5" t="s">
        <v>97</v>
      </c>
      <c r="E48" s="12" t="s">
        <v>98</v>
      </c>
      <c r="F48" s="12" t="s">
        <v>99</v>
      </c>
      <c r="G48" s="12" t="s">
        <v>55</v>
      </c>
      <c r="H48" s="12" t="s">
        <v>100</v>
      </c>
      <c r="I48" s="6"/>
      <c r="J48" s="4"/>
      <c r="K48" s="4"/>
      <c r="L48" s="4"/>
      <c r="M48" s="4"/>
      <c r="N48" s="4"/>
      <c r="O48" s="4"/>
      <c r="P48" s="4"/>
      <c r="Q48" s="4"/>
      <c r="R48" s="4"/>
      <c r="S48" s="4"/>
      <c r="T48" s="4"/>
      <c r="U48" s="4"/>
      <c r="V48" s="4"/>
      <c r="W48" s="4"/>
      <c r="X48" s="4"/>
      <c r="Y48" s="4"/>
      <c r="Z48" s="4"/>
    </row>
    <row r="49">
      <c r="A49" s="5" t="s">
        <v>9</v>
      </c>
      <c r="B49" s="5" t="s">
        <v>10</v>
      </c>
      <c r="C49" s="5" t="s">
        <v>101</v>
      </c>
      <c r="D49" s="5" t="s">
        <v>102</v>
      </c>
      <c r="E49" s="12" t="s">
        <v>103</v>
      </c>
      <c r="F49" s="12" t="s">
        <v>104</v>
      </c>
      <c r="G49" s="12" t="s">
        <v>105</v>
      </c>
      <c r="H49" s="12" t="s">
        <v>106</v>
      </c>
      <c r="I49" s="6"/>
      <c r="J49" s="4"/>
      <c r="K49" s="4"/>
      <c r="L49" s="4"/>
      <c r="M49" s="4"/>
      <c r="N49" s="4"/>
      <c r="O49" s="4"/>
      <c r="P49" s="4"/>
      <c r="Q49" s="4"/>
      <c r="R49" s="4"/>
      <c r="S49" s="4"/>
      <c r="T49" s="4"/>
      <c r="U49" s="4"/>
      <c r="V49" s="4"/>
      <c r="W49" s="4"/>
      <c r="X49" s="4"/>
      <c r="Y49" s="4"/>
      <c r="Z49" s="4"/>
    </row>
    <row r="50">
      <c r="A50" s="5" t="s">
        <v>9</v>
      </c>
      <c r="B50" s="5" t="s">
        <v>10</v>
      </c>
      <c r="C50" s="5" t="s">
        <v>101</v>
      </c>
      <c r="D50" s="5" t="s">
        <v>107</v>
      </c>
      <c r="E50" s="12" t="s">
        <v>108</v>
      </c>
      <c r="F50" s="6"/>
      <c r="G50" s="6"/>
      <c r="H50" s="6"/>
      <c r="I50" s="6"/>
      <c r="J50" s="4"/>
      <c r="K50" s="4"/>
      <c r="L50" s="4"/>
      <c r="M50" s="4"/>
      <c r="N50" s="4"/>
      <c r="O50" s="4"/>
      <c r="P50" s="4"/>
      <c r="Q50" s="4"/>
      <c r="R50" s="4"/>
      <c r="S50" s="4"/>
      <c r="T50" s="4"/>
      <c r="U50" s="4"/>
      <c r="V50" s="4"/>
      <c r="W50" s="4"/>
      <c r="X50" s="4"/>
      <c r="Y50" s="4"/>
      <c r="Z50" s="4"/>
    </row>
    <row r="51">
      <c r="A51" s="5" t="s">
        <v>9</v>
      </c>
      <c r="B51" s="5" t="s">
        <v>10</v>
      </c>
      <c r="C51" s="5" t="s">
        <v>101</v>
      </c>
      <c r="D51" s="5" t="s">
        <v>109</v>
      </c>
      <c r="E51" s="12" t="s">
        <v>110</v>
      </c>
      <c r="F51" s="6"/>
      <c r="G51" s="6"/>
      <c r="H51" s="6"/>
      <c r="I51" s="6"/>
      <c r="J51" s="4"/>
      <c r="K51" s="4"/>
      <c r="L51" s="4"/>
      <c r="M51" s="4"/>
      <c r="N51" s="4"/>
      <c r="O51" s="4"/>
      <c r="P51" s="4"/>
      <c r="Q51" s="4"/>
      <c r="R51" s="4"/>
      <c r="S51" s="4"/>
      <c r="T51" s="4"/>
      <c r="U51" s="4"/>
      <c r="V51" s="4"/>
      <c r="W51" s="4"/>
      <c r="X51" s="4"/>
      <c r="Y51" s="4"/>
      <c r="Z51" s="4"/>
    </row>
    <row r="52">
      <c r="A52" s="5" t="s">
        <v>9</v>
      </c>
      <c r="B52" s="5" t="s">
        <v>10</v>
      </c>
      <c r="C52" s="5" t="s">
        <v>101</v>
      </c>
      <c r="D52" s="5" t="s">
        <v>111</v>
      </c>
      <c r="E52" s="12" t="s">
        <v>110</v>
      </c>
      <c r="F52" s="6"/>
      <c r="G52" s="6"/>
      <c r="H52" s="6"/>
      <c r="I52" s="6"/>
      <c r="J52" s="4"/>
      <c r="K52" s="4"/>
      <c r="L52" s="4"/>
      <c r="M52" s="4"/>
      <c r="N52" s="4"/>
      <c r="O52" s="4"/>
      <c r="P52" s="4"/>
      <c r="Q52" s="4"/>
      <c r="R52" s="4"/>
      <c r="S52" s="4"/>
      <c r="T52" s="4"/>
      <c r="U52" s="4"/>
      <c r="V52" s="4"/>
      <c r="W52" s="4"/>
      <c r="X52" s="4"/>
      <c r="Y52" s="4"/>
      <c r="Z52" s="4"/>
    </row>
    <row r="53">
      <c r="A53" s="5" t="s">
        <v>9</v>
      </c>
      <c r="B53" s="5" t="s">
        <v>10</v>
      </c>
      <c r="C53" s="5" t="s">
        <v>101</v>
      </c>
      <c r="D53" s="5" t="s">
        <v>112</v>
      </c>
      <c r="E53" s="12" t="s">
        <v>113</v>
      </c>
      <c r="F53" s="12" t="s">
        <v>114</v>
      </c>
      <c r="G53" s="12" t="s">
        <v>115</v>
      </c>
      <c r="H53" s="12" t="s">
        <v>116</v>
      </c>
      <c r="I53" s="6"/>
      <c r="J53" s="4"/>
      <c r="K53" s="4"/>
      <c r="L53" s="4"/>
      <c r="M53" s="4"/>
      <c r="N53" s="4"/>
      <c r="O53" s="4"/>
      <c r="P53" s="4"/>
      <c r="Q53" s="4"/>
      <c r="R53" s="4"/>
      <c r="S53" s="4"/>
      <c r="T53" s="4"/>
      <c r="U53" s="4"/>
      <c r="V53" s="4"/>
      <c r="W53" s="4"/>
      <c r="X53" s="4"/>
      <c r="Y53" s="4"/>
      <c r="Z53" s="4"/>
    </row>
    <row r="54">
      <c r="A54" s="5" t="s">
        <v>9</v>
      </c>
      <c r="B54" s="5" t="s">
        <v>10</v>
      </c>
      <c r="C54" s="5" t="s">
        <v>101</v>
      </c>
      <c r="D54" s="5" t="s">
        <v>117</v>
      </c>
      <c r="E54" s="12" t="s">
        <v>118</v>
      </c>
      <c r="F54" s="12" t="s">
        <v>119</v>
      </c>
      <c r="G54" s="12" t="s">
        <v>115</v>
      </c>
      <c r="H54" s="12" t="s">
        <v>120</v>
      </c>
      <c r="I54" s="6"/>
      <c r="J54" s="4"/>
      <c r="K54" s="4"/>
      <c r="L54" s="4"/>
      <c r="M54" s="4"/>
      <c r="N54" s="4"/>
      <c r="O54" s="4"/>
      <c r="P54" s="4"/>
      <c r="Q54" s="4"/>
      <c r="R54" s="4"/>
      <c r="S54" s="4"/>
      <c r="T54" s="4"/>
      <c r="U54" s="4"/>
      <c r="V54" s="4"/>
      <c r="W54" s="4"/>
      <c r="X54" s="4"/>
      <c r="Y54" s="4"/>
      <c r="Z54" s="4"/>
    </row>
    <row r="55">
      <c r="A55" s="5" t="s">
        <v>9</v>
      </c>
      <c r="B55" s="5" t="s">
        <v>10</v>
      </c>
      <c r="C55" s="5" t="s">
        <v>101</v>
      </c>
      <c r="D55" s="14" t="str">
        <f>HYPERLINK("https://www.humanitarianresponse.info/en/applications/ir/indicator/h-a7","Number of health workers per 10,000 population")</f>
        <v>Number of health workers per 10,000 population</v>
      </c>
      <c r="E55" s="12" t="s">
        <v>121</v>
      </c>
      <c r="F55" s="12" t="s">
        <v>122</v>
      </c>
      <c r="G55" s="12" t="s">
        <v>115</v>
      </c>
      <c r="H55" s="12" t="s">
        <v>123</v>
      </c>
      <c r="I55" s="11" t="s">
        <v>124</v>
      </c>
      <c r="J55" s="4"/>
      <c r="K55" s="4"/>
      <c r="L55" s="4"/>
      <c r="M55" s="4"/>
      <c r="N55" s="4"/>
      <c r="O55" s="4"/>
      <c r="P55" s="4"/>
      <c r="Q55" s="4"/>
      <c r="R55" s="4"/>
      <c r="S55" s="4"/>
      <c r="T55" s="4"/>
      <c r="U55" s="4"/>
      <c r="V55" s="4"/>
      <c r="W55" s="4"/>
      <c r="X55" s="4"/>
      <c r="Y55" s="4"/>
      <c r="Z55" s="4"/>
    </row>
    <row r="56">
      <c r="A56" s="5" t="s">
        <v>9</v>
      </c>
      <c r="B56" s="5" t="s">
        <v>10</v>
      </c>
      <c r="C56" s="5" t="s">
        <v>101</v>
      </c>
      <c r="D56" s="5" t="s">
        <v>125</v>
      </c>
      <c r="E56" s="12" t="s">
        <v>126</v>
      </c>
      <c r="F56" s="12" t="s">
        <v>127</v>
      </c>
      <c r="G56" s="12" t="s">
        <v>128</v>
      </c>
      <c r="H56" s="12" t="s">
        <v>129</v>
      </c>
      <c r="I56" s="6"/>
      <c r="J56" s="4"/>
      <c r="K56" s="4"/>
      <c r="L56" s="4"/>
      <c r="M56" s="4"/>
      <c r="N56" s="4"/>
      <c r="O56" s="4"/>
      <c r="P56" s="4"/>
      <c r="Q56" s="4"/>
      <c r="R56" s="4"/>
      <c r="S56" s="4"/>
      <c r="T56" s="4"/>
      <c r="U56" s="4"/>
      <c r="V56" s="4"/>
      <c r="W56" s="4"/>
      <c r="X56" s="4"/>
      <c r="Y56" s="4"/>
      <c r="Z56" s="4"/>
    </row>
    <row r="57">
      <c r="A57" s="5" t="s">
        <v>9</v>
      </c>
      <c r="B57" s="5" t="s">
        <v>10</v>
      </c>
      <c r="C57" s="5" t="s">
        <v>101</v>
      </c>
      <c r="D57" s="14" t="str">
        <f>HYPERLINK("https://www.humanitarianresponse.info/en/applications/ir/indicator/h-c5","Percentage of births assisted by a skilled attendant")</f>
        <v>Percentage of births assisted by a skilled attendant</v>
      </c>
      <c r="E57" s="12" t="s">
        <v>130</v>
      </c>
      <c r="F57" s="12" t="s">
        <v>131</v>
      </c>
      <c r="G57" s="12" t="s">
        <v>132</v>
      </c>
      <c r="H57" s="12" t="s">
        <v>133</v>
      </c>
      <c r="I57" s="11" t="s">
        <v>134</v>
      </c>
      <c r="J57" s="4"/>
      <c r="K57" s="4"/>
      <c r="L57" s="4"/>
      <c r="M57" s="4"/>
      <c r="N57" s="4"/>
      <c r="O57" s="4"/>
      <c r="P57" s="4"/>
      <c r="Q57" s="4"/>
      <c r="R57" s="4"/>
      <c r="S57" s="4"/>
      <c r="T57" s="4"/>
      <c r="U57" s="4"/>
      <c r="V57" s="4"/>
      <c r="W57" s="4"/>
      <c r="X57" s="4"/>
      <c r="Y57" s="4"/>
      <c r="Z57" s="4"/>
    </row>
    <row r="58">
      <c r="A58" s="5" t="s">
        <v>9</v>
      </c>
      <c r="B58" s="5" t="s">
        <v>135</v>
      </c>
      <c r="C58" s="5" t="s">
        <v>101</v>
      </c>
      <c r="D58" s="5" t="s">
        <v>102</v>
      </c>
      <c r="E58" s="12" t="s">
        <v>136</v>
      </c>
      <c r="F58" s="12" t="s">
        <v>137</v>
      </c>
      <c r="G58" s="12" t="s">
        <v>105</v>
      </c>
      <c r="H58" s="12" t="s">
        <v>138</v>
      </c>
      <c r="I58" s="6"/>
      <c r="J58" s="4"/>
      <c r="K58" s="4"/>
      <c r="L58" s="4"/>
      <c r="M58" s="4"/>
      <c r="N58" s="4"/>
      <c r="O58" s="4"/>
      <c r="P58" s="4"/>
      <c r="Q58" s="4"/>
      <c r="R58" s="4"/>
      <c r="S58" s="4"/>
      <c r="T58" s="4"/>
      <c r="U58" s="4"/>
      <c r="V58" s="4"/>
      <c r="W58" s="4"/>
      <c r="X58" s="4"/>
      <c r="Y58" s="4"/>
      <c r="Z58" s="4"/>
    </row>
    <row r="59">
      <c r="A59" s="5" t="s">
        <v>9</v>
      </c>
      <c r="B59" s="5" t="s">
        <v>135</v>
      </c>
      <c r="C59" s="5" t="s">
        <v>101</v>
      </c>
      <c r="D59" s="5" t="s">
        <v>107</v>
      </c>
      <c r="E59" s="12" t="s">
        <v>108</v>
      </c>
      <c r="F59" s="6"/>
      <c r="G59" s="6"/>
      <c r="H59" s="6"/>
      <c r="I59" s="6"/>
      <c r="J59" s="4"/>
      <c r="K59" s="4"/>
      <c r="L59" s="4"/>
      <c r="M59" s="4"/>
      <c r="N59" s="4"/>
      <c r="O59" s="4"/>
      <c r="P59" s="4"/>
      <c r="Q59" s="4"/>
      <c r="R59" s="4"/>
      <c r="S59" s="4"/>
      <c r="T59" s="4"/>
      <c r="U59" s="4"/>
      <c r="V59" s="4"/>
      <c r="W59" s="4"/>
      <c r="X59" s="4"/>
      <c r="Y59" s="4"/>
      <c r="Z59" s="4"/>
    </row>
    <row r="60">
      <c r="A60" s="5" t="s">
        <v>9</v>
      </c>
      <c r="B60" s="5" t="s">
        <v>135</v>
      </c>
      <c r="C60" s="5" t="s">
        <v>101</v>
      </c>
      <c r="D60" s="5" t="s">
        <v>109</v>
      </c>
      <c r="E60" s="12" t="s">
        <v>110</v>
      </c>
      <c r="F60" s="6"/>
      <c r="G60" s="6"/>
      <c r="H60" s="6"/>
      <c r="I60" s="6"/>
      <c r="J60" s="4"/>
      <c r="K60" s="4"/>
      <c r="L60" s="4"/>
      <c r="M60" s="4"/>
      <c r="N60" s="4"/>
      <c r="O60" s="4"/>
      <c r="P60" s="4"/>
      <c r="Q60" s="4"/>
      <c r="R60" s="4"/>
      <c r="S60" s="4"/>
      <c r="T60" s="4"/>
      <c r="U60" s="4"/>
      <c r="V60" s="4"/>
      <c r="W60" s="4"/>
      <c r="X60" s="4"/>
      <c r="Y60" s="4"/>
      <c r="Z60" s="4"/>
    </row>
    <row r="61">
      <c r="A61" s="5" t="s">
        <v>9</v>
      </c>
      <c r="B61" s="5" t="s">
        <v>135</v>
      </c>
      <c r="C61" s="5" t="s">
        <v>101</v>
      </c>
      <c r="D61" s="5" t="s">
        <v>111</v>
      </c>
      <c r="E61" s="12" t="s">
        <v>108</v>
      </c>
      <c r="F61" s="6"/>
      <c r="G61" s="6"/>
      <c r="H61" s="6"/>
      <c r="I61" s="6"/>
      <c r="J61" s="4"/>
      <c r="K61" s="4"/>
      <c r="L61" s="4"/>
      <c r="M61" s="4"/>
      <c r="N61" s="4"/>
      <c r="O61" s="4"/>
      <c r="P61" s="4"/>
      <c r="Q61" s="4"/>
      <c r="R61" s="4"/>
      <c r="S61" s="4"/>
      <c r="T61" s="4"/>
      <c r="U61" s="4"/>
      <c r="V61" s="4"/>
      <c r="W61" s="4"/>
      <c r="X61" s="4"/>
      <c r="Y61" s="4"/>
      <c r="Z61" s="4"/>
    </row>
    <row r="62">
      <c r="A62" s="5" t="s">
        <v>9</v>
      </c>
      <c r="B62" s="5" t="s">
        <v>135</v>
      </c>
      <c r="C62" s="5" t="s">
        <v>101</v>
      </c>
      <c r="D62" s="5" t="s">
        <v>112</v>
      </c>
      <c r="E62" s="12" t="s">
        <v>139</v>
      </c>
      <c r="F62" s="6"/>
      <c r="G62" s="12" t="s">
        <v>115</v>
      </c>
      <c r="H62" s="12" t="s">
        <v>140</v>
      </c>
      <c r="I62" s="6"/>
      <c r="J62" s="4"/>
      <c r="K62" s="4"/>
      <c r="L62" s="4"/>
      <c r="M62" s="4"/>
      <c r="N62" s="4"/>
      <c r="O62" s="4"/>
      <c r="P62" s="4"/>
      <c r="Q62" s="4"/>
      <c r="R62" s="4"/>
      <c r="S62" s="4"/>
      <c r="T62" s="4"/>
      <c r="U62" s="4"/>
      <c r="V62" s="4"/>
      <c r="W62" s="4"/>
      <c r="X62" s="4"/>
      <c r="Y62" s="4"/>
      <c r="Z62" s="4"/>
    </row>
    <row r="63">
      <c r="A63" s="5" t="s">
        <v>9</v>
      </c>
      <c r="B63" s="5" t="s">
        <v>135</v>
      </c>
      <c r="C63" s="5" t="s">
        <v>101</v>
      </c>
      <c r="D63" s="5" t="s">
        <v>117</v>
      </c>
      <c r="E63" s="12" t="s">
        <v>141</v>
      </c>
      <c r="F63" s="12" t="s">
        <v>142</v>
      </c>
      <c r="G63" s="12" t="s">
        <v>115</v>
      </c>
      <c r="H63" s="12" t="s">
        <v>143</v>
      </c>
      <c r="I63" s="6"/>
      <c r="J63" s="4"/>
      <c r="K63" s="4"/>
      <c r="L63" s="4"/>
      <c r="M63" s="4"/>
      <c r="N63" s="4"/>
      <c r="O63" s="4"/>
      <c r="P63" s="4"/>
      <c r="Q63" s="4"/>
      <c r="R63" s="4"/>
      <c r="S63" s="4"/>
      <c r="T63" s="4"/>
      <c r="U63" s="4"/>
      <c r="V63" s="4"/>
      <c r="W63" s="4"/>
      <c r="X63" s="4"/>
      <c r="Y63" s="4"/>
      <c r="Z63" s="4"/>
    </row>
    <row r="64">
      <c r="A64" s="5" t="s">
        <v>9</v>
      </c>
      <c r="B64" s="5" t="s">
        <v>135</v>
      </c>
      <c r="C64" s="5" t="s">
        <v>101</v>
      </c>
      <c r="D64" s="14" t="str">
        <f>HYPERLINK("https://www.humanitarianresponse.info/en/applications/ir/indicator/h-a7","Number of health workers per 10,000 population")</f>
        <v>Number of health workers per 10,000 population</v>
      </c>
      <c r="E64" s="12" t="s">
        <v>144</v>
      </c>
      <c r="F64" s="12" t="s">
        <v>145</v>
      </c>
      <c r="G64" s="12" t="s">
        <v>115</v>
      </c>
      <c r="H64" s="12" t="s">
        <v>146</v>
      </c>
      <c r="I64" s="11" t="s">
        <v>124</v>
      </c>
      <c r="J64" s="4"/>
      <c r="K64" s="4"/>
      <c r="L64" s="4"/>
      <c r="M64" s="4"/>
      <c r="N64" s="4"/>
      <c r="O64" s="4"/>
      <c r="P64" s="4"/>
      <c r="Q64" s="4"/>
      <c r="R64" s="4"/>
      <c r="S64" s="4"/>
      <c r="T64" s="4"/>
      <c r="U64" s="4"/>
      <c r="V64" s="4"/>
      <c r="W64" s="4"/>
      <c r="X64" s="4"/>
      <c r="Y64" s="4"/>
      <c r="Z64" s="4"/>
    </row>
    <row r="65">
      <c r="A65" s="5" t="s">
        <v>9</v>
      </c>
      <c r="B65" s="5" t="s">
        <v>135</v>
      </c>
      <c r="C65" s="5" t="s">
        <v>101</v>
      </c>
      <c r="D65" s="5" t="s">
        <v>125</v>
      </c>
      <c r="E65" s="12" t="s">
        <v>147</v>
      </c>
      <c r="F65" s="12" t="s">
        <v>127</v>
      </c>
      <c r="G65" s="12" t="s">
        <v>148</v>
      </c>
      <c r="H65" s="12" t="s">
        <v>149</v>
      </c>
      <c r="I65" s="6"/>
      <c r="J65" s="4"/>
      <c r="K65" s="4"/>
      <c r="L65" s="4"/>
      <c r="M65" s="4"/>
      <c r="N65" s="4"/>
      <c r="O65" s="4"/>
      <c r="P65" s="4"/>
      <c r="Q65" s="4"/>
      <c r="R65" s="4"/>
      <c r="S65" s="4"/>
      <c r="T65" s="4"/>
      <c r="U65" s="4"/>
      <c r="V65" s="4"/>
      <c r="W65" s="4"/>
      <c r="X65" s="4"/>
      <c r="Y65" s="4"/>
      <c r="Z65" s="4"/>
    </row>
    <row r="66">
      <c r="A66" s="5" t="s">
        <v>9</v>
      </c>
      <c r="B66" s="5" t="s">
        <v>135</v>
      </c>
      <c r="C66" s="5" t="s">
        <v>101</v>
      </c>
      <c r="D66" s="14" t="str">
        <f>HYPERLINK("https://www.humanitarianresponse.info/en/applications/ir/indicator/h-c5","Percentage of births assisted by a skilled attendant")</f>
        <v>Percentage of births assisted by a skilled attendant</v>
      </c>
      <c r="E66" s="12" t="s">
        <v>130</v>
      </c>
      <c r="F66" s="12" t="s">
        <v>150</v>
      </c>
      <c r="G66" s="12" t="s">
        <v>132</v>
      </c>
      <c r="H66" s="12" t="s">
        <v>149</v>
      </c>
      <c r="I66" s="11" t="s">
        <v>134</v>
      </c>
      <c r="J66" s="4"/>
      <c r="K66" s="4"/>
      <c r="L66" s="4"/>
      <c r="M66" s="4"/>
      <c r="N66" s="4"/>
      <c r="O66" s="4"/>
      <c r="P66" s="4"/>
      <c r="Q66" s="4"/>
      <c r="R66" s="4"/>
      <c r="S66" s="4"/>
      <c r="T66" s="4"/>
      <c r="U66" s="4"/>
      <c r="V66" s="4"/>
      <c r="W66" s="4"/>
      <c r="X66" s="4"/>
      <c r="Y66" s="4"/>
      <c r="Z66" s="4"/>
    </row>
    <row r="67">
      <c r="A67" s="5" t="s">
        <v>9</v>
      </c>
      <c r="B67" s="5" t="s">
        <v>10</v>
      </c>
      <c r="C67" s="5" t="s">
        <v>151</v>
      </c>
      <c r="D67" s="5" t="s">
        <v>152</v>
      </c>
      <c r="E67" s="12" t="s">
        <v>153</v>
      </c>
      <c r="F67" s="12" t="s">
        <v>154</v>
      </c>
      <c r="G67" s="12" t="s">
        <v>155</v>
      </c>
      <c r="H67" s="5" t="s">
        <v>156</v>
      </c>
      <c r="I67" s="6"/>
      <c r="J67" s="4"/>
      <c r="K67" s="4"/>
      <c r="L67" s="4"/>
      <c r="M67" s="4"/>
      <c r="N67" s="4"/>
      <c r="O67" s="4"/>
      <c r="P67" s="4"/>
      <c r="Q67" s="4"/>
      <c r="R67" s="4"/>
      <c r="S67" s="4"/>
      <c r="T67" s="4"/>
      <c r="U67" s="4"/>
      <c r="V67" s="4"/>
      <c r="W67" s="4"/>
      <c r="X67" s="4"/>
      <c r="Y67" s="4"/>
      <c r="Z67" s="4"/>
    </row>
    <row r="68">
      <c r="A68" s="5" t="s">
        <v>9</v>
      </c>
      <c r="B68" s="5" t="s">
        <v>10</v>
      </c>
      <c r="C68" s="5" t="s">
        <v>151</v>
      </c>
      <c r="D68" s="5" t="s">
        <v>157</v>
      </c>
      <c r="E68" s="12" t="s">
        <v>158</v>
      </c>
      <c r="F68" s="12" t="s">
        <v>159</v>
      </c>
      <c r="G68" s="12" t="s">
        <v>155</v>
      </c>
      <c r="H68" s="5" t="s">
        <v>156</v>
      </c>
      <c r="I68" s="6"/>
      <c r="J68" s="4"/>
      <c r="K68" s="4"/>
      <c r="L68" s="4"/>
      <c r="M68" s="4"/>
      <c r="N68" s="4"/>
      <c r="O68" s="4"/>
      <c r="P68" s="4"/>
      <c r="Q68" s="4"/>
      <c r="R68" s="4"/>
      <c r="S68" s="4"/>
      <c r="T68" s="4"/>
      <c r="U68" s="4"/>
      <c r="V68" s="4"/>
      <c r="W68" s="4"/>
      <c r="X68" s="4"/>
      <c r="Y68" s="4"/>
      <c r="Z68" s="4"/>
    </row>
    <row r="69">
      <c r="A69" s="5" t="s">
        <v>9</v>
      </c>
      <c r="B69" s="5" t="s">
        <v>10</v>
      </c>
      <c r="C69" s="5" t="s">
        <v>151</v>
      </c>
      <c r="D69" s="5" t="s">
        <v>160</v>
      </c>
      <c r="E69" s="12" t="s">
        <v>161</v>
      </c>
      <c r="F69" s="6"/>
      <c r="G69" s="6"/>
      <c r="H69" s="6"/>
      <c r="I69" s="6"/>
      <c r="J69" s="4"/>
      <c r="K69" s="4"/>
      <c r="L69" s="4"/>
      <c r="M69" s="4"/>
      <c r="N69" s="4"/>
      <c r="O69" s="4"/>
      <c r="P69" s="4"/>
      <c r="Q69" s="4"/>
      <c r="R69" s="4"/>
      <c r="S69" s="4"/>
      <c r="T69" s="4"/>
      <c r="U69" s="4"/>
      <c r="V69" s="4"/>
      <c r="W69" s="4"/>
      <c r="X69" s="4"/>
      <c r="Y69" s="4"/>
      <c r="Z69" s="4"/>
    </row>
    <row r="70">
      <c r="A70" s="5" t="s">
        <v>9</v>
      </c>
      <c r="B70" s="5" t="s">
        <v>10</v>
      </c>
      <c r="C70" s="5" t="s">
        <v>151</v>
      </c>
      <c r="D70" s="5" t="s">
        <v>162</v>
      </c>
      <c r="E70" s="12" t="s">
        <v>161</v>
      </c>
      <c r="F70" s="6"/>
      <c r="G70" s="6"/>
      <c r="H70" s="6"/>
      <c r="I70" s="6"/>
      <c r="J70" s="4"/>
      <c r="K70" s="4"/>
      <c r="L70" s="4"/>
      <c r="M70" s="4"/>
      <c r="N70" s="4"/>
      <c r="O70" s="4"/>
      <c r="P70" s="4"/>
      <c r="Q70" s="4"/>
      <c r="R70" s="4"/>
      <c r="S70" s="4"/>
      <c r="T70" s="4"/>
      <c r="U70" s="4"/>
      <c r="V70" s="4"/>
      <c r="W70" s="4"/>
      <c r="X70" s="4"/>
      <c r="Y70" s="4"/>
      <c r="Z70" s="4"/>
    </row>
    <row r="71">
      <c r="A71" s="5" t="s">
        <v>9</v>
      </c>
      <c r="B71" s="5" t="s">
        <v>10</v>
      </c>
      <c r="C71" s="5" t="s">
        <v>151</v>
      </c>
      <c r="D71" s="5" t="s">
        <v>163</v>
      </c>
      <c r="E71" s="12" t="s">
        <v>164</v>
      </c>
      <c r="F71" s="6"/>
      <c r="G71" s="6"/>
      <c r="H71" s="6"/>
      <c r="I71" s="6"/>
      <c r="J71" s="4"/>
      <c r="K71" s="4"/>
      <c r="L71" s="4"/>
      <c r="M71" s="4"/>
      <c r="N71" s="4"/>
      <c r="O71" s="4"/>
      <c r="P71" s="4"/>
      <c r="Q71" s="4"/>
      <c r="R71" s="4"/>
      <c r="S71" s="4"/>
      <c r="T71" s="4"/>
      <c r="U71" s="4"/>
      <c r="V71" s="4"/>
      <c r="W71" s="4"/>
      <c r="X71" s="4"/>
      <c r="Y71" s="4"/>
      <c r="Z71" s="4"/>
    </row>
    <row r="72">
      <c r="A72" s="5" t="s">
        <v>9</v>
      </c>
      <c r="B72" s="5" t="s">
        <v>10</v>
      </c>
      <c r="C72" s="5" t="s">
        <v>151</v>
      </c>
      <c r="D72" s="5" t="s">
        <v>165</v>
      </c>
      <c r="E72" s="12" t="s">
        <v>166</v>
      </c>
      <c r="F72" s="12" t="s">
        <v>167</v>
      </c>
      <c r="G72" s="6"/>
      <c r="H72" s="5" t="s">
        <v>156</v>
      </c>
      <c r="I72" s="6"/>
      <c r="J72" s="4"/>
      <c r="K72" s="4"/>
      <c r="L72" s="4"/>
      <c r="M72" s="4"/>
      <c r="N72" s="4"/>
      <c r="O72" s="4"/>
      <c r="P72" s="4"/>
      <c r="Q72" s="4"/>
      <c r="R72" s="4"/>
      <c r="S72" s="4"/>
      <c r="T72" s="4"/>
      <c r="U72" s="4"/>
      <c r="V72" s="4"/>
      <c r="W72" s="4"/>
      <c r="X72" s="4"/>
      <c r="Y72" s="4"/>
      <c r="Z72" s="4"/>
    </row>
    <row r="73">
      <c r="A73" s="5" t="s">
        <v>9</v>
      </c>
      <c r="B73" s="5" t="s">
        <v>10</v>
      </c>
      <c r="C73" s="5" t="s">
        <v>151</v>
      </c>
      <c r="D73" s="5" t="s">
        <v>168</v>
      </c>
      <c r="E73" s="12" t="s">
        <v>169</v>
      </c>
      <c r="F73" s="12" t="s">
        <v>170</v>
      </c>
      <c r="H73" s="5" t="s">
        <v>156</v>
      </c>
      <c r="I73" s="6"/>
      <c r="J73" s="4"/>
      <c r="K73" s="4"/>
      <c r="L73" s="4"/>
      <c r="M73" s="4"/>
      <c r="N73" s="4"/>
      <c r="O73" s="4"/>
      <c r="P73" s="4"/>
      <c r="Q73" s="4"/>
      <c r="R73" s="4"/>
      <c r="S73" s="4"/>
      <c r="T73" s="4"/>
      <c r="U73" s="4"/>
      <c r="V73" s="4"/>
      <c r="W73" s="4"/>
      <c r="X73" s="4"/>
      <c r="Y73" s="4"/>
      <c r="Z73" s="4"/>
    </row>
    <row r="74">
      <c r="A74" s="5" t="s">
        <v>9</v>
      </c>
      <c r="B74" s="5" t="s">
        <v>33</v>
      </c>
      <c r="C74" s="5" t="s">
        <v>151</v>
      </c>
      <c r="D74" s="5" t="s">
        <v>171</v>
      </c>
      <c r="E74" s="12" t="s">
        <v>172</v>
      </c>
      <c r="F74" s="12" t="s">
        <v>173</v>
      </c>
      <c r="G74" s="6"/>
      <c r="H74" s="5" t="s">
        <v>156</v>
      </c>
      <c r="I74" s="6"/>
      <c r="J74" s="4"/>
      <c r="K74" s="4"/>
      <c r="L74" s="4"/>
      <c r="M74" s="4"/>
      <c r="N74" s="4"/>
      <c r="O74" s="4"/>
      <c r="P74" s="4"/>
      <c r="Q74" s="4"/>
      <c r="R74" s="4"/>
      <c r="S74" s="4"/>
      <c r="T74" s="4"/>
      <c r="U74" s="4"/>
      <c r="V74" s="4"/>
      <c r="W74" s="4"/>
      <c r="X74" s="4"/>
      <c r="Y74" s="4"/>
      <c r="Z74" s="4"/>
    </row>
    <row r="75">
      <c r="A75" s="5" t="s">
        <v>9</v>
      </c>
      <c r="B75" s="5" t="s">
        <v>33</v>
      </c>
      <c r="C75" s="5" t="s">
        <v>151</v>
      </c>
      <c r="D75" s="5" t="s">
        <v>157</v>
      </c>
      <c r="E75" s="12" t="s">
        <v>174</v>
      </c>
      <c r="F75" s="12" t="s">
        <v>175</v>
      </c>
      <c r="G75" s="6"/>
      <c r="H75" s="5" t="s">
        <v>156</v>
      </c>
      <c r="I75" s="6"/>
      <c r="J75" s="4"/>
      <c r="K75" s="4"/>
      <c r="L75" s="4"/>
      <c r="M75" s="4"/>
      <c r="N75" s="4"/>
      <c r="O75" s="4"/>
      <c r="P75" s="4"/>
      <c r="Q75" s="4"/>
      <c r="R75" s="4"/>
      <c r="S75" s="4"/>
      <c r="T75" s="4"/>
      <c r="U75" s="4"/>
      <c r="V75" s="4"/>
      <c r="W75" s="4"/>
      <c r="X75" s="4"/>
      <c r="Y75" s="4"/>
      <c r="Z75" s="4"/>
    </row>
    <row r="76">
      <c r="A76" s="5" t="s">
        <v>9</v>
      </c>
      <c r="B76" s="5" t="s">
        <v>33</v>
      </c>
      <c r="C76" s="5" t="s">
        <v>151</v>
      </c>
      <c r="D76" s="5" t="s">
        <v>176</v>
      </c>
      <c r="E76" s="12" t="s">
        <v>176</v>
      </c>
      <c r="F76" s="12" t="s">
        <v>177</v>
      </c>
      <c r="G76" s="12" t="s">
        <v>82</v>
      </c>
      <c r="H76" s="5" t="s">
        <v>156</v>
      </c>
      <c r="I76" s="6"/>
      <c r="J76" s="4"/>
      <c r="K76" s="4"/>
      <c r="L76" s="4"/>
      <c r="M76" s="4"/>
      <c r="N76" s="4"/>
      <c r="O76" s="4"/>
      <c r="P76" s="4"/>
      <c r="Q76" s="4"/>
      <c r="R76" s="4"/>
      <c r="S76" s="4"/>
      <c r="T76" s="4"/>
      <c r="U76" s="4"/>
      <c r="V76" s="4"/>
      <c r="W76" s="4"/>
      <c r="X76" s="4"/>
      <c r="Y76" s="4"/>
      <c r="Z76" s="4"/>
    </row>
    <row r="77">
      <c r="A77" s="5" t="s">
        <v>9</v>
      </c>
      <c r="B77" s="5" t="s">
        <v>33</v>
      </c>
      <c r="C77" s="5" t="s">
        <v>151</v>
      </c>
      <c r="D77" s="5" t="s">
        <v>178</v>
      </c>
      <c r="E77" s="12" t="s">
        <v>179</v>
      </c>
      <c r="F77" s="6"/>
      <c r="G77" s="6"/>
      <c r="H77" s="6"/>
      <c r="I77" s="6"/>
      <c r="J77" s="4"/>
      <c r="K77" s="4"/>
      <c r="L77" s="4"/>
      <c r="M77" s="4"/>
      <c r="N77" s="4"/>
      <c r="O77" s="4"/>
      <c r="P77" s="4"/>
      <c r="Q77" s="4"/>
      <c r="R77" s="4"/>
      <c r="S77" s="4"/>
      <c r="T77" s="4"/>
      <c r="U77" s="4"/>
      <c r="V77" s="4"/>
      <c r="W77" s="4"/>
      <c r="X77" s="4"/>
      <c r="Y77" s="4"/>
      <c r="Z77" s="4"/>
    </row>
    <row r="78">
      <c r="A78" s="5" t="s">
        <v>9</v>
      </c>
      <c r="B78" s="5" t="s">
        <v>33</v>
      </c>
      <c r="C78" s="5" t="s">
        <v>151</v>
      </c>
      <c r="D78" s="5" t="s">
        <v>180</v>
      </c>
      <c r="E78" s="12" t="s">
        <v>181</v>
      </c>
      <c r="F78" s="12" t="s">
        <v>182</v>
      </c>
      <c r="G78" s="6"/>
      <c r="H78" s="5" t="s">
        <v>156</v>
      </c>
      <c r="I78" s="6"/>
      <c r="J78" s="4"/>
      <c r="K78" s="4"/>
      <c r="L78" s="4"/>
      <c r="M78" s="4"/>
      <c r="N78" s="4"/>
      <c r="O78" s="4"/>
      <c r="P78" s="4"/>
      <c r="Q78" s="4"/>
      <c r="R78" s="4"/>
      <c r="S78" s="4"/>
      <c r="T78" s="4"/>
      <c r="U78" s="4"/>
      <c r="V78" s="4"/>
      <c r="W78" s="4"/>
      <c r="X78" s="4"/>
      <c r="Y78" s="4"/>
      <c r="Z78" s="4"/>
    </row>
    <row r="79">
      <c r="A79" s="5" t="s">
        <v>9</v>
      </c>
      <c r="B79" s="5" t="s">
        <v>10</v>
      </c>
      <c r="C79" s="5" t="s">
        <v>183</v>
      </c>
      <c r="D79" s="12" t="s">
        <v>184</v>
      </c>
      <c r="E79" s="12" t="s">
        <v>185</v>
      </c>
      <c r="F79" s="12" t="s">
        <v>186</v>
      </c>
      <c r="G79" s="6"/>
      <c r="H79" s="12" t="s">
        <v>187</v>
      </c>
      <c r="I79" s="6"/>
      <c r="J79" s="4"/>
      <c r="K79" s="4"/>
      <c r="L79" s="4"/>
      <c r="M79" s="4"/>
      <c r="N79" s="4"/>
      <c r="O79" s="4"/>
      <c r="P79" s="4"/>
      <c r="Q79" s="4"/>
      <c r="R79" s="4"/>
      <c r="S79" s="4"/>
      <c r="T79" s="4"/>
      <c r="U79" s="4"/>
      <c r="V79" s="4"/>
      <c r="W79" s="4"/>
      <c r="X79" s="4"/>
      <c r="Y79" s="4"/>
      <c r="Z79" s="4"/>
    </row>
    <row r="80">
      <c r="A80" s="5" t="s">
        <v>9</v>
      </c>
      <c r="B80" s="5" t="s">
        <v>10</v>
      </c>
      <c r="C80" s="5" t="s">
        <v>183</v>
      </c>
      <c r="D80" s="5" t="s">
        <v>188</v>
      </c>
      <c r="E80" s="12" t="s">
        <v>189</v>
      </c>
      <c r="F80" s="12" t="s">
        <v>190</v>
      </c>
      <c r="G80" s="6"/>
      <c r="H80" s="12" t="s">
        <v>187</v>
      </c>
      <c r="I80" s="6"/>
      <c r="J80" s="4"/>
      <c r="K80" s="4"/>
      <c r="L80" s="4"/>
      <c r="M80" s="4"/>
      <c r="N80" s="4"/>
      <c r="O80" s="4"/>
      <c r="P80" s="4"/>
      <c r="Q80" s="4"/>
      <c r="R80" s="4"/>
      <c r="S80" s="4"/>
      <c r="T80" s="4"/>
      <c r="U80" s="4"/>
      <c r="V80" s="4"/>
      <c r="W80" s="4"/>
      <c r="X80" s="4"/>
      <c r="Y80" s="4"/>
      <c r="Z80" s="4"/>
    </row>
    <row r="81">
      <c r="A81" s="5" t="s">
        <v>9</v>
      </c>
      <c r="B81" s="5" t="s">
        <v>10</v>
      </c>
      <c r="C81" s="5" t="s">
        <v>183</v>
      </c>
      <c r="D81" s="5" t="s">
        <v>191</v>
      </c>
      <c r="E81" s="12" t="s">
        <v>192</v>
      </c>
      <c r="F81" s="12" t="s">
        <v>193</v>
      </c>
      <c r="G81" s="12" t="s">
        <v>55</v>
      </c>
      <c r="H81" s="12" t="s">
        <v>194</v>
      </c>
      <c r="I81" s="6"/>
      <c r="J81" s="4"/>
      <c r="K81" s="4"/>
      <c r="L81" s="4"/>
      <c r="M81" s="4"/>
      <c r="N81" s="4"/>
      <c r="O81" s="4"/>
      <c r="P81" s="4"/>
      <c r="Q81" s="4"/>
      <c r="R81" s="4"/>
      <c r="S81" s="4"/>
      <c r="T81" s="4"/>
      <c r="U81" s="4"/>
      <c r="V81" s="4"/>
      <c r="W81" s="4"/>
      <c r="X81" s="4"/>
      <c r="Y81" s="4"/>
      <c r="Z81" s="4"/>
    </row>
    <row r="82">
      <c r="A82" s="5" t="s">
        <v>9</v>
      </c>
      <c r="B82" s="5" t="s">
        <v>10</v>
      </c>
      <c r="C82" s="5" t="s">
        <v>183</v>
      </c>
      <c r="D82" s="5" t="s">
        <v>195</v>
      </c>
      <c r="E82" s="12" t="s">
        <v>196</v>
      </c>
      <c r="F82" s="12" t="s">
        <v>197</v>
      </c>
      <c r="G82" s="12" t="s">
        <v>55</v>
      </c>
      <c r="H82" s="12" t="s">
        <v>194</v>
      </c>
      <c r="I82" s="6"/>
      <c r="J82" s="4"/>
      <c r="K82" s="4"/>
      <c r="L82" s="4"/>
      <c r="M82" s="4"/>
      <c r="N82" s="4"/>
      <c r="O82" s="4"/>
      <c r="P82" s="4"/>
      <c r="Q82" s="4"/>
      <c r="R82" s="4"/>
      <c r="S82" s="4"/>
      <c r="T82" s="4"/>
      <c r="U82" s="4"/>
      <c r="V82" s="4"/>
      <c r="W82" s="4"/>
      <c r="X82" s="4"/>
      <c r="Y82" s="4"/>
      <c r="Z82" s="4"/>
    </row>
    <row r="83">
      <c r="A83" s="5" t="s">
        <v>9</v>
      </c>
      <c r="B83" s="5" t="s">
        <v>10</v>
      </c>
      <c r="C83" s="5" t="s">
        <v>183</v>
      </c>
      <c r="D83" s="5" t="s">
        <v>198</v>
      </c>
      <c r="E83" s="12" t="s">
        <v>199</v>
      </c>
      <c r="F83" s="12" t="s">
        <v>200</v>
      </c>
      <c r="G83" s="6"/>
      <c r="H83" s="12" t="s">
        <v>201</v>
      </c>
      <c r="I83" s="6"/>
      <c r="J83" s="4"/>
      <c r="K83" s="4"/>
      <c r="L83" s="4"/>
      <c r="M83" s="4"/>
      <c r="N83" s="4"/>
      <c r="O83" s="4"/>
      <c r="P83" s="4"/>
      <c r="Q83" s="4"/>
      <c r="R83" s="4"/>
      <c r="S83" s="4"/>
      <c r="T83" s="4"/>
      <c r="U83" s="4"/>
      <c r="V83" s="4"/>
      <c r="W83" s="4"/>
      <c r="X83" s="4"/>
      <c r="Y83" s="4"/>
      <c r="Z83" s="4"/>
    </row>
    <row r="84">
      <c r="A84" s="5" t="s">
        <v>9</v>
      </c>
      <c r="B84" s="5" t="s">
        <v>33</v>
      </c>
      <c r="C84" s="5" t="s">
        <v>183</v>
      </c>
      <c r="D84" s="5" t="s">
        <v>202</v>
      </c>
      <c r="E84" s="12" t="s">
        <v>203</v>
      </c>
      <c r="F84" s="12" t="s">
        <v>204</v>
      </c>
      <c r="G84" s="6"/>
      <c r="H84" s="12" t="s">
        <v>205</v>
      </c>
      <c r="I84" s="6"/>
      <c r="J84" s="4"/>
      <c r="K84" s="4"/>
      <c r="L84" s="4"/>
      <c r="M84" s="4"/>
      <c r="N84" s="4"/>
      <c r="O84" s="4"/>
      <c r="P84" s="4"/>
      <c r="Q84" s="4"/>
      <c r="R84" s="4"/>
      <c r="S84" s="4"/>
      <c r="T84" s="4"/>
      <c r="U84" s="4"/>
      <c r="V84" s="4"/>
      <c r="W84" s="4"/>
      <c r="X84" s="4"/>
      <c r="Y84" s="4"/>
      <c r="Z84" s="4"/>
    </row>
    <row r="85">
      <c r="A85" s="5" t="s">
        <v>9</v>
      </c>
      <c r="B85" s="5" t="s">
        <v>33</v>
      </c>
      <c r="C85" s="5" t="s">
        <v>183</v>
      </c>
      <c r="D85" s="5" t="s">
        <v>206</v>
      </c>
      <c r="E85" s="12" t="s">
        <v>207</v>
      </c>
      <c r="F85" s="12" t="s">
        <v>208</v>
      </c>
      <c r="G85" s="12" t="s">
        <v>209</v>
      </c>
      <c r="H85" s="6"/>
      <c r="I85" s="6"/>
      <c r="J85" s="4"/>
      <c r="K85" s="4"/>
      <c r="L85" s="4"/>
      <c r="M85" s="4"/>
      <c r="N85" s="4"/>
      <c r="O85" s="4"/>
      <c r="P85" s="4"/>
      <c r="Q85" s="4"/>
      <c r="R85" s="4"/>
      <c r="S85" s="4"/>
      <c r="T85" s="4"/>
      <c r="U85" s="4"/>
      <c r="V85" s="4"/>
      <c r="W85" s="4"/>
      <c r="X85" s="4"/>
      <c r="Y85" s="4"/>
      <c r="Z85" s="4"/>
    </row>
    <row r="86">
      <c r="A86" s="5" t="s">
        <v>9</v>
      </c>
      <c r="B86" s="5" t="s">
        <v>33</v>
      </c>
      <c r="C86" s="5" t="s">
        <v>183</v>
      </c>
      <c r="D86" s="5" t="s">
        <v>210</v>
      </c>
      <c r="E86" s="5" t="s">
        <v>211</v>
      </c>
      <c r="F86" s="6"/>
      <c r="G86" s="6"/>
      <c r="H86" s="6"/>
      <c r="I86" s="6"/>
      <c r="J86" s="4"/>
      <c r="K86" s="4"/>
      <c r="L86" s="4"/>
      <c r="M86" s="4"/>
      <c r="N86" s="4"/>
      <c r="O86" s="4"/>
      <c r="P86" s="4"/>
      <c r="Q86" s="4"/>
      <c r="R86" s="4"/>
      <c r="S86" s="4"/>
      <c r="T86" s="4"/>
      <c r="U86" s="4"/>
      <c r="V86" s="4"/>
      <c r="W86" s="4"/>
      <c r="X86" s="4"/>
      <c r="Y86" s="4"/>
      <c r="Z86" s="4"/>
    </row>
    <row r="87">
      <c r="A87" s="5" t="s">
        <v>9</v>
      </c>
      <c r="B87" s="5" t="s">
        <v>33</v>
      </c>
      <c r="C87" s="5" t="s">
        <v>183</v>
      </c>
      <c r="D87" s="5" t="s">
        <v>212</v>
      </c>
      <c r="E87" s="5" t="s">
        <v>211</v>
      </c>
      <c r="F87" s="6"/>
      <c r="G87" s="6"/>
      <c r="H87" s="6"/>
      <c r="I87" s="6"/>
      <c r="J87" s="4"/>
      <c r="K87" s="4"/>
      <c r="L87" s="4"/>
      <c r="M87" s="4"/>
      <c r="N87" s="4"/>
      <c r="O87" s="4"/>
      <c r="P87" s="4"/>
      <c r="Q87" s="4"/>
      <c r="R87" s="4"/>
      <c r="S87" s="4"/>
      <c r="T87" s="4"/>
      <c r="U87" s="4"/>
      <c r="V87" s="4"/>
      <c r="W87" s="4"/>
      <c r="X87" s="4"/>
      <c r="Y87" s="4"/>
      <c r="Z87" s="4"/>
    </row>
    <row r="88">
      <c r="A88" s="5" t="s">
        <v>9</v>
      </c>
      <c r="B88" s="5" t="s">
        <v>33</v>
      </c>
      <c r="C88" s="5" t="s">
        <v>183</v>
      </c>
      <c r="D88" s="5" t="s">
        <v>213</v>
      </c>
      <c r="E88" s="5" t="s">
        <v>211</v>
      </c>
      <c r="F88" s="6"/>
      <c r="G88" s="6"/>
      <c r="H88" s="6"/>
      <c r="I88" s="6"/>
      <c r="J88" s="4"/>
      <c r="K88" s="4"/>
      <c r="L88" s="4"/>
      <c r="M88" s="4"/>
      <c r="N88" s="4"/>
      <c r="O88" s="4"/>
      <c r="P88" s="4"/>
      <c r="Q88" s="4"/>
      <c r="R88" s="4"/>
      <c r="S88" s="4"/>
      <c r="T88" s="4"/>
      <c r="U88" s="4"/>
      <c r="V88" s="4"/>
      <c r="W88" s="4"/>
      <c r="X88" s="4"/>
      <c r="Y88" s="4"/>
      <c r="Z88" s="4"/>
    </row>
    <row r="89">
      <c r="A89" s="5" t="s">
        <v>9</v>
      </c>
      <c r="B89" s="5" t="s">
        <v>33</v>
      </c>
      <c r="C89" s="5" t="s">
        <v>183</v>
      </c>
      <c r="D89" s="5" t="s">
        <v>214</v>
      </c>
      <c r="E89" s="5" t="s">
        <v>211</v>
      </c>
      <c r="F89" s="6"/>
      <c r="G89" s="6"/>
      <c r="H89" s="6"/>
      <c r="I89" s="6"/>
      <c r="J89" s="4"/>
      <c r="K89" s="4"/>
      <c r="L89" s="4"/>
      <c r="M89" s="4"/>
      <c r="N89" s="4"/>
      <c r="O89" s="4"/>
      <c r="P89" s="4"/>
      <c r="Q89" s="4"/>
      <c r="R89" s="4"/>
      <c r="S89" s="4"/>
      <c r="T89" s="4"/>
      <c r="U89" s="4"/>
      <c r="V89" s="4"/>
      <c r="W89" s="4"/>
      <c r="X89" s="4"/>
      <c r="Y89" s="4"/>
      <c r="Z89" s="4"/>
    </row>
    <row r="90">
      <c r="A90" s="5" t="s">
        <v>9</v>
      </c>
      <c r="B90" s="5" t="s">
        <v>33</v>
      </c>
      <c r="C90" s="5" t="s">
        <v>183</v>
      </c>
      <c r="D90" s="5" t="s">
        <v>215</v>
      </c>
      <c r="E90" s="5" t="s">
        <v>211</v>
      </c>
      <c r="F90" s="6"/>
      <c r="G90" s="6"/>
      <c r="H90" s="6"/>
      <c r="I90" s="6"/>
      <c r="J90" s="4"/>
      <c r="K90" s="4"/>
      <c r="L90" s="4"/>
      <c r="M90" s="4"/>
      <c r="N90" s="4"/>
      <c r="O90" s="4"/>
      <c r="P90" s="4"/>
      <c r="Q90" s="4"/>
      <c r="R90" s="4"/>
      <c r="S90" s="4"/>
      <c r="T90" s="4"/>
      <c r="U90" s="4"/>
      <c r="V90" s="4"/>
      <c r="W90" s="4"/>
      <c r="X90" s="4"/>
      <c r="Y90" s="4"/>
      <c r="Z90" s="4"/>
    </row>
    <row r="91">
      <c r="A91" s="5" t="s">
        <v>9</v>
      </c>
      <c r="B91" s="5" t="s">
        <v>33</v>
      </c>
      <c r="C91" s="5" t="s">
        <v>183</v>
      </c>
      <c r="D91" s="5" t="s">
        <v>216</v>
      </c>
      <c r="E91" s="12" t="s">
        <v>217</v>
      </c>
      <c r="F91" s="12" t="s">
        <v>218</v>
      </c>
      <c r="G91" s="6"/>
      <c r="H91" s="12" t="s">
        <v>219</v>
      </c>
      <c r="I91" s="6"/>
      <c r="J91" s="4"/>
      <c r="K91" s="4"/>
      <c r="L91" s="4"/>
      <c r="M91" s="4"/>
      <c r="N91" s="4"/>
      <c r="O91" s="4"/>
      <c r="P91" s="4"/>
      <c r="Q91" s="4"/>
      <c r="R91" s="4"/>
      <c r="S91" s="4"/>
      <c r="T91" s="4"/>
      <c r="U91" s="4"/>
      <c r="V91" s="4"/>
      <c r="W91" s="4"/>
      <c r="X91" s="4"/>
      <c r="Y91" s="4"/>
      <c r="Z91" s="4"/>
    </row>
    <row r="92">
      <c r="A92" s="5" t="s">
        <v>9</v>
      </c>
      <c r="B92" s="5" t="s">
        <v>33</v>
      </c>
      <c r="C92" s="5" t="s">
        <v>183</v>
      </c>
      <c r="D92" s="5" t="s">
        <v>220</v>
      </c>
      <c r="E92" s="12" t="s">
        <v>221</v>
      </c>
      <c r="F92" s="12" t="s">
        <v>222</v>
      </c>
      <c r="G92" s="6"/>
      <c r="H92" s="12" t="s">
        <v>219</v>
      </c>
      <c r="I92" s="6"/>
      <c r="J92" s="4"/>
      <c r="K92" s="4"/>
      <c r="L92" s="4"/>
      <c r="M92" s="4"/>
      <c r="N92" s="4"/>
      <c r="O92" s="4"/>
      <c r="P92" s="4"/>
      <c r="Q92" s="4"/>
      <c r="R92" s="4"/>
      <c r="S92" s="4"/>
      <c r="T92" s="4"/>
      <c r="U92" s="4"/>
      <c r="V92" s="4"/>
      <c r="W92" s="4"/>
      <c r="X92" s="4"/>
      <c r="Y92" s="4"/>
      <c r="Z92" s="4"/>
    </row>
    <row r="93">
      <c r="A93" s="5" t="s">
        <v>9</v>
      </c>
      <c r="B93" s="5" t="s">
        <v>33</v>
      </c>
      <c r="C93" s="5" t="s">
        <v>183</v>
      </c>
      <c r="D93" s="5" t="s">
        <v>223</v>
      </c>
      <c r="E93" s="12" t="s">
        <v>224</v>
      </c>
      <c r="F93" s="12" t="s">
        <v>225</v>
      </c>
      <c r="G93" s="6"/>
      <c r="H93" s="12" t="s">
        <v>226</v>
      </c>
      <c r="I93" s="6"/>
      <c r="J93" s="4"/>
      <c r="K93" s="4"/>
      <c r="L93" s="4"/>
      <c r="M93" s="4"/>
      <c r="N93" s="4"/>
      <c r="O93" s="4"/>
      <c r="P93" s="4"/>
      <c r="Q93" s="4"/>
      <c r="R93" s="4"/>
      <c r="S93" s="4"/>
      <c r="T93" s="4"/>
      <c r="U93" s="4"/>
      <c r="V93" s="4"/>
      <c r="W93" s="4"/>
      <c r="X93" s="4"/>
      <c r="Y93" s="4"/>
      <c r="Z93" s="4"/>
    </row>
    <row r="94">
      <c r="A94" s="5" t="s">
        <v>9</v>
      </c>
      <c r="B94" s="5" t="s">
        <v>33</v>
      </c>
      <c r="C94" s="5" t="s">
        <v>183</v>
      </c>
      <c r="D94" s="5" t="s">
        <v>227</v>
      </c>
      <c r="E94" s="12" t="s">
        <v>228</v>
      </c>
      <c r="F94" s="12" t="s">
        <v>229</v>
      </c>
      <c r="G94" s="6"/>
      <c r="H94" s="12" t="s">
        <v>226</v>
      </c>
      <c r="I94" s="6"/>
      <c r="J94" s="4"/>
      <c r="K94" s="4"/>
      <c r="L94" s="4"/>
      <c r="M94" s="4"/>
      <c r="N94" s="4"/>
      <c r="O94" s="4"/>
      <c r="P94" s="4"/>
      <c r="Q94" s="4"/>
      <c r="R94" s="4"/>
      <c r="S94" s="4"/>
      <c r="T94" s="4"/>
      <c r="U94" s="4"/>
      <c r="V94" s="4"/>
      <c r="W94" s="4"/>
      <c r="X94" s="4"/>
      <c r="Y94" s="4"/>
      <c r="Z94" s="4"/>
    </row>
    <row r="95">
      <c r="A95" s="5" t="s">
        <v>9</v>
      </c>
      <c r="B95" s="5" t="s">
        <v>10</v>
      </c>
      <c r="C95" s="5" t="s">
        <v>230</v>
      </c>
      <c r="D95" s="5" t="s">
        <v>231</v>
      </c>
      <c r="E95" s="5" t="s">
        <v>232</v>
      </c>
      <c r="F95" s="6"/>
      <c r="G95" s="6"/>
      <c r="H95" s="6"/>
      <c r="I95" s="6"/>
      <c r="J95" s="4"/>
      <c r="K95" s="4"/>
      <c r="L95" s="4"/>
      <c r="M95" s="4"/>
      <c r="N95" s="4"/>
      <c r="O95" s="4"/>
      <c r="P95" s="4"/>
      <c r="Q95" s="4"/>
      <c r="R95" s="4"/>
      <c r="S95" s="4"/>
      <c r="T95" s="4"/>
      <c r="U95" s="4"/>
      <c r="V95" s="4"/>
      <c r="W95" s="4"/>
      <c r="X95" s="4"/>
      <c r="Y95" s="4"/>
      <c r="Z95" s="4"/>
    </row>
    <row r="96">
      <c r="A96" s="5" t="s">
        <v>9</v>
      </c>
      <c r="B96" s="5" t="s">
        <v>10</v>
      </c>
      <c r="C96" s="5" t="s">
        <v>230</v>
      </c>
      <c r="D96" s="5" t="s">
        <v>233</v>
      </c>
      <c r="E96" s="12" t="s">
        <v>234</v>
      </c>
      <c r="F96" s="12" t="s">
        <v>235</v>
      </c>
      <c r="G96" s="6"/>
      <c r="H96" s="12" t="s">
        <v>236</v>
      </c>
      <c r="I96" s="6"/>
      <c r="J96" s="4"/>
      <c r="K96" s="4"/>
      <c r="L96" s="4"/>
      <c r="M96" s="4"/>
      <c r="N96" s="4"/>
      <c r="O96" s="4"/>
      <c r="P96" s="4"/>
      <c r="Q96" s="4"/>
      <c r="R96" s="4"/>
      <c r="S96" s="4"/>
      <c r="T96" s="4"/>
      <c r="U96" s="4"/>
      <c r="V96" s="4"/>
      <c r="W96" s="4"/>
      <c r="X96" s="4"/>
      <c r="Y96" s="4"/>
      <c r="Z96" s="4"/>
    </row>
    <row r="97">
      <c r="A97" s="5" t="s">
        <v>9</v>
      </c>
      <c r="B97" s="5" t="s">
        <v>33</v>
      </c>
      <c r="C97" s="5" t="s">
        <v>230</v>
      </c>
      <c r="D97" s="5" t="s">
        <v>237</v>
      </c>
      <c r="E97" s="12" t="s">
        <v>238</v>
      </c>
      <c r="F97" s="12" t="s">
        <v>239</v>
      </c>
      <c r="G97" s="6"/>
      <c r="H97" s="12" t="s">
        <v>240</v>
      </c>
      <c r="I97" s="6"/>
      <c r="J97" s="4"/>
      <c r="K97" s="4"/>
      <c r="L97" s="4"/>
      <c r="M97" s="4"/>
      <c r="N97" s="4"/>
      <c r="O97" s="4"/>
      <c r="P97" s="4"/>
      <c r="Q97" s="4"/>
      <c r="R97" s="4"/>
      <c r="S97" s="4"/>
      <c r="T97" s="4"/>
      <c r="U97" s="4"/>
      <c r="V97" s="4"/>
      <c r="W97" s="4"/>
      <c r="X97" s="4"/>
      <c r="Y97" s="4"/>
      <c r="Z97" s="4"/>
    </row>
    <row r="98">
      <c r="A98" s="5" t="s">
        <v>9</v>
      </c>
      <c r="B98" s="5" t="s">
        <v>10</v>
      </c>
      <c r="C98" s="5" t="s">
        <v>241</v>
      </c>
      <c r="D98" s="12" t="s">
        <v>242</v>
      </c>
      <c r="E98" s="12" t="s">
        <v>243</v>
      </c>
      <c r="F98" s="12" t="s">
        <v>244</v>
      </c>
      <c r="I98" s="6"/>
      <c r="J98" s="4"/>
      <c r="K98" s="4"/>
      <c r="L98" s="4"/>
      <c r="M98" s="4"/>
      <c r="N98" s="4"/>
      <c r="O98" s="4"/>
      <c r="P98" s="4"/>
      <c r="Q98" s="4"/>
      <c r="R98" s="4"/>
      <c r="S98" s="4"/>
      <c r="T98" s="4"/>
      <c r="U98" s="4"/>
      <c r="V98" s="4"/>
      <c r="W98" s="4"/>
      <c r="X98" s="4"/>
      <c r="Y98" s="4"/>
      <c r="Z98" s="4"/>
    </row>
    <row r="99">
      <c r="A99" s="5" t="s">
        <v>9</v>
      </c>
      <c r="B99" s="5" t="s">
        <v>10</v>
      </c>
      <c r="C99" s="5" t="s">
        <v>241</v>
      </c>
      <c r="D99" s="12" t="s">
        <v>245</v>
      </c>
      <c r="E99" s="12" t="s">
        <v>246</v>
      </c>
      <c r="F99" s="12" t="s">
        <v>247</v>
      </c>
      <c r="H99" s="12" t="s">
        <v>248</v>
      </c>
      <c r="I99" s="6"/>
      <c r="J99" s="4"/>
      <c r="K99" s="4"/>
      <c r="L99" s="4"/>
      <c r="M99" s="4"/>
      <c r="N99" s="4"/>
      <c r="O99" s="4"/>
      <c r="P99" s="4"/>
      <c r="Q99" s="4"/>
      <c r="R99" s="4"/>
      <c r="S99" s="4"/>
      <c r="T99" s="4"/>
      <c r="U99" s="4"/>
      <c r="V99" s="4"/>
      <c r="W99" s="4"/>
      <c r="X99" s="4"/>
      <c r="Y99" s="4"/>
      <c r="Z99" s="4"/>
    </row>
    <row r="100">
      <c r="A100" s="5" t="s">
        <v>9</v>
      </c>
      <c r="B100" s="5" t="s">
        <v>10</v>
      </c>
      <c r="C100" s="5" t="s">
        <v>241</v>
      </c>
      <c r="D100" s="12" t="s">
        <v>249</v>
      </c>
      <c r="E100" s="12" t="s">
        <v>250</v>
      </c>
      <c r="F100" s="12" t="s">
        <v>250</v>
      </c>
      <c r="H100" s="12" t="s">
        <v>248</v>
      </c>
      <c r="I100" s="6"/>
      <c r="J100" s="4"/>
      <c r="K100" s="4"/>
      <c r="L100" s="4"/>
      <c r="M100" s="4"/>
      <c r="N100" s="4"/>
      <c r="O100" s="4"/>
      <c r="P100" s="4"/>
      <c r="Q100" s="4"/>
      <c r="R100" s="4"/>
      <c r="S100" s="4"/>
      <c r="T100" s="4"/>
      <c r="U100" s="4"/>
      <c r="V100" s="4"/>
      <c r="W100" s="4"/>
      <c r="X100" s="4"/>
      <c r="Y100" s="4"/>
      <c r="Z100" s="4"/>
    </row>
    <row r="101">
      <c r="A101" s="5" t="s">
        <v>9</v>
      </c>
      <c r="B101" s="5" t="s">
        <v>10</v>
      </c>
      <c r="C101" s="5" t="s">
        <v>241</v>
      </c>
      <c r="D101" s="12" t="s">
        <v>251</v>
      </c>
      <c r="E101" s="12" t="s">
        <v>252</v>
      </c>
      <c r="F101" s="12" t="s">
        <v>253</v>
      </c>
      <c r="I101" s="6"/>
      <c r="J101" s="4"/>
      <c r="K101" s="4"/>
      <c r="L101" s="4"/>
      <c r="M101" s="4"/>
      <c r="N101" s="4"/>
      <c r="O101" s="4"/>
      <c r="P101" s="4"/>
      <c r="Q101" s="4"/>
      <c r="R101" s="4"/>
      <c r="S101" s="4"/>
      <c r="T101" s="4"/>
      <c r="U101" s="4"/>
      <c r="V101" s="4"/>
      <c r="W101" s="4"/>
      <c r="X101" s="4"/>
      <c r="Y101" s="4"/>
      <c r="Z101" s="4"/>
    </row>
    <row r="102">
      <c r="A102" s="5" t="s">
        <v>9</v>
      </c>
      <c r="B102" s="5" t="s">
        <v>10</v>
      </c>
      <c r="C102" s="5" t="s">
        <v>241</v>
      </c>
      <c r="D102" s="12" t="s">
        <v>254</v>
      </c>
      <c r="E102" s="12" t="s">
        <v>255</v>
      </c>
      <c r="F102" s="6"/>
      <c r="G102" s="6"/>
      <c r="H102" s="6"/>
      <c r="I102" s="6"/>
      <c r="J102" s="4"/>
      <c r="K102" s="4"/>
      <c r="L102" s="4"/>
      <c r="M102" s="4"/>
      <c r="N102" s="4"/>
      <c r="O102" s="4"/>
      <c r="P102" s="4"/>
      <c r="Q102" s="4"/>
      <c r="R102" s="4"/>
      <c r="S102" s="4"/>
      <c r="T102" s="4"/>
      <c r="U102" s="4"/>
      <c r="V102" s="4"/>
      <c r="W102" s="4"/>
      <c r="X102" s="4"/>
      <c r="Y102" s="4"/>
      <c r="Z102" s="4"/>
    </row>
    <row r="103">
      <c r="A103" s="5" t="s">
        <v>9</v>
      </c>
      <c r="B103" s="5" t="s">
        <v>33</v>
      </c>
      <c r="C103" s="5" t="s">
        <v>241</v>
      </c>
      <c r="D103" s="12" t="s">
        <v>256</v>
      </c>
      <c r="E103" s="12" t="s">
        <v>257</v>
      </c>
      <c r="F103" s="12" t="s">
        <v>258</v>
      </c>
      <c r="H103" s="12" t="s">
        <v>259</v>
      </c>
      <c r="I103" s="6"/>
      <c r="J103" s="4"/>
      <c r="K103" s="4"/>
      <c r="L103" s="4"/>
      <c r="M103" s="4"/>
      <c r="N103" s="4"/>
      <c r="O103" s="4"/>
      <c r="P103" s="4"/>
      <c r="Q103" s="4"/>
      <c r="R103" s="4"/>
      <c r="S103" s="4"/>
      <c r="T103" s="4"/>
      <c r="U103" s="4"/>
      <c r="V103" s="4"/>
      <c r="W103" s="4"/>
      <c r="X103" s="4"/>
      <c r="Y103" s="4"/>
      <c r="Z103" s="4"/>
    </row>
    <row r="104">
      <c r="A104" s="5" t="s">
        <v>9</v>
      </c>
      <c r="B104" s="5" t="s">
        <v>33</v>
      </c>
      <c r="C104" s="5" t="s">
        <v>241</v>
      </c>
      <c r="D104" s="12" t="s">
        <v>260</v>
      </c>
      <c r="E104" s="6"/>
      <c r="F104" s="12" t="s">
        <v>261</v>
      </c>
      <c r="G104" s="12" t="s">
        <v>115</v>
      </c>
      <c r="H104" s="12" t="s">
        <v>262</v>
      </c>
      <c r="I104" s="6"/>
      <c r="J104" s="4"/>
      <c r="K104" s="4"/>
      <c r="L104" s="4"/>
      <c r="M104" s="4"/>
      <c r="N104" s="4"/>
      <c r="O104" s="4"/>
      <c r="P104" s="4"/>
      <c r="Q104" s="4"/>
      <c r="R104" s="4"/>
      <c r="S104" s="4"/>
      <c r="T104" s="4"/>
      <c r="U104" s="4"/>
      <c r="V104" s="4"/>
      <c r="W104" s="4"/>
      <c r="X104" s="4"/>
      <c r="Y104" s="4"/>
      <c r="Z104" s="4"/>
    </row>
    <row r="105">
      <c r="A105" s="5" t="s">
        <v>9</v>
      </c>
      <c r="B105" s="5" t="s">
        <v>33</v>
      </c>
      <c r="C105" s="5" t="s">
        <v>241</v>
      </c>
      <c r="D105" s="12" t="s">
        <v>263</v>
      </c>
      <c r="E105" s="12" t="s">
        <v>264</v>
      </c>
      <c r="F105" s="12" t="s">
        <v>265</v>
      </c>
      <c r="H105" s="12" t="s">
        <v>266</v>
      </c>
      <c r="I105" s="6"/>
      <c r="J105" s="4"/>
      <c r="K105" s="4"/>
      <c r="L105" s="4"/>
      <c r="M105" s="4"/>
      <c r="N105" s="4"/>
      <c r="O105" s="4"/>
      <c r="P105" s="4"/>
      <c r="Q105" s="4"/>
      <c r="R105" s="4"/>
      <c r="S105" s="4"/>
      <c r="T105" s="4"/>
      <c r="U105" s="4"/>
      <c r="V105" s="4"/>
      <c r="W105" s="4"/>
      <c r="X105" s="4"/>
      <c r="Y105" s="4"/>
      <c r="Z105" s="4"/>
    </row>
    <row r="106">
      <c r="A106" s="5" t="s">
        <v>9</v>
      </c>
      <c r="B106" s="5" t="s">
        <v>10</v>
      </c>
      <c r="C106" s="5" t="s">
        <v>267</v>
      </c>
      <c r="D106" s="5" t="s">
        <v>268</v>
      </c>
      <c r="E106" s="6"/>
      <c r="F106" s="6"/>
      <c r="G106" s="6"/>
      <c r="H106" s="6"/>
      <c r="I106" s="6"/>
      <c r="J106" s="4"/>
      <c r="K106" s="4"/>
      <c r="L106" s="4"/>
      <c r="M106" s="4"/>
      <c r="N106" s="4"/>
      <c r="O106" s="4"/>
      <c r="P106" s="4"/>
      <c r="Q106" s="4"/>
      <c r="R106" s="4"/>
      <c r="S106" s="4"/>
      <c r="T106" s="4"/>
      <c r="U106" s="4"/>
      <c r="V106" s="4"/>
      <c r="W106" s="4"/>
      <c r="X106" s="4"/>
      <c r="Y106" s="4"/>
      <c r="Z106" s="4"/>
    </row>
    <row r="107">
      <c r="A107" s="5" t="s">
        <v>9</v>
      </c>
      <c r="B107" s="5" t="s">
        <v>10</v>
      </c>
      <c r="C107" s="5" t="s">
        <v>267</v>
      </c>
      <c r="D107" s="5" t="s">
        <v>269</v>
      </c>
      <c r="E107" s="6"/>
      <c r="F107" s="6"/>
      <c r="G107" s="6"/>
      <c r="H107" s="6"/>
      <c r="I107" s="6"/>
      <c r="J107" s="4"/>
      <c r="K107" s="4"/>
      <c r="L107" s="4"/>
      <c r="M107" s="4"/>
      <c r="N107" s="4"/>
      <c r="O107" s="4"/>
      <c r="P107" s="4"/>
      <c r="Q107" s="4"/>
      <c r="R107" s="4"/>
      <c r="S107" s="4"/>
      <c r="T107" s="4"/>
      <c r="U107" s="4"/>
      <c r="V107" s="4"/>
      <c r="W107" s="4"/>
      <c r="X107" s="4"/>
      <c r="Y107" s="4"/>
      <c r="Z107" s="4"/>
    </row>
    <row r="108">
      <c r="A108" s="5" t="s">
        <v>9</v>
      </c>
      <c r="B108" s="5" t="s">
        <v>33</v>
      </c>
      <c r="C108" s="5" t="s">
        <v>267</v>
      </c>
      <c r="D108" s="5" t="s">
        <v>270</v>
      </c>
      <c r="E108" s="6"/>
      <c r="F108" s="6"/>
      <c r="G108" s="6"/>
      <c r="H108" s="6"/>
      <c r="I108" s="6"/>
      <c r="J108" s="4"/>
      <c r="K108" s="4"/>
      <c r="L108" s="4"/>
      <c r="M108" s="4"/>
      <c r="N108" s="4"/>
      <c r="O108" s="4"/>
      <c r="P108" s="4"/>
      <c r="Q108" s="4"/>
      <c r="R108" s="4"/>
      <c r="S108" s="4"/>
      <c r="T108" s="4"/>
      <c r="U108" s="4"/>
      <c r="V108" s="4"/>
      <c r="W108" s="4"/>
      <c r="X108" s="4"/>
      <c r="Y108" s="4"/>
      <c r="Z108" s="4"/>
    </row>
    <row r="109">
      <c r="A109" s="5" t="s">
        <v>9</v>
      </c>
      <c r="B109" s="5" t="s">
        <v>33</v>
      </c>
      <c r="C109" s="5" t="s">
        <v>267</v>
      </c>
      <c r="D109" s="5" t="s">
        <v>271</v>
      </c>
      <c r="E109" s="6"/>
      <c r="F109" s="6"/>
      <c r="G109" s="6"/>
      <c r="H109" s="6"/>
      <c r="I109" s="6"/>
      <c r="J109" s="4"/>
      <c r="K109" s="4"/>
      <c r="L109" s="4"/>
      <c r="M109" s="4"/>
      <c r="N109" s="4"/>
      <c r="O109" s="4"/>
      <c r="P109" s="4"/>
      <c r="Q109" s="4"/>
      <c r="R109" s="4"/>
      <c r="S109" s="4"/>
      <c r="T109" s="4"/>
      <c r="U109" s="4"/>
      <c r="V109" s="4"/>
      <c r="W109" s="4"/>
      <c r="X109" s="4"/>
      <c r="Y109" s="4"/>
      <c r="Z109" s="4"/>
    </row>
    <row r="110">
      <c r="A110" s="5" t="s">
        <v>9</v>
      </c>
      <c r="B110" s="5" t="s">
        <v>33</v>
      </c>
      <c r="C110" s="5" t="s">
        <v>267</v>
      </c>
      <c r="D110" s="5" t="s">
        <v>272</v>
      </c>
      <c r="E110" s="6"/>
      <c r="F110" s="6"/>
      <c r="G110" s="6"/>
      <c r="H110" s="6"/>
      <c r="I110" s="6"/>
      <c r="J110" s="4"/>
      <c r="K110" s="4"/>
      <c r="L110" s="4"/>
      <c r="M110" s="4"/>
      <c r="N110" s="4"/>
      <c r="O110" s="4"/>
      <c r="P110" s="4"/>
      <c r="Q110" s="4"/>
      <c r="R110" s="4"/>
      <c r="S110" s="4"/>
      <c r="T110" s="4"/>
      <c r="U110" s="4"/>
      <c r="V110" s="4"/>
      <c r="W110" s="4"/>
      <c r="X110" s="4"/>
      <c r="Y110" s="4"/>
      <c r="Z110" s="4"/>
    </row>
    <row r="111">
      <c r="A111" s="5" t="s">
        <v>9</v>
      </c>
      <c r="B111" s="5" t="s">
        <v>33</v>
      </c>
      <c r="C111" s="5" t="s">
        <v>267</v>
      </c>
      <c r="D111" s="5" t="s">
        <v>273</v>
      </c>
      <c r="E111" s="6"/>
      <c r="F111" s="6"/>
      <c r="G111" s="6"/>
      <c r="H111" s="6"/>
      <c r="I111" s="6"/>
      <c r="J111" s="4"/>
      <c r="K111" s="4"/>
      <c r="L111" s="4"/>
      <c r="M111" s="4"/>
      <c r="N111" s="4"/>
      <c r="O111" s="4"/>
      <c r="P111" s="4"/>
      <c r="Q111" s="4"/>
      <c r="R111" s="4"/>
      <c r="S111" s="4"/>
      <c r="T111" s="4"/>
      <c r="U111" s="4"/>
      <c r="V111" s="4"/>
      <c r="W111" s="4"/>
      <c r="X111" s="4"/>
      <c r="Y111" s="4"/>
      <c r="Z111" s="4"/>
    </row>
    <row r="112">
      <c r="A112" s="5" t="s">
        <v>9</v>
      </c>
      <c r="B112" s="5" t="s">
        <v>33</v>
      </c>
      <c r="C112" s="5" t="s">
        <v>267</v>
      </c>
      <c r="D112" s="5" t="s">
        <v>274</v>
      </c>
      <c r="E112" s="5" t="s">
        <v>275</v>
      </c>
      <c r="F112" s="10" t="s">
        <v>276</v>
      </c>
      <c r="G112" s="6"/>
      <c r="H112" s="6"/>
      <c r="I112" s="6"/>
      <c r="J112" s="4"/>
      <c r="K112" s="4"/>
      <c r="L112" s="4"/>
      <c r="M112" s="4"/>
      <c r="N112" s="4"/>
      <c r="O112" s="4"/>
      <c r="P112" s="4"/>
      <c r="Q112" s="4"/>
      <c r="R112" s="4"/>
      <c r="S112" s="4"/>
      <c r="T112" s="4"/>
      <c r="U112" s="4"/>
      <c r="V112" s="4"/>
      <c r="W112" s="4"/>
      <c r="X112" s="4"/>
      <c r="Y112" s="4"/>
      <c r="Z112" s="4"/>
    </row>
    <row r="113">
      <c r="A113" s="5" t="s">
        <v>9</v>
      </c>
      <c r="B113" s="5" t="s">
        <v>33</v>
      </c>
      <c r="C113" s="5" t="s">
        <v>267</v>
      </c>
      <c r="D113" s="5" t="s">
        <v>277</v>
      </c>
      <c r="E113" s="5" t="s">
        <v>278</v>
      </c>
      <c r="F113" s="6"/>
      <c r="G113" s="6"/>
      <c r="H113" s="6"/>
      <c r="I113" s="6"/>
      <c r="J113" s="4"/>
      <c r="K113" s="4"/>
      <c r="L113" s="4"/>
      <c r="M113" s="4"/>
      <c r="N113" s="4"/>
      <c r="O113" s="4"/>
      <c r="P113" s="4"/>
      <c r="Q113" s="4"/>
      <c r="R113" s="4"/>
      <c r="S113" s="4"/>
      <c r="T113" s="4"/>
      <c r="U113" s="4"/>
      <c r="V113" s="4"/>
      <c r="W113" s="4"/>
      <c r="X113" s="4"/>
      <c r="Y113" s="4"/>
      <c r="Z113" s="4"/>
    </row>
    <row r="114">
      <c r="A114" s="5" t="s">
        <v>9</v>
      </c>
      <c r="B114" s="5" t="s">
        <v>33</v>
      </c>
      <c r="C114" s="5" t="s">
        <v>279</v>
      </c>
      <c r="D114" s="5" t="s">
        <v>280</v>
      </c>
      <c r="E114" s="6"/>
      <c r="F114" s="5" t="s">
        <v>281</v>
      </c>
      <c r="G114" s="6"/>
      <c r="H114" s="6"/>
      <c r="I114" s="6"/>
      <c r="J114" s="4"/>
      <c r="K114" s="4"/>
      <c r="L114" s="4"/>
      <c r="M114" s="4"/>
      <c r="N114" s="4"/>
      <c r="O114" s="4"/>
      <c r="P114" s="4"/>
      <c r="Q114" s="4"/>
      <c r="R114" s="4"/>
      <c r="S114" s="4"/>
      <c r="T114" s="4"/>
      <c r="U114" s="4"/>
      <c r="V114" s="4"/>
      <c r="W114" s="4"/>
      <c r="X114" s="4"/>
      <c r="Y114" s="4"/>
      <c r="Z114" s="4"/>
    </row>
    <row r="115">
      <c r="A115" s="5" t="s">
        <v>9</v>
      </c>
      <c r="B115" s="5" t="s">
        <v>33</v>
      </c>
      <c r="C115" s="5" t="s">
        <v>279</v>
      </c>
      <c r="D115" s="5" t="s">
        <v>282</v>
      </c>
      <c r="E115" s="5" t="s">
        <v>283</v>
      </c>
      <c r="F115" s="6"/>
      <c r="G115" s="6"/>
      <c r="H115" s="6"/>
      <c r="I115" s="6"/>
      <c r="J115" s="4"/>
      <c r="K115" s="4"/>
      <c r="L115" s="4"/>
      <c r="M115" s="4"/>
      <c r="N115" s="4"/>
      <c r="O115" s="4"/>
      <c r="P115" s="4"/>
      <c r="Q115" s="4"/>
      <c r="R115" s="4"/>
      <c r="S115" s="4"/>
      <c r="T115" s="4"/>
      <c r="U115" s="4"/>
      <c r="V115" s="4"/>
      <c r="W115" s="4"/>
      <c r="X115" s="4"/>
      <c r="Y115" s="4"/>
      <c r="Z115" s="4"/>
    </row>
    <row r="116">
      <c r="A116" s="5" t="s">
        <v>9</v>
      </c>
      <c r="B116" s="5" t="s">
        <v>33</v>
      </c>
      <c r="C116" s="5" t="s">
        <v>279</v>
      </c>
      <c r="D116" s="5" t="s">
        <v>284</v>
      </c>
      <c r="E116" s="5" t="s">
        <v>283</v>
      </c>
      <c r="F116" s="6"/>
      <c r="G116" s="6"/>
      <c r="H116" s="6"/>
      <c r="I116" s="6"/>
      <c r="J116" s="4"/>
      <c r="K116" s="4"/>
      <c r="L116" s="4"/>
      <c r="M116" s="4"/>
      <c r="N116" s="4"/>
      <c r="O116" s="4"/>
      <c r="P116" s="4"/>
      <c r="Q116" s="4"/>
      <c r="R116" s="4"/>
      <c r="S116" s="4"/>
      <c r="T116" s="4"/>
      <c r="U116" s="4"/>
      <c r="V116" s="4"/>
      <c r="W116" s="4"/>
      <c r="X116" s="4"/>
      <c r="Y116" s="4"/>
      <c r="Z116" s="4"/>
    </row>
    <row r="117">
      <c r="A117" s="5" t="s">
        <v>9</v>
      </c>
      <c r="B117" s="5" t="s">
        <v>33</v>
      </c>
      <c r="C117" s="5" t="s">
        <v>279</v>
      </c>
      <c r="D117" s="5" t="s">
        <v>285</v>
      </c>
      <c r="E117" s="5" t="s">
        <v>283</v>
      </c>
      <c r="F117" s="6"/>
      <c r="G117" s="6"/>
      <c r="H117" s="6"/>
      <c r="I117" s="6"/>
      <c r="J117" s="4"/>
      <c r="K117" s="4"/>
      <c r="L117" s="4"/>
      <c r="M117" s="4"/>
      <c r="N117" s="4"/>
      <c r="O117" s="4"/>
      <c r="P117" s="4"/>
      <c r="Q117" s="4"/>
      <c r="R117" s="4"/>
      <c r="S117" s="4"/>
      <c r="T117" s="4"/>
      <c r="U117" s="4"/>
      <c r="V117" s="4"/>
      <c r="W117" s="4"/>
      <c r="X117" s="4"/>
      <c r="Y117" s="4"/>
      <c r="Z117" s="4"/>
    </row>
    <row r="118">
      <c r="A118" s="5" t="s">
        <v>9</v>
      </c>
      <c r="B118" s="5" t="s">
        <v>33</v>
      </c>
      <c r="C118" s="5" t="s">
        <v>279</v>
      </c>
      <c r="D118" s="5" t="s">
        <v>286</v>
      </c>
      <c r="E118" s="5" t="s">
        <v>283</v>
      </c>
      <c r="F118" s="6"/>
      <c r="G118" s="6"/>
      <c r="H118" s="6"/>
      <c r="I118" s="6"/>
      <c r="J118" s="4"/>
      <c r="K118" s="4"/>
      <c r="L118" s="4"/>
      <c r="M118" s="4"/>
      <c r="N118" s="4"/>
      <c r="O118" s="4"/>
      <c r="P118" s="4"/>
      <c r="Q118" s="4"/>
      <c r="R118" s="4"/>
      <c r="S118" s="4"/>
      <c r="T118" s="4"/>
      <c r="U118" s="4"/>
      <c r="V118" s="4"/>
      <c r="W118" s="4"/>
      <c r="X118" s="4"/>
      <c r="Y118" s="4"/>
      <c r="Z118" s="4"/>
    </row>
    <row r="119">
      <c r="A119" s="5" t="s">
        <v>9</v>
      </c>
      <c r="B119" s="5" t="s">
        <v>33</v>
      </c>
      <c r="C119" s="5" t="s">
        <v>279</v>
      </c>
      <c r="D119" s="5" t="s">
        <v>287</v>
      </c>
      <c r="E119" s="6"/>
      <c r="F119" s="6"/>
      <c r="G119" s="6"/>
      <c r="H119" s="6"/>
      <c r="I119" s="6"/>
      <c r="J119" s="4"/>
      <c r="K119" s="4"/>
      <c r="L119" s="4"/>
      <c r="M119" s="4"/>
      <c r="N119" s="4"/>
      <c r="O119" s="4"/>
      <c r="P119" s="4"/>
      <c r="Q119" s="4"/>
      <c r="R119" s="4"/>
      <c r="S119" s="4"/>
      <c r="T119" s="4"/>
      <c r="U119" s="4"/>
      <c r="V119" s="4"/>
      <c r="W119" s="4"/>
      <c r="X119" s="4"/>
      <c r="Y119" s="4"/>
      <c r="Z119" s="4"/>
    </row>
    <row r="120">
      <c r="A120" s="5" t="s">
        <v>9</v>
      </c>
      <c r="B120" s="5" t="s">
        <v>33</v>
      </c>
      <c r="C120" s="5" t="s">
        <v>279</v>
      </c>
      <c r="D120" s="5" t="s">
        <v>288</v>
      </c>
      <c r="E120" s="6"/>
      <c r="F120" s="6"/>
      <c r="G120" s="6"/>
      <c r="H120" s="6"/>
      <c r="I120" s="6"/>
      <c r="J120" s="4"/>
      <c r="K120" s="4"/>
      <c r="L120" s="4"/>
      <c r="M120" s="4"/>
      <c r="N120" s="4"/>
      <c r="O120" s="4"/>
      <c r="P120" s="4"/>
      <c r="Q120" s="4"/>
      <c r="R120" s="4"/>
      <c r="S120" s="4"/>
      <c r="T120" s="4"/>
      <c r="U120" s="4"/>
      <c r="V120" s="4"/>
      <c r="W120" s="4"/>
      <c r="X120" s="4"/>
      <c r="Y120" s="4"/>
      <c r="Z120" s="4"/>
    </row>
    <row r="121">
      <c r="A121" s="5" t="s">
        <v>9</v>
      </c>
      <c r="B121" s="5" t="s">
        <v>33</v>
      </c>
      <c r="C121" s="5" t="s">
        <v>279</v>
      </c>
      <c r="D121" s="5" t="s">
        <v>289</v>
      </c>
      <c r="E121" s="6"/>
      <c r="F121" s="6"/>
      <c r="G121" s="6"/>
      <c r="H121" s="6"/>
      <c r="I121" s="6"/>
      <c r="J121" s="4"/>
      <c r="K121" s="4"/>
      <c r="L121" s="4"/>
      <c r="M121" s="4"/>
      <c r="N121" s="4"/>
      <c r="O121" s="4"/>
      <c r="P121" s="4"/>
      <c r="Q121" s="4"/>
      <c r="R121" s="4"/>
      <c r="S121" s="4"/>
      <c r="T121" s="4"/>
      <c r="U121" s="4"/>
      <c r="V121" s="4"/>
      <c r="W121" s="4"/>
      <c r="X121" s="4"/>
      <c r="Y121" s="4"/>
      <c r="Z121" s="4"/>
    </row>
    <row r="122">
      <c r="A122" s="5" t="s">
        <v>9</v>
      </c>
      <c r="B122" s="5" t="s">
        <v>33</v>
      </c>
      <c r="C122" s="5" t="s">
        <v>279</v>
      </c>
      <c r="D122" s="5" t="s">
        <v>290</v>
      </c>
      <c r="E122" s="6"/>
      <c r="F122" s="6"/>
      <c r="G122" s="6"/>
      <c r="H122" s="6"/>
      <c r="I122" s="6"/>
      <c r="J122" s="4"/>
      <c r="K122" s="4"/>
      <c r="L122" s="4"/>
      <c r="M122" s="4"/>
      <c r="N122" s="4"/>
      <c r="O122" s="4"/>
      <c r="P122" s="4"/>
      <c r="Q122" s="4"/>
      <c r="R122" s="4"/>
      <c r="S122" s="4"/>
      <c r="T122" s="4"/>
      <c r="U122" s="4"/>
      <c r="V122" s="4"/>
      <c r="W122" s="4"/>
      <c r="X122" s="4"/>
      <c r="Y122" s="4"/>
      <c r="Z122" s="4"/>
    </row>
    <row r="123">
      <c r="A123" s="5" t="s">
        <v>9</v>
      </c>
      <c r="B123" s="5" t="s">
        <v>33</v>
      </c>
      <c r="C123" s="5" t="s">
        <v>279</v>
      </c>
      <c r="D123" s="5" t="s">
        <v>291</v>
      </c>
      <c r="E123" s="6"/>
      <c r="F123" s="6"/>
      <c r="G123" s="6"/>
      <c r="H123" s="6"/>
      <c r="I123" s="6"/>
      <c r="J123" s="4"/>
      <c r="K123" s="4"/>
      <c r="L123" s="4"/>
      <c r="M123" s="4"/>
      <c r="N123" s="4"/>
      <c r="O123" s="4"/>
      <c r="P123" s="4"/>
      <c r="Q123" s="4"/>
      <c r="R123" s="4"/>
      <c r="S123" s="4"/>
      <c r="T123" s="4"/>
      <c r="U123" s="4"/>
      <c r="V123" s="4"/>
      <c r="W123" s="4"/>
      <c r="X123" s="4"/>
      <c r="Y123" s="4"/>
      <c r="Z123" s="4"/>
    </row>
    <row r="124">
      <c r="A124" s="5" t="s">
        <v>9</v>
      </c>
      <c r="B124" s="5" t="s">
        <v>33</v>
      </c>
      <c r="C124" s="5" t="s">
        <v>279</v>
      </c>
      <c r="D124" s="5" t="s">
        <v>292</v>
      </c>
      <c r="E124" s="6"/>
      <c r="F124" s="6"/>
      <c r="G124" s="6"/>
      <c r="H124" s="6"/>
      <c r="I124" s="6"/>
      <c r="J124" s="4"/>
      <c r="K124" s="4"/>
      <c r="L124" s="4"/>
      <c r="M124" s="4"/>
      <c r="N124" s="4"/>
      <c r="O124" s="4"/>
      <c r="P124" s="4"/>
      <c r="Q124" s="4"/>
      <c r="R124" s="4"/>
      <c r="S124" s="4"/>
      <c r="T124" s="4"/>
      <c r="U124" s="4"/>
      <c r="V124" s="4"/>
      <c r="W124" s="4"/>
      <c r="X124" s="4"/>
      <c r="Y124" s="4"/>
      <c r="Z124" s="4"/>
    </row>
    <row r="125">
      <c r="A125" s="5" t="s">
        <v>9</v>
      </c>
      <c r="B125" s="5" t="s">
        <v>33</v>
      </c>
      <c r="C125" s="5" t="s">
        <v>279</v>
      </c>
      <c r="D125" s="5" t="s">
        <v>293</v>
      </c>
      <c r="E125" s="6"/>
      <c r="F125" s="6"/>
      <c r="G125" s="6"/>
      <c r="H125" s="6"/>
      <c r="I125" s="6"/>
      <c r="J125" s="4"/>
      <c r="K125" s="4"/>
      <c r="L125" s="4"/>
      <c r="M125" s="4"/>
      <c r="N125" s="4"/>
      <c r="O125" s="4"/>
      <c r="P125" s="4"/>
      <c r="Q125" s="4"/>
      <c r="R125" s="4"/>
      <c r="S125" s="4"/>
      <c r="T125" s="4"/>
      <c r="U125" s="4"/>
      <c r="V125" s="4"/>
      <c r="W125" s="4"/>
      <c r="X125" s="4"/>
      <c r="Y125" s="4"/>
      <c r="Z125" s="4"/>
    </row>
    <row r="126">
      <c r="A126" s="5" t="s">
        <v>9</v>
      </c>
      <c r="B126" s="5" t="s">
        <v>33</v>
      </c>
      <c r="C126" s="5" t="s">
        <v>279</v>
      </c>
      <c r="D126" s="5" t="s">
        <v>294</v>
      </c>
      <c r="E126" s="5" t="s">
        <v>295</v>
      </c>
      <c r="F126" s="6"/>
      <c r="G126" s="6"/>
      <c r="H126" s="6"/>
      <c r="I126" s="6"/>
      <c r="J126" s="4"/>
      <c r="K126" s="4"/>
      <c r="L126" s="4"/>
      <c r="M126" s="4"/>
      <c r="N126" s="4"/>
      <c r="O126" s="4"/>
      <c r="P126" s="4"/>
      <c r="Q126" s="4"/>
      <c r="R126" s="4"/>
      <c r="S126" s="4"/>
      <c r="T126" s="4"/>
      <c r="U126" s="4"/>
      <c r="V126" s="4"/>
      <c r="W126" s="4"/>
      <c r="X126" s="4"/>
      <c r="Y126" s="4"/>
      <c r="Z126" s="4"/>
    </row>
    <row r="127">
      <c r="A127" s="5" t="s">
        <v>9</v>
      </c>
      <c r="B127" s="5" t="s">
        <v>33</v>
      </c>
      <c r="C127" s="5" t="s">
        <v>279</v>
      </c>
      <c r="D127" s="5" t="s">
        <v>296</v>
      </c>
      <c r="E127" s="6"/>
      <c r="F127" s="6"/>
      <c r="G127" s="6"/>
      <c r="H127" s="6"/>
      <c r="I127" s="6"/>
      <c r="J127" s="4"/>
      <c r="K127" s="4"/>
      <c r="L127" s="4"/>
      <c r="M127" s="4"/>
      <c r="N127" s="4"/>
      <c r="O127" s="4"/>
      <c r="P127" s="4"/>
      <c r="Q127" s="4"/>
      <c r="R127" s="4"/>
      <c r="S127" s="4"/>
      <c r="T127" s="4"/>
      <c r="U127" s="4"/>
      <c r="V127" s="4"/>
      <c r="W127" s="4"/>
      <c r="X127" s="4"/>
      <c r="Y127" s="4"/>
      <c r="Z127" s="4"/>
    </row>
    <row r="128">
      <c r="A128" s="5" t="s">
        <v>9</v>
      </c>
      <c r="B128" s="5" t="s">
        <v>33</v>
      </c>
      <c r="C128" s="5" t="s">
        <v>279</v>
      </c>
      <c r="D128" s="5" t="s">
        <v>297</v>
      </c>
      <c r="E128" s="6"/>
      <c r="F128" s="10" t="s">
        <v>298</v>
      </c>
      <c r="G128" s="6"/>
      <c r="H128" s="6"/>
      <c r="I128" s="6"/>
      <c r="J128" s="4"/>
      <c r="K128" s="4"/>
      <c r="L128" s="4"/>
      <c r="M128" s="4"/>
      <c r="N128" s="4"/>
      <c r="O128" s="4"/>
      <c r="P128" s="4"/>
      <c r="Q128" s="4"/>
      <c r="R128" s="4"/>
      <c r="S128" s="4"/>
      <c r="T128" s="4"/>
      <c r="U128" s="4"/>
      <c r="V128" s="4"/>
      <c r="W128" s="4"/>
      <c r="X128" s="4"/>
      <c r="Y128" s="4"/>
      <c r="Z128" s="4"/>
    </row>
    <row r="129">
      <c r="A129" s="5" t="s">
        <v>9</v>
      </c>
      <c r="B129" s="5" t="s">
        <v>33</v>
      </c>
      <c r="C129" s="5" t="s">
        <v>279</v>
      </c>
      <c r="D129" s="5" t="s">
        <v>299</v>
      </c>
      <c r="E129" s="6"/>
      <c r="F129" s="6"/>
      <c r="G129" s="6"/>
      <c r="H129" s="6"/>
      <c r="I129" s="6"/>
      <c r="J129" s="4"/>
      <c r="K129" s="4"/>
      <c r="L129" s="4"/>
      <c r="M129" s="4"/>
      <c r="N129" s="4"/>
      <c r="O129" s="4"/>
      <c r="P129" s="4"/>
      <c r="Q129" s="4"/>
      <c r="R129" s="4"/>
      <c r="S129" s="4"/>
      <c r="T129" s="4"/>
      <c r="U129" s="4"/>
      <c r="V129" s="4"/>
      <c r="W129" s="4"/>
      <c r="X129" s="4"/>
      <c r="Y129" s="4"/>
      <c r="Z129" s="4"/>
    </row>
    <row r="130">
      <c r="A130" s="5" t="s">
        <v>9</v>
      </c>
      <c r="B130" s="5" t="s">
        <v>33</v>
      </c>
      <c r="C130" s="5" t="s">
        <v>300</v>
      </c>
      <c r="D130" s="5" t="s">
        <v>301</v>
      </c>
      <c r="E130" s="6"/>
      <c r="F130" s="12" t="s">
        <v>302</v>
      </c>
      <c r="G130" s="12" t="s">
        <v>303</v>
      </c>
      <c r="H130" s="6"/>
      <c r="I130" s="6"/>
      <c r="J130" s="4"/>
      <c r="K130" s="4"/>
      <c r="L130" s="4"/>
      <c r="M130" s="4"/>
      <c r="N130" s="4"/>
      <c r="O130" s="4"/>
      <c r="P130" s="4"/>
      <c r="Q130" s="4"/>
      <c r="R130" s="4"/>
      <c r="S130" s="4"/>
      <c r="T130" s="4"/>
      <c r="U130" s="4"/>
      <c r="V130" s="4"/>
      <c r="W130" s="4"/>
      <c r="X130" s="4"/>
      <c r="Y130" s="4"/>
      <c r="Z130" s="4"/>
    </row>
    <row r="131">
      <c r="A131" s="5" t="s">
        <v>9</v>
      </c>
      <c r="B131" s="5" t="s">
        <v>33</v>
      </c>
      <c r="C131" s="5" t="s">
        <v>300</v>
      </c>
      <c r="D131" s="5" t="s">
        <v>304</v>
      </c>
      <c r="E131" s="6"/>
      <c r="F131" s="12" t="s">
        <v>305</v>
      </c>
      <c r="G131" s="12" t="s">
        <v>306</v>
      </c>
      <c r="H131" s="6"/>
      <c r="I131" s="6"/>
      <c r="J131" s="4"/>
      <c r="K131" s="4"/>
      <c r="L131" s="4"/>
      <c r="M131" s="4"/>
      <c r="N131" s="4"/>
      <c r="O131" s="4"/>
      <c r="P131" s="4"/>
      <c r="Q131" s="4"/>
      <c r="R131" s="4"/>
      <c r="S131" s="4"/>
      <c r="T131" s="4"/>
      <c r="U131" s="4"/>
      <c r="V131" s="4"/>
      <c r="W131" s="4"/>
      <c r="X131" s="4"/>
      <c r="Y131" s="4"/>
      <c r="Z131" s="4"/>
    </row>
    <row r="132">
      <c r="A132" s="5" t="s">
        <v>9</v>
      </c>
      <c r="B132" s="5" t="s">
        <v>33</v>
      </c>
      <c r="C132" s="5" t="s">
        <v>300</v>
      </c>
      <c r="D132" s="5" t="s">
        <v>307</v>
      </c>
      <c r="E132" s="12" t="s">
        <v>64</v>
      </c>
      <c r="F132" s="6"/>
      <c r="G132" s="6"/>
      <c r="H132" s="6"/>
      <c r="I132" s="6"/>
      <c r="J132" s="4"/>
      <c r="K132" s="4"/>
      <c r="L132" s="4"/>
      <c r="M132" s="4"/>
      <c r="N132" s="4"/>
      <c r="O132" s="4"/>
      <c r="P132" s="4"/>
      <c r="Q132" s="4"/>
      <c r="R132" s="4"/>
      <c r="S132" s="4"/>
      <c r="T132" s="4"/>
      <c r="U132" s="4"/>
      <c r="V132" s="4"/>
      <c r="W132" s="4"/>
      <c r="X132" s="4"/>
      <c r="Y132" s="4"/>
      <c r="Z132" s="4"/>
    </row>
    <row r="133">
      <c r="A133" s="5" t="s">
        <v>9</v>
      </c>
      <c r="B133" s="5" t="s">
        <v>33</v>
      </c>
      <c r="C133" s="5" t="s">
        <v>300</v>
      </c>
      <c r="D133" s="5" t="s">
        <v>308</v>
      </c>
      <c r="E133" s="12" t="s">
        <v>110</v>
      </c>
      <c r="F133" s="6"/>
      <c r="G133" s="6"/>
      <c r="H133" s="6"/>
      <c r="I133" s="6"/>
      <c r="J133" s="4"/>
      <c r="K133" s="4"/>
      <c r="L133" s="4"/>
      <c r="M133" s="4"/>
      <c r="N133" s="4"/>
      <c r="O133" s="4"/>
      <c r="P133" s="4"/>
      <c r="Q133" s="4"/>
      <c r="R133" s="4"/>
      <c r="S133" s="4"/>
      <c r="T133" s="4"/>
      <c r="U133" s="4"/>
      <c r="V133" s="4"/>
      <c r="W133" s="4"/>
      <c r="X133" s="4"/>
      <c r="Y133" s="4"/>
      <c r="Z133" s="4"/>
    </row>
    <row r="134">
      <c r="A134" s="5" t="s">
        <v>9</v>
      </c>
      <c r="B134" s="5" t="s">
        <v>33</v>
      </c>
      <c r="C134" s="5" t="s">
        <v>300</v>
      </c>
      <c r="D134" s="5" t="s">
        <v>309</v>
      </c>
      <c r="E134" s="12" t="s">
        <v>310</v>
      </c>
      <c r="F134" s="12" t="s">
        <v>311</v>
      </c>
      <c r="H134" s="6"/>
      <c r="I134" s="6"/>
      <c r="J134" s="4"/>
      <c r="K134" s="4"/>
      <c r="L134" s="4"/>
      <c r="M134" s="4"/>
      <c r="N134" s="4"/>
      <c r="O134" s="4"/>
      <c r="P134" s="4"/>
      <c r="Q134" s="4"/>
      <c r="R134" s="4"/>
      <c r="S134" s="4"/>
      <c r="T134" s="4"/>
      <c r="U134" s="4"/>
      <c r="V134" s="4"/>
      <c r="W134" s="4"/>
      <c r="X134" s="4"/>
      <c r="Y134" s="4"/>
      <c r="Z134" s="4"/>
    </row>
    <row r="135">
      <c r="A135" s="5" t="s">
        <v>9</v>
      </c>
      <c r="B135" s="5" t="s">
        <v>33</v>
      </c>
      <c r="C135" s="5" t="s">
        <v>300</v>
      </c>
      <c r="D135" s="5" t="s">
        <v>312</v>
      </c>
      <c r="E135" s="12" t="s">
        <v>313</v>
      </c>
      <c r="F135" s="12" t="s">
        <v>314</v>
      </c>
      <c r="G135" s="12" t="s">
        <v>315</v>
      </c>
      <c r="H135" s="6"/>
      <c r="I135" s="6"/>
      <c r="J135" s="4"/>
      <c r="K135" s="4"/>
      <c r="L135" s="4"/>
      <c r="M135" s="4"/>
      <c r="N135" s="4"/>
      <c r="O135" s="4"/>
      <c r="P135" s="4"/>
      <c r="Q135" s="4"/>
      <c r="R135" s="4"/>
      <c r="S135" s="4"/>
      <c r="T135" s="4"/>
      <c r="U135" s="4"/>
      <c r="V135" s="4"/>
      <c r="W135" s="4"/>
      <c r="X135" s="4"/>
      <c r="Y135" s="4"/>
      <c r="Z135" s="4"/>
    </row>
    <row r="136">
      <c r="A136" s="5" t="s">
        <v>9</v>
      </c>
      <c r="B136" s="5" t="s">
        <v>33</v>
      </c>
      <c r="C136" s="5" t="s">
        <v>300</v>
      </c>
      <c r="D136" s="5" t="s">
        <v>316</v>
      </c>
      <c r="E136" s="12" t="s">
        <v>317</v>
      </c>
      <c r="F136" s="6"/>
      <c r="G136" s="6"/>
      <c r="H136" s="6"/>
      <c r="I136" s="6"/>
      <c r="J136" s="4"/>
      <c r="K136" s="4"/>
      <c r="L136" s="4"/>
      <c r="M136" s="4"/>
      <c r="N136" s="4"/>
      <c r="O136" s="4"/>
      <c r="P136" s="4"/>
      <c r="Q136" s="4"/>
      <c r="R136" s="4"/>
      <c r="S136" s="4"/>
      <c r="T136" s="4"/>
      <c r="U136" s="4"/>
      <c r="V136" s="4"/>
      <c r="W136" s="4"/>
      <c r="X136" s="4"/>
      <c r="Y136" s="4"/>
      <c r="Z136" s="4"/>
    </row>
    <row r="137">
      <c r="A137" s="5" t="s">
        <v>9</v>
      </c>
      <c r="B137" s="5" t="s">
        <v>33</v>
      </c>
      <c r="C137" s="5" t="s">
        <v>300</v>
      </c>
      <c r="D137" s="14" t="str">
        <f>HYPERLINK("https://www.humanitarianresponse.info/en/applications/ir/indicator/e-1-16","Percentage of schools/learning spaces occupied by IDPs in affected area")</f>
        <v>Percentage of schools/learning spaces occupied by IDPs in affected area</v>
      </c>
      <c r="E137" s="12" t="s">
        <v>317</v>
      </c>
      <c r="F137" s="6"/>
      <c r="G137" s="6"/>
      <c r="H137" s="6"/>
      <c r="I137" s="11" t="s">
        <v>318</v>
      </c>
      <c r="J137" s="4"/>
      <c r="K137" s="4"/>
      <c r="L137" s="4"/>
      <c r="M137" s="4"/>
      <c r="N137" s="4"/>
      <c r="O137" s="4"/>
      <c r="P137" s="4"/>
      <c r="Q137" s="4"/>
      <c r="R137" s="4"/>
      <c r="S137" s="4"/>
      <c r="T137" s="4"/>
      <c r="U137" s="4"/>
      <c r="V137" s="4"/>
      <c r="W137" s="4"/>
      <c r="X137" s="4"/>
      <c r="Y137" s="4"/>
      <c r="Z137" s="4"/>
    </row>
    <row r="138">
      <c r="A138" s="5" t="s">
        <v>9</v>
      </c>
      <c r="B138" s="5" t="s">
        <v>33</v>
      </c>
      <c r="C138" s="5" t="s">
        <v>300</v>
      </c>
      <c r="D138" s="5" t="s">
        <v>319</v>
      </c>
      <c r="E138" s="12" t="s">
        <v>320</v>
      </c>
      <c r="F138" s="12" t="s">
        <v>321</v>
      </c>
      <c r="H138" s="6"/>
      <c r="I138" s="6"/>
      <c r="J138" s="4"/>
      <c r="K138" s="4"/>
      <c r="L138" s="4"/>
      <c r="M138" s="4"/>
      <c r="N138" s="4"/>
      <c r="O138" s="4"/>
      <c r="P138" s="4"/>
      <c r="Q138" s="4"/>
      <c r="R138" s="4"/>
      <c r="S138" s="4"/>
      <c r="T138" s="4"/>
      <c r="U138" s="4"/>
      <c r="V138" s="4"/>
      <c r="W138" s="4"/>
      <c r="X138" s="4"/>
      <c r="Y138" s="4"/>
      <c r="Z138" s="4"/>
    </row>
    <row r="139">
      <c r="A139" s="5" t="s">
        <v>9</v>
      </c>
      <c r="B139" s="5" t="s">
        <v>33</v>
      </c>
      <c r="C139" s="5" t="s">
        <v>300</v>
      </c>
      <c r="D139" s="5" t="s">
        <v>322</v>
      </c>
      <c r="E139" s="12" t="s">
        <v>323</v>
      </c>
      <c r="F139" s="12" t="s">
        <v>324</v>
      </c>
      <c r="G139" s="12" t="s">
        <v>303</v>
      </c>
      <c r="H139" s="6"/>
      <c r="I139" s="6"/>
      <c r="J139" s="4"/>
      <c r="K139" s="4"/>
      <c r="L139" s="4"/>
      <c r="M139" s="4"/>
      <c r="N139" s="4"/>
      <c r="O139" s="4"/>
      <c r="P139" s="4"/>
      <c r="Q139" s="4"/>
      <c r="R139" s="4"/>
      <c r="S139" s="4"/>
      <c r="T139" s="4"/>
      <c r="U139" s="4"/>
      <c r="V139" s="4"/>
      <c r="W139" s="4"/>
      <c r="X139" s="4"/>
      <c r="Y139" s="4"/>
      <c r="Z139" s="4"/>
    </row>
    <row r="140">
      <c r="A140" s="5" t="s">
        <v>9</v>
      </c>
      <c r="B140" s="5" t="s">
        <v>33</v>
      </c>
      <c r="C140" s="5" t="s">
        <v>300</v>
      </c>
      <c r="D140" s="5" t="s">
        <v>325</v>
      </c>
      <c r="E140" s="12" t="s">
        <v>325</v>
      </c>
      <c r="H140" s="6"/>
      <c r="I140" s="6"/>
      <c r="J140" s="4"/>
      <c r="K140" s="4"/>
      <c r="L140" s="4"/>
      <c r="M140" s="4"/>
      <c r="N140" s="4"/>
      <c r="O140" s="4"/>
      <c r="P140" s="4"/>
      <c r="Q140" s="4"/>
      <c r="R140" s="4"/>
      <c r="S140" s="4"/>
      <c r="T140" s="4"/>
      <c r="U140" s="4"/>
      <c r="V140" s="4"/>
      <c r="W140" s="4"/>
      <c r="X140" s="4"/>
      <c r="Y140" s="4"/>
      <c r="Z140" s="4"/>
    </row>
    <row r="141">
      <c r="A141" s="5" t="s">
        <v>9</v>
      </c>
      <c r="B141" s="5" t="s">
        <v>33</v>
      </c>
      <c r="C141" s="5" t="s">
        <v>300</v>
      </c>
      <c r="D141" s="5" t="s">
        <v>309</v>
      </c>
      <c r="E141" s="12" t="s">
        <v>326</v>
      </c>
      <c r="F141" s="12" t="s">
        <v>311</v>
      </c>
      <c r="G141" s="12" t="s">
        <v>327</v>
      </c>
      <c r="H141" s="6"/>
      <c r="I141" s="6"/>
      <c r="J141" s="4"/>
      <c r="K141" s="4"/>
      <c r="L141" s="4"/>
      <c r="M141" s="4"/>
      <c r="N141" s="4"/>
      <c r="O141" s="4"/>
      <c r="P141" s="4"/>
      <c r="Q141" s="4"/>
      <c r="R141" s="4"/>
      <c r="S141" s="4"/>
      <c r="T141" s="4"/>
      <c r="U141" s="4"/>
      <c r="V141" s="4"/>
      <c r="W141" s="4"/>
      <c r="X141" s="4"/>
      <c r="Y141" s="4"/>
      <c r="Z141" s="4"/>
    </row>
    <row r="142">
      <c r="A142" s="5" t="s">
        <v>9</v>
      </c>
      <c r="B142" s="5" t="s">
        <v>33</v>
      </c>
      <c r="C142" s="5" t="s">
        <v>300</v>
      </c>
      <c r="D142" s="5" t="s">
        <v>328</v>
      </c>
      <c r="E142" s="12" t="s">
        <v>329</v>
      </c>
      <c r="F142" s="6"/>
      <c r="G142" s="6"/>
      <c r="H142" s="6"/>
      <c r="I142" s="6"/>
      <c r="J142" s="4"/>
      <c r="K142" s="4"/>
      <c r="L142" s="4"/>
      <c r="M142" s="4"/>
      <c r="N142" s="4"/>
      <c r="O142" s="4"/>
      <c r="P142" s="4"/>
      <c r="Q142" s="4"/>
      <c r="R142" s="4"/>
      <c r="S142" s="4"/>
      <c r="T142" s="4"/>
      <c r="U142" s="4"/>
      <c r="V142" s="4"/>
      <c r="W142" s="4"/>
      <c r="X142" s="4"/>
      <c r="Y142" s="4"/>
      <c r="Z142" s="4"/>
    </row>
    <row r="143">
      <c r="A143" s="5" t="s">
        <v>330</v>
      </c>
      <c r="B143" s="5" t="s">
        <v>10</v>
      </c>
      <c r="C143" s="5" t="s">
        <v>16</v>
      </c>
      <c r="D143" s="5" t="s">
        <v>331</v>
      </c>
      <c r="E143" s="6"/>
      <c r="F143" s="6"/>
      <c r="G143" s="6"/>
      <c r="H143" s="6"/>
      <c r="I143" s="6"/>
      <c r="J143" s="4"/>
      <c r="K143" s="4"/>
      <c r="L143" s="4"/>
      <c r="M143" s="4"/>
      <c r="N143" s="4"/>
      <c r="O143" s="4"/>
      <c r="P143" s="4"/>
      <c r="Q143" s="4"/>
      <c r="R143" s="4"/>
      <c r="S143" s="4"/>
      <c r="T143" s="4"/>
      <c r="U143" s="4"/>
      <c r="V143" s="4"/>
      <c r="W143" s="4"/>
      <c r="X143" s="4"/>
      <c r="Y143" s="4"/>
      <c r="Z143" s="4"/>
    </row>
    <row r="144">
      <c r="A144" s="5" t="s">
        <v>330</v>
      </c>
      <c r="B144" s="5" t="s">
        <v>33</v>
      </c>
      <c r="C144" s="5" t="s">
        <v>16</v>
      </c>
      <c r="D144" s="5" t="s">
        <v>332</v>
      </c>
      <c r="E144" s="6"/>
      <c r="F144" s="6"/>
      <c r="G144" s="6"/>
      <c r="H144" s="6"/>
      <c r="I144" s="6"/>
      <c r="J144" s="4"/>
      <c r="K144" s="4"/>
      <c r="L144" s="4"/>
      <c r="M144" s="4"/>
      <c r="N144" s="4"/>
      <c r="O144" s="4"/>
      <c r="P144" s="4"/>
      <c r="Q144" s="4"/>
      <c r="R144" s="4"/>
      <c r="S144" s="4"/>
      <c r="T144" s="4"/>
      <c r="U144" s="4"/>
      <c r="V144" s="4"/>
      <c r="W144" s="4"/>
      <c r="X144" s="4"/>
      <c r="Y144" s="4"/>
      <c r="Z144" s="4"/>
    </row>
    <row r="145">
      <c r="A145" s="5" t="s">
        <v>330</v>
      </c>
      <c r="B145" s="5" t="s">
        <v>33</v>
      </c>
      <c r="C145" s="5" t="s">
        <v>16</v>
      </c>
      <c r="D145" s="5" t="s">
        <v>333</v>
      </c>
      <c r="E145" s="6"/>
      <c r="F145" s="6"/>
      <c r="G145" s="6"/>
      <c r="H145" s="6"/>
      <c r="I145" s="6"/>
      <c r="J145" s="4"/>
      <c r="K145" s="4"/>
      <c r="L145" s="4"/>
      <c r="M145" s="4"/>
      <c r="N145" s="4"/>
      <c r="O145" s="4"/>
      <c r="P145" s="4"/>
      <c r="Q145" s="4"/>
      <c r="R145" s="4"/>
      <c r="S145" s="4"/>
      <c r="T145" s="4"/>
      <c r="U145" s="4"/>
      <c r="V145" s="4"/>
      <c r="W145" s="4"/>
      <c r="X145" s="4"/>
      <c r="Y145" s="4"/>
      <c r="Z145" s="4"/>
    </row>
    <row r="146">
      <c r="A146" s="5" t="s">
        <v>330</v>
      </c>
      <c r="B146" s="5" t="s">
        <v>33</v>
      </c>
      <c r="C146" s="5" t="s">
        <v>16</v>
      </c>
      <c r="D146" s="5" t="s">
        <v>334</v>
      </c>
      <c r="E146" s="6"/>
      <c r="F146" s="6"/>
      <c r="G146" s="6"/>
      <c r="H146" s="6"/>
      <c r="I146" s="6"/>
      <c r="J146" s="4"/>
      <c r="K146" s="4"/>
      <c r="L146" s="4"/>
      <c r="M146" s="4"/>
      <c r="N146" s="4"/>
      <c r="O146" s="4"/>
      <c r="P146" s="4"/>
      <c r="Q146" s="4"/>
      <c r="R146" s="4"/>
      <c r="S146" s="4"/>
      <c r="T146" s="4"/>
      <c r="U146" s="4"/>
      <c r="V146" s="4"/>
      <c r="W146" s="4"/>
      <c r="X146" s="4"/>
      <c r="Y146" s="4"/>
      <c r="Z146" s="4"/>
    </row>
    <row r="147">
      <c r="A147" s="5" t="s">
        <v>330</v>
      </c>
      <c r="B147" s="5" t="s">
        <v>33</v>
      </c>
      <c r="C147" s="5" t="s">
        <v>42</v>
      </c>
      <c r="D147" s="12" t="s">
        <v>335</v>
      </c>
      <c r="E147" s="12" t="s">
        <v>336</v>
      </c>
      <c r="F147" s="12" t="s">
        <v>337</v>
      </c>
      <c r="G147" s="12" t="s">
        <v>55</v>
      </c>
      <c r="H147" s="12" t="s">
        <v>56</v>
      </c>
      <c r="I147" s="6"/>
      <c r="J147" s="4"/>
      <c r="K147" s="4"/>
      <c r="L147" s="4"/>
      <c r="M147" s="4"/>
      <c r="N147" s="4"/>
      <c r="O147" s="4"/>
      <c r="P147" s="4"/>
      <c r="Q147" s="4"/>
      <c r="R147" s="4"/>
      <c r="S147" s="4"/>
      <c r="T147" s="4"/>
      <c r="U147" s="4"/>
      <c r="V147" s="4"/>
      <c r="W147" s="4"/>
      <c r="X147" s="4"/>
      <c r="Y147" s="4"/>
      <c r="Z147" s="4"/>
    </row>
    <row r="148">
      <c r="A148" s="5" t="s">
        <v>330</v>
      </c>
      <c r="B148" s="5" t="s">
        <v>33</v>
      </c>
      <c r="C148" s="5" t="s">
        <v>42</v>
      </c>
      <c r="D148" s="5" t="s">
        <v>338</v>
      </c>
      <c r="E148" s="5" t="s">
        <v>339</v>
      </c>
      <c r="F148" s="6"/>
      <c r="G148" s="6"/>
      <c r="H148" s="6"/>
      <c r="I148" s="6"/>
      <c r="J148" s="4"/>
      <c r="K148" s="4"/>
      <c r="L148" s="4"/>
      <c r="M148" s="4"/>
      <c r="N148" s="4"/>
      <c r="O148" s="4"/>
      <c r="P148" s="4"/>
      <c r="Q148" s="4"/>
      <c r="R148" s="4"/>
      <c r="S148" s="4"/>
      <c r="T148" s="4"/>
      <c r="U148" s="4"/>
      <c r="V148" s="4"/>
      <c r="W148" s="4"/>
      <c r="X148" s="4"/>
      <c r="Y148" s="4"/>
      <c r="Z148" s="4"/>
    </row>
    <row r="149">
      <c r="A149" s="5" t="s">
        <v>330</v>
      </c>
      <c r="B149" s="5" t="s">
        <v>33</v>
      </c>
      <c r="C149" s="5" t="s">
        <v>42</v>
      </c>
      <c r="D149" s="5" t="s">
        <v>340</v>
      </c>
      <c r="E149" s="12" t="s">
        <v>341</v>
      </c>
      <c r="F149" s="12" t="s">
        <v>342</v>
      </c>
      <c r="G149" s="12" t="s">
        <v>55</v>
      </c>
      <c r="H149" s="12" t="s">
        <v>343</v>
      </c>
      <c r="I149" s="6"/>
      <c r="J149" s="4"/>
      <c r="K149" s="4"/>
      <c r="L149" s="4"/>
      <c r="M149" s="4"/>
      <c r="N149" s="4"/>
      <c r="O149" s="4"/>
      <c r="P149" s="4"/>
      <c r="Q149" s="4"/>
      <c r="R149" s="4"/>
      <c r="S149" s="4"/>
      <c r="T149" s="4"/>
      <c r="U149" s="4"/>
      <c r="V149" s="4"/>
      <c r="W149" s="4"/>
      <c r="X149" s="4"/>
      <c r="Y149" s="4"/>
      <c r="Z149" s="4"/>
    </row>
    <row r="150">
      <c r="A150" s="5" t="s">
        <v>330</v>
      </c>
      <c r="B150" s="5" t="s">
        <v>10</v>
      </c>
      <c r="C150" s="5" t="s">
        <v>42</v>
      </c>
      <c r="D150" s="5" t="s">
        <v>344</v>
      </c>
      <c r="E150" s="5" t="s">
        <v>339</v>
      </c>
      <c r="F150" s="6"/>
      <c r="G150" s="6"/>
      <c r="H150" s="6"/>
      <c r="I150" s="6"/>
      <c r="J150" s="4"/>
      <c r="K150" s="4"/>
      <c r="L150" s="4"/>
      <c r="M150" s="4"/>
      <c r="N150" s="4"/>
      <c r="O150" s="4"/>
      <c r="P150" s="4"/>
      <c r="Q150" s="4"/>
      <c r="R150" s="4"/>
      <c r="S150" s="4"/>
      <c r="T150" s="4"/>
      <c r="U150" s="4"/>
      <c r="V150" s="4"/>
      <c r="W150" s="4"/>
      <c r="X150" s="4"/>
      <c r="Y150" s="4"/>
      <c r="Z150" s="4"/>
    </row>
    <row r="151">
      <c r="A151" s="5" t="s">
        <v>330</v>
      </c>
      <c r="B151" s="5" t="s">
        <v>10</v>
      </c>
      <c r="C151" s="5" t="s">
        <v>42</v>
      </c>
      <c r="D151" s="5" t="s">
        <v>338</v>
      </c>
      <c r="E151" s="5" t="s">
        <v>339</v>
      </c>
      <c r="F151" s="6"/>
      <c r="G151" s="6"/>
      <c r="H151" s="6"/>
      <c r="I151" s="6"/>
      <c r="J151" s="4"/>
      <c r="K151" s="4"/>
      <c r="L151" s="4"/>
      <c r="M151" s="4"/>
      <c r="N151" s="4"/>
      <c r="O151" s="4"/>
      <c r="P151" s="4"/>
      <c r="Q151" s="4"/>
      <c r="R151" s="4"/>
      <c r="S151" s="4"/>
      <c r="T151" s="4"/>
      <c r="U151" s="4"/>
      <c r="V151" s="4"/>
      <c r="W151" s="4"/>
      <c r="X151" s="4"/>
      <c r="Y151" s="4"/>
      <c r="Z151" s="4"/>
    </row>
    <row r="152">
      <c r="A152" s="5" t="s">
        <v>330</v>
      </c>
      <c r="B152" s="5" t="s">
        <v>10</v>
      </c>
      <c r="C152" s="5" t="s">
        <v>42</v>
      </c>
      <c r="D152" s="5" t="s">
        <v>340</v>
      </c>
      <c r="E152" s="12" t="s">
        <v>341</v>
      </c>
      <c r="F152" s="12" t="s">
        <v>345</v>
      </c>
      <c r="G152" s="12" t="s">
        <v>55</v>
      </c>
      <c r="H152" s="12" t="s">
        <v>343</v>
      </c>
      <c r="I152" s="6"/>
      <c r="J152" s="4"/>
      <c r="K152" s="4"/>
      <c r="L152" s="4"/>
      <c r="M152" s="4"/>
      <c r="N152" s="4"/>
      <c r="O152" s="4"/>
      <c r="P152" s="4"/>
      <c r="Q152" s="4"/>
      <c r="R152" s="4"/>
      <c r="S152" s="4"/>
      <c r="T152" s="4"/>
      <c r="U152" s="4"/>
      <c r="V152" s="4"/>
      <c r="W152" s="4"/>
      <c r="X152" s="4"/>
      <c r="Y152" s="4"/>
      <c r="Z152" s="4"/>
    </row>
    <row r="153">
      <c r="A153" s="5" t="s">
        <v>330</v>
      </c>
      <c r="B153" s="5" t="s">
        <v>10</v>
      </c>
      <c r="C153" s="5" t="s">
        <v>101</v>
      </c>
      <c r="D153" s="5" t="s">
        <v>346</v>
      </c>
      <c r="E153" s="12" t="s">
        <v>347</v>
      </c>
      <c r="F153" s="12" t="s">
        <v>348</v>
      </c>
      <c r="G153" s="6"/>
      <c r="H153" s="12" t="s">
        <v>349</v>
      </c>
      <c r="I153" s="6"/>
      <c r="J153" s="4"/>
      <c r="K153" s="4"/>
      <c r="L153" s="4"/>
      <c r="M153" s="4"/>
      <c r="N153" s="4"/>
      <c r="O153" s="4"/>
      <c r="P153" s="4"/>
      <c r="Q153" s="4"/>
      <c r="R153" s="4"/>
      <c r="S153" s="4"/>
      <c r="T153" s="4"/>
      <c r="U153" s="4"/>
      <c r="V153" s="4"/>
      <c r="W153" s="4"/>
      <c r="X153" s="4"/>
      <c r="Y153" s="4"/>
      <c r="Z153" s="4"/>
    </row>
    <row r="154">
      <c r="A154" s="5" t="s">
        <v>330</v>
      </c>
      <c r="B154" s="5" t="s">
        <v>10</v>
      </c>
      <c r="C154" s="5" t="s">
        <v>101</v>
      </c>
      <c r="D154" s="5" t="s">
        <v>350</v>
      </c>
      <c r="E154" s="12" t="s">
        <v>351</v>
      </c>
      <c r="F154" s="12" t="s">
        <v>352</v>
      </c>
      <c r="H154" s="12" t="s">
        <v>353</v>
      </c>
      <c r="I154" s="6"/>
      <c r="J154" s="4"/>
      <c r="K154" s="4"/>
      <c r="L154" s="4"/>
      <c r="M154" s="4"/>
      <c r="N154" s="4"/>
      <c r="O154" s="4"/>
      <c r="P154" s="4"/>
      <c r="Q154" s="4"/>
      <c r="R154" s="4"/>
      <c r="S154" s="4"/>
      <c r="T154" s="4"/>
      <c r="U154" s="4"/>
      <c r="V154" s="4"/>
      <c r="W154" s="4"/>
      <c r="X154" s="4"/>
      <c r="Y154" s="4"/>
      <c r="Z154" s="4"/>
    </row>
    <row r="155">
      <c r="A155" s="5" t="s">
        <v>330</v>
      </c>
      <c r="B155" s="5" t="s">
        <v>10</v>
      </c>
      <c r="C155" s="5" t="s">
        <v>183</v>
      </c>
      <c r="D155" s="5" t="s">
        <v>354</v>
      </c>
      <c r="E155" s="12" t="s">
        <v>355</v>
      </c>
      <c r="F155" s="12" t="s">
        <v>356</v>
      </c>
      <c r="G155" s="12" t="s">
        <v>82</v>
      </c>
      <c r="H155" s="12" t="s">
        <v>357</v>
      </c>
      <c r="I155" s="6"/>
      <c r="J155" s="4"/>
      <c r="K155" s="4"/>
      <c r="L155" s="4"/>
      <c r="M155" s="4"/>
      <c r="N155" s="4"/>
      <c r="O155" s="4"/>
      <c r="P155" s="4"/>
      <c r="Q155" s="4"/>
      <c r="R155" s="4"/>
      <c r="S155" s="4"/>
      <c r="T155" s="4"/>
      <c r="U155" s="4"/>
      <c r="V155" s="4"/>
      <c r="W155" s="4"/>
      <c r="X155" s="4"/>
      <c r="Y155" s="4"/>
      <c r="Z155" s="4"/>
    </row>
    <row r="156">
      <c r="A156" s="5" t="s">
        <v>330</v>
      </c>
      <c r="B156" s="5" t="s">
        <v>10</v>
      </c>
      <c r="C156" s="5" t="s">
        <v>183</v>
      </c>
      <c r="D156" s="5" t="s">
        <v>358</v>
      </c>
      <c r="E156" s="5" t="s">
        <v>359</v>
      </c>
      <c r="F156" s="6"/>
      <c r="G156" s="6"/>
      <c r="H156" s="6"/>
      <c r="I156" s="6"/>
      <c r="J156" s="4"/>
      <c r="K156" s="4"/>
      <c r="L156" s="4"/>
      <c r="M156" s="4"/>
      <c r="N156" s="4"/>
      <c r="O156" s="4"/>
      <c r="P156" s="4"/>
      <c r="Q156" s="4"/>
      <c r="R156" s="4"/>
      <c r="S156" s="4"/>
      <c r="T156" s="4"/>
      <c r="U156" s="4"/>
      <c r="V156" s="4"/>
      <c r="W156" s="4"/>
      <c r="X156" s="4"/>
      <c r="Y156" s="4"/>
      <c r="Z156" s="4"/>
    </row>
    <row r="157">
      <c r="A157" s="5" t="s">
        <v>330</v>
      </c>
      <c r="B157" s="5" t="s">
        <v>10</v>
      </c>
      <c r="C157" s="5" t="s">
        <v>183</v>
      </c>
      <c r="D157" s="5" t="s">
        <v>360</v>
      </c>
      <c r="E157" s="12" t="s">
        <v>110</v>
      </c>
      <c r="F157" s="6"/>
      <c r="G157" s="6"/>
      <c r="H157" s="6"/>
      <c r="I157" s="6"/>
      <c r="J157" s="4"/>
      <c r="K157" s="4"/>
      <c r="L157" s="4"/>
      <c r="M157" s="4"/>
      <c r="N157" s="4"/>
      <c r="O157" s="4"/>
      <c r="P157" s="4"/>
      <c r="Q157" s="4"/>
      <c r="R157" s="4"/>
      <c r="S157" s="4"/>
      <c r="T157" s="4"/>
      <c r="U157" s="4"/>
      <c r="V157" s="4"/>
      <c r="W157" s="4"/>
      <c r="X157" s="4"/>
      <c r="Y157" s="4"/>
      <c r="Z157" s="4"/>
    </row>
    <row r="158">
      <c r="A158" s="5" t="s">
        <v>330</v>
      </c>
      <c r="B158" s="5" t="s">
        <v>10</v>
      </c>
      <c r="C158" s="5" t="s">
        <v>183</v>
      </c>
      <c r="D158" s="5" t="s">
        <v>361</v>
      </c>
      <c r="E158" s="12" t="s">
        <v>362</v>
      </c>
      <c r="F158" s="12" t="s">
        <v>363</v>
      </c>
      <c r="G158" s="12" t="s">
        <v>55</v>
      </c>
      <c r="H158" s="12" t="s">
        <v>357</v>
      </c>
      <c r="I158" s="6"/>
      <c r="J158" s="4"/>
      <c r="K158" s="4"/>
      <c r="L158" s="4"/>
      <c r="M158" s="4"/>
      <c r="N158" s="4"/>
      <c r="O158" s="4"/>
      <c r="P158" s="4"/>
      <c r="Q158" s="4"/>
      <c r="R158" s="4"/>
      <c r="S158" s="4"/>
      <c r="T158" s="4"/>
      <c r="U158" s="4"/>
      <c r="V158" s="4"/>
      <c r="W158" s="4"/>
      <c r="X158" s="4"/>
      <c r="Y158" s="4"/>
      <c r="Z158" s="4"/>
    </row>
    <row r="159">
      <c r="A159" s="5" t="s">
        <v>330</v>
      </c>
      <c r="B159" s="5" t="s">
        <v>10</v>
      </c>
      <c r="C159" s="5" t="s">
        <v>183</v>
      </c>
      <c r="D159" s="5" t="s">
        <v>364</v>
      </c>
      <c r="E159" s="5" t="s">
        <v>339</v>
      </c>
      <c r="F159" s="10" t="s">
        <v>365</v>
      </c>
      <c r="G159" s="6"/>
      <c r="H159" s="6"/>
      <c r="I159" s="6"/>
      <c r="J159" s="4"/>
      <c r="K159" s="4"/>
      <c r="L159" s="4"/>
      <c r="M159" s="4"/>
      <c r="N159" s="4"/>
      <c r="O159" s="4"/>
      <c r="P159" s="4"/>
      <c r="Q159" s="4"/>
      <c r="R159" s="4"/>
      <c r="S159" s="4"/>
      <c r="T159" s="4"/>
      <c r="U159" s="4"/>
      <c r="V159" s="4"/>
      <c r="W159" s="4"/>
      <c r="X159" s="4"/>
      <c r="Y159" s="4"/>
      <c r="Z159" s="4"/>
    </row>
    <row r="160">
      <c r="A160" s="5" t="s">
        <v>330</v>
      </c>
      <c r="B160" s="5" t="s">
        <v>10</v>
      </c>
      <c r="C160" s="5" t="s">
        <v>183</v>
      </c>
      <c r="D160" s="5" t="s">
        <v>366</v>
      </c>
      <c r="E160" s="12" t="s">
        <v>367</v>
      </c>
      <c r="F160" s="12" t="s">
        <v>368</v>
      </c>
      <c r="G160" s="12" t="s">
        <v>315</v>
      </c>
      <c r="H160" s="12" t="s">
        <v>369</v>
      </c>
      <c r="I160" s="6"/>
      <c r="J160" s="4"/>
      <c r="K160" s="4"/>
      <c r="L160" s="4"/>
      <c r="M160" s="4"/>
      <c r="N160" s="4"/>
      <c r="O160" s="4"/>
      <c r="P160" s="4"/>
      <c r="Q160" s="4"/>
      <c r="R160" s="4"/>
      <c r="S160" s="4"/>
      <c r="T160" s="4"/>
      <c r="U160" s="4"/>
      <c r="V160" s="4"/>
      <c r="W160" s="4"/>
      <c r="X160" s="4"/>
      <c r="Y160" s="4"/>
      <c r="Z160" s="4"/>
    </row>
    <row r="161">
      <c r="A161" s="5" t="s">
        <v>330</v>
      </c>
      <c r="B161" s="5" t="s">
        <v>33</v>
      </c>
      <c r="C161" s="5" t="s">
        <v>183</v>
      </c>
      <c r="D161" s="5" t="s">
        <v>370</v>
      </c>
      <c r="E161" s="5" t="s">
        <v>359</v>
      </c>
      <c r="F161" s="6"/>
      <c r="G161" s="6"/>
      <c r="H161" s="6"/>
      <c r="I161" s="6"/>
      <c r="J161" s="4"/>
      <c r="K161" s="4"/>
      <c r="L161" s="4"/>
      <c r="M161" s="4"/>
      <c r="N161" s="4"/>
      <c r="O161" s="4"/>
      <c r="P161" s="4"/>
      <c r="Q161" s="4"/>
      <c r="R161" s="4"/>
      <c r="S161" s="4"/>
      <c r="T161" s="4"/>
      <c r="U161" s="4"/>
      <c r="V161" s="4"/>
      <c r="W161" s="4"/>
      <c r="X161" s="4"/>
      <c r="Y161" s="4"/>
      <c r="Z161" s="4"/>
    </row>
    <row r="162">
      <c r="A162" s="5" t="s">
        <v>330</v>
      </c>
      <c r="B162" s="5" t="s">
        <v>33</v>
      </c>
      <c r="C162" s="5" t="s">
        <v>183</v>
      </c>
      <c r="D162" s="5" t="s">
        <v>371</v>
      </c>
      <c r="E162" s="12" t="s">
        <v>372</v>
      </c>
      <c r="F162" s="12" t="s">
        <v>373</v>
      </c>
      <c r="G162" s="12" t="s">
        <v>55</v>
      </c>
      <c r="H162" s="5" t="s">
        <v>374</v>
      </c>
      <c r="I162" s="6"/>
      <c r="J162" s="4"/>
      <c r="K162" s="4"/>
      <c r="L162" s="4"/>
      <c r="M162" s="4"/>
      <c r="N162" s="4"/>
      <c r="O162" s="4"/>
      <c r="P162" s="4"/>
      <c r="Q162" s="4"/>
      <c r="R162" s="4"/>
      <c r="S162" s="4"/>
      <c r="T162" s="4"/>
      <c r="U162" s="4"/>
      <c r="V162" s="4"/>
      <c r="W162" s="4"/>
      <c r="X162" s="4"/>
      <c r="Y162" s="4"/>
      <c r="Z162" s="4"/>
    </row>
    <row r="163">
      <c r="A163" s="5" t="s">
        <v>330</v>
      </c>
      <c r="B163" s="5" t="s">
        <v>33</v>
      </c>
      <c r="C163" s="5" t="s">
        <v>183</v>
      </c>
      <c r="D163" s="5" t="s">
        <v>375</v>
      </c>
      <c r="E163" s="12" t="s">
        <v>376</v>
      </c>
      <c r="F163" s="12" t="s">
        <v>373</v>
      </c>
      <c r="G163" s="12" t="s">
        <v>377</v>
      </c>
      <c r="H163" s="5" t="s">
        <v>374</v>
      </c>
      <c r="I163" s="6"/>
      <c r="J163" s="4"/>
      <c r="K163" s="4"/>
      <c r="L163" s="4"/>
      <c r="M163" s="4"/>
      <c r="N163" s="4"/>
      <c r="O163" s="4"/>
      <c r="P163" s="4"/>
      <c r="Q163" s="4"/>
      <c r="R163" s="4"/>
      <c r="S163" s="4"/>
      <c r="T163" s="4"/>
      <c r="U163" s="4"/>
      <c r="V163" s="4"/>
      <c r="W163" s="4"/>
      <c r="X163" s="4"/>
      <c r="Y163" s="4"/>
      <c r="Z163" s="4"/>
    </row>
    <row r="164">
      <c r="A164" s="5" t="s">
        <v>330</v>
      </c>
      <c r="B164" s="5" t="s">
        <v>33</v>
      </c>
      <c r="C164" s="5" t="s">
        <v>183</v>
      </c>
      <c r="D164" s="5" t="s">
        <v>378</v>
      </c>
      <c r="E164" s="5" t="s">
        <v>379</v>
      </c>
      <c r="F164" s="6"/>
      <c r="G164" s="6"/>
      <c r="H164" s="6"/>
      <c r="I164" s="6"/>
      <c r="J164" s="4"/>
      <c r="K164" s="4"/>
      <c r="L164" s="4"/>
      <c r="M164" s="4"/>
      <c r="N164" s="4"/>
      <c r="O164" s="4"/>
      <c r="P164" s="4"/>
      <c r="Q164" s="4"/>
      <c r="R164" s="4"/>
      <c r="S164" s="4"/>
      <c r="T164" s="4"/>
      <c r="U164" s="4"/>
      <c r="V164" s="4"/>
      <c r="W164" s="4"/>
      <c r="X164" s="4"/>
      <c r="Y164" s="4"/>
      <c r="Z164" s="4"/>
    </row>
    <row r="165">
      <c r="A165" s="5" t="s">
        <v>330</v>
      </c>
      <c r="B165" s="5" t="s">
        <v>33</v>
      </c>
      <c r="C165" s="5" t="s">
        <v>183</v>
      </c>
      <c r="D165" s="5" t="s">
        <v>380</v>
      </c>
      <c r="E165" s="12" t="s">
        <v>381</v>
      </c>
      <c r="F165" s="6"/>
      <c r="G165" s="6"/>
      <c r="H165" s="12" t="s">
        <v>382</v>
      </c>
      <c r="I165" s="6"/>
      <c r="J165" s="4"/>
      <c r="K165" s="4"/>
      <c r="L165" s="4"/>
      <c r="M165" s="4"/>
      <c r="N165" s="4"/>
      <c r="O165" s="4"/>
      <c r="P165" s="4"/>
      <c r="Q165" s="4"/>
      <c r="R165" s="4"/>
      <c r="S165" s="4"/>
      <c r="T165" s="4"/>
      <c r="U165" s="4"/>
      <c r="V165" s="4"/>
      <c r="W165" s="4"/>
      <c r="X165" s="4"/>
      <c r="Y165" s="4"/>
      <c r="Z165" s="4"/>
    </row>
    <row r="166">
      <c r="A166" s="5" t="s">
        <v>330</v>
      </c>
      <c r="B166" s="5" t="s">
        <v>33</v>
      </c>
      <c r="C166" s="5" t="s">
        <v>183</v>
      </c>
      <c r="D166" s="5" t="s">
        <v>383</v>
      </c>
      <c r="E166" s="12" t="s">
        <v>384</v>
      </c>
      <c r="F166" s="6"/>
      <c r="G166" s="6"/>
      <c r="H166" s="12" t="s">
        <v>385</v>
      </c>
      <c r="I166" s="6"/>
      <c r="J166" s="4"/>
      <c r="K166" s="4"/>
      <c r="L166" s="4"/>
      <c r="M166" s="4"/>
      <c r="N166" s="4"/>
      <c r="O166" s="4"/>
      <c r="P166" s="4"/>
      <c r="Q166" s="4"/>
      <c r="R166" s="4"/>
      <c r="S166" s="4"/>
      <c r="T166" s="4"/>
      <c r="U166" s="4"/>
      <c r="V166" s="4"/>
      <c r="W166" s="4"/>
      <c r="X166" s="4"/>
      <c r="Y166" s="4"/>
      <c r="Z166" s="4"/>
    </row>
    <row r="167">
      <c r="A167" s="5" t="s">
        <v>330</v>
      </c>
      <c r="B167" s="5" t="s">
        <v>10</v>
      </c>
      <c r="C167" s="5" t="s">
        <v>230</v>
      </c>
      <c r="D167" s="5" t="s">
        <v>386</v>
      </c>
      <c r="E167" s="12" t="s">
        <v>387</v>
      </c>
      <c r="F167" s="12" t="s">
        <v>388</v>
      </c>
      <c r="G167" s="12" t="s">
        <v>128</v>
      </c>
      <c r="H167" s="12" t="s">
        <v>389</v>
      </c>
      <c r="I167" s="6"/>
      <c r="J167" s="4"/>
      <c r="K167" s="4"/>
      <c r="L167" s="4"/>
      <c r="M167" s="4"/>
      <c r="N167" s="4"/>
      <c r="O167" s="4"/>
      <c r="P167" s="4"/>
      <c r="Q167" s="4"/>
      <c r="R167" s="4"/>
      <c r="S167" s="4"/>
      <c r="T167" s="4"/>
      <c r="U167" s="4"/>
      <c r="V167" s="4"/>
      <c r="W167" s="4"/>
      <c r="X167" s="4"/>
      <c r="Y167" s="4"/>
      <c r="Z167" s="4"/>
    </row>
    <row r="168">
      <c r="A168" s="5" t="s">
        <v>330</v>
      </c>
      <c r="B168" s="5" t="s">
        <v>10</v>
      </c>
      <c r="C168" s="5" t="s">
        <v>230</v>
      </c>
      <c r="D168" s="5" t="s">
        <v>390</v>
      </c>
      <c r="E168" s="12" t="s">
        <v>391</v>
      </c>
      <c r="F168" s="12" t="s">
        <v>392</v>
      </c>
      <c r="G168" s="12" t="s">
        <v>128</v>
      </c>
      <c r="H168" s="12" t="s">
        <v>389</v>
      </c>
      <c r="I168" s="6"/>
      <c r="J168" s="4"/>
      <c r="K168" s="4"/>
      <c r="L168" s="4"/>
      <c r="M168" s="4"/>
      <c r="N168" s="4"/>
      <c r="O168" s="4"/>
      <c r="P168" s="4"/>
      <c r="Q168" s="4"/>
      <c r="R168" s="4"/>
      <c r="S168" s="4"/>
      <c r="T168" s="4"/>
      <c r="U168" s="4"/>
      <c r="V168" s="4"/>
      <c r="W168" s="4"/>
      <c r="X168" s="4"/>
      <c r="Y168" s="4"/>
      <c r="Z168" s="4"/>
    </row>
    <row r="169">
      <c r="A169" s="5" t="s">
        <v>330</v>
      </c>
      <c r="B169" s="5" t="s">
        <v>10</v>
      </c>
      <c r="C169" s="5" t="s">
        <v>230</v>
      </c>
      <c r="D169" s="12" t="s">
        <v>393</v>
      </c>
      <c r="E169" s="12" t="s">
        <v>394</v>
      </c>
      <c r="F169" s="12" t="s">
        <v>395</v>
      </c>
      <c r="G169" s="6"/>
      <c r="H169" s="12" t="s">
        <v>389</v>
      </c>
      <c r="I169" s="6"/>
      <c r="J169" s="4"/>
      <c r="K169" s="4"/>
      <c r="L169" s="4"/>
      <c r="M169" s="4"/>
      <c r="N169" s="4"/>
      <c r="O169" s="4"/>
      <c r="P169" s="4"/>
      <c r="Q169" s="4"/>
      <c r="R169" s="4"/>
      <c r="S169" s="4"/>
      <c r="T169" s="4"/>
      <c r="U169" s="4"/>
      <c r="V169" s="4"/>
      <c r="W169" s="4"/>
      <c r="X169" s="4"/>
      <c r="Y169" s="4"/>
      <c r="Z169" s="4"/>
    </row>
    <row r="170">
      <c r="A170" s="5" t="s">
        <v>330</v>
      </c>
      <c r="B170" s="5" t="s">
        <v>10</v>
      </c>
      <c r="C170" s="5" t="s">
        <v>230</v>
      </c>
      <c r="D170" s="5" t="s">
        <v>396</v>
      </c>
      <c r="E170" s="5" t="s">
        <v>397</v>
      </c>
      <c r="F170" s="10" t="s">
        <v>398</v>
      </c>
      <c r="G170" s="6"/>
      <c r="H170" s="6"/>
      <c r="I170" s="6"/>
      <c r="J170" s="4"/>
      <c r="K170" s="4"/>
      <c r="L170" s="4"/>
      <c r="M170" s="4"/>
      <c r="N170" s="4"/>
      <c r="O170" s="4"/>
      <c r="P170" s="4"/>
      <c r="Q170" s="4"/>
      <c r="R170" s="4"/>
      <c r="S170" s="4"/>
      <c r="T170" s="4"/>
      <c r="U170" s="4"/>
      <c r="V170" s="4"/>
      <c r="W170" s="4"/>
      <c r="X170" s="4"/>
      <c r="Y170" s="4"/>
      <c r="Z170" s="4"/>
    </row>
    <row r="171">
      <c r="A171" s="5" t="s">
        <v>330</v>
      </c>
      <c r="B171" s="5" t="s">
        <v>10</v>
      </c>
      <c r="C171" s="5" t="s">
        <v>230</v>
      </c>
      <c r="D171" s="5" t="s">
        <v>399</v>
      </c>
      <c r="E171" s="5" t="s">
        <v>397</v>
      </c>
      <c r="F171" s="6"/>
      <c r="G171" s="6"/>
      <c r="H171" s="6"/>
      <c r="I171" s="6"/>
      <c r="J171" s="4"/>
      <c r="K171" s="4"/>
      <c r="L171" s="4"/>
      <c r="M171" s="4"/>
      <c r="N171" s="4"/>
      <c r="O171" s="4"/>
      <c r="P171" s="4"/>
      <c r="Q171" s="4"/>
      <c r="R171" s="4"/>
      <c r="S171" s="4"/>
      <c r="T171" s="4"/>
      <c r="U171" s="4"/>
      <c r="V171" s="4"/>
      <c r="W171" s="4"/>
      <c r="X171" s="4"/>
      <c r="Y171" s="4"/>
      <c r="Z171" s="4"/>
    </row>
    <row r="172">
      <c r="A172" s="5" t="s">
        <v>330</v>
      </c>
      <c r="B172" s="5" t="s">
        <v>10</v>
      </c>
      <c r="C172" s="5" t="s">
        <v>230</v>
      </c>
      <c r="D172" s="5" t="s">
        <v>400</v>
      </c>
      <c r="E172" s="5" t="s">
        <v>397</v>
      </c>
      <c r="F172" s="6"/>
      <c r="G172" s="6"/>
      <c r="H172" s="6"/>
      <c r="I172" s="6"/>
      <c r="J172" s="4"/>
      <c r="K172" s="4"/>
      <c r="L172" s="4"/>
      <c r="M172" s="4"/>
      <c r="N172" s="4"/>
      <c r="O172" s="4"/>
      <c r="P172" s="4"/>
      <c r="Q172" s="4"/>
      <c r="R172" s="4"/>
      <c r="S172" s="4"/>
      <c r="T172" s="4"/>
      <c r="U172" s="4"/>
      <c r="V172" s="4"/>
      <c r="W172" s="4"/>
      <c r="X172" s="4"/>
      <c r="Y172" s="4"/>
      <c r="Z172" s="4"/>
    </row>
    <row r="173">
      <c r="A173" s="5" t="s">
        <v>330</v>
      </c>
      <c r="B173" s="5" t="s">
        <v>10</v>
      </c>
      <c r="C173" s="5" t="s">
        <v>230</v>
      </c>
      <c r="D173" s="5" t="s">
        <v>401</v>
      </c>
      <c r="E173" s="5" t="s">
        <v>397</v>
      </c>
      <c r="F173" s="6"/>
      <c r="G173" s="6"/>
      <c r="H173" s="6"/>
      <c r="I173" s="6"/>
      <c r="J173" s="4"/>
      <c r="K173" s="4"/>
      <c r="L173" s="4"/>
      <c r="M173" s="4"/>
      <c r="N173" s="4"/>
      <c r="O173" s="4"/>
      <c r="P173" s="4"/>
      <c r="Q173" s="4"/>
      <c r="R173" s="4"/>
      <c r="S173" s="4"/>
      <c r="T173" s="4"/>
      <c r="U173" s="4"/>
      <c r="V173" s="4"/>
      <c r="W173" s="4"/>
      <c r="X173" s="4"/>
      <c r="Y173" s="4"/>
      <c r="Z173" s="4"/>
    </row>
    <row r="174">
      <c r="A174" s="5" t="s">
        <v>330</v>
      </c>
      <c r="B174" s="5" t="s">
        <v>10</v>
      </c>
      <c r="C174" s="5" t="s">
        <v>230</v>
      </c>
      <c r="D174" s="12" t="s">
        <v>402</v>
      </c>
      <c r="E174" s="12" t="s">
        <v>403</v>
      </c>
      <c r="F174" s="12" t="s">
        <v>404</v>
      </c>
      <c r="G174" s="6"/>
      <c r="H174" s="12" t="s">
        <v>389</v>
      </c>
      <c r="I174" s="6"/>
      <c r="J174" s="4"/>
      <c r="K174" s="4"/>
      <c r="L174" s="4"/>
      <c r="M174" s="4"/>
      <c r="N174" s="4"/>
      <c r="O174" s="4"/>
      <c r="P174" s="4"/>
      <c r="Q174" s="4"/>
      <c r="R174" s="4"/>
      <c r="S174" s="4"/>
      <c r="T174" s="4"/>
      <c r="U174" s="4"/>
      <c r="V174" s="4"/>
      <c r="W174" s="4"/>
      <c r="X174" s="4"/>
      <c r="Y174" s="4"/>
      <c r="Z174" s="4"/>
    </row>
    <row r="175">
      <c r="A175" s="5" t="s">
        <v>330</v>
      </c>
      <c r="B175" s="5" t="s">
        <v>10</v>
      </c>
      <c r="C175" s="5" t="s">
        <v>230</v>
      </c>
      <c r="D175" s="5" t="s">
        <v>405</v>
      </c>
      <c r="E175" s="5" t="s">
        <v>232</v>
      </c>
      <c r="F175" s="6"/>
      <c r="G175" s="6"/>
      <c r="H175" s="6"/>
      <c r="I175" s="6"/>
      <c r="J175" s="4"/>
      <c r="K175" s="4"/>
      <c r="L175" s="4"/>
      <c r="M175" s="4"/>
      <c r="N175" s="4"/>
      <c r="O175" s="4"/>
      <c r="P175" s="4"/>
      <c r="Q175" s="4"/>
      <c r="R175" s="4"/>
      <c r="S175" s="4"/>
      <c r="T175" s="4"/>
      <c r="U175" s="4"/>
      <c r="V175" s="4"/>
      <c r="W175" s="4"/>
      <c r="X175" s="4"/>
      <c r="Y175" s="4"/>
      <c r="Z175" s="4"/>
    </row>
    <row r="176">
      <c r="A176" s="5" t="s">
        <v>330</v>
      </c>
      <c r="B176" s="5" t="s">
        <v>33</v>
      </c>
      <c r="C176" s="5" t="s">
        <v>230</v>
      </c>
      <c r="D176" s="5" t="s">
        <v>386</v>
      </c>
      <c r="E176" s="12" t="s">
        <v>387</v>
      </c>
      <c r="F176" s="12" t="s">
        <v>388</v>
      </c>
      <c r="G176" s="12" t="s">
        <v>128</v>
      </c>
      <c r="H176" s="12" t="s">
        <v>389</v>
      </c>
      <c r="I176" s="6"/>
      <c r="J176" s="4"/>
      <c r="K176" s="4"/>
      <c r="L176" s="4"/>
      <c r="M176" s="4"/>
      <c r="N176" s="4"/>
      <c r="O176" s="4"/>
      <c r="P176" s="4"/>
      <c r="Q176" s="4"/>
      <c r="R176" s="4"/>
      <c r="S176" s="4"/>
      <c r="T176" s="4"/>
      <c r="U176" s="4"/>
      <c r="V176" s="4"/>
      <c r="W176" s="4"/>
      <c r="X176" s="4"/>
      <c r="Y176" s="4"/>
      <c r="Z176" s="4"/>
    </row>
    <row r="177">
      <c r="A177" s="5" t="s">
        <v>330</v>
      </c>
      <c r="B177" s="5" t="s">
        <v>33</v>
      </c>
      <c r="C177" s="5" t="s">
        <v>230</v>
      </c>
      <c r="D177" s="5" t="s">
        <v>390</v>
      </c>
      <c r="E177" s="12" t="s">
        <v>391</v>
      </c>
      <c r="F177" s="12" t="s">
        <v>392</v>
      </c>
      <c r="G177" s="12" t="s">
        <v>128</v>
      </c>
      <c r="H177" s="12" t="s">
        <v>389</v>
      </c>
      <c r="I177" s="6"/>
      <c r="J177" s="4"/>
      <c r="K177" s="4"/>
      <c r="L177" s="4"/>
      <c r="M177" s="4"/>
      <c r="N177" s="4"/>
      <c r="O177" s="4"/>
      <c r="P177" s="4"/>
      <c r="Q177" s="4"/>
      <c r="R177" s="4"/>
      <c r="S177" s="4"/>
      <c r="T177" s="4"/>
      <c r="U177" s="4"/>
      <c r="V177" s="4"/>
      <c r="W177" s="4"/>
      <c r="X177" s="4"/>
      <c r="Y177" s="4"/>
      <c r="Z177" s="4"/>
    </row>
    <row r="178">
      <c r="A178" s="5" t="s">
        <v>330</v>
      </c>
      <c r="B178" s="5" t="s">
        <v>33</v>
      </c>
      <c r="C178" s="5" t="s">
        <v>230</v>
      </c>
      <c r="D178" s="12" t="s">
        <v>393</v>
      </c>
      <c r="E178" s="12" t="s">
        <v>394</v>
      </c>
      <c r="F178" s="12" t="s">
        <v>406</v>
      </c>
      <c r="G178" s="6"/>
      <c r="H178" s="12" t="s">
        <v>389</v>
      </c>
      <c r="I178" s="6"/>
      <c r="J178" s="4"/>
      <c r="K178" s="4"/>
      <c r="L178" s="4"/>
      <c r="M178" s="4"/>
      <c r="N178" s="4"/>
      <c r="O178" s="4"/>
      <c r="P178" s="4"/>
      <c r="Q178" s="4"/>
      <c r="R178" s="4"/>
      <c r="S178" s="4"/>
      <c r="T178" s="4"/>
      <c r="U178" s="4"/>
      <c r="V178" s="4"/>
      <c r="W178" s="4"/>
      <c r="X178" s="4"/>
      <c r="Y178" s="4"/>
      <c r="Z178" s="4"/>
    </row>
    <row r="179">
      <c r="A179" s="5" t="s">
        <v>330</v>
      </c>
      <c r="B179" s="5" t="s">
        <v>33</v>
      </c>
      <c r="C179" s="5" t="s">
        <v>230</v>
      </c>
      <c r="D179" s="5" t="s">
        <v>396</v>
      </c>
      <c r="E179" s="5" t="s">
        <v>407</v>
      </c>
      <c r="F179" s="6"/>
      <c r="G179" s="6"/>
      <c r="H179" s="6"/>
      <c r="I179" s="6"/>
      <c r="J179" s="4"/>
      <c r="K179" s="4"/>
      <c r="L179" s="4"/>
      <c r="M179" s="4"/>
      <c r="N179" s="4"/>
      <c r="O179" s="4"/>
      <c r="P179" s="4"/>
      <c r="Q179" s="4"/>
      <c r="R179" s="4"/>
      <c r="S179" s="4"/>
      <c r="T179" s="4"/>
      <c r="U179" s="4"/>
      <c r="V179" s="4"/>
      <c r="W179" s="4"/>
      <c r="X179" s="4"/>
      <c r="Y179" s="4"/>
      <c r="Z179" s="4"/>
    </row>
    <row r="180">
      <c r="A180" s="5" t="s">
        <v>330</v>
      </c>
      <c r="B180" s="5" t="s">
        <v>33</v>
      </c>
      <c r="C180" s="5" t="s">
        <v>230</v>
      </c>
      <c r="D180" s="5" t="s">
        <v>399</v>
      </c>
      <c r="E180" s="5" t="s">
        <v>407</v>
      </c>
      <c r="F180" s="6"/>
      <c r="G180" s="6"/>
      <c r="H180" s="6"/>
      <c r="I180" s="6"/>
      <c r="J180" s="4"/>
      <c r="K180" s="4"/>
      <c r="L180" s="4"/>
      <c r="M180" s="4"/>
      <c r="N180" s="4"/>
      <c r="O180" s="4"/>
      <c r="P180" s="4"/>
      <c r="Q180" s="4"/>
      <c r="R180" s="4"/>
      <c r="S180" s="4"/>
      <c r="T180" s="4"/>
      <c r="U180" s="4"/>
      <c r="V180" s="4"/>
      <c r="W180" s="4"/>
      <c r="X180" s="4"/>
      <c r="Y180" s="4"/>
      <c r="Z180" s="4"/>
    </row>
    <row r="181">
      <c r="A181" s="5" t="s">
        <v>330</v>
      </c>
      <c r="B181" s="5" t="s">
        <v>33</v>
      </c>
      <c r="C181" s="5" t="s">
        <v>230</v>
      </c>
      <c r="D181" s="5" t="s">
        <v>400</v>
      </c>
      <c r="E181" s="5" t="s">
        <v>407</v>
      </c>
      <c r="F181" s="6"/>
      <c r="G181" s="6"/>
      <c r="H181" s="6"/>
      <c r="I181" s="6"/>
      <c r="J181" s="4"/>
      <c r="K181" s="4"/>
      <c r="L181" s="4"/>
      <c r="M181" s="4"/>
      <c r="N181" s="4"/>
      <c r="O181" s="4"/>
      <c r="P181" s="4"/>
      <c r="Q181" s="4"/>
      <c r="R181" s="4"/>
      <c r="S181" s="4"/>
      <c r="T181" s="4"/>
      <c r="U181" s="4"/>
      <c r="V181" s="4"/>
      <c r="W181" s="4"/>
      <c r="X181" s="4"/>
      <c r="Y181" s="4"/>
      <c r="Z181" s="4"/>
    </row>
    <row r="182">
      <c r="A182" s="5" t="s">
        <v>330</v>
      </c>
      <c r="B182" s="5" t="s">
        <v>33</v>
      </c>
      <c r="C182" s="5" t="s">
        <v>230</v>
      </c>
      <c r="D182" s="5" t="s">
        <v>401</v>
      </c>
      <c r="E182" s="5" t="s">
        <v>407</v>
      </c>
      <c r="F182" s="6"/>
      <c r="G182" s="6"/>
      <c r="H182" s="6"/>
      <c r="I182" s="6"/>
      <c r="J182" s="4"/>
      <c r="K182" s="4"/>
      <c r="L182" s="4"/>
      <c r="M182" s="4"/>
      <c r="N182" s="4"/>
      <c r="O182" s="4"/>
      <c r="P182" s="4"/>
      <c r="Q182" s="4"/>
      <c r="R182" s="4"/>
      <c r="S182" s="4"/>
      <c r="T182" s="4"/>
      <c r="U182" s="4"/>
      <c r="V182" s="4"/>
      <c r="W182" s="4"/>
      <c r="X182" s="4"/>
      <c r="Y182" s="4"/>
      <c r="Z182" s="4"/>
    </row>
    <row r="183">
      <c r="A183" s="5" t="s">
        <v>330</v>
      </c>
      <c r="B183" s="5" t="s">
        <v>33</v>
      </c>
      <c r="C183" s="5" t="s">
        <v>230</v>
      </c>
      <c r="D183" s="12" t="s">
        <v>402</v>
      </c>
      <c r="E183" s="12" t="s">
        <v>403</v>
      </c>
      <c r="F183" s="12" t="s">
        <v>408</v>
      </c>
      <c r="G183" s="6"/>
      <c r="H183" s="12" t="s">
        <v>389</v>
      </c>
      <c r="I183" s="6"/>
      <c r="J183" s="4"/>
      <c r="K183" s="4"/>
      <c r="L183" s="4"/>
      <c r="M183" s="4"/>
      <c r="N183" s="4"/>
      <c r="O183" s="4"/>
      <c r="P183" s="4"/>
      <c r="Q183" s="4"/>
      <c r="R183" s="4"/>
      <c r="S183" s="4"/>
      <c r="T183" s="4"/>
      <c r="U183" s="4"/>
      <c r="V183" s="4"/>
      <c r="W183" s="4"/>
      <c r="X183" s="4"/>
      <c r="Y183" s="4"/>
      <c r="Z183" s="4"/>
    </row>
    <row r="184">
      <c r="A184" s="5" t="s">
        <v>330</v>
      </c>
      <c r="B184" s="5" t="s">
        <v>33</v>
      </c>
      <c r="C184" s="5" t="s">
        <v>230</v>
      </c>
      <c r="D184" s="5" t="s">
        <v>405</v>
      </c>
      <c r="E184" s="5" t="s">
        <v>409</v>
      </c>
      <c r="F184" s="6"/>
      <c r="G184" s="6"/>
      <c r="H184" s="6"/>
      <c r="I184" s="6"/>
      <c r="J184" s="4"/>
      <c r="K184" s="4"/>
      <c r="L184" s="4"/>
      <c r="M184" s="4"/>
      <c r="N184" s="4"/>
      <c r="O184" s="4"/>
      <c r="P184" s="4"/>
      <c r="Q184" s="4"/>
      <c r="R184" s="4"/>
      <c r="S184" s="4"/>
      <c r="T184" s="4"/>
      <c r="U184" s="4"/>
      <c r="V184" s="4"/>
      <c r="W184" s="4"/>
      <c r="X184" s="4"/>
      <c r="Y184" s="4"/>
      <c r="Z184" s="4"/>
    </row>
    <row r="185">
      <c r="A185" s="5" t="s">
        <v>330</v>
      </c>
      <c r="B185" s="5" t="s">
        <v>10</v>
      </c>
      <c r="C185" s="5" t="s">
        <v>241</v>
      </c>
      <c r="D185" s="12" t="s">
        <v>410</v>
      </c>
      <c r="E185" s="12" t="s">
        <v>411</v>
      </c>
      <c r="F185" s="12" t="s">
        <v>412</v>
      </c>
      <c r="G185" s="12" t="s">
        <v>128</v>
      </c>
      <c r="H185" s="12" t="s">
        <v>413</v>
      </c>
      <c r="I185" s="6"/>
      <c r="J185" s="4"/>
      <c r="K185" s="4"/>
      <c r="L185" s="4"/>
      <c r="M185" s="4"/>
      <c r="N185" s="4"/>
      <c r="O185" s="4"/>
      <c r="P185" s="4"/>
      <c r="Q185" s="4"/>
      <c r="R185" s="4"/>
      <c r="S185" s="4"/>
      <c r="T185" s="4"/>
      <c r="U185" s="4"/>
      <c r="V185" s="4"/>
      <c r="W185" s="4"/>
      <c r="X185" s="4"/>
      <c r="Y185" s="4"/>
      <c r="Z185" s="4"/>
    </row>
    <row r="186">
      <c r="A186" s="5" t="s">
        <v>330</v>
      </c>
      <c r="B186" s="5" t="s">
        <v>10</v>
      </c>
      <c r="C186" s="5" t="s">
        <v>241</v>
      </c>
      <c r="D186" s="12" t="s">
        <v>414</v>
      </c>
      <c r="E186" s="12" t="s">
        <v>415</v>
      </c>
      <c r="F186" s="12" t="s">
        <v>416</v>
      </c>
      <c r="G186" s="12" t="s">
        <v>417</v>
      </c>
      <c r="H186" s="12" t="s">
        <v>418</v>
      </c>
      <c r="I186" s="6"/>
      <c r="J186" s="4"/>
      <c r="K186" s="4"/>
      <c r="L186" s="4"/>
      <c r="M186" s="4"/>
      <c r="N186" s="4"/>
      <c r="O186" s="4"/>
      <c r="P186" s="4"/>
      <c r="Q186" s="4"/>
      <c r="R186" s="4"/>
      <c r="S186" s="4"/>
      <c r="T186" s="4"/>
      <c r="U186" s="4"/>
      <c r="V186" s="4"/>
      <c r="W186" s="4"/>
      <c r="X186" s="4"/>
      <c r="Y186" s="4"/>
      <c r="Z186" s="4"/>
    </row>
    <row r="187">
      <c r="A187" s="5" t="s">
        <v>330</v>
      </c>
      <c r="B187" s="5" t="s">
        <v>10</v>
      </c>
      <c r="C187" s="5" t="s">
        <v>241</v>
      </c>
      <c r="D187" s="12" t="s">
        <v>419</v>
      </c>
      <c r="E187" s="12" t="s">
        <v>420</v>
      </c>
      <c r="F187" s="12" t="s">
        <v>421</v>
      </c>
      <c r="H187" s="12" t="s">
        <v>422</v>
      </c>
      <c r="I187" s="6"/>
      <c r="J187" s="4"/>
      <c r="K187" s="4"/>
      <c r="L187" s="4"/>
      <c r="M187" s="4"/>
      <c r="N187" s="4"/>
      <c r="O187" s="4"/>
      <c r="P187" s="4"/>
      <c r="Q187" s="4"/>
      <c r="R187" s="4"/>
      <c r="S187" s="4"/>
      <c r="T187" s="4"/>
      <c r="U187" s="4"/>
      <c r="V187" s="4"/>
      <c r="W187" s="4"/>
      <c r="X187" s="4"/>
      <c r="Y187" s="4"/>
      <c r="Z187" s="4"/>
    </row>
    <row r="188">
      <c r="A188" s="5" t="s">
        <v>330</v>
      </c>
      <c r="B188" s="5" t="s">
        <v>33</v>
      </c>
      <c r="C188" s="5" t="s">
        <v>241</v>
      </c>
      <c r="D188" s="12" t="s">
        <v>423</v>
      </c>
      <c r="E188" s="12" t="s">
        <v>424</v>
      </c>
      <c r="F188" s="12" t="s">
        <v>425</v>
      </c>
      <c r="H188" s="12" t="s">
        <v>426</v>
      </c>
      <c r="I188" s="6"/>
      <c r="J188" s="4"/>
      <c r="K188" s="4"/>
      <c r="L188" s="4"/>
      <c r="M188" s="4"/>
      <c r="N188" s="4"/>
      <c r="O188" s="4"/>
      <c r="P188" s="4"/>
      <c r="Q188" s="4"/>
      <c r="R188" s="4"/>
      <c r="S188" s="4"/>
      <c r="T188" s="4"/>
      <c r="U188" s="4"/>
      <c r="V188" s="4"/>
      <c r="W188" s="4"/>
      <c r="X188" s="4"/>
      <c r="Y188" s="4"/>
      <c r="Z188" s="4"/>
    </row>
    <row r="189">
      <c r="A189" s="5" t="s">
        <v>330</v>
      </c>
      <c r="B189" s="5" t="s">
        <v>33</v>
      </c>
      <c r="C189" s="5" t="s">
        <v>241</v>
      </c>
      <c r="D189" s="12" t="s">
        <v>427</v>
      </c>
      <c r="E189" s="12" t="s">
        <v>428</v>
      </c>
      <c r="F189" s="12" t="s">
        <v>429</v>
      </c>
      <c r="H189" s="12" t="s">
        <v>430</v>
      </c>
      <c r="I189" s="6"/>
      <c r="J189" s="4"/>
      <c r="K189" s="4"/>
      <c r="L189" s="4"/>
      <c r="M189" s="4"/>
      <c r="N189" s="4"/>
      <c r="O189" s="4"/>
      <c r="P189" s="4"/>
      <c r="Q189" s="4"/>
      <c r="R189" s="4"/>
      <c r="S189" s="4"/>
      <c r="T189" s="4"/>
      <c r="U189" s="4"/>
      <c r="V189" s="4"/>
      <c r="W189" s="4"/>
      <c r="X189" s="4"/>
      <c r="Y189" s="4"/>
      <c r="Z189" s="4"/>
    </row>
    <row r="190">
      <c r="A190" s="5" t="s">
        <v>330</v>
      </c>
      <c r="B190" s="5" t="s">
        <v>33</v>
      </c>
      <c r="C190" s="5" t="s">
        <v>241</v>
      </c>
      <c r="D190" s="12" t="s">
        <v>431</v>
      </c>
      <c r="E190" s="12" t="s">
        <v>432</v>
      </c>
      <c r="F190" s="12" t="s">
        <v>433</v>
      </c>
      <c r="H190" s="12" t="s">
        <v>434</v>
      </c>
      <c r="I190" s="6"/>
      <c r="J190" s="4"/>
      <c r="K190" s="4"/>
      <c r="L190" s="4"/>
      <c r="M190" s="4"/>
      <c r="N190" s="4"/>
      <c r="O190" s="4"/>
      <c r="P190" s="4"/>
      <c r="Q190" s="4"/>
      <c r="R190" s="4"/>
      <c r="S190" s="4"/>
      <c r="T190" s="4"/>
      <c r="U190" s="4"/>
      <c r="V190" s="4"/>
      <c r="W190" s="4"/>
      <c r="X190" s="4"/>
      <c r="Y190" s="4"/>
      <c r="Z190" s="4"/>
    </row>
    <row r="191">
      <c r="A191" s="5" t="s">
        <v>330</v>
      </c>
      <c r="B191" s="5" t="s">
        <v>33</v>
      </c>
      <c r="C191" s="5" t="s">
        <v>241</v>
      </c>
      <c r="D191" s="12" t="s">
        <v>414</v>
      </c>
      <c r="E191" s="12" t="s">
        <v>415</v>
      </c>
      <c r="F191" s="12" t="s">
        <v>435</v>
      </c>
      <c r="G191" s="12" t="s">
        <v>417</v>
      </c>
      <c r="H191" s="12" t="s">
        <v>436</v>
      </c>
      <c r="I191" s="6"/>
      <c r="J191" s="4"/>
      <c r="K191" s="4"/>
      <c r="L191" s="4"/>
      <c r="M191" s="4"/>
      <c r="N191" s="4"/>
      <c r="O191" s="4"/>
      <c r="P191" s="4"/>
      <c r="Q191" s="4"/>
      <c r="R191" s="4"/>
      <c r="S191" s="4"/>
      <c r="T191" s="4"/>
      <c r="U191" s="4"/>
      <c r="V191" s="4"/>
      <c r="W191" s="4"/>
      <c r="X191" s="4"/>
      <c r="Y191" s="4"/>
      <c r="Z191" s="4"/>
    </row>
    <row r="192">
      <c r="A192" s="5" t="s">
        <v>330</v>
      </c>
      <c r="B192" s="5" t="s">
        <v>33</v>
      </c>
      <c r="C192" s="5" t="s">
        <v>241</v>
      </c>
      <c r="D192" s="12" t="s">
        <v>437</v>
      </c>
      <c r="E192" s="12" t="s">
        <v>438</v>
      </c>
      <c r="F192" s="12" t="s">
        <v>439</v>
      </c>
      <c r="I192" s="6"/>
      <c r="J192" s="4"/>
      <c r="K192" s="4"/>
      <c r="L192" s="4"/>
      <c r="M192" s="4"/>
      <c r="N192" s="4"/>
      <c r="O192" s="4"/>
      <c r="P192" s="4"/>
      <c r="Q192" s="4"/>
      <c r="R192" s="4"/>
      <c r="S192" s="4"/>
      <c r="T192" s="4"/>
      <c r="U192" s="4"/>
      <c r="V192" s="4"/>
      <c r="W192" s="4"/>
      <c r="X192" s="4"/>
      <c r="Y192" s="4"/>
      <c r="Z192" s="4"/>
    </row>
    <row r="193">
      <c r="A193" s="5" t="s">
        <v>330</v>
      </c>
      <c r="B193" s="5" t="s">
        <v>33</v>
      </c>
      <c r="C193" s="5" t="s">
        <v>241</v>
      </c>
      <c r="D193" s="12" t="s">
        <v>440</v>
      </c>
      <c r="E193" s="12" t="s">
        <v>441</v>
      </c>
      <c r="F193" s="12" t="s">
        <v>442</v>
      </c>
      <c r="H193" s="12" t="s">
        <v>443</v>
      </c>
      <c r="I193" s="6"/>
      <c r="J193" s="4"/>
      <c r="K193" s="4"/>
      <c r="L193" s="4"/>
      <c r="M193" s="4"/>
      <c r="N193" s="4"/>
      <c r="O193" s="4"/>
      <c r="P193" s="4"/>
      <c r="Q193" s="4"/>
      <c r="R193" s="4"/>
      <c r="S193" s="4"/>
      <c r="T193" s="4"/>
      <c r="U193" s="4"/>
      <c r="V193" s="4"/>
      <c r="W193" s="4"/>
      <c r="X193" s="4"/>
      <c r="Y193" s="4"/>
      <c r="Z193" s="4"/>
    </row>
    <row r="194">
      <c r="A194" s="5" t="s">
        <v>330</v>
      </c>
      <c r="B194" s="5" t="s">
        <v>33</v>
      </c>
      <c r="C194" s="5" t="s">
        <v>241</v>
      </c>
      <c r="D194" s="12" t="s">
        <v>444</v>
      </c>
      <c r="E194" s="12" t="s">
        <v>445</v>
      </c>
      <c r="F194" s="12" t="s">
        <v>446</v>
      </c>
      <c r="H194" s="12" t="s">
        <v>434</v>
      </c>
      <c r="I194" s="6"/>
      <c r="J194" s="4"/>
      <c r="K194" s="4"/>
      <c r="L194" s="4"/>
      <c r="M194" s="4"/>
      <c r="N194" s="4"/>
      <c r="O194" s="4"/>
      <c r="P194" s="4"/>
      <c r="Q194" s="4"/>
      <c r="R194" s="4"/>
      <c r="S194" s="4"/>
      <c r="T194" s="4"/>
      <c r="U194" s="4"/>
      <c r="V194" s="4"/>
      <c r="W194" s="4"/>
      <c r="X194" s="4"/>
      <c r="Y194" s="4"/>
      <c r="Z194" s="4"/>
    </row>
    <row r="195">
      <c r="A195" s="5" t="s">
        <v>330</v>
      </c>
      <c r="B195" s="5" t="s">
        <v>33</v>
      </c>
      <c r="C195" s="5" t="s">
        <v>241</v>
      </c>
      <c r="D195" s="12" t="s">
        <v>447</v>
      </c>
      <c r="E195" s="12" t="s">
        <v>448</v>
      </c>
      <c r="F195" s="12" t="s">
        <v>449</v>
      </c>
      <c r="H195" s="12" t="s">
        <v>450</v>
      </c>
      <c r="I195" s="6"/>
      <c r="J195" s="4"/>
      <c r="K195" s="4"/>
      <c r="L195" s="4"/>
      <c r="M195" s="4"/>
      <c r="N195" s="4"/>
      <c r="O195" s="4"/>
      <c r="P195" s="4"/>
      <c r="Q195" s="4"/>
      <c r="R195" s="4"/>
      <c r="S195" s="4"/>
      <c r="T195" s="4"/>
      <c r="U195" s="4"/>
      <c r="V195" s="4"/>
      <c r="W195" s="4"/>
      <c r="X195" s="4"/>
      <c r="Y195" s="4"/>
      <c r="Z195" s="4"/>
    </row>
    <row r="196">
      <c r="A196" s="5" t="s">
        <v>330</v>
      </c>
      <c r="B196" s="5" t="s">
        <v>33</v>
      </c>
      <c r="C196" s="5" t="s">
        <v>241</v>
      </c>
      <c r="D196" s="12" t="s">
        <v>451</v>
      </c>
      <c r="E196" s="12" t="s">
        <v>452</v>
      </c>
      <c r="F196" s="12" t="s">
        <v>453</v>
      </c>
      <c r="H196" s="12" t="s">
        <v>454</v>
      </c>
      <c r="I196" s="6"/>
      <c r="J196" s="4"/>
      <c r="K196" s="4"/>
      <c r="L196" s="4"/>
      <c r="M196" s="4"/>
      <c r="N196" s="4"/>
      <c r="O196" s="4"/>
      <c r="P196" s="4"/>
      <c r="Q196" s="4"/>
      <c r="R196" s="4"/>
      <c r="S196" s="4"/>
      <c r="T196" s="4"/>
      <c r="U196" s="4"/>
      <c r="V196" s="4"/>
      <c r="W196" s="4"/>
      <c r="X196" s="4"/>
      <c r="Y196" s="4"/>
      <c r="Z196" s="4"/>
    </row>
    <row r="197">
      <c r="A197" s="5" t="s">
        <v>330</v>
      </c>
      <c r="B197" s="5" t="s">
        <v>10</v>
      </c>
      <c r="C197" s="5" t="s">
        <v>300</v>
      </c>
      <c r="D197" s="5" t="s">
        <v>455</v>
      </c>
      <c r="E197" s="12" t="s">
        <v>456</v>
      </c>
      <c r="F197" s="12" t="s">
        <v>457</v>
      </c>
      <c r="G197" s="12" t="s">
        <v>458</v>
      </c>
      <c r="H197" s="6"/>
      <c r="I197" s="6"/>
      <c r="J197" s="4"/>
      <c r="K197" s="4"/>
      <c r="L197" s="4"/>
      <c r="M197" s="4"/>
      <c r="N197" s="4"/>
      <c r="O197" s="4"/>
      <c r="P197" s="4"/>
      <c r="Q197" s="4"/>
      <c r="R197" s="4"/>
      <c r="S197" s="4"/>
      <c r="T197" s="4"/>
      <c r="U197" s="4"/>
      <c r="V197" s="4"/>
      <c r="W197" s="4"/>
      <c r="X197" s="4"/>
      <c r="Y197" s="4"/>
      <c r="Z197" s="4"/>
    </row>
    <row r="198">
      <c r="A198" s="5" t="s">
        <v>330</v>
      </c>
      <c r="B198" s="5" t="s">
        <v>10</v>
      </c>
      <c r="C198" s="5" t="s">
        <v>300</v>
      </c>
      <c r="D198" s="5" t="s">
        <v>459</v>
      </c>
      <c r="E198" s="12" t="s">
        <v>460</v>
      </c>
      <c r="F198" s="6"/>
      <c r="G198" s="6"/>
      <c r="H198" s="6"/>
      <c r="I198" s="6"/>
      <c r="J198" s="4"/>
      <c r="K198" s="4"/>
      <c r="L198" s="4"/>
      <c r="M198" s="4"/>
      <c r="N198" s="4"/>
      <c r="O198" s="4"/>
      <c r="P198" s="4"/>
      <c r="Q198" s="4"/>
      <c r="R198" s="4"/>
      <c r="S198" s="4"/>
      <c r="T198" s="4"/>
      <c r="U198" s="4"/>
      <c r="V198" s="4"/>
      <c r="W198" s="4"/>
      <c r="X198" s="4"/>
      <c r="Y198" s="4"/>
      <c r="Z198" s="4"/>
    </row>
    <row r="199">
      <c r="A199" s="5" t="s">
        <v>330</v>
      </c>
      <c r="B199" s="5" t="s">
        <v>33</v>
      </c>
      <c r="C199" s="5" t="s">
        <v>300</v>
      </c>
      <c r="D199" s="5" t="s">
        <v>461</v>
      </c>
      <c r="E199" s="12" t="s">
        <v>462</v>
      </c>
      <c r="F199" s="12" t="s">
        <v>463</v>
      </c>
      <c r="G199" s="12" t="s">
        <v>458</v>
      </c>
      <c r="H199" s="6"/>
      <c r="I199" s="6"/>
      <c r="J199" s="4"/>
      <c r="K199" s="4"/>
      <c r="L199" s="4"/>
      <c r="M199" s="4"/>
      <c r="N199" s="4"/>
      <c r="O199" s="4"/>
      <c r="P199" s="4"/>
      <c r="Q199" s="4"/>
      <c r="R199" s="4"/>
      <c r="S199" s="4"/>
      <c r="T199" s="4"/>
      <c r="U199" s="4"/>
      <c r="V199" s="4"/>
      <c r="W199" s="4"/>
      <c r="X199" s="4"/>
      <c r="Y199" s="4"/>
      <c r="Z199" s="4"/>
    </row>
    <row r="200">
      <c r="A200" s="5" t="s">
        <v>464</v>
      </c>
      <c r="B200" s="5" t="s">
        <v>10</v>
      </c>
      <c r="C200" s="5" t="s">
        <v>465</v>
      </c>
      <c r="D200" s="5" t="s">
        <v>466</v>
      </c>
      <c r="E200" s="6"/>
      <c r="F200" s="10" t="s">
        <v>467</v>
      </c>
      <c r="G200" s="6"/>
      <c r="H200" s="6"/>
      <c r="I200" s="6"/>
      <c r="J200" s="4"/>
      <c r="K200" s="4"/>
      <c r="L200" s="4"/>
      <c r="M200" s="4"/>
      <c r="N200" s="4"/>
      <c r="O200" s="4"/>
      <c r="P200" s="4"/>
      <c r="Q200" s="4"/>
      <c r="R200" s="4"/>
      <c r="S200" s="4"/>
      <c r="T200" s="4"/>
      <c r="U200" s="4"/>
      <c r="V200" s="4"/>
      <c r="W200" s="4"/>
      <c r="X200" s="4"/>
      <c r="Y200" s="4"/>
      <c r="Z200" s="4"/>
    </row>
    <row r="201">
      <c r="A201" s="5" t="s">
        <v>464</v>
      </c>
      <c r="B201" s="5" t="s">
        <v>10</v>
      </c>
      <c r="C201" s="5" t="s">
        <v>465</v>
      </c>
      <c r="D201" s="5" t="s">
        <v>468</v>
      </c>
      <c r="E201" s="6"/>
      <c r="F201" s="10" t="s">
        <v>469</v>
      </c>
      <c r="G201" s="6"/>
      <c r="H201" s="6"/>
      <c r="I201" s="6"/>
      <c r="J201" s="4"/>
      <c r="K201" s="4"/>
      <c r="L201" s="4"/>
      <c r="M201" s="4"/>
      <c r="N201" s="4"/>
      <c r="O201" s="4"/>
      <c r="P201" s="4"/>
      <c r="Q201" s="4"/>
      <c r="R201" s="4"/>
      <c r="S201" s="4"/>
      <c r="T201" s="4"/>
      <c r="U201" s="4"/>
      <c r="V201" s="4"/>
      <c r="W201" s="4"/>
      <c r="X201" s="4"/>
      <c r="Y201" s="4"/>
      <c r="Z201" s="4"/>
    </row>
    <row r="202">
      <c r="A202" s="5" t="s">
        <v>464</v>
      </c>
      <c r="B202" s="5" t="s">
        <v>10</v>
      </c>
      <c r="C202" s="5" t="s">
        <v>465</v>
      </c>
      <c r="D202" s="5" t="s">
        <v>470</v>
      </c>
      <c r="E202" s="6"/>
      <c r="F202" s="10" t="s">
        <v>471</v>
      </c>
      <c r="G202" s="6"/>
      <c r="H202" s="6"/>
      <c r="I202" s="6"/>
      <c r="J202" s="4"/>
      <c r="K202" s="4"/>
      <c r="L202" s="4"/>
      <c r="M202" s="4"/>
      <c r="N202" s="4"/>
      <c r="O202" s="4"/>
      <c r="P202" s="4"/>
      <c r="Q202" s="4"/>
      <c r="R202" s="4"/>
      <c r="S202" s="4"/>
      <c r="T202" s="4"/>
      <c r="U202" s="4"/>
      <c r="V202" s="4"/>
      <c r="W202" s="4"/>
      <c r="X202" s="4"/>
      <c r="Y202" s="4"/>
      <c r="Z202" s="4"/>
    </row>
    <row r="203">
      <c r="A203" s="5" t="s">
        <v>464</v>
      </c>
      <c r="B203" s="5" t="s">
        <v>33</v>
      </c>
      <c r="C203" s="5" t="s">
        <v>465</v>
      </c>
      <c r="D203" s="5" t="s">
        <v>466</v>
      </c>
      <c r="E203" s="6"/>
      <c r="F203" s="10" t="s">
        <v>472</v>
      </c>
      <c r="G203" s="6"/>
      <c r="H203" s="6"/>
      <c r="I203" s="6"/>
      <c r="J203" s="4"/>
      <c r="K203" s="4"/>
      <c r="L203" s="4"/>
      <c r="M203" s="4"/>
      <c r="N203" s="4"/>
      <c r="O203" s="4"/>
      <c r="P203" s="4"/>
      <c r="Q203" s="4"/>
      <c r="R203" s="4"/>
      <c r="S203" s="4"/>
      <c r="T203" s="4"/>
      <c r="U203" s="4"/>
      <c r="V203" s="4"/>
      <c r="W203" s="4"/>
      <c r="X203" s="4"/>
      <c r="Y203" s="4"/>
      <c r="Z203" s="4"/>
    </row>
    <row r="204">
      <c r="A204" s="5" t="s">
        <v>464</v>
      </c>
      <c r="B204" s="5" t="s">
        <v>33</v>
      </c>
      <c r="C204" s="5" t="s">
        <v>465</v>
      </c>
      <c r="D204" s="5" t="s">
        <v>468</v>
      </c>
      <c r="E204" s="6"/>
      <c r="F204" s="10" t="s">
        <v>469</v>
      </c>
      <c r="G204" s="6"/>
      <c r="H204" s="6"/>
      <c r="I204" s="6"/>
      <c r="J204" s="4"/>
      <c r="K204" s="4"/>
      <c r="L204" s="4"/>
      <c r="M204" s="4"/>
      <c r="N204" s="4"/>
      <c r="O204" s="4"/>
      <c r="P204" s="4"/>
      <c r="Q204" s="4"/>
      <c r="R204" s="4"/>
      <c r="S204" s="4"/>
      <c r="T204" s="4"/>
      <c r="U204" s="4"/>
      <c r="V204" s="4"/>
      <c r="W204" s="4"/>
      <c r="X204" s="4"/>
      <c r="Y204" s="4"/>
      <c r="Z204" s="4"/>
    </row>
    <row r="205">
      <c r="A205" s="5" t="s">
        <v>464</v>
      </c>
      <c r="B205" s="5" t="s">
        <v>33</v>
      </c>
      <c r="C205" s="5" t="s">
        <v>465</v>
      </c>
      <c r="D205" s="5" t="s">
        <v>470</v>
      </c>
      <c r="E205" s="6"/>
      <c r="F205" s="10" t="s">
        <v>473</v>
      </c>
      <c r="G205" s="6"/>
      <c r="H205" s="6"/>
      <c r="I205" s="6"/>
      <c r="J205" s="4"/>
      <c r="K205" s="4"/>
      <c r="L205" s="4"/>
      <c r="M205" s="4"/>
      <c r="N205" s="4"/>
      <c r="O205" s="4"/>
      <c r="P205" s="4"/>
      <c r="Q205" s="4"/>
      <c r="R205" s="4"/>
      <c r="S205" s="4"/>
      <c r="T205" s="4"/>
      <c r="U205" s="4"/>
      <c r="V205" s="4"/>
      <c r="W205" s="4"/>
      <c r="X205" s="4"/>
      <c r="Y205" s="4"/>
      <c r="Z205" s="4"/>
    </row>
    <row r="206">
      <c r="A206" s="5" t="s">
        <v>464</v>
      </c>
      <c r="B206" s="5" t="s">
        <v>33</v>
      </c>
      <c r="C206" s="5" t="s">
        <v>465</v>
      </c>
      <c r="D206" s="5" t="s">
        <v>466</v>
      </c>
      <c r="E206" s="6"/>
      <c r="F206" s="7" t="s">
        <v>474</v>
      </c>
      <c r="G206" s="6"/>
      <c r="H206" s="5" t="s">
        <v>475</v>
      </c>
      <c r="I206" s="6"/>
      <c r="J206" s="4"/>
      <c r="K206" s="4"/>
      <c r="L206" s="4"/>
      <c r="M206" s="4"/>
      <c r="N206" s="4"/>
      <c r="O206" s="4"/>
      <c r="P206" s="4"/>
      <c r="Q206" s="4"/>
      <c r="R206" s="4"/>
      <c r="S206" s="4"/>
      <c r="T206" s="4"/>
      <c r="U206" s="4"/>
      <c r="V206" s="4"/>
      <c r="W206" s="4"/>
      <c r="X206" s="4"/>
      <c r="Y206" s="4"/>
      <c r="Z206" s="4"/>
    </row>
    <row r="207">
      <c r="A207" s="5" t="s">
        <v>464</v>
      </c>
      <c r="B207" s="5" t="s">
        <v>33</v>
      </c>
      <c r="C207" s="5" t="s">
        <v>465</v>
      </c>
      <c r="D207" s="5" t="s">
        <v>466</v>
      </c>
      <c r="E207" s="6"/>
      <c r="F207" s="7" t="s">
        <v>476</v>
      </c>
      <c r="G207" s="6"/>
      <c r="H207" s="5" t="s">
        <v>475</v>
      </c>
      <c r="I207" s="6"/>
      <c r="J207" s="4"/>
      <c r="K207" s="4"/>
      <c r="L207" s="4"/>
      <c r="M207" s="4"/>
      <c r="N207" s="4"/>
      <c r="O207" s="4"/>
      <c r="P207" s="4"/>
      <c r="Q207" s="4"/>
      <c r="R207" s="4"/>
      <c r="S207" s="4"/>
      <c r="T207" s="4"/>
      <c r="U207" s="4"/>
      <c r="V207" s="4"/>
      <c r="W207" s="4"/>
      <c r="X207" s="4"/>
      <c r="Y207" s="4"/>
      <c r="Z207" s="4"/>
    </row>
    <row r="208">
      <c r="A208" s="5" t="s">
        <v>464</v>
      </c>
      <c r="B208" s="5" t="s">
        <v>33</v>
      </c>
      <c r="C208" s="5" t="s">
        <v>465</v>
      </c>
      <c r="D208" s="5" t="s">
        <v>468</v>
      </c>
      <c r="E208" s="6"/>
      <c r="F208" s="7" t="s">
        <v>477</v>
      </c>
      <c r="G208" s="6"/>
      <c r="H208" s="5" t="s">
        <v>475</v>
      </c>
      <c r="I208" s="6"/>
      <c r="J208" s="4"/>
      <c r="K208" s="4"/>
      <c r="L208" s="4"/>
      <c r="M208" s="4"/>
      <c r="N208" s="4"/>
      <c r="O208" s="4"/>
      <c r="P208" s="4"/>
      <c r="Q208" s="4"/>
      <c r="R208" s="4"/>
      <c r="S208" s="4"/>
      <c r="T208" s="4"/>
      <c r="U208" s="4"/>
      <c r="V208" s="4"/>
      <c r="W208" s="4"/>
      <c r="X208" s="4"/>
      <c r="Y208" s="4"/>
      <c r="Z208" s="4"/>
    </row>
    <row r="209">
      <c r="A209" s="5" t="s">
        <v>464</v>
      </c>
      <c r="B209" s="5" t="s">
        <v>33</v>
      </c>
      <c r="C209" s="5" t="s">
        <v>465</v>
      </c>
      <c r="D209" s="5" t="s">
        <v>466</v>
      </c>
      <c r="E209" s="6"/>
      <c r="F209" s="10" t="s">
        <v>478</v>
      </c>
      <c r="G209" s="6"/>
      <c r="H209" s="6"/>
      <c r="I209" s="6"/>
      <c r="J209" s="4"/>
      <c r="K209" s="4"/>
      <c r="L209" s="4"/>
      <c r="M209" s="4"/>
      <c r="N209" s="4"/>
      <c r="O209" s="4"/>
      <c r="P209" s="4"/>
      <c r="Q209" s="4"/>
      <c r="R209" s="4"/>
      <c r="S209" s="4"/>
      <c r="T209" s="4"/>
      <c r="U209" s="4"/>
      <c r="V209" s="4"/>
      <c r="W209" s="4"/>
      <c r="X209" s="4"/>
      <c r="Y209" s="4"/>
      <c r="Z209" s="4"/>
    </row>
    <row r="210">
      <c r="A210" s="5" t="s">
        <v>464</v>
      </c>
      <c r="B210" s="5" t="s">
        <v>33</v>
      </c>
      <c r="C210" s="5" t="s">
        <v>465</v>
      </c>
      <c r="D210" s="5" t="s">
        <v>466</v>
      </c>
      <c r="E210" s="6"/>
      <c r="F210" s="7" t="s">
        <v>325</v>
      </c>
      <c r="G210" s="6"/>
      <c r="H210" s="6"/>
      <c r="I210" s="6"/>
      <c r="J210" s="4"/>
      <c r="K210" s="4"/>
      <c r="L210" s="4"/>
      <c r="M210" s="4"/>
      <c r="N210" s="4"/>
      <c r="O210" s="4"/>
      <c r="P210" s="4"/>
      <c r="Q210" s="4"/>
      <c r="R210" s="4"/>
      <c r="S210" s="4"/>
      <c r="T210" s="4"/>
      <c r="U210" s="4"/>
      <c r="V210" s="4"/>
      <c r="W210" s="4"/>
      <c r="X210" s="4"/>
      <c r="Y210" s="4"/>
      <c r="Z210" s="4"/>
    </row>
    <row r="211">
      <c r="A211" s="5" t="s">
        <v>464</v>
      </c>
      <c r="B211" s="5" t="s">
        <v>33</v>
      </c>
      <c r="C211" s="5" t="s">
        <v>465</v>
      </c>
      <c r="D211" s="5" t="s">
        <v>468</v>
      </c>
      <c r="E211" s="6"/>
      <c r="F211" s="7" t="s">
        <v>479</v>
      </c>
      <c r="G211" s="6"/>
      <c r="H211" s="6"/>
      <c r="I211" s="6"/>
      <c r="J211" s="4"/>
      <c r="K211" s="4"/>
      <c r="L211" s="4"/>
      <c r="M211" s="4"/>
      <c r="N211" s="4"/>
      <c r="O211" s="4"/>
      <c r="P211" s="4"/>
      <c r="Q211" s="4"/>
      <c r="R211" s="4"/>
      <c r="S211" s="4"/>
      <c r="T211" s="4"/>
      <c r="U211" s="4"/>
      <c r="V211" s="4"/>
      <c r="W211" s="4"/>
      <c r="X211" s="4"/>
      <c r="Y211" s="4"/>
      <c r="Z211" s="4"/>
    </row>
    <row r="212">
      <c r="A212" s="5" t="s">
        <v>480</v>
      </c>
      <c r="B212" s="5" t="s">
        <v>10</v>
      </c>
      <c r="C212" s="5" t="s">
        <v>481</v>
      </c>
      <c r="D212" s="5" t="s">
        <v>482</v>
      </c>
      <c r="E212" s="6"/>
      <c r="F212" s="6"/>
      <c r="G212" s="6"/>
      <c r="H212" s="6"/>
      <c r="I212" s="6"/>
      <c r="J212" s="4"/>
      <c r="K212" s="4"/>
      <c r="L212" s="4"/>
      <c r="M212" s="4"/>
      <c r="N212" s="4"/>
      <c r="O212" s="4"/>
      <c r="P212" s="4"/>
      <c r="Q212" s="4"/>
      <c r="R212" s="4"/>
      <c r="S212" s="4"/>
      <c r="T212" s="4"/>
      <c r="U212" s="4"/>
      <c r="V212" s="4"/>
      <c r="W212" s="4"/>
      <c r="X212" s="4"/>
      <c r="Y212" s="4"/>
      <c r="Z212" s="4"/>
    </row>
    <row r="213">
      <c r="A213" s="5" t="s">
        <v>480</v>
      </c>
      <c r="B213" s="5" t="s">
        <v>10</v>
      </c>
      <c r="C213" s="5" t="s">
        <v>483</v>
      </c>
      <c r="D213" s="5" t="s">
        <v>484</v>
      </c>
      <c r="E213" s="6"/>
      <c r="F213" s="6"/>
      <c r="G213" s="6"/>
      <c r="H213" s="6"/>
      <c r="I213" s="6"/>
      <c r="J213" s="4"/>
      <c r="K213" s="4"/>
      <c r="L213" s="4"/>
      <c r="M213" s="4"/>
      <c r="N213" s="4"/>
      <c r="O213" s="4"/>
      <c r="P213" s="4"/>
      <c r="Q213" s="4"/>
      <c r="R213" s="4"/>
      <c r="S213" s="4"/>
      <c r="T213" s="4"/>
      <c r="U213" s="4"/>
      <c r="V213" s="4"/>
      <c r="W213" s="4"/>
      <c r="X213" s="4"/>
      <c r="Y213" s="4"/>
      <c r="Z213" s="4"/>
    </row>
    <row r="214">
      <c r="A214" s="5" t="s">
        <v>480</v>
      </c>
      <c r="B214" s="5" t="s">
        <v>10</v>
      </c>
      <c r="C214" s="5" t="s">
        <v>480</v>
      </c>
      <c r="D214" s="8" t="str">
        <f>HYPERLINK("https://docs.google.com/document/d/1_j3ytgKVzoh_hECkmBr9sysSlyH4NmOnUYHxA9fm1cs/edit#bookmark=id.vsxywzd0evy0","Operational lessons learnt from other earthquakes")</f>
        <v>Operational lessons learnt from other earthquakes</v>
      </c>
      <c r="E214" s="5" t="s">
        <v>485</v>
      </c>
      <c r="F214" s="6"/>
      <c r="G214" s="6"/>
      <c r="H214" s="6"/>
      <c r="I214" s="11"/>
      <c r="J214" s="4"/>
      <c r="K214" s="4"/>
      <c r="L214" s="4"/>
      <c r="M214" s="4"/>
      <c r="N214" s="4"/>
      <c r="O214" s="4"/>
      <c r="P214" s="4"/>
      <c r="Q214" s="4"/>
      <c r="R214" s="4"/>
      <c r="S214" s="4"/>
      <c r="T214" s="4"/>
      <c r="U214" s="4"/>
      <c r="V214" s="4"/>
      <c r="W214" s="4"/>
      <c r="X214" s="4"/>
      <c r="Y214" s="4"/>
      <c r="Z214" s="4"/>
    </row>
    <row r="215">
      <c r="A215" s="5" t="s">
        <v>480</v>
      </c>
      <c r="B215" s="5" t="s">
        <v>10</v>
      </c>
      <c r="C215" s="5" t="s">
        <v>480</v>
      </c>
      <c r="D215" s="5" t="s">
        <v>486</v>
      </c>
      <c r="E215" s="6"/>
      <c r="F215" s="5" t="s">
        <v>487</v>
      </c>
      <c r="G215" s="6"/>
      <c r="H215" s="6"/>
      <c r="I215" s="6"/>
      <c r="J215" s="4"/>
      <c r="K215" s="4"/>
      <c r="L215" s="4"/>
      <c r="M215" s="4"/>
      <c r="N215" s="4"/>
      <c r="O215" s="4"/>
      <c r="P215" s="4"/>
      <c r="Q215" s="4"/>
      <c r="R215" s="4"/>
      <c r="S215" s="4"/>
      <c r="T215" s="4"/>
      <c r="U215" s="4"/>
      <c r="V215" s="4"/>
      <c r="W215" s="4"/>
      <c r="X215" s="4"/>
      <c r="Y215" s="4"/>
      <c r="Z215" s="4"/>
    </row>
    <row r="216">
      <c r="A216" s="5" t="s">
        <v>480</v>
      </c>
      <c r="B216" s="5" t="s">
        <v>10</v>
      </c>
      <c r="C216" s="5" t="s">
        <v>480</v>
      </c>
      <c r="D216" s="5" t="s">
        <v>488</v>
      </c>
      <c r="E216" s="5" t="s">
        <v>489</v>
      </c>
      <c r="F216" s="6"/>
      <c r="G216" s="6"/>
      <c r="H216" s="6"/>
      <c r="I216" s="6"/>
      <c r="J216" s="4"/>
      <c r="K216" s="4"/>
      <c r="L216" s="4"/>
      <c r="M216" s="4"/>
      <c r="N216" s="4"/>
      <c r="O216" s="4"/>
      <c r="P216" s="4"/>
      <c r="Q216" s="4"/>
      <c r="R216" s="4"/>
      <c r="S216" s="4"/>
      <c r="T216" s="4"/>
      <c r="U216" s="4"/>
      <c r="V216" s="4"/>
      <c r="W216" s="4"/>
      <c r="X216" s="4"/>
      <c r="Y216" s="4"/>
      <c r="Z216" s="4"/>
    </row>
    <row r="217">
      <c r="A217" s="5" t="s">
        <v>480</v>
      </c>
      <c r="B217" s="5" t="s">
        <v>10</v>
      </c>
      <c r="C217" s="5" t="s">
        <v>480</v>
      </c>
      <c r="D217" s="5" t="s">
        <v>490</v>
      </c>
      <c r="E217" s="6"/>
      <c r="F217" s="6"/>
      <c r="G217" s="6"/>
      <c r="H217" s="6"/>
      <c r="I217" s="6"/>
      <c r="J217" s="4"/>
      <c r="K217" s="4"/>
      <c r="L217" s="4"/>
      <c r="M217" s="4"/>
      <c r="N217" s="4"/>
      <c r="O217" s="4"/>
      <c r="P217" s="4"/>
      <c r="Q217" s="4"/>
      <c r="R217" s="4"/>
      <c r="S217" s="4"/>
      <c r="T217" s="4"/>
      <c r="U217" s="4"/>
      <c r="V217" s="4"/>
      <c r="W217" s="4"/>
      <c r="X217" s="4"/>
      <c r="Y217" s="4"/>
      <c r="Z217" s="4"/>
    </row>
    <row r="218">
      <c r="A218" s="5" t="s">
        <v>480</v>
      </c>
      <c r="B218" s="5" t="s">
        <v>10</v>
      </c>
      <c r="C218" s="5" t="s">
        <v>480</v>
      </c>
      <c r="D218" s="5" t="s">
        <v>491</v>
      </c>
      <c r="E218" s="6"/>
      <c r="F218" s="6"/>
      <c r="G218" s="6"/>
      <c r="H218" s="6"/>
      <c r="I218" s="6"/>
      <c r="J218" s="4"/>
      <c r="K218" s="4"/>
      <c r="L218" s="4"/>
      <c r="M218" s="4"/>
      <c r="N218" s="4"/>
      <c r="O218" s="4"/>
      <c r="P218" s="4"/>
      <c r="Q218" s="4"/>
      <c r="R218" s="4"/>
      <c r="S218" s="4"/>
      <c r="T218" s="4"/>
      <c r="U218" s="4"/>
      <c r="V218" s="4"/>
      <c r="W218" s="4"/>
      <c r="X218" s="4"/>
      <c r="Y218" s="4"/>
      <c r="Z218" s="4"/>
    </row>
    <row r="219">
      <c r="A219" s="5" t="s">
        <v>480</v>
      </c>
      <c r="B219" s="5" t="s">
        <v>10</v>
      </c>
      <c r="C219" s="5" t="s">
        <v>480</v>
      </c>
      <c r="D219" s="5" t="s">
        <v>492</v>
      </c>
      <c r="E219" s="6"/>
      <c r="F219" s="6"/>
      <c r="G219" s="6"/>
      <c r="H219" s="6"/>
      <c r="I219" s="6"/>
      <c r="J219" s="4"/>
      <c r="K219" s="4"/>
      <c r="L219" s="4"/>
      <c r="M219" s="4"/>
      <c r="N219" s="4"/>
      <c r="O219" s="4"/>
      <c r="P219" s="4"/>
      <c r="Q219" s="4"/>
      <c r="R219" s="4"/>
      <c r="S219" s="4"/>
      <c r="T219" s="4"/>
      <c r="U219" s="4"/>
      <c r="V219" s="4"/>
      <c r="W219" s="4"/>
      <c r="X219" s="4"/>
      <c r="Y219" s="4"/>
      <c r="Z219" s="4"/>
    </row>
    <row r="220">
      <c r="A220" s="5" t="s">
        <v>480</v>
      </c>
      <c r="B220" s="5" t="s">
        <v>10</v>
      </c>
      <c r="C220" s="5" t="s">
        <v>480</v>
      </c>
      <c r="D220" s="5" t="s">
        <v>493</v>
      </c>
      <c r="E220" s="6"/>
      <c r="F220" s="6"/>
      <c r="G220" s="6"/>
      <c r="H220" s="6"/>
      <c r="I220" s="6"/>
      <c r="J220" s="4"/>
      <c r="K220" s="4"/>
      <c r="L220" s="4"/>
      <c r="M220" s="4"/>
      <c r="N220" s="4"/>
      <c r="O220" s="4"/>
      <c r="P220" s="4"/>
      <c r="Q220" s="4"/>
      <c r="R220" s="4"/>
      <c r="S220" s="4"/>
      <c r="T220" s="4"/>
      <c r="U220" s="4"/>
      <c r="V220" s="4"/>
      <c r="W220" s="4"/>
      <c r="X220" s="4"/>
      <c r="Y220" s="4"/>
      <c r="Z220" s="4"/>
    </row>
    <row r="221">
      <c r="A221" s="5" t="s">
        <v>480</v>
      </c>
      <c r="B221" s="5" t="s">
        <v>33</v>
      </c>
      <c r="C221" s="5" t="s">
        <v>480</v>
      </c>
      <c r="D221" s="5" t="s">
        <v>484</v>
      </c>
      <c r="E221" s="6"/>
      <c r="F221" s="7" t="s">
        <v>494</v>
      </c>
      <c r="G221" s="6"/>
      <c r="H221" s="6"/>
      <c r="I221" s="6"/>
      <c r="J221" s="4"/>
      <c r="K221" s="4"/>
      <c r="L221" s="4"/>
      <c r="M221" s="4"/>
      <c r="N221" s="4"/>
      <c r="O221" s="4"/>
      <c r="P221" s="4"/>
      <c r="Q221" s="4"/>
      <c r="R221" s="4"/>
      <c r="S221" s="4"/>
      <c r="T221" s="4"/>
      <c r="U221" s="4"/>
      <c r="V221" s="4"/>
      <c r="W221" s="4"/>
      <c r="X221" s="4"/>
      <c r="Y221" s="4"/>
      <c r="Z221" s="4"/>
    </row>
    <row r="222">
      <c r="A222" s="5" t="s">
        <v>480</v>
      </c>
      <c r="B222" s="5" t="s">
        <v>33</v>
      </c>
      <c r="C222" s="5" t="s">
        <v>480</v>
      </c>
      <c r="D222" s="5" t="s">
        <v>495</v>
      </c>
      <c r="E222" s="5" t="s">
        <v>496</v>
      </c>
      <c r="F222" s="6"/>
      <c r="G222" s="6"/>
      <c r="H222" s="6"/>
      <c r="I222" s="6"/>
      <c r="J222" s="4"/>
      <c r="K222" s="4"/>
      <c r="L222" s="4"/>
      <c r="M222" s="4"/>
      <c r="N222" s="4"/>
      <c r="O222" s="4"/>
      <c r="P222" s="4"/>
      <c r="Q222" s="4"/>
      <c r="R222" s="4"/>
      <c r="S222" s="4"/>
      <c r="T222" s="4"/>
      <c r="U222" s="4"/>
      <c r="V222" s="4"/>
      <c r="W222" s="4"/>
      <c r="X222" s="4"/>
      <c r="Y222" s="4"/>
      <c r="Z222" s="4"/>
    </row>
    <row r="223">
      <c r="A223" s="5" t="s">
        <v>480</v>
      </c>
      <c r="B223" s="5" t="s">
        <v>33</v>
      </c>
      <c r="C223" s="5" t="s">
        <v>480</v>
      </c>
      <c r="D223" s="5" t="s">
        <v>497</v>
      </c>
      <c r="E223" s="5" t="s">
        <v>498</v>
      </c>
      <c r="F223" s="6"/>
      <c r="G223" s="6"/>
      <c r="H223" s="6"/>
      <c r="I223" s="6"/>
      <c r="J223" s="4"/>
      <c r="K223" s="4"/>
      <c r="L223" s="4"/>
      <c r="M223" s="4"/>
      <c r="N223" s="4"/>
      <c r="O223" s="4"/>
      <c r="P223" s="4"/>
      <c r="Q223" s="4"/>
      <c r="R223" s="4"/>
      <c r="S223" s="4"/>
      <c r="T223" s="4"/>
      <c r="U223" s="4"/>
      <c r="V223" s="4"/>
      <c r="W223" s="4"/>
      <c r="X223" s="4"/>
      <c r="Y223" s="4"/>
      <c r="Z223" s="4"/>
    </row>
    <row r="224">
      <c r="A224" s="5" t="s">
        <v>480</v>
      </c>
      <c r="B224" s="5" t="s">
        <v>33</v>
      </c>
      <c r="C224" s="5" t="s">
        <v>480</v>
      </c>
      <c r="D224" s="5" t="s">
        <v>499</v>
      </c>
      <c r="E224" s="6"/>
      <c r="F224" s="6"/>
      <c r="G224" s="6"/>
      <c r="H224" s="6"/>
      <c r="I224" s="6"/>
      <c r="J224" s="4"/>
      <c r="K224" s="4"/>
      <c r="L224" s="4"/>
      <c r="M224" s="4"/>
      <c r="N224" s="4"/>
      <c r="O224" s="4"/>
      <c r="P224" s="4"/>
      <c r="Q224" s="4"/>
      <c r="R224" s="4"/>
      <c r="S224" s="4"/>
      <c r="T224" s="4"/>
      <c r="U224" s="4"/>
      <c r="V224" s="4"/>
      <c r="W224" s="4"/>
      <c r="X224" s="4"/>
      <c r="Y224" s="4"/>
      <c r="Z224" s="4"/>
    </row>
    <row r="225">
      <c r="A225" s="5" t="s">
        <v>480</v>
      </c>
      <c r="B225" s="5" t="s">
        <v>33</v>
      </c>
      <c r="C225" s="5" t="s">
        <v>480</v>
      </c>
      <c r="D225" s="5" t="s">
        <v>500</v>
      </c>
      <c r="E225" s="5" t="s">
        <v>501</v>
      </c>
      <c r="F225" s="6"/>
      <c r="G225" s="6"/>
      <c r="H225" s="6"/>
      <c r="I225" s="6"/>
      <c r="J225" s="4"/>
      <c r="K225" s="4"/>
      <c r="L225" s="4"/>
      <c r="M225" s="4"/>
      <c r="N225" s="4"/>
      <c r="O225" s="4"/>
      <c r="P225" s="4"/>
      <c r="Q225" s="4"/>
      <c r="R225" s="4"/>
      <c r="S225" s="4"/>
      <c r="T225" s="4"/>
      <c r="U225" s="4"/>
      <c r="V225" s="4"/>
      <c r="W225" s="4"/>
      <c r="X225" s="4"/>
      <c r="Y225" s="4"/>
      <c r="Z225" s="4"/>
    </row>
    <row r="226">
      <c r="A226" s="5" t="s">
        <v>480</v>
      </c>
      <c r="B226" s="5" t="s">
        <v>33</v>
      </c>
      <c r="C226" s="5" t="s">
        <v>480</v>
      </c>
      <c r="D226" s="5" t="s">
        <v>502</v>
      </c>
      <c r="E226" s="6"/>
      <c r="F226" s="6"/>
      <c r="G226" s="6"/>
      <c r="H226" s="6"/>
      <c r="I226" s="6"/>
      <c r="J226" s="4"/>
      <c r="K226" s="4"/>
      <c r="L226" s="4"/>
      <c r="M226" s="4"/>
      <c r="N226" s="4"/>
      <c r="O226" s="4"/>
      <c r="P226" s="4"/>
      <c r="Q226" s="4"/>
      <c r="R226" s="4"/>
      <c r="S226" s="4"/>
      <c r="T226" s="4"/>
      <c r="U226" s="4"/>
      <c r="V226" s="4"/>
      <c r="W226" s="4"/>
      <c r="X226" s="4"/>
      <c r="Y226" s="4"/>
      <c r="Z226" s="4"/>
    </row>
    <row r="227">
      <c r="A227" s="5" t="s">
        <v>480</v>
      </c>
      <c r="B227" s="5" t="s">
        <v>33</v>
      </c>
      <c r="C227" s="5" t="s">
        <v>480</v>
      </c>
      <c r="D227" s="5" t="s">
        <v>503</v>
      </c>
      <c r="E227" s="6"/>
      <c r="F227" s="6"/>
      <c r="G227" s="6"/>
      <c r="H227" s="6"/>
      <c r="I227" s="6"/>
      <c r="J227" s="4"/>
      <c r="K227" s="4"/>
      <c r="L227" s="4"/>
      <c r="M227" s="4"/>
      <c r="N227" s="4"/>
      <c r="O227" s="4"/>
      <c r="P227" s="4"/>
      <c r="Q227" s="4"/>
      <c r="R227" s="4"/>
      <c r="S227" s="4"/>
      <c r="T227" s="4"/>
      <c r="U227" s="4"/>
      <c r="V227" s="4"/>
      <c r="W227" s="4"/>
      <c r="X227" s="4"/>
      <c r="Y227" s="4"/>
      <c r="Z227" s="4"/>
    </row>
    <row r="228">
      <c r="A228" s="5" t="s">
        <v>480</v>
      </c>
      <c r="B228" s="5" t="s">
        <v>33</v>
      </c>
      <c r="C228" s="5" t="s">
        <v>480</v>
      </c>
      <c r="D228" s="5" t="s">
        <v>504</v>
      </c>
      <c r="E228" s="6"/>
      <c r="F228" s="6"/>
      <c r="G228" s="6"/>
      <c r="H228" s="6"/>
      <c r="I228" s="6"/>
      <c r="J228" s="4"/>
      <c r="K228" s="4"/>
      <c r="L228" s="4"/>
      <c r="M228" s="4"/>
      <c r="N228" s="4"/>
      <c r="O228" s="4"/>
      <c r="P228" s="4"/>
      <c r="Q228" s="4"/>
      <c r="R228" s="4"/>
      <c r="S228" s="4"/>
      <c r="T228" s="4"/>
      <c r="U228" s="4"/>
      <c r="V228" s="4"/>
      <c r="W228" s="4"/>
      <c r="X228" s="4"/>
      <c r="Y228" s="4"/>
      <c r="Z228" s="4"/>
    </row>
    <row r="229">
      <c r="A229" s="5" t="s">
        <v>480</v>
      </c>
      <c r="B229" s="5" t="s">
        <v>33</v>
      </c>
      <c r="C229" s="5" t="s">
        <v>241</v>
      </c>
      <c r="D229" s="12" t="s">
        <v>251</v>
      </c>
      <c r="E229" s="12" t="s">
        <v>505</v>
      </c>
      <c r="F229" s="6"/>
      <c r="G229" s="6"/>
      <c r="H229" s="6"/>
      <c r="I229" s="6"/>
      <c r="J229" s="4"/>
      <c r="K229" s="4"/>
      <c r="L229" s="4"/>
      <c r="M229" s="4"/>
      <c r="N229" s="4"/>
      <c r="O229" s="4"/>
      <c r="P229" s="4"/>
      <c r="Q229" s="4"/>
      <c r="R229" s="4"/>
      <c r="S229" s="4"/>
      <c r="T229" s="4"/>
      <c r="U229" s="4"/>
      <c r="V229" s="4"/>
      <c r="W229" s="4"/>
      <c r="X229" s="4"/>
      <c r="Y229" s="4"/>
      <c r="Z229" s="4"/>
    </row>
    <row r="230">
      <c r="A230" s="5" t="s">
        <v>480</v>
      </c>
      <c r="B230" s="5" t="s">
        <v>33</v>
      </c>
      <c r="C230" s="5" t="s">
        <v>241</v>
      </c>
      <c r="D230" s="12" t="s">
        <v>506</v>
      </c>
      <c r="E230" s="12" t="s">
        <v>505</v>
      </c>
      <c r="F230" s="6"/>
      <c r="G230" s="6"/>
      <c r="H230" s="6"/>
      <c r="I230" s="6"/>
      <c r="J230" s="4"/>
      <c r="K230" s="4"/>
      <c r="L230" s="4"/>
      <c r="M230" s="4"/>
      <c r="N230" s="4"/>
      <c r="O230" s="4"/>
      <c r="P230" s="4"/>
      <c r="Q230" s="4"/>
      <c r="R230" s="4"/>
      <c r="S230" s="4"/>
      <c r="T230" s="4"/>
      <c r="U230" s="4"/>
      <c r="V230" s="4"/>
      <c r="W230" s="4"/>
      <c r="X230" s="4"/>
      <c r="Y230" s="4"/>
      <c r="Z230" s="4"/>
    </row>
    <row r="231">
      <c r="A231" s="5" t="s">
        <v>480</v>
      </c>
      <c r="B231" s="5" t="s">
        <v>33</v>
      </c>
      <c r="C231" s="5" t="s">
        <v>267</v>
      </c>
      <c r="D231" s="5" t="s">
        <v>507</v>
      </c>
      <c r="E231" s="6"/>
      <c r="F231" s="6"/>
      <c r="G231" s="6"/>
      <c r="H231" s="6"/>
      <c r="I231" s="6"/>
      <c r="J231" s="4"/>
      <c r="K231" s="4"/>
      <c r="L231" s="4"/>
      <c r="M231" s="4"/>
      <c r="N231" s="4"/>
      <c r="O231" s="4"/>
      <c r="P231" s="4"/>
      <c r="Q231" s="4"/>
      <c r="R231" s="4"/>
      <c r="S231" s="4"/>
      <c r="T231" s="4"/>
      <c r="U231" s="4"/>
      <c r="V231" s="4"/>
      <c r="W231" s="4"/>
      <c r="X231" s="4"/>
      <c r="Y231" s="4"/>
      <c r="Z231" s="4"/>
    </row>
    <row r="232">
      <c r="A232" s="5" t="s">
        <v>480</v>
      </c>
      <c r="B232" s="5" t="s">
        <v>33</v>
      </c>
      <c r="C232" s="5" t="s">
        <v>300</v>
      </c>
      <c r="D232" s="5" t="s">
        <v>508</v>
      </c>
      <c r="E232" s="6"/>
      <c r="F232" s="6"/>
      <c r="G232" s="6"/>
      <c r="H232" s="6"/>
      <c r="I232" s="6"/>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autoFilter ref="$A$1:$I$232"/>
  <mergeCells count="24">
    <mergeCell ref="F32:G32"/>
    <mergeCell ref="F36:G36"/>
    <mergeCell ref="F42:G42"/>
    <mergeCell ref="F46:G46"/>
    <mergeCell ref="F73:G73"/>
    <mergeCell ref="F98:H98"/>
    <mergeCell ref="F99:G99"/>
    <mergeCell ref="F100:G100"/>
    <mergeCell ref="F101:H101"/>
    <mergeCell ref="F103:G103"/>
    <mergeCell ref="F105:G105"/>
    <mergeCell ref="F134:G134"/>
    <mergeCell ref="F138:G138"/>
    <mergeCell ref="E140:G140"/>
    <mergeCell ref="F154:G154"/>
    <mergeCell ref="F194:G194"/>
    <mergeCell ref="F193:G193"/>
    <mergeCell ref="F195:G195"/>
    <mergeCell ref="F196:G196"/>
    <mergeCell ref="F187:G187"/>
    <mergeCell ref="F188:G188"/>
    <mergeCell ref="F189:G189"/>
    <mergeCell ref="F190:G190"/>
    <mergeCell ref="F192:H192"/>
  </mergeCells>
  <hyperlinks>
    <hyperlink r:id="rId2" ref="H27"/>
    <hyperlink r:id="rId3" ref="I29"/>
    <hyperlink r:id="rId4" ref="H37"/>
    <hyperlink r:id="rId5" ref="I39"/>
    <hyperlink r:id="rId6" ref="I55"/>
    <hyperlink r:id="rId7" ref="I57"/>
    <hyperlink r:id="rId8" ref="I64"/>
    <hyperlink r:id="rId9" ref="I66"/>
    <hyperlink r:id="rId10" ref="I137"/>
  </hyperlinks>
  <drawing r:id="rId11"/>
  <legacy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23.75"/>
    <col customWidth="1" min="3" max="3" width="19.38"/>
    <col customWidth="1" min="4" max="4" width="23.88"/>
    <col customWidth="1" min="5" max="5" width="23.13"/>
    <col customWidth="1" min="6" max="7" width="32.25"/>
    <col customWidth="1" min="8" max="8" width="30.5"/>
  </cols>
  <sheetData>
    <row r="1">
      <c r="A1" s="15" t="s">
        <v>0</v>
      </c>
      <c r="B1" s="16" t="s">
        <v>1</v>
      </c>
      <c r="C1" s="16" t="s">
        <v>2</v>
      </c>
      <c r="D1" s="16" t="s">
        <v>3</v>
      </c>
      <c r="E1" s="16" t="s">
        <v>509</v>
      </c>
      <c r="F1" s="17" t="s">
        <v>510</v>
      </c>
      <c r="G1" s="16" t="s">
        <v>4</v>
      </c>
      <c r="H1" s="16" t="s">
        <v>511</v>
      </c>
    </row>
    <row r="2">
      <c r="A2" s="18" t="s">
        <v>512</v>
      </c>
      <c r="B2" s="18" t="s">
        <v>10</v>
      </c>
      <c r="C2" s="18" t="s">
        <v>481</v>
      </c>
      <c r="D2" s="18" t="s">
        <v>513</v>
      </c>
      <c r="E2" s="18" t="s">
        <v>514</v>
      </c>
      <c r="F2" s="18"/>
      <c r="G2" s="18" t="s">
        <v>515</v>
      </c>
      <c r="H2" s="18" t="s">
        <v>516</v>
      </c>
    </row>
    <row r="3">
      <c r="A3" s="18" t="s">
        <v>9</v>
      </c>
      <c r="B3" s="18" t="s">
        <v>10</v>
      </c>
      <c r="C3" s="18" t="s">
        <v>11</v>
      </c>
      <c r="D3" s="18" t="s">
        <v>517</v>
      </c>
      <c r="E3" s="18" t="s">
        <v>12</v>
      </c>
      <c r="F3" s="18" t="s">
        <v>518</v>
      </c>
      <c r="G3" s="19"/>
      <c r="H3" s="19"/>
    </row>
    <row r="4">
      <c r="A4" s="18" t="s">
        <v>9</v>
      </c>
      <c r="B4" s="18" t="s">
        <v>10</v>
      </c>
      <c r="C4" s="18" t="s">
        <v>11</v>
      </c>
      <c r="D4" s="18" t="s">
        <v>519</v>
      </c>
      <c r="E4" s="18" t="s">
        <v>520</v>
      </c>
      <c r="F4" s="20" t="s">
        <v>521</v>
      </c>
      <c r="G4" s="18" t="s">
        <v>522</v>
      </c>
      <c r="H4" s="18" t="s">
        <v>523</v>
      </c>
    </row>
    <row r="5">
      <c r="A5" s="18" t="s">
        <v>9</v>
      </c>
      <c r="B5" s="18" t="s">
        <v>10</v>
      </c>
      <c r="C5" s="18" t="s">
        <v>11</v>
      </c>
      <c r="D5" s="18" t="s">
        <v>524</v>
      </c>
      <c r="E5" s="18" t="s">
        <v>525</v>
      </c>
      <c r="F5" s="18"/>
      <c r="G5" s="18"/>
      <c r="H5" s="18"/>
    </row>
    <row r="6">
      <c r="A6" s="18" t="s">
        <v>9</v>
      </c>
      <c r="B6" s="18" t="s">
        <v>10</v>
      </c>
      <c r="C6" s="18" t="s">
        <v>20</v>
      </c>
      <c r="D6" s="18" t="s">
        <v>526</v>
      </c>
      <c r="E6" s="18" t="s">
        <v>526</v>
      </c>
      <c r="F6" s="20" t="s">
        <v>527</v>
      </c>
      <c r="G6" s="18"/>
      <c r="H6" s="18"/>
    </row>
    <row r="7">
      <c r="A7" s="18" t="s">
        <v>9</v>
      </c>
      <c r="B7" s="18" t="s">
        <v>10</v>
      </c>
      <c r="C7" s="18" t="s">
        <v>11</v>
      </c>
      <c r="D7" s="18" t="s">
        <v>528</v>
      </c>
      <c r="E7" s="18" t="s">
        <v>529</v>
      </c>
      <c r="F7" s="18"/>
      <c r="G7" s="18"/>
      <c r="H7" s="18"/>
    </row>
    <row r="8">
      <c r="A8" s="18" t="s">
        <v>9</v>
      </c>
      <c r="B8" s="18" t="s">
        <v>10</v>
      </c>
      <c r="C8" s="18" t="s">
        <v>30</v>
      </c>
      <c r="D8" s="18" t="s">
        <v>530</v>
      </c>
      <c r="E8" s="18" t="s">
        <v>531</v>
      </c>
      <c r="F8" s="18"/>
      <c r="G8" s="18" t="s">
        <v>532</v>
      </c>
      <c r="H8" s="18" t="s">
        <v>533</v>
      </c>
    </row>
    <row r="9">
      <c r="A9" s="18" t="s">
        <v>9</v>
      </c>
      <c r="B9" s="18" t="s">
        <v>10</v>
      </c>
      <c r="C9" s="18" t="s">
        <v>534</v>
      </c>
      <c r="D9" s="18" t="s">
        <v>535</v>
      </c>
      <c r="E9" s="18" t="s">
        <v>536</v>
      </c>
      <c r="F9" s="20" t="s">
        <v>537</v>
      </c>
      <c r="G9" s="18" t="s">
        <v>538</v>
      </c>
      <c r="H9" s="18" t="s">
        <v>539</v>
      </c>
    </row>
    <row r="10">
      <c r="A10" s="18" t="s">
        <v>9</v>
      </c>
      <c r="B10" s="18" t="s">
        <v>10</v>
      </c>
      <c r="C10" s="18" t="s">
        <v>20</v>
      </c>
      <c r="D10" s="18" t="s">
        <v>540</v>
      </c>
      <c r="E10" s="18" t="s">
        <v>540</v>
      </c>
      <c r="F10" s="18"/>
      <c r="G10" s="18"/>
      <c r="H10" s="18"/>
    </row>
    <row r="11">
      <c r="A11" s="18" t="s">
        <v>9</v>
      </c>
      <c r="B11" s="18" t="s">
        <v>10</v>
      </c>
      <c r="C11" s="18" t="s">
        <v>534</v>
      </c>
      <c r="D11" s="18" t="s">
        <v>541</v>
      </c>
      <c r="E11" s="18" t="s">
        <v>541</v>
      </c>
      <c r="F11" s="20" t="s">
        <v>542</v>
      </c>
      <c r="G11" s="18"/>
      <c r="H11" s="18"/>
    </row>
    <row r="12">
      <c r="A12" s="18" t="s">
        <v>9</v>
      </c>
      <c r="B12" s="18" t="s">
        <v>10</v>
      </c>
      <c r="C12" s="18" t="s">
        <v>20</v>
      </c>
      <c r="D12" s="18" t="s">
        <v>543</v>
      </c>
      <c r="E12" s="18" t="s">
        <v>544</v>
      </c>
      <c r="F12" s="18"/>
      <c r="G12" s="18" t="s">
        <v>545</v>
      </c>
      <c r="H12" s="18" t="s">
        <v>546</v>
      </c>
    </row>
    <row r="13">
      <c r="A13" s="18" t="s">
        <v>547</v>
      </c>
      <c r="B13" s="18" t="s">
        <v>10</v>
      </c>
      <c r="C13" s="18" t="s">
        <v>101</v>
      </c>
      <c r="D13" s="18" t="s">
        <v>548</v>
      </c>
      <c r="E13" s="18" t="s">
        <v>549</v>
      </c>
      <c r="F13" s="18"/>
      <c r="G13" s="18" t="s">
        <v>550</v>
      </c>
      <c r="H13" s="18" t="s">
        <v>551</v>
      </c>
    </row>
    <row r="14">
      <c r="A14" s="18" t="s">
        <v>547</v>
      </c>
      <c r="B14" s="18" t="s">
        <v>10</v>
      </c>
      <c r="C14" s="18" t="s">
        <v>230</v>
      </c>
      <c r="D14" s="18" t="s">
        <v>552</v>
      </c>
      <c r="E14" s="18" t="s">
        <v>553</v>
      </c>
      <c r="F14" s="18"/>
      <c r="G14" s="18" t="s">
        <v>554</v>
      </c>
      <c r="H14" s="18" t="s">
        <v>555</v>
      </c>
    </row>
    <row r="15">
      <c r="A15" s="18" t="s">
        <v>512</v>
      </c>
      <c r="B15" s="18" t="s">
        <v>33</v>
      </c>
      <c r="C15" s="18" t="s">
        <v>556</v>
      </c>
      <c r="D15" s="18" t="s">
        <v>557</v>
      </c>
      <c r="E15" s="18" t="s">
        <v>558</v>
      </c>
      <c r="F15" s="18"/>
      <c r="G15" s="18" t="s">
        <v>559</v>
      </c>
      <c r="H15" s="18" t="s">
        <v>560</v>
      </c>
    </row>
    <row r="16">
      <c r="A16" s="18" t="s">
        <v>512</v>
      </c>
      <c r="B16" s="18" t="s">
        <v>33</v>
      </c>
      <c r="C16" s="18" t="s">
        <v>561</v>
      </c>
      <c r="D16" s="18" t="s">
        <v>497</v>
      </c>
      <c r="E16" s="18" t="s">
        <v>497</v>
      </c>
      <c r="F16" s="18"/>
      <c r="G16" s="18" t="s">
        <v>562</v>
      </c>
      <c r="H16" s="18" t="s">
        <v>563</v>
      </c>
    </row>
    <row r="17">
      <c r="A17" s="18" t="s">
        <v>512</v>
      </c>
      <c r="B17" s="18" t="s">
        <v>33</v>
      </c>
      <c r="C17" s="18" t="s">
        <v>561</v>
      </c>
      <c r="D17" s="18" t="s">
        <v>564</v>
      </c>
      <c r="E17" s="18" t="s">
        <v>564</v>
      </c>
      <c r="F17" s="18"/>
      <c r="G17" s="18" t="s">
        <v>565</v>
      </c>
      <c r="H17" s="18" t="s">
        <v>566</v>
      </c>
    </row>
    <row r="18">
      <c r="A18" s="18" t="s">
        <v>9</v>
      </c>
      <c r="B18" s="18" t="s">
        <v>33</v>
      </c>
      <c r="C18" s="18" t="s">
        <v>101</v>
      </c>
      <c r="D18" s="18" t="s">
        <v>567</v>
      </c>
      <c r="E18" s="18" t="s">
        <v>568</v>
      </c>
      <c r="F18" s="18"/>
      <c r="G18" s="18" t="s">
        <v>569</v>
      </c>
      <c r="H18" s="18" t="s">
        <v>570</v>
      </c>
    </row>
    <row r="19">
      <c r="A19" s="18" t="s">
        <v>9</v>
      </c>
      <c r="B19" s="18" t="s">
        <v>33</v>
      </c>
      <c r="C19" s="18" t="s">
        <v>20</v>
      </c>
      <c r="D19" s="18" t="s">
        <v>571</v>
      </c>
      <c r="E19" s="18" t="s">
        <v>572</v>
      </c>
      <c r="F19" s="18"/>
      <c r="G19" s="18" t="s">
        <v>573</v>
      </c>
      <c r="H19" s="21" t="s">
        <v>574</v>
      </c>
    </row>
    <row r="20">
      <c r="A20" s="18" t="s">
        <v>9</v>
      </c>
      <c r="B20" s="18" t="s">
        <v>33</v>
      </c>
      <c r="C20" s="18" t="s">
        <v>151</v>
      </c>
      <c r="D20" s="18" t="s">
        <v>575</v>
      </c>
      <c r="E20" s="18" t="s">
        <v>576</v>
      </c>
      <c r="F20" s="18"/>
      <c r="G20" s="18"/>
      <c r="H20" s="21" t="s">
        <v>577</v>
      </c>
    </row>
    <row r="21">
      <c r="A21" s="18" t="s">
        <v>9</v>
      </c>
      <c r="B21" s="18" t="s">
        <v>33</v>
      </c>
      <c r="C21" s="18" t="s">
        <v>534</v>
      </c>
      <c r="D21" s="18" t="s">
        <v>19</v>
      </c>
      <c r="E21" s="18" t="s">
        <v>578</v>
      </c>
      <c r="F21" s="18"/>
      <c r="G21" s="18"/>
      <c r="H21" s="21"/>
    </row>
    <row r="22">
      <c r="A22" s="18" t="s">
        <v>9</v>
      </c>
      <c r="B22" s="18" t="s">
        <v>33</v>
      </c>
      <c r="C22" s="18" t="s">
        <v>300</v>
      </c>
      <c r="D22" s="18" t="s">
        <v>579</v>
      </c>
      <c r="E22" s="18" t="s">
        <v>580</v>
      </c>
      <c r="F22" s="18"/>
      <c r="G22" s="18" t="s">
        <v>581</v>
      </c>
      <c r="H22" s="18" t="s">
        <v>582</v>
      </c>
    </row>
    <row r="23">
      <c r="A23" s="18" t="s">
        <v>9</v>
      </c>
      <c r="B23" s="18" t="s">
        <v>33</v>
      </c>
      <c r="C23" s="18" t="s">
        <v>534</v>
      </c>
      <c r="D23" s="18" t="s">
        <v>38</v>
      </c>
      <c r="E23" s="18" t="s">
        <v>583</v>
      </c>
      <c r="F23" s="18"/>
      <c r="G23" s="18" t="s">
        <v>584</v>
      </c>
      <c r="H23" s="18" t="s">
        <v>585</v>
      </c>
    </row>
    <row r="24">
      <c r="A24" s="18" t="s">
        <v>9</v>
      </c>
      <c r="B24" s="18" t="s">
        <v>33</v>
      </c>
      <c r="C24" s="18" t="s">
        <v>11</v>
      </c>
      <c r="D24" s="18" t="s">
        <v>586</v>
      </c>
      <c r="E24" s="18" t="s">
        <v>36</v>
      </c>
      <c r="F24" s="18"/>
      <c r="G24" s="18" t="s">
        <v>587</v>
      </c>
      <c r="H24" s="18" t="s">
        <v>588</v>
      </c>
    </row>
    <row r="25">
      <c r="A25" s="18" t="s">
        <v>589</v>
      </c>
      <c r="B25" s="18" t="s">
        <v>33</v>
      </c>
      <c r="C25" s="18" t="s">
        <v>590</v>
      </c>
      <c r="D25" s="18" t="s">
        <v>474</v>
      </c>
      <c r="E25" s="18" t="s">
        <v>591</v>
      </c>
      <c r="F25" s="18"/>
      <c r="G25" s="18" t="s">
        <v>592</v>
      </c>
      <c r="H25" s="18" t="s">
        <v>593</v>
      </c>
    </row>
    <row r="26">
      <c r="A26" s="18" t="s">
        <v>547</v>
      </c>
      <c r="B26" s="18" t="s">
        <v>33</v>
      </c>
      <c r="C26" s="18" t="s">
        <v>534</v>
      </c>
      <c r="D26" s="18" t="s">
        <v>594</v>
      </c>
      <c r="E26" s="18" t="s">
        <v>595</v>
      </c>
      <c r="F26" s="18"/>
      <c r="G26" s="18" t="s">
        <v>596</v>
      </c>
      <c r="H26" s="21" t="s">
        <v>597</v>
      </c>
    </row>
  </sheetData>
  <autoFilter ref="$A$1:$H$26"/>
  <drawing r:id="rId1"/>
</worksheet>
</file>