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Web projects\2021\QMarkets\Excel\"/>
    </mc:Choice>
  </mc:AlternateContent>
  <xr:revisionPtr revIDLastSave="0" documentId="13_ncr:1_{C133FA29-23B2-46DA-879D-29AA9D97A64A}" xr6:coauthVersionLast="47" xr6:coauthVersionMax="47" xr10:uidLastSave="{00000000-0000-0000-0000-000000000000}"/>
  <bookViews>
    <workbookView xWindow="28680" yWindow="-120" windowWidth="29040" windowHeight="16440" firstSheet="2" activeTab="6" xr2:uid="{B4730EF8-85ED-40D6-BAC0-2B9AAD5B7E15}"/>
  </bookViews>
  <sheets>
    <sheet name="playground_demo_users" sheetId="2" r:id="rId1"/>
    <sheet name="playground_demo_profile_values" sheetId="3" r:id="rId2"/>
    <sheet name="AllData" sheetId="1" r:id="rId3"/>
    <sheet name="AllDataSortedByFid" sheetId="7" r:id="rId4"/>
    <sheet name="AllDataOneLine" sheetId="8" r:id="rId5"/>
    <sheet name="FinalPoolDeletedFieldsFidandId" sheetId="9" r:id="rId6"/>
    <sheet name="FinalVersion" sheetId="10" r:id="rId7"/>
  </sheets>
  <definedNames>
    <definedName name="_xlnm._FilterDatabase" localSheetId="6" hidden="1">FinalVersion!$A$1:$G$302</definedName>
    <definedName name="ExternalData_1" localSheetId="2" hidden="1">AllData!$A$1:$D$301</definedName>
    <definedName name="ExternalData_1" localSheetId="4" hidden="1">AllDataOneLine!$A$1:$D$301</definedName>
    <definedName name="ExternalData_1" localSheetId="3" hidden="1">AllDataSortedByFid!$A$1:$D$301</definedName>
    <definedName name="ExternalData_1" localSheetId="5" hidden="1">FinalPoolDeletedFieldsFidandId!$A$1:$B$101</definedName>
    <definedName name="ExternalData_1" localSheetId="6" hidden="1">FinalVersion!#REF!</definedName>
    <definedName name="ExternalData_1" localSheetId="1" hidden="1">playground_demo_profile_values!$A$1:$D$301</definedName>
    <definedName name="ExternalData_1" localSheetId="0" hidden="1">playground_demo_users!$A$1:$C$101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4" i="10" l="1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G101" i="9"/>
  <c r="F101" i="9"/>
  <c r="E101" i="9"/>
  <c r="D101" i="9"/>
  <c r="C101" i="9"/>
  <c r="G100" i="9"/>
  <c r="F100" i="9"/>
  <c r="E100" i="9"/>
  <c r="D100" i="9"/>
  <c r="C100" i="9"/>
  <c r="G99" i="9"/>
  <c r="F99" i="9"/>
  <c r="E99" i="9"/>
  <c r="D99" i="9"/>
  <c r="C99" i="9"/>
  <c r="G98" i="9"/>
  <c r="F98" i="9"/>
  <c r="E98" i="9"/>
  <c r="D98" i="9"/>
  <c r="C98" i="9"/>
  <c r="G97" i="9"/>
  <c r="F97" i="9"/>
  <c r="E97" i="9"/>
  <c r="D97" i="9"/>
  <c r="C97" i="9"/>
  <c r="G96" i="9"/>
  <c r="F96" i="9"/>
  <c r="E96" i="9"/>
  <c r="D96" i="9"/>
  <c r="C96" i="9"/>
  <c r="G95" i="9"/>
  <c r="F95" i="9"/>
  <c r="E95" i="9"/>
  <c r="D95" i="9"/>
  <c r="C95" i="9"/>
  <c r="G94" i="9"/>
  <c r="F94" i="9"/>
  <c r="E94" i="9"/>
  <c r="D94" i="9"/>
  <c r="C94" i="9"/>
  <c r="G93" i="9"/>
  <c r="F93" i="9"/>
  <c r="E93" i="9"/>
  <c r="D93" i="9"/>
  <c r="C93" i="9"/>
  <c r="G92" i="9"/>
  <c r="F92" i="9"/>
  <c r="E92" i="9"/>
  <c r="D92" i="9"/>
  <c r="C92" i="9"/>
  <c r="G91" i="9"/>
  <c r="F91" i="9"/>
  <c r="E91" i="9"/>
  <c r="D91" i="9"/>
  <c r="C91" i="9"/>
  <c r="G90" i="9"/>
  <c r="F90" i="9"/>
  <c r="E90" i="9"/>
  <c r="D90" i="9"/>
  <c r="C90" i="9"/>
  <c r="G89" i="9"/>
  <c r="F89" i="9"/>
  <c r="E89" i="9"/>
  <c r="D89" i="9"/>
  <c r="C89" i="9"/>
  <c r="G88" i="9"/>
  <c r="F88" i="9"/>
  <c r="E88" i="9"/>
  <c r="D88" i="9"/>
  <c r="C88" i="9"/>
  <c r="G87" i="9"/>
  <c r="F87" i="9"/>
  <c r="E87" i="9"/>
  <c r="D87" i="9"/>
  <c r="C87" i="9"/>
  <c r="G86" i="9"/>
  <c r="F86" i="9"/>
  <c r="E86" i="9"/>
  <c r="D86" i="9"/>
  <c r="C86" i="9"/>
  <c r="G85" i="9"/>
  <c r="F85" i="9"/>
  <c r="E85" i="9"/>
  <c r="D85" i="9"/>
  <c r="C85" i="9"/>
  <c r="G84" i="9"/>
  <c r="F84" i="9"/>
  <c r="E84" i="9"/>
  <c r="D84" i="9"/>
  <c r="C84" i="9"/>
  <c r="G83" i="9"/>
  <c r="F83" i="9"/>
  <c r="E83" i="9"/>
  <c r="D83" i="9"/>
  <c r="C83" i="9"/>
  <c r="G82" i="9"/>
  <c r="F82" i="9"/>
  <c r="E82" i="9"/>
  <c r="D82" i="9"/>
  <c r="C82" i="9"/>
  <c r="G81" i="9"/>
  <c r="F81" i="9"/>
  <c r="E81" i="9"/>
  <c r="D81" i="9"/>
  <c r="C81" i="9"/>
  <c r="G80" i="9"/>
  <c r="F80" i="9"/>
  <c r="E80" i="9"/>
  <c r="D80" i="9"/>
  <c r="C80" i="9"/>
  <c r="G79" i="9"/>
  <c r="F79" i="9"/>
  <c r="E79" i="9"/>
  <c r="D79" i="9"/>
  <c r="C79" i="9"/>
  <c r="G78" i="9"/>
  <c r="F78" i="9"/>
  <c r="E78" i="9"/>
  <c r="D78" i="9"/>
  <c r="C78" i="9"/>
  <c r="G77" i="9"/>
  <c r="F77" i="9"/>
  <c r="E77" i="9"/>
  <c r="D77" i="9"/>
  <c r="C77" i="9"/>
  <c r="G76" i="9"/>
  <c r="F76" i="9"/>
  <c r="E76" i="9"/>
  <c r="D76" i="9"/>
  <c r="C76" i="9"/>
  <c r="G75" i="9"/>
  <c r="F75" i="9"/>
  <c r="E75" i="9"/>
  <c r="D75" i="9"/>
  <c r="C75" i="9"/>
  <c r="G74" i="9"/>
  <c r="F74" i="9"/>
  <c r="E74" i="9"/>
  <c r="D74" i="9"/>
  <c r="C74" i="9"/>
  <c r="G73" i="9"/>
  <c r="F73" i="9"/>
  <c r="E73" i="9"/>
  <c r="D73" i="9"/>
  <c r="C73" i="9"/>
  <c r="G72" i="9"/>
  <c r="F72" i="9"/>
  <c r="E72" i="9"/>
  <c r="D72" i="9"/>
  <c r="C72" i="9"/>
  <c r="G71" i="9"/>
  <c r="F71" i="9"/>
  <c r="E71" i="9"/>
  <c r="D71" i="9"/>
  <c r="C71" i="9"/>
  <c r="G70" i="9"/>
  <c r="F70" i="9"/>
  <c r="E70" i="9"/>
  <c r="D70" i="9"/>
  <c r="C70" i="9"/>
  <c r="G69" i="9"/>
  <c r="F69" i="9"/>
  <c r="E69" i="9"/>
  <c r="D69" i="9"/>
  <c r="C69" i="9"/>
  <c r="G68" i="9"/>
  <c r="F68" i="9"/>
  <c r="E68" i="9"/>
  <c r="D68" i="9"/>
  <c r="C68" i="9"/>
  <c r="G67" i="9"/>
  <c r="F67" i="9"/>
  <c r="E67" i="9"/>
  <c r="D67" i="9"/>
  <c r="C67" i="9"/>
  <c r="G66" i="9"/>
  <c r="F66" i="9"/>
  <c r="E66" i="9"/>
  <c r="D66" i="9"/>
  <c r="C66" i="9"/>
  <c r="G65" i="9"/>
  <c r="F65" i="9"/>
  <c r="E65" i="9"/>
  <c r="D65" i="9"/>
  <c r="C65" i="9"/>
  <c r="G64" i="9"/>
  <c r="F64" i="9"/>
  <c r="E64" i="9"/>
  <c r="D64" i="9"/>
  <c r="C64" i="9"/>
  <c r="G63" i="9"/>
  <c r="F63" i="9"/>
  <c r="E63" i="9"/>
  <c r="D63" i="9"/>
  <c r="C63" i="9"/>
  <c r="G62" i="9"/>
  <c r="F62" i="9"/>
  <c r="E62" i="9"/>
  <c r="D62" i="9"/>
  <c r="C62" i="9"/>
  <c r="G61" i="9"/>
  <c r="F61" i="9"/>
  <c r="E61" i="9"/>
  <c r="D61" i="9"/>
  <c r="C61" i="9"/>
  <c r="G60" i="9"/>
  <c r="F60" i="9"/>
  <c r="E60" i="9"/>
  <c r="D60" i="9"/>
  <c r="C60" i="9"/>
  <c r="G59" i="9"/>
  <c r="F59" i="9"/>
  <c r="E59" i="9"/>
  <c r="D59" i="9"/>
  <c r="C59" i="9"/>
  <c r="G58" i="9"/>
  <c r="F58" i="9"/>
  <c r="E58" i="9"/>
  <c r="D58" i="9"/>
  <c r="C58" i="9"/>
  <c r="G57" i="9"/>
  <c r="F57" i="9"/>
  <c r="E57" i="9"/>
  <c r="D57" i="9"/>
  <c r="C57" i="9"/>
  <c r="G56" i="9"/>
  <c r="F56" i="9"/>
  <c r="E56" i="9"/>
  <c r="D56" i="9"/>
  <c r="C56" i="9"/>
  <c r="G55" i="9"/>
  <c r="F55" i="9"/>
  <c r="E55" i="9"/>
  <c r="D55" i="9"/>
  <c r="C55" i="9"/>
  <c r="G54" i="9"/>
  <c r="F54" i="9"/>
  <c r="E54" i="9"/>
  <c r="D54" i="9"/>
  <c r="C54" i="9"/>
  <c r="G53" i="9"/>
  <c r="F53" i="9"/>
  <c r="E53" i="9"/>
  <c r="D53" i="9"/>
  <c r="C53" i="9"/>
  <c r="G52" i="9"/>
  <c r="F52" i="9"/>
  <c r="E52" i="9"/>
  <c r="D52" i="9"/>
  <c r="C52" i="9"/>
  <c r="G51" i="9"/>
  <c r="F51" i="9"/>
  <c r="E51" i="9"/>
  <c r="D51" i="9"/>
  <c r="C51" i="9"/>
  <c r="G50" i="9"/>
  <c r="F50" i="9"/>
  <c r="E50" i="9"/>
  <c r="D50" i="9"/>
  <c r="C50" i="9"/>
  <c r="G49" i="9"/>
  <c r="F49" i="9"/>
  <c r="E49" i="9"/>
  <c r="D49" i="9"/>
  <c r="C49" i="9"/>
  <c r="G48" i="9"/>
  <c r="F48" i="9"/>
  <c r="E48" i="9"/>
  <c r="D48" i="9"/>
  <c r="C48" i="9"/>
  <c r="G47" i="9"/>
  <c r="F47" i="9"/>
  <c r="E47" i="9"/>
  <c r="D47" i="9"/>
  <c r="C47" i="9"/>
  <c r="G46" i="9"/>
  <c r="F46" i="9"/>
  <c r="E46" i="9"/>
  <c r="D46" i="9"/>
  <c r="C46" i="9"/>
  <c r="G45" i="9"/>
  <c r="F45" i="9"/>
  <c r="E45" i="9"/>
  <c r="D45" i="9"/>
  <c r="C45" i="9"/>
  <c r="G44" i="9"/>
  <c r="F44" i="9"/>
  <c r="E44" i="9"/>
  <c r="D44" i="9"/>
  <c r="C44" i="9"/>
  <c r="G43" i="9"/>
  <c r="F43" i="9"/>
  <c r="E43" i="9"/>
  <c r="D43" i="9"/>
  <c r="C43" i="9"/>
  <c r="G42" i="9"/>
  <c r="F42" i="9"/>
  <c r="E42" i="9"/>
  <c r="D42" i="9"/>
  <c r="C42" i="9"/>
  <c r="G41" i="9"/>
  <c r="F41" i="9"/>
  <c r="E41" i="9"/>
  <c r="D41" i="9"/>
  <c r="C41" i="9"/>
  <c r="G40" i="9"/>
  <c r="F40" i="9"/>
  <c r="E40" i="9"/>
  <c r="D40" i="9"/>
  <c r="C40" i="9"/>
  <c r="G39" i="9"/>
  <c r="F39" i="9"/>
  <c r="E39" i="9"/>
  <c r="D39" i="9"/>
  <c r="C39" i="9"/>
  <c r="G38" i="9"/>
  <c r="F38" i="9"/>
  <c r="E38" i="9"/>
  <c r="D38" i="9"/>
  <c r="C38" i="9"/>
  <c r="G37" i="9"/>
  <c r="F37" i="9"/>
  <c r="E37" i="9"/>
  <c r="D37" i="9"/>
  <c r="C37" i="9"/>
  <c r="G36" i="9"/>
  <c r="F36" i="9"/>
  <c r="E36" i="9"/>
  <c r="D36" i="9"/>
  <c r="C36" i="9"/>
  <c r="G35" i="9"/>
  <c r="F35" i="9"/>
  <c r="E35" i="9"/>
  <c r="D35" i="9"/>
  <c r="C35" i="9"/>
  <c r="G34" i="9"/>
  <c r="F34" i="9"/>
  <c r="E34" i="9"/>
  <c r="D34" i="9"/>
  <c r="C34" i="9"/>
  <c r="G33" i="9"/>
  <c r="F33" i="9"/>
  <c r="E33" i="9"/>
  <c r="D33" i="9"/>
  <c r="C33" i="9"/>
  <c r="G32" i="9"/>
  <c r="F32" i="9"/>
  <c r="E32" i="9"/>
  <c r="D32" i="9"/>
  <c r="C32" i="9"/>
  <c r="G31" i="9"/>
  <c r="F31" i="9"/>
  <c r="E31" i="9"/>
  <c r="D31" i="9"/>
  <c r="C31" i="9"/>
  <c r="G30" i="9"/>
  <c r="F30" i="9"/>
  <c r="E30" i="9"/>
  <c r="D30" i="9"/>
  <c r="C30" i="9"/>
  <c r="G29" i="9"/>
  <c r="F29" i="9"/>
  <c r="E29" i="9"/>
  <c r="D29" i="9"/>
  <c r="C29" i="9"/>
  <c r="G28" i="9"/>
  <c r="F28" i="9"/>
  <c r="E28" i="9"/>
  <c r="D28" i="9"/>
  <c r="C28" i="9"/>
  <c r="G27" i="9"/>
  <c r="F27" i="9"/>
  <c r="E27" i="9"/>
  <c r="D27" i="9"/>
  <c r="C27" i="9"/>
  <c r="G26" i="9"/>
  <c r="F26" i="9"/>
  <c r="E26" i="9"/>
  <c r="D26" i="9"/>
  <c r="C26" i="9"/>
  <c r="G25" i="9"/>
  <c r="F25" i="9"/>
  <c r="E25" i="9"/>
  <c r="D25" i="9"/>
  <c r="C25" i="9"/>
  <c r="G24" i="9"/>
  <c r="F24" i="9"/>
  <c r="E24" i="9"/>
  <c r="D24" i="9"/>
  <c r="C24" i="9"/>
  <c r="G23" i="9"/>
  <c r="F23" i="9"/>
  <c r="E23" i="9"/>
  <c r="D23" i="9"/>
  <c r="C23" i="9"/>
  <c r="G22" i="9"/>
  <c r="F22" i="9"/>
  <c r="E22" i="9"/>
  <c r="D22" i="9"/>
  <c r="C22" i="9"/>
  <c r="G21" i="9"/>
  <c r="F21" i="9"/>
  <c r="E21" i="9"/>
  <c r="D21" i="9"/>
  <c r="C21" i="9"/>
  <c r="G20" i="9"/>
  <c r="F20" i="9"/>
  <c r="E20" i="9"/>
  <c r="D20" i="9"/>
  <c r="C20" i="9"/>
  <c r="G19" i="9"/>
  <c r="F19" i="9"/>
  <c r="E19" i="9"/>
  <c r="D19" i="9"/>
  <c r="C19" i="9"/>
  <c r="G18" i="9"/>
  <c r="F18" i="9"/>
  <c r="E18" i="9"/>
  <c r="D18" i="9"/>
  <c r="C18" i="9"/>
  <c r="G17" i="9"/>
  <c r="F17" i="9"/>
  <c r="E17" i="9"/>
  <c r="D17" i="9"/>
  <c r="C17" i="9"/>
  <c r="G16" i="9"/>
  <c r="F16" i="9"/>
  <c r="E16" i="9"/>
  <c r="D16" i="9"/>
  <c r="C16" i="9"/>
  <c r="G15" i="9"/>
  <c r="F15" i="9"/>
  <c r="E15" i="9"/>
  <c r="D15" i="9"/>
  <c r="C15" i="9"/>
  <c r="G14" i="9"/>
  <c r="F14" i="9"/>
  <c r="E14" i="9"/>
  <c r="D14" i="9"/>
  <c r="C14" i="9"/>
  <c r="G13" i="9"/>
  <c r="F13" i="9"/>
  <c r="E13" i="9"/>
  <c r="D13" i="9"/>
  <c r="C13" i="9"/>
  <c r="G12" i="9"/>
  <c r="F12" i="9"/>
  <c r="E12" i="9"/>
  <c r="D12" i="9"/>
  <c r="C12" i="9"/>
  <c r="G11" i="9"/>
  <c r="F11" i="9"/>
  <c r="E11" i="9"/>
  <c r="D11" i="9"/>
  <c r="C11" i="9"/>
  <c r="G10" i="9"/>
  <c r="F10" i="9"/>
  <c r="E10" i="9"/>
  <c r="D10" i="9"/>
  <c r="C10" i="9"/>
  <c r="G9" i="9"/>
  <c r="F9" i="9"/>
  <c r="E9" i="9"/>
  <c r="D9" i="9"/>
  <c r="C9" i="9"/>
  <c r="G8" i="9"/>
  <c r="F8" i="9"/>
  <c r="E8" i="9"/>
  <c r="D8" i="9"/>
  <c r="C8" i="9"/>
  <c r="G7" i="9"/>
  <c r="F7" i="9"/>
  <c r="E7" i="9"/>
  <c r="D7" i="9"/>
  <c r="C7" i="9"/>
  <c r="G6" i="9"/>
  <c r="F6" i="9"/>
  <c r="E6" i="9"/>
  <c r="D6" i="9"/>
  <c r="C6" i="9"/>
  <c r="G5" i="9"/>
  <c r="F5" i="9"/>
  <c r="E5" i="9"/>
  <c r="D5" i="9"/>
  <c r="C5" i="9"/>
  <c r="G4" i="9"/>
  <c r="F4" i="9"/>
  <c r="E4" i="9"/>
  <c r="D4" i="9"/>
  <c r="C4" i="9"/>
  <c r="G3" i="9"/>
  <c r="F3" i="9"/>
  <c r="E3" i="9"/>
  <c r="D3" i="9"/>
  <c r="C3" i="9"/>
  <c r="G2" i="9"/>
  <c r="F2" i="9"/>
  <c r="E2" i="9"/>
  <c r="D2" i="9"/>
  <c r="C2" i="9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7"/>
  <c r="H102" i="7"/>
  <c r="I102" i="7"/>
  <c r="G103" i="7"/>
  <c r="H103" i="7"/>
  <c r="I103" i="7"/>
  <c r="G104" i="7"/>
  <c r="H104" i="7"/>
  <c r="I104" i="7"/>
  <c r="G105" i="7"/>
  <c r="H105" i="7"/>
  <c r="I105" i="7"/>
  <c r="G106" i="7"/>
  <c r="H106" i="7"/>
  <c r="I106" i="7"/>
  <c r="G107" i="7"/>
  <c r="H107" i="7"/>
  <c r="I107" i="7"/>
  <c r="G108" i="7"/>
  <c r="H108" i="7"/>
  <c r="I108" i="7"/>
  <c r="G109" i="7"/>
  <c r="H109" i="7"/>
  <c r="I109" i="7"/>
  <c r="G110" i="7"/>
  <c r="H110" i="7"/>
  <c r="I110" i="7"/>
  <c r="G111" i="7"/>
  <c r="H111" i="7"/>
  <c r="I111" i="7"/>
  <c r="G112" i="7"/>
  <c r="H112" i="7"/>
  <c r="I112" i="7"/>
  <c r="G113" i="7"/>
  <c r="H113" i="7"/>
  <c r="I113" i="7"/>
  <c r="G114" i="7"/>
  <c r="H114" i="7"/>
  <c r="I114" i="7"/>
  <c r="G115" i="7"/>
  <c r="H115" i="7"/>
  <c r="I115" i="7"/>
  <c r="G116" i="7"/>
  <c r="H116" i="7"/>
  <c r="I116" i="7"/>
  <c r="G117" i="7"/>
  <c r="H117" i="7"/>
  <c r="I117" i="7"/>
  <c r="G118" i="7"/>
  <c r="H118" i="7"/>
  <c r="I118" i="7"/>
  <c r="G119" i="7"/>
  <c r="H119" i="7"/>
  <c r="I119" i="7"/>
  <c r="G120" i="7"/>
  <c r="H120" i="7"/>
  <c r="I120" i="7"/>
  <c r="G121" i="7"/>
  <c r="H121" i="7"/>
  <c r="I121" i="7"/>
  <c r="G122" i="7"/>
  <c r="H122" i="7"/>
  <c r="I122" i="7"/>
  <c r="G123" i="7"/>
  <c r="H123" i="7"/>
  <c r="I123" i="7"/>
  <c r="G124" i="7"/>
  <c r="H124" i="7"/>
  <c r="I124" i="7"/>
  <c r="G125" i="7"/>
  <c r="H125" i="7"/>
  <c r="I125" i="7"/>
  <c r="G126" i="7"/>
  <c r="H126" i="7"/>
  <c r="I126" i="7"/>
  <c r="G127" i="7"/>
  <c r="H127" i="7"/>
  <c r="I127" i="7"/>
  <c r="G128" i="7"/>
  <c r="H128" i="7"/>
  <c r="I128" i="7"/>
  <c r="G129" i="7"/>
  <c r="H129" i="7"/>
  <c r="I129" i="7"/>
  <c r="G130" i="7"/>
  <c r="H130" i="7"/>
  <c r="I130" i="7"/>
  <c r="G131" i="7"/>
  <c r="H131" i="7"/>
  <c r="I131" i="7"/>
  <c r="G132" i="7"/>
  <c r="H132" i="7"/>
  <c r="I132" i="7"/>
  <c r="G133" i="7"/>
  <c r="H133" i="7"/>
  <c r="I133" i="7"/>
  <c r="G134" i="7"/>
  <c r="H134" i="7"/>
  <c r="I134" i="7"/>
  <c r="G135" i="7"/>
  <c r="H135" i="7"/>
  <c r="I135" i="7"/>
  <c r="G136" i="7"/>
  <c r="H136" i="7"/>
  <c r="I136" i="7"/>
  <c r="G137" i="7"/>
  <c r="H137" i="7"/>
  <c r="I137" i="7"/>
  <c r="G138" i="7"/>
  <c r="H138" i="7"/>
  <c r="I138" i="7"/>
  <c r="G139" i="7"/>
  <c r="H139" i="7"/>
  <c r="I139" i="7"/>
  <c r="G140" i="7"/>
  <c r="H140" i="7"/>
  <c r="I140" i="7"/>
  <c r="G141" i="7"/>
  <c r="H141" i="7"/>
  <c r="I141" i="7"/>
  <c r="G142" i="7"/>
  <c r="H142" i="7"/>
  <c r="I142" i="7"/>
  <c r="G143" i="7"/>
  <c r="H143" i="7"/>
  <c r="I143" i="7"/>
  <c r="G144" i="7"/>
  <c r="H144" i="7"/>
  <c r="I144" i="7"/>
  <c r="G145" i="7"/>
  <c r="H145" i="7"/>
  <c r="I145" i="7"/>
  <c r="G146" i="7"/>
  <c r="H146" i="7"/>
  <c r="I146" i="7"/>
  <c r="G147" i="7"/>
  <c r="H147" i="7"/>
  <c r="I147" i="7"/>
  <c r="G148" i="7"/>
  <c r="H148" i="7"/>
  <c r="I148" i="7"/>
  <c r="G149" i="7"/>
  <c r="H149" i="7"/>
  <c r="I149" i="7"/>
  <c r="G150" i="7"/>
  <c r="H150" i="7"/>
  <c r="I150" i="7"/>
  <c r="G151" i="7"/>
  <c r="H151" i="7"/>
  <c r="I151" i="7"/>
  <c r="G152" i="7"/>
  <c r="H152" i="7"/>
  <c r="I152" i="7"/>
  <c r="G153" i="7"/>
  <c r="H153" i="7"/>
  <c r="I153" i="7"/>
  <c r="G154" i="7"/>
  <c r="H154" i="7"/>
  <c r="I154" i="7"/>
  <c r="G155" i="7"/>
  <c r="H155" i="7"/>
  <c r="I155" i="7"/>
  <c r="G156" i="7"/>
  <c r="H156" i="7"/>
  <c r="I156" i="7"/>
  <c r="G157" i="7"/>
  <c r="H157" i="7"/>
  <c r="I157" i="7"/>
  <c r="G158" i="7"/>
  <c r="H158" i="7"/>
  <c r="I158" i="7"/>
  <c r="G159" i="7"/>
  <c r="H159" i="7"/>
  <c r="I159" i="7"/>
  <c r="G160" i="7"/>
  <c r="H160" i="7"/>
  <c r="I160" i="7"/>
  <c r="G161" i="7"/>
  <c r="H161" i="7"/>
  <c r="I161" i="7"/>
  <c r="G162" i="7"/>
  <c r="H162" i="7"/>
  <c r="I162" i="7"/>
  <c r="G163" i="7"/>
  <c r="H163" i="7"/>
  <c r="I163" i="7"/>
  <c r="G164" i="7"/>
  <c r="H164" i="7"/>
  <c r="I164" i="7"/>
  <c r="G165" i="7"/>
  <c r="H165" i="7"/>
  <c r="I165" i="7"/>
  <c r="G166" i="7"/>
  <c r="H166" i="7"/>
  <c r="I166" i="7"/>
  <c r="G167" i="7"/>
  <c r="H167" i="7"/>
  <c r="I167" i="7"/>
  <c r="G168" i="7"/>
  <c r="H168" i="7"/>
  <c r="I168" i="7"/>
  <c r="G169" i="7"/>
  <c r="H169" i="7"/>
  <c r="I169" i="7"/>
  <c r="G170" i="7"/>
  <c r="H170" i="7"/>
  <c r="I170" i="7"/>
  <c r="G171" i="7"/>
  <c r="H171" i="7"/>
  <c r="I171" i="7"/>
  <c r="G172" i="7"/>
  <c r="H172" i="7"/>
  <c r="I172" i="7"/>
  <c r="G173" i="7"/>
  <c r="H173" i="7"/>
  <c r="I173" i="7"/>
  <c r="G174" i="7"/>
  <c r="H174" i="7"/>
  <c r="I174" i="7"/>
  <c r="G175" i="7"/>
  <c r="H175" i="7"/>
  <c r="I175" i="7"/>
  <c r="G176" i="7"/>
  <c r="H176" i="7"/>
  <c r="I176" i="7"/>
  <c r="G177" i="7"/>
  <c r="H177" i="7"/>
  <c r="I177" i="7"/>
  <c r="G178" i="7"/>
  <c r="H178" i="7"/>
  <c r="I178" i="7"/>
  <c r="G179" i="7"/>
  <c r="H179" i="7"/>
  <c r="I179" i="7"/>
  <c r="G180" i="7"/>
  <c r="H180" i="7"/>
  <c r="I180" i="7"/>
  <c r="G181" i="7"/>
  <c r="H181" i="7"/>
  <c r="I181" i="7"/>
  <c r="G182" i="7"/>
  <c r="H182" i="7"/>
  <c r="I182" i="7"/>
  <c r="G183" i="7"/>
  <c r="H183" i="7"/>
  <c r="I183" i="7"/>
  <c r="G184" i="7"/>
  <c r="H184" i="7"/>
  <c r="I184" i="7"/>
  <c r="G185" i="7"/>
  <c r="H185" i="7"/>
  <c r="I185" i="7"/>
  <c r="G186" i="7"/>
  <c r="H186" i="7"/>
  <c r="I186" i="7"/>
  <c r="G187" i="7"/>
  <c r="H187" i="7"/>
  <c r="I187" i="7"/>
  <c r="G188" i="7"/>
  <c r="H188" i="7"/>
  <c r="I188" i="7"/>
  <c r="G189" i="7"/>
  <c r="H189" i="7"/>
  <c r="I189" i="7"/>
  <c r="G190" i="7"/>
  <c r="H190" i="7"/>
  <c r="I190" i="7"/>
  <c r="G191" i="7"/>
  <c r="H191" i="7"/>
  <c r="I191" i="7"/>
  <c r="G192" i="7"/>
  <c r="H192" i="7"/>
  <c r="I192" i="7"/>
  <c r="G193" i="7"/>
  <c r="H193" i="7"/>
  <c r="I193" i="7"/>
  <c r="G194" i="7"/>
  <c r="H194" i="7"/>
  <c r="I194" i="7"/>
  <c r="G195" i="7"/>
  <c r="H195" i="7"/>
  <c r="I195" i="7"/>
  <c r="G196" i="7"/>
  <c r="H196" i="7"/>
  <c r="I196" i="7"/>
  <c r="G197" i="7"/>
  <c r="H197" i="7"/>
  <c r="I197" i="7"/>
  <c r="G198" i="7"/>
  <c r="H198" i="7"/>
  <c r="I198" i="7"/>
  <c r="G199" i="7"/>
  <c r="H199" i="7"/>
  <c r="I199" i="7"/>
  <c r="G200" i="7"/>
  <c r="H200" i="7"/>
  <c r="I200" i="7"/>
  <c r="G201" i="7"/>
  <c r="H201" i="7"/>
  <c r="I201" i="7"/>
  <c r="G202" i="7"/>
  <c r="H202" i="7"/>
  <c r="I202" i="7"/>
  <c r="G203" i="7"/>
  <c r="H203" i="7"/>
  <c r="I203" i="7"/>
  <c r="G204" i="7"/>
  <c r="H204" i="7"/>
  <c r="I204" i="7"/>
  <c r="G205" i="7"/>
  <c r="H205" i="7"/>
  <c r="I205" i="7"/>
  <c r="G206" i="7"/>
  <c r="H206" i="7"/>
  <c r="I206" i="7"/>
  <c r="G207" i="7"/>
  <c r="H207" i="7"/>
  <c r="I207" i="7"/>
  <c r="G208" i="7"/>
  <c r="H208" i="7"/>
  <c r="I208" i="7"/>
  <c r="G209" i="7"/>
  <c r="H209" i="7"/>
  <c r="I209" i="7"/>
  <c r="G210" i="7"/>
  <c r="H210" i="7"/>
  <c r="I210" i="7"/>
  <c r="G211" i="7"/>
  <c r="H211" i="7"/>
  <c r="I211" i="7"/>
  <c r="G212" i="7"/>
  <c r="H212" i="7"/>
  <c r="I212" i="7"/>
  <c r="G213" i="7"/>
  <c r="H213" i="7"/>
  <c r="I213" i="7"/>
  <c r="G214" i="7"/>
  <c r="H214" i="7"/>
  <c r="I214" i="7"/>
  <c r="G215" i="7"/>
  <c r="H215" i="7"/>
  <c r="I215" i="7"/>
  <c r="G216" i="7"/>
  <c r="H216" i="7"/>
  <c r="I216" i="7"/>
  <c r="G217" i="7"/>
  <c r="H217" i="7"/>
  <c r="I217" i="7"/>
  <c r="G218" i="7"/>
  <c r="H218" i="7"/>
  <c r="I218" i="7"/>
  <c r="G219" i="7"/>
  <c r="H219" i="7"/>
  <c r="I219" i="7"/>
  <c r="G220" i="7"/>
  <c r="H220" i="7"/>
  <c r="I220" i="7"/>
  <c r="G221" i="7"/>
  <c r="H221" i="7"/>
  <c r="I221" i="7"/>
  <c r="G222" i="7"/>
  <c r="H222" i="7"/>
  <c r="I222" i="7"/>
  <c r="G223" i="7"/>
  <c r="H223" i="7"/>
  <c r="I223" i="7"/>
  <c r="G224" i="7"/>
  <c r="H224" i="7"/>
  <c r="I224" i="7"/>
  <c r="G225" i="7"/>
  <c r="H225" i="7"/>
  <c r="I225" i="7"/>
  <c r="G226" i="7"/>
  <c r="H226" i="7"/>
  <c r="I226" i="7"/>
  <c r="G227" i="7"/>
  <c r="H227" i="7"/>
  <c r="I227" i="7"/>
  <c r="G228" i="7"/>
  <c r="H228" i="7"/>
  <c r="I228" i="7"/>
  <c r="G229" i="7"/>
  <c r="H229" i="7"/>
  <c r="I229" i="7"/>
  <c r="G230" i="7"/>
  <c r="H230" i="7"/>
  <c r="I230" i="7"/>
  <c r="G231" i="7"/>
  <c r="H231" i="7"/>
  <c r="I231" i="7"/>
  <c r="G232" i="7"/>
  <c r="H232" i="7"/>
  <c r="I232" i="7"/>
  <c r="G233" i="7"/>
  <c r="H233" i="7"/>
  <c r="I233" i="7"/>
  <c r="G234" i="7"/>
  <c r="H234" i="7"/>
  <c r="I234" i="7"/>
  <c r="G235" i="7"/>
  <c r="H235" i="7"/>
  <c r="I235" i="7"/>
  <c r="G236" i="7"/>
  <c r="H236" i="7"/>
  <c r="I236" i="7"/>
  <c r="G237" i="7"/>
  <c r="H237" i="7"/>
  <c r="I237" i="7"/>
  <c r="G238" i="7"/>
  <c r="H238" i="7"/>
  <c r="I238" i="7"/>
  <c r="G239" i="7"/>
  <c r="H239" i="7"/>
  <c r="I239" i="7"/>
  <c r="G240" i="7"/>
  <c r="H240" i="7"/>
  <c r="I240" i="7"/>
  <c r="G241" i="7"/>
  <c r="H241" i="7"/>
  <c r="I241" i="7"/>
  <c r="G242" i="7"/>
  <c r="H242" i="7"/>
  <c r="I242" i="7"/>
  <c r="G243" i="7"/>
  <c r="H243" i="7"/>
  <c r="I243" i="7"/>
  <c r="G244" i="7"/>
  <c r="H244" i="7"/>
  <c r="I244" i="7"/>
  <c r="G245" i="7"/>
  <c r="H245" i="7"/>
  <c r="I245" i="7"/>
  <c r="G246" i="7"/>
  <c r="H246" i="7"/>
  <c r="I246" i="7"/>
  <c r="G247" i="7"/>
  <c r="H247" i="7"/>
  <c r="I247" i="7"/>
  <c r="G248" i="7"/>
  <c r="H248" i="7"/>
  <c r="I248" i="7"/>
  <c r="G249" i="7"/>
  <c r="H249" i="7"/>
  <c r="I249" i="7"/>
  <c r="G250" i="7"/>
  <c r="H250" i="7"/>
  <c r="I250" i="7"/>
  <c r="G251" i="7"/>
  <c r="H251" i="7"/>
  <c r="I251" i="7"/>
  <c r="G252" i="7"/>
  <c r="H252" i="7"/>
  <c r="I252" i="7"/>
  <c r="G253" i="7"/>
  <c r="H253" i="7"/>
  <c r="I253" i="7"/>
  <c r="G254" i="7"/>
  <c r="H254" i="7"/>
  <c r="I254" i="7"/>
  <c r="G255" i="7"/>
  <c r="H255" i="7"/>
  <c r="I255" i="7"/>
  <c r="G256" i="7"/>
  <c r="H256" i="7"/>
  <c r="I256" i="7"/>
  <c r="G257" i="7"/>
  <c r="H257" i="7"/>
  <c r="I257" i="7"/>
  <c r="G258" i="7"/>
  <c r="H258" i="7"/>
  <c r="I258" i="7"/>
  <c r="G259" i="7"/>
  <c r="H259" i="7"/>
  <c r="I259" i="7"/>
  <c r="G260" i="7"/>
  <c r="H260" i="7"/>
  <c r="I260" i="7"/>
  <c r="G261" i="7"/>
  <c r="H261" i="7"/>
  <c r="I261" i="7"/>
  <c r="G262" i="7"/>
  <c r="H262" i="7"/>
  <c r="I262" i="7"/>
  <c r="G263" i="7"/>
  <c r="H263" i="7"/>
  <c r="I263" i="7"/>
  <c r="G264" i="7"/>
  <c r="H264" i="7"/>
  <c r="I264" i="7"/>
  <c r="G265" i="7"/>
  <c r="H265" i="7"/>
  <c r="I265" i="7"/>
  <c r="G266" i="7"/>
  <c r="H266" i="7"/>
  <c r="I266" i="7"/>
  <c r="G267" i="7"/>
  <c r="H267" i="7"/>
  <c r="I267" i="7"/>
  <c r="G268" i="7"/>
  <c r="H268" i="7"/>
  <c r="I268" i="7"/>
  <c r="G269" i="7"/>
  <c r="H269" i="7"/>
  <c r="I269" i="7"/>
  <c r="G270" i="7"/>
  <c r="H270" i="7"/>
  <c r="I270" i="7"/>
  <c r="G271" i="7"/>
  <c r="H271" i="7"/>
  <c r="I271" i="7"/>
  <c r="G272" i="7"/>
  <c r="H272" i="7"/>
  <c r="I272" i="7"/>
  <c r="G273" i="7"/>
  <c r="H273" i="7"/>
  <c r="I273" i="7"/>
  <c r="G274" i="7"/>
  <c r="H274" i="7"/>
  <c r="I274" i="7"/>
  <c r="G275" i="7"/>
  <c r="H275" i="7"/>
  <c r="I275" i="7"/>
  <c r="G276" i="7"/>
  <c r="H276" i="7"/>
  <c r="I276" i="7"/>
  <c r="G277" i="7"/>
  <c r="H277" i="7"/>
  <c r="I277" i="7"/>
  <c r="G278" i="7"/>
  <c r="H278" i="7"/>
  <c r="I278" i="7"/>
  <c r="G279" i="7"/>
  <c r="H279" i="7"/>
  <c r="I279" i="7"/>
  <c r="G280" i="7"/>
  <c r="H280" i="7"/>
  <c r="I280" i="7"/>
  <c r="G281" i="7"/>
  <c r="H281" i="7"/>
  <c r="I281" i="7"/>
  <c r="G282" i="7"/>
  <c r="H282" i="7"/>
  <c r="I282" i="7"/>
  <c r="G283" i="7"/>
  <c r="H283" i="7"/>
  <c r="I283" i="7"/>
  <c r="G284" i="7"/>
  <c r="H284" i="7"/>
  <c r="I284" i="7"/>
  <c r="G285" i="7"/>
  <c r="H285" i="7"/>
  <c r="I285" i="7"/>
  <c r="G286" i="7"/>
  <c r="H286" i="7"/>
  <c r="I286" i="7"/>
  <c r="G287" i="7"/>
  <c r="H287" i="7"/>
  <c r="I287" i="7"/>
  <c r="G288" i="7"/>
  <c r="H288" i="7"/>
  <c r="I288" i="7"/>
  <c r="G289" i="7"/>
  <c r="H289" i="7"/>
  <c r="I289" i="7"/>
  <c r="G290" i="7"/>
  <c r="H290" i="7"/>
  <c r="I290" i="7"/>
  <c r="G291" i="7"/>
  <c r="H291" i="7"/>
  <c r="I291" i="7"/>
  <c r="G292" i="7"/>
  <c r="H292" i="7"/>
  <c r="I292" i="7"/>
  <c r="G293" i="7"/>
  <c r="H293" i="7"/>
  <c r="I293" i="7"/>
  <c r="G294" i="7"/>
  <c r="H294" i="7"/>
  <c r="I294" i="7"/>
  <c r="G295" i="7"/>
  <c r="H295" i="7"/>
  <c r="I295" i="7"/>
  <c r="G296" i="7"/>
  <c r="H296" i="7"/>
  <c r="I296" i="7"/>
  <c r="G297" i="7"/>
  <c r="H297" i="7"/>
  <c r="I297" i="7"/>
  <c r="G298" i="7"/>
  <c r="H298" i="7"/>
  <c r="I298" i="7"/>
  <c r="G299" i="7"/>
  <c r="H299" i="7"/>
  <c r="I299" i="7"/>
  <c r="G300" i="7"/>
  <c r="H300" i="7"/>
  <c r="I300" i="7"/>
  <c r="G301" i="7"/>
  <c r="H301" i="7"/>
  <c r="I301" i="7"/>
  <c r="F301" i="8"/>
  <c r="E301" i="8"/>
  <c r="F300" i="8"/>
  <c r="E300" i="8"/>
  <c r="F299" i="8"/>
  <c r="E299" i="8"/>
  <c r="F298" i="8"/>
  <c r="E298" i="8"/>
  <c r="F297" i="8"/>
  <c r="E297" i="8"/>
  <c r="F296" i="8"/>
  <c r="E296" i="8"/>
  <c r="F295" i="8"/>
  <c r="E295" i="8"/>
  <c r="F294" i="8"/>
  <c r="E294" i="8"/>
  <c r="F293" i="8"/>
  <c r="E293" i="8"/>
  <c r="F292" i="8"/>
  <c r="E292" i="8"/>
  <c r="F291" i="8"/>
  <c r="E291" i="8"/>
  <c r="F290" i="8"/>
  <c r="E290" i="8"/>
  <c r="F289" i="8"/>
  <c r="E289" i="8"/>
  <c r="F288" i="8"/>
  <c r="E288" i="8"/>
  <c r="F287" i="8"/>
  <c r="E287" i="8"/>
  <c r="F286" i="8"/>
  <c r="E286" i="8"/>
  <c r="F285" i="8"/>
  <c r="E285" i="8"/>
  <c r="F284" i="8"/>
  <c r="E284" i="8"/>
  <c r="F283" i="8"/>
  <c r="E283" i="8"/>
  <c r="F282" i="8"/>
  <c r="E282" i="8"/>
  <c r="F281" i="8"/>
  <c r="E281" i="8"/>
  <c r="F280" i="8"/>
  <c r="E280" i="8"/>
  <c r="F279" i="8"/>
  <c r="E279" i="8"/>
  <c r="F278" i="8"/>
  <c r="E278" i="8"/>
  <c r="F277" i="8"/>
  <c r="E277" i="8"/>
  <c r="F276" i="8"/>
  <c r="E276" i="8"/>
  <c r="F275" i="8"/>
  <c r="E275" i="8"/>
  <c r="F274" i="8"/>
  <c r="E274" i="8"/>
  <c r="F273" i="8"/>
  <c r="E273" i="8"/>
  <c r="F272" i="8"/>
  <c r="E272" i="8"/>
  <c r="F271" i="8"/>
  <c r="E271" i="8"/>
  <c r="F270" i="8"/>
  <c r="E270" i="8"/>
  <c r="F269" i="8"/>
  <c r="E269" i="8"/>
  <c r="F268" i="8"/>
  <c r="E268" i="8"/>
  <c r="F267" i="8"/>
  <c r="E267" i="8"/>
  <c r="F266" i="8"/>
  <c r="E266" i="8"/>
  <c r="F265" i="8"/>
  <c r="E265" i="8"/>
  <c r="F264" i="8"/>
  <c r="E264" i="8"/>
  <c r="F263" i="8"/>
  <c r="E263" i="8"/>
  <c r="F262" i="8"/>
  <c r="E262" i="8"/>
  <c r="F261" i="8"/>
  <c r="E261" i="8"/>
  <c r="F260" i="8"/>
  <c r="E260" i="8"/>
  <c r="F259" i="8"/>
  <c r="E259" i="8"/>
  <c r="F258" i="8"/>
  <c r="E258" i="8"/>
  <c r="F257" i="8"/>
  <c r="E257" i="8"/>
  <c r="F256" i="8"/>
  <c r="E256" i="8"/>
  <c r="F255" i="8"/>
  <c r="E255" i="8"/>
  <c r="F254" i="8"/>
  <c r="E254" i="8"/>
  <c r="F253" i="8"/>
  <c r="E253" i="8"/>
  <c r="F252" i="8"/>
  <c r="E252" i="8"/>
  <c r="F251" i="8"/>
  <c r="E251" i="8"/>
  <c r="F250" i="8"/>
  <c r="E250" i="8"/>
  <c r="F249" i="8"/>
  <c r="E249" i="8"/>
  <c r="F248" i="8"/>
  <c r="E248" i="8"/>
  <c r="F247" i="8"/>
  <c r="E247" i="8"/>
  <c r="F246" i="8"/>
  <c r="E246" i="8"/>
  <c r="F245" i="8"/>
  <c r="E245" i="8"/>
  <c r="F244" i="8"/>
  <c r="E244" i="8"/>
  <c r="F243" i="8"/>
  <c r="E243" i="8"/>
  <c r="F242" i="8"/>
  <c r="E242" i="8"/>
  <c r="F241" i="8"/>
  <c r="E241" i="8"/>
  <c r="F240" i="8"/>
  <c r="E240" i="8"/>
  <c r="F239" i="8"/>
  <c r="E239" i="8"/>
  <c r="F238" i="8"/>
  <c r="E238" i="8"/>
  <c r="F237" i="8"/>
  <c r="E237" i="8"/>
  <c r="F236" i="8"/>
  <c r="E236" i="8"/>
  <c r="F235" i="8"/>
  <c r="E235" i="8"/>
  <c r="F234" i="8"/>
  <c r="E234" i="8"/>
  <c r="F233" i="8"/>
  <c r="E233" i="8"/>
  <c r="F232" i="8"/>
  <c r="E232" i="8"/>
  <c r="F231" i="8"/>
  <c r="E231" i="8"/>
  <c r="F230" i="8"/>
  <c r="E230" i="8"/>
  <c r="F229" i="8"/>
  <c r="E229" i="8"/>
  <c r="F228" i="8"/>
  <c r="E228" i="8"/>
  <c r="F227" i="8"/>
  <c r="E227" i="8"/>
  <c r="F226" i="8"/>
  <c r="E226" i="8"/>
  <c r="F225" i="8"/>
  <c r="E225" i="8"/>
  <c r="F224" i="8"/>
  <c r="E224" i="8"/>
  <c r="F223" i="8"/>
  <c r="E223" i="8"/>
  <c r="F222" i="8"/>
  <c r="E222" i="8"/>
  <c r="F221" i="8"/>
  <c r="E221" i="8"/>
  <c r="F220" i="8"/>
  <c r="E220" i="8"/>
  <c r="F219" i="8"/>
  <c r="E219" i="8"/>
  <c r="F218" i="8"/>
  <c r="E218" i="8"/>
  <c r="F217" i="8"/>
  <c r="E217" i="8"/>
  <c r="F216" i="8"/>
  <c r="E216" i="8"/>
  <c r="F215" i="8"/>
  <c r="E215" i="8"/>
  <c r="F214" i="8"/>
  <c r="E214" i="8"/>
  <c r="F213" i="8"/>
  <c r="E213" i="8"/>
  <c r="F212" i="8"/>
  <c r="E212" i="8"/>
  <c r="F211" i="8"/>
  <c r="E211" i="8"/>
  <c r="F210" i="8"/>
  <c r="E210" i="8"/>
  <c r="F209" i="8"/>
  <c r="E209" i="8"/>
  <c r="F208" i="8"/>
  <c r="E208" i="8"/>
  <c r="F207" i="8"/>
  <c r="E207" i="8"/>
  <c r="F206" i="8"/>
  <c r="E206" i="8"/>
  <c r="F205" i="8"/>
  <c r="E205" i="8"/>
  <c r="F204" i="8"/>
  <c r="E204" i="8"/>
  <c r="F203" i="8"/>
  <c r="E203" i="8"/>
  <c r="F202" i="8"/>
  <c r="E202" i="8"/>
  <c r="F201" i="8"/>
  <c r="E201" i="8"/>
  <c r="F200" i="8"/>
  <c r="E200" i="8"/>
  <c r="F199" i="8"/>
  <c r="E199" i="8"/>
  <c r="F198" i="8"/>
  <c r="E198" i="8"/>
  <c r="F197" i="8"/>
  <c r="E197" i="8"/>
  <c r="F196" i="8"/>
  <c r="E196" i="8"/>
  <c r="F195" i="8"/>
  <c r="E195" i="8"/>
  <c r="F194" i="8"/>
  <c r="E194" i="8"/>
  <c r="F193" i="8"/>
  <c r="E193" i="8"/>
  <c r="F192" i="8"/>
  <c r="E192" i="8"/>
  <c r="F191" i="8"/>
  <c r="E191" i="8"/>
  <c r="F190" i="8"/>
  <c r="E190" i="8"/>
  <c r="F189" i="8"/>
  <c r="E189" i="8"/>
  <c r="F188" i="8"/>
  <c r="E188" i="8"/>
  <c r="F187" i="8"/>
  <c r="E187" i="8"/>
  <c r="F186" i="8"/>
  <c r="E186" i="8"/>
  <c r="F185" i="8"/>
  <c r="E185" i="8"/>
  <c r="F184" i="8"/>
  <c r="E184" i="8"/>
  <c r="F183" i="8"/>
  <c r="E183" i="8"/>
  <c r="F182" i="8"/>
  <c r="E182" i="8"/>
  <c r="F181" i="8"/>
  <c r="E181" i="8"/>
  <c r="F180" i="8"/>
  <c r="E180" i="8"/>
  <c r="F179" i="8"/>
  <c r="E179" i="8"/>
  <c r="F178" i="8"/>
  <c r="E178" i="8"/>
  <c r="F177" i="8"/>
  <c r="E177" i="8"/>
  <c r="F176" i="8"/>
  <c r="E176" i="8"/>
  <c r="F175" i="8"/>
  <c r="E175" i="8"/>
  <c r="F174" i="8"/>
  <c r="E174" i="8"/>
  <c r="F173" i="8"/>
  <c r="E173" i="8"/>
  <c r="F172" i="8"/>
  <c r="E172" i="8"/>
  <c r="F171" i="8"/>
  <c r="E171" i="8"/>
  <c r="F170" i="8"/>
  <c r="E170" i="8"/>
  <c r="F169" i="8"/>
  <c r="E169" i="8"/>
  <c r="F168" i="8"/>
  <c r="E168" i="8"/>
  <c r="F167" i="8"/>
  <c r="E167" i="8"/>
  <c r="F166" i="8"/>
  <c r="E166" i="8"/>
  <c r="F165" i="8"/>
  <c r="E165" i="8"/>
  <c r="F164" i="8"/>
  <c r="E164" i="8"/>
  <c r="F163" i="8"/>
  <c r="E163" i="8"/>
  <c r="F162" i="8"/>
  <c r="E162" i="8"/>
  <c r="F161" i="8"/>
  <c r="E161" i="8"/>
  <c r="F160" i="8"/>
  <c r="E160" i="8"/>
  <c r="F159" i="8"/>
  <c r="E159" i="8"/>
  <c r="F158" i="8"/>
  <c r="E158" i="8"/>
  <c r="F157" i="8"/>
  <c r="E157" i="8"/>
  <c r="F156" i="8"/>
  <c r="E156" i="8"/>
  <c r="F155" i="8"/>
  <c r="E155" i="8"/>
  <c r="F154" i="8"/>
  <c r="E154" i="8"/>
  <c r="F153" i="8"/>
  <c r="E153" i="8"/>
  <c r="F152" i="8"/>
  <c r="E152" i="8"/>
  <c r="F151" i="8"/>
  <c r="E151" i="8"/>
  <c r="F150" i="8"/>
  <c r="E150" i="8"/>
  <c r="F149" i="8"/>
  <c r="E149" i="8"/>
  <c r="F148" i="8"/>
  <c r="E148" i="8"/>
  <c r="F147" i="8"/>
  <c r="E147" i="8"/>
  <c r="F146" i="8"/>
  <c r="E146" i="8"/>
  <c r="F145" i="8"/>
  <c r="E145" i="8"/>
  <c r="F144" i="8"/>
  <c r="E144" i="8"/>
  <c r="F143" i="8"/>
  <c r="E143" i="8"/>
  <c r="F142" i="8"/>
  <c r="E142" i="8"/>
  <c r="F141" i="8"/>
  <c r="E141" i="8"/>
  <c r="F140" i="8"/>
  <c r="E140" i="8"/>
  <c r="F139" i="8"/>
  <c r="E139" i="8"/>
  <c r="F138" i="8"/>
  <c r="E138" i="8"/>
  <c r="F137" i="8"/>
  <c r="E137" i="8"/>
  <c r="F136" i="8"/>
  <c r="E136" i="8"/>
  <c r="F135" i="8"/>
  <c r="E135" i="8"/>
  <c r="F134" i="8"/>
  <c r="E134" i="8"/>
  <c r="F133" i="8"/>
  <c r="E133" i="8"/>
  <c r="F132" i="8"/>
  <c r="E132" i="8"/>
  <c r="F131" i="8"/>
  <c r="E131" i="8"/>
  <c r="F130" i="8"/>
  <c r="E130" i="8"/>
  <c r="F129" i="8"/>
  <c r="E129" i="8"/>
  <c r="F128" i="8"/>
  <c r="E128" i="8"/>
  <c r="F127" i="8"/>
  <c r="E127" i="8"/>
  <c r="F126" i="8"/>
  <c r="E126" i="8"/>
  <c r="F125" i="8"/>
  <c r="E125" i="8"/>
  <c r="F124" i="8"/>
  <c r="E124" i="8"/>
  <c r="F123" i="8"/>
  <c r="E123" i="8"/>
  <c r="F122" i="8"/>
  <c r="E122" i="8"/>
  <c r="F121" i="8"/>
  <c r="E121" i="8"/>
  <c r="F120" i="8"/>
  <c r="E120" i="8"/>
  <c r="F119" i="8"/>
  <c r="E119" i="8"/>
  <c r="F118" i="8"/>
  <c r="E118" i="8"/>
  <c r="F117" i="8"/>
  <c r="E117" i="8"/>
  <c r="F116" i="8"/>
  <c r="E116" i="8"/>
  <c r="F115" i="8"/>
  <c r="E115" i="8"/>
  <c r="F114" i="8"/>
  <c r="E114" i="8"/>
  <c r="F113" i="8"/>
  <c r="E113" i="8"/>
  <c r="F112" i="8"/>
  <c r="E112" i="8"/>
  <c r="F111" i="8"/>
  <c r="E111" i="8"/>
  <c r="F110" i="8"/>
  <c r="E110" i="8"/>
  <c r="F109" i="8"/>
  <c r="E109" i="8"/>
  <c r="F108" i="8"/>
  <c r="E108" i="8"/>
  <c r="F107" i="8"/>
  <c r="E107" i="8"/>
  <c r="F106" i="8"/>
  <c r="E106" i="8"/>
  <c r="F105" i="8"/>
  <c r="E105" i="8"/>
  <c r="F104" i="8"/>
  <c r="E104" i="8"/>
  <c r="F103" i="8"/>
  <c r="E103" i="8"/>
  <c r="F102" i="8"/>
  <c r="E102" i="8"/>
  <c r="F101" i="8"/>
  <c r="E101" i="8"/>
  <c r="F100" i="8"/>
  <c r="E100" i="8"/>
  <c r="F99" i="8"/>
  <c r="E99" i="8"/>
  <c r="F98" i="8"/>
  <c r="E98" i="8"/>
  <c r="F97" i="8"/>
  <c r="E97" i="8"/>
  <c r="F96" i="8"/>
  <c r="E96" i="8"/>
  <c r="F95" i="8"/>
  <c r="E95" i="8"/>
  <c r="F94" i="8"/>
  <c r="E94" i="8"/>
  <c r="F93" i="8"/>
  <c r="E93" i="8"/>
  <c r="F92" i="8"/>
  <c r="E92" i="8"/>
  <c r="F91" i="8"/>
  <c r="E91" i="8"/>
  <c r="F90" i="8"/>
  <c r="E90" i="8"/>
  <c r="F89" i="8"/>
  <c r="E89" i="8"/>
  <c r="F88" i="8"/>
  <c r="E88" i="8"/>
  <c r="F87" i="8"/>
  <c r="E87" i="8"/>
  <c r="F86" i="8"/>
  <c r="E86" i="8"/>
  <c r="F85" i="8"/>
  <c r="E85" i="8"/>
  <c r="F84" i="8"/>
  <c r="E84" i="8"/>
  <c r="F83" i="8"/>
  <c r="E83" i="8"/>
  <c r="F82" i="8"/>
  <c r="E82" i="8"/>
  <c r="F81" i="8"/>
  <c r="E81" i="8"/>
  <c r="F80" i="8"/>
  <c r="E80" i="8"/>
  <c r="F79" i="8"/>
  <c r="E79" i="8"/>
  <c r="F78" i="8"/>
  <c r="E78" i="8"/>
  <c r="F77" i="8"/>
  <c r="E77" i="8"/>
  <c r="F76" i="8"/>
  <c r="E76" i="8"/>
  <c r="F75" i="8"/>
  <c r="E75" i="8"/>
  <c r="F74" i="8"/>
  <c r="E74" i="8"/>
  <c r="F73" i="8"/>
  <c r="E73" i="8"/>
  <c r="F72" i="8"/>
  <c r="E72" i="8"/>
  <c r="F71" i="8"/>
  <c r="E71" i="8"/>
  <c r="F70" i="8"/>
  <c r="E70" i="8"/>
  <c r="F69" i="8"/>
  <c r="E69" i="8"/>
  <c r="F68" i="8"/>
  <c r="E68" i="8"/>
  <c r="F67" i="8"/>
  <c r="E67" i="8"/>
  <c r="F66" i="8"/>
  <c r="E66" i="8"/>
  <c r="F65" i="8"/>
  <c r="E65" i="8"/>
  <c r="F64" i="8"/>
  <c r="E64" i="8"/>
  <c r="F63" i="8"/>
  <c r="E63" i="8"/>
  <c r="F62" i="8"/>
  <c r="E62" i="8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4" i="8"/>
  <c r="E54" i="8"/>
  <c r="F53" i="8"/>
  <c r="E53" i="8"/>
  <c r="F52" i="8"/>
  <c r="E52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40" i="8"/>
  <c r="E40" i="8"/>
  <c r="F39" i="8"/>
  <c r="E39" i="8"/>
  <c r="F38" i="8"/>
  <c r="E38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  <c r="F301" i="7"/>
  <c r="E301" i="7"/>
  <c r="F201" i="7"/>
  <c r="E201" i="7"/>
  <c r="F101" i="7"/>
  <c r="E101" i="7"/>
  <c r="F300" i="7"/>
  <c r="E300" i="7"/>
  <c r="F200" i="7"/>
  <c r="E200" i="7"/>
  <c r="F100" i="7"/>
  <c r="E100" i="7"/>
  <c r="F299" i="7"/>
  <c r="E299" i="7"/>
  <c r="F199" i="7"/>
  <c r="E199" i="7"/>
  <c r="F99" i="7"/>
  <c r="E99" i="7"/>
  <c r="F298" i="7"/>
  <c r="E298" i="7"/>
  <c r="F198" i="7"/>
  <c r="E198" i="7"/>
  <c r="F98" i="7"/>
  <c r="E98" i="7"/>
  <c r="F297" i="7"/>
  <c r="E297" i="7"/>
  <c r="F197" i="7"/>
  <c r="E197" i="7"/>
  <c r="F97" i="7"/>
  <c r="E97" i="7"/>
  <c r="F296" i="7"/>
  <c r="E296" i="7"/>
  <c r="F196" i="7"/>
  <c r="E196" i="7"/>
  <c r="F96" i="7"/>
  <c r="E96" i="7"/>
  <c r="F295" i="7"/>
  <c r="E295" i="7"/>
  <c r="F195" i="7"/>
  <c r="E195" i="7"/>
  <c r="F95" i="7"/>
  <c r="E95" i="7"/>
  <c r="F294" i="7"/>
  <c r="E294" i="7"/>
  <c r="F194" i="7"/>
  <c r="E194" i="7"/>
  <c r="F94" i="7"/>
  <c r="E94" i="7"/>
  <c r="F293" i="7"/>
  <c r="E293" i="7"/>
  <c r="F193" i="7"/>
  <c r="E193" i="7"/>
  <c r="F93" i="7"/>
  <c r="E93" i="7"/>
  <c r="F292" i="7"/>
  <c r="E292" i="7"/>
  <c r="F192" i="7"/>
  <c r="E192" i="7"/>
  <c r="F92" i="7"/>
  <c r="E92" i="7"/>
  <c r="F291" i="7"/>
  <c r="E291" i="7"/>
  <c r="F191" i="7"/>
  <c r="E191" i="7"/>
  <c r="F91" i="7"/>
  <c r="E91" i="7"/>
  <c r="F290" i="7"/>
  <c r="E290" i="7"/>
  <c r="F190" i="7"/>
  <c r="E190" i="7"/>
  <c r="F90" i="7"/>
  <c r="E90" i="7"/>
  <c r="F289" i="7"/>
  <c r="E289" i="7"/>
  <c r="F189" i="7"/>
  <c r="E189" i="7"/>
  <c r="F89" i="7"/>
  <c r="E89" i="7"/>
  <c r="F288" i="7"/>
  <c r="E288" i="7"/>
  <c r="F188" i="7"/>
  <c r="E188" i="7"/>
  <c r="F88" i="7"/>
  <c r="E88" i="7"/>
  <c r="F287" i="7"/>
  <c r="E287" i="7"/>
  <c r="F187" i="7"/>
  <c r="E187" i="7"/>
  <c r="F87" i="7"/>
  <c r="E87" i="7"/>
  <c r="F286" i="7"/>
  <c r="E286" i="7"/>
  <c r="F186" i="7"/>
  <c r="E186" i="7"/>
  <c r="F86" i="7"/>
  <c r="E86" i="7"/>
  <c r="F285" i="7"/>
  <c r="E285" i="7"/>
  <c r="F185" i="7"/>
  <c r="E185" i="7"/>
  <c r="F85" i="7"/>
  <c r="E85" i="7"/>
  <c r="F284" i="7"/>
  <c r="E284" i="7"/>
  <c r="F184" i="7"/>
  <c r="E184" i="7"/>
  <c r="F84" i="7"/>
  <c r="E84" i="7"/>
  <c r="F283" i="7"/>
  <c r="E283" i="7"/>
  <c r="F183" i="7"/>
  <c r="E183" i="7"/>
  <c r="F83" i="7"/>
  <c r="E83" i="7"/>
  <c r="F282" i="7"/>
  <c r="E282" i="7"/>
  <c r="F182" i="7"/>
  <c r="E182" i="7"/>
  <c r="F82" i="7"/>
  <c r="E82" i="7"/>
  <c r="F281" i="7"/>
  <c r="E281" i="7"/>
  <c r="F181" i="7"/>
  <c r="E181" i="7"/>
  <c r="F81" i="7"/>
  <c r="E81" i="7"/>
  <c r="F280" i="7"/>
  <c r="E280" i="7"/>
  <c r="F180" i="7"/>
  <c r="E180" i="7"/>
  <c r="F80" i="7"/>
  <c r="E80" i="7"/>
  <c r="F279" i="7"/>
  <c r="E279" i="7"/>
  <c r="F179" i="7"/>
  <c r="E179" i="7"/>
  <c r="F79" i="7"/>
  <c r="E79" i="7"/>
  <c r="F278" i="7"/>
  <c r="E278" i="7"/>
  <c r="F178" i="7"/>
  <c r="E178" i="7"/>
  <c r="F78" i="7"/>
  <c r="E78" i="7"/>
  <c r="F277" i="7"/>
  <c r="E277" i="7"/>
  <c r="F177" i="7"/>
  <c r="E177" i="7"/>
  <c r="F77" i="7"/>
  <c r="E77" i="7"/>
  <c r="F276" i="7"/>
  <c r="E276" i="7"/>
  <c r="F176" i="7"/>
  <c r="E176" i="7"/>
  <c r="F76" i="7"/>
  <c r="E76" i="7"/>
  <c r="F275" i="7"/>
  <c r="E275" i="7"/>
  <c r="F175" i="7"/>
  <c r="E175" i="7"/>
  <c r="F75" i="7"/>
  <c r="E75" i="7"/>
  <c r="F274" i="7"/>
  <c r="E274" i="7"/>
  <c r="F174" i="7"/>
  <c r="E174" i="7"/>
  <c r="F74" i="7"/>
  <c r="E74" i="7"/>
  <c r="F273" i="7"/>
  <c r="E273" i="7"/>
  <c r="F173" i="7"/>
  <c r="E173" i="7"/>
  <c r="F73" i="7"/>
  <c r="E73" i="7"/>
  <c r="F272" i="7"/>
  <c r="E272" i="7"/>
  <c r="F172" i="7"/>
  <c r="E172" i="7"/>
  <c r="F72" i="7"/>
  <c r="E72" i="7"/>
  <c r="F271" i="7"/>
  <c r="E271" i="7"/>
  <c r="F171" i="7"/>
  <c r="E171" i="7"/>
  <c r="F71" i="7"/>
  <c r="E71" i="7"/>
  <c r="F270" i="7"/>
  <c r="E270" i="7"/>
  <c r="F170" i="7"/>
  <c r="E170" i="7"/>
  <c r="F70" i="7"/>
  <c r="E70" i="7"/>
  <c r="F269" i="7"/>
  <c r="E269" i="7"/>
  <c r="F169" i="7"/>
  <c r="E169" i="7"/>
  <c r="F69" i="7"/>
  <c r="E69" i="7"/>
  <c r="F268" i="7"/>
  <c r="E268" i="7"/>
  <c r="F168" i="7"/>
  <c r="E168" i="7"/>
  <c r="F68" i="7"/>
  <c r="E68" i="7"/>
  <c r="F267" i="7"/>
  <c r="E267" i="7"/>
  <c r="F167" i="7"/>
  <c r="E167" i="7"/>
  <c r="F67" i="7"/>
  <c r="E67" i="7"/>
  <c r="F266" i="7"/>
  <c r="E266" i="7"/>
  <c r="F166" i="7"/>
  <c r="E166" i="7"/>
  <c r="F66" i="7"/>
  <c r="E66" i="7"/>
  <c r="F265" i="7"/>
  <c r="E265" i="7"/>
  <c r="F165" i="7"/>
  <c r="E165" i="7"/>
  <c r="F65" i="7"/>
  <c r="E65" i="7"/>
  <c r="F264" i="7"/>
  <c r="E264" i="7"/>
  <c r="F164" i="7"/>
  <c r="E164" i="7"/>
  <c r="F64" i="7"/>
  <c r="E64" i="7"/>
  <c r="F263" i="7"/>
  <c r="E263" i="7"/>
  <c r="F163" i="7"/>
  <c r="E163" i="7"/>
  <c r="F63" i="7"/>
  <c r="E63" i="7"/>
  <c r="F262" i="7"/>
  <c r="E262" i="7"/>
  <c r="F162" i="7"/>
  <c r="E162" i="7"/>
  <c r="F62" i="7"/>
  <c r="E62" i="7"/>
  <c r="F261" i="7"/>
  <c r="E261" i="7"/>
  <c r="F161" i="7"/>
  <c r="E161" i="7"/>
  <c r="F61" i="7"/>
  <c r="E61" i="7"/>
  <c r="F260" i="7"/>
  <c r="E260" i="7"/>
  <c r="F160" i="7"/>
  <c r="E160" i="7"/>
  <c r="F60" i="7"/>
  <c r="E60" i="7"/>
  <c r="F259" i="7"/>
  <c r="E259" i="7"/>
  <c r="F159" i="7"/>
  <c r="E159" i="7"/>
  <c r="F59" i="7"/>
  <c r="E59" i="7"/>
  <c r="F258" i="7"/>
  <c r="E258" i="7"/>
  <c r="F158" i="7"/>
  <c r="E158" i="7"/>
  <c r="F58" i="7"/>
  <c r="E58" i="7"/>
  <c r="F257" i="7"/>
  <c r="E257" i="7"/>
  <c r="F157" i="7"/>
  <c r="E157" i="7"/>
  <c r="F57" i="7"/>
  <c r="E57" i="7"/>
  <c r="F256" i="7"/>
  <c r="E256" i="7"/>
  <c r="F156" i="7"/>
  <c r="E156" i="7"/>
  <c r="F56" i="7"/>
  <c r="E56" i="7"/>
  <c r="F255" i="7"/>
  <c r="E255" i="7"/>
  <c r="F155" i="7"/>
  <c r="E155" i="7"/>
  <c r="F55" i="7"/>
  <c r="E55" i="7"/>
  <c r="F254" i="7"/>
  <c r="E254" i="7"/>
  <c r="F154" i="7"/>
  <c r="E154" i="7"/>
  <c r="F54" i="7"/>
  <c r="E54" i="7"/>
  <c r="F253" i="7"/>
  <c r="E253" i="7"/>
  <c r="F153" i="7"/>
  <c r="E153" i="7"/>
  <c r="F53" i="7"/>
  <c r="E53" i="7"/>
  <c r="F252" i="7"/>
  <c r="E252" i="7"/>
  <c r="F152" i="7"/>
  <c r="E152" i="7"/>
  <c r="F52" i="7"/>
  <c r="E52" i="7"/>
  <c r="F251" i="7"/>
  <c r="E251" i="7"/>
  <c r="F151" i="7"/>
  <c r="E151" i="7"/>
  <c r="F51" i="7"/>
  <c r="E51" i="7"/>
  <c r="F250" i="7"/>
  <c r="E250" i="7"/>
  <c r="F150" i="7"/>
  <c r="E150" i="7"/>
  <c r="F50" i="7"/>
  <c r="E50" i="7"/>
  <c r="F249" i="7"/>
  <c r="E249" i="7"/>
  <c r="F149" i="7"/>
  <c r="E149" i="7"/>
  <c r="F49" i="7"/>
  <c r="E49" i="7"/>
  <c r="F248" i="7"/>
  <c r="E248" i="7"/>
  <c r="F148" i="7"/>
  <c r="E148" i="7"/>
  <c r="F48" i="7"/>
  <c r="E48" i="7"/>
  <c r="F247" i="7"/>
  <c r="E247" i="7"/>
  <c r="F147" i="7"/>
  <c r="E147" i="7"/>
  <c r="F47" i="7"/>
  <c r="E47" i="7"/>
  <c r="F246" i="7"/>
  <c r="E246" i="7"/>
  <c r="F146" i="7"/>
  <c r="E146" i="7"/>
  <c r="F46" i="7"/>
  <c r="E46" i="7"/>
  <c r="F245" i="7"/>
  <c r="E245" i="7"/>
  <c r="F145" i="7"/>
  <c r="E145" i="7"/>
  <c r="F45" i="7"/>
  <c r="E45" i="7"/>
  <c r="F244" i="7"/>
  <c r="E244" i="7"/>
  <c r="F144" i="7"/>
  <c r="E144" i="7"/>
  <c r="F44" i="7"/>
  <c r="E44" i="7"/>
  <c r="F243" i="7"/>
  <c r="E243" i="7"/>
  <c r="F143" i="7"/>
  <c r="E143" i="7"/>
  <c r="F43" i="7"/>
  <c r="E43" i="7"/>
  <c r="F242" i="7"/>
  <c r="E242" i="7"/>
  <c r="F142" i="7"/>
  <c r="E142" i="7"/>
  <c r="F42" i="7"/>
  <c r="E42" i="7"/>
  <c r="F241" i="7"/>
  <c r="E241" i="7"/>
  <c r="F141" i="7"/>
  <c r="E141" i="7"/>
  <c r="F41" i="7"/>
  <c r="E41" i="7"/>
  <c r="F240" i="7"/>
  <c r="E240" i="7"/>
  <c r="F140" i="7"/>
  <c r="E140" i="7"/>
  <c r="F40" i="7"/>
  <c r="E40" i="7"/>
  <c r="F239" i="7"/>
  <c r="E239" i="7"/>
  <c r="F139" i="7"/>
  <c r="E139" i="7"/>
  <c r="F39" i="7"/>
  <c r="E39" i="7"/>
  <c r="F238" i="7"/>
  <c r="E238" i="7"/>
  <c r="F138" i="7"/>
  <c r="E138" i="7"/>
  <c r="F38" i="7"/>
  <c r="E38" i="7"/>
  <c r="F237" i="7"/>
  <c r="E237" i="7"/>
  <c r="F137" i="7"/>
  <c r="E137" i="7"/>
  <c r="F37" i="7"/>
  <c r="E37" i="7"/>
  <c r="F236" i="7"/>
  <c r="E236" i="7"/>
  <c r="F136" i="7"/>
  <c r="E136" i="7"/>
  <c r="F36" i="7"/>
  <c r="E36" i="7"/>
  <c r="F235" i="7"/>
  <c r="E235" i="7"/>
  <c r="F135" i="7"/>
  <c r="E135" i="7"/>
  <c r="I101" i="7"/>
  <c r="H101" i="7"/>
  <c r="G101" i="7"/>
  <c r="F35" i="7"/>
  <c r="E35" i="7"/>
  <c r="I100" i="7"/>
  <c r="H100" i="7"/>
  <c r="G100" i="7"/>
  <c r="F234" i="7"/>
  <c r="E234" i="7"/>
  <c r="I99" i="7"/>
  <c r="H99" i="7"/>
  <c r="G99" i="7"/>
  <c r="F134" i="7"/>
  <c r="E134" i="7"/>
  <c r="I98" i="7"/>
  <c r="H98" i="7"/>
  <c r="G98" i="7"/>
  <c r="F34" i="7"/>
  <c r="E34" i="7"/>
  <c r="I97" i="7"/>
  <c r="H97" i="7"/>
  <c r="G97" i="7"/>
  <c r="F233" i="7"/>
  <c r="E233" i="7"/>
  <c r="I96" i="7"/>
  <c r="H96" i="7"/>
  <c r="G96" i="7"/>
  <c r="F133" i="7"/>
  <c r="E133" i="7"/>
  <c r="I95" i="7"/>
  <c r="H95" i="7"/>
  <c r="G95" i="7"/>
  <c r="F33" i="7"/>
  <c r="E33" i="7"/>
  <c r="I94" i="7"/>
  <c r="H94" i="7"/>
  <c r="G94" i="7"/>
  <c r="F232" i="7"/>
  <c r="E232" i="7"/>
  <c r="I93" i="7"/>
  <c r="H93" i="7"/>
  <c r="G93" i="7"/>
  <c r="F132" i="7"/>
  <c r="E132" i="7"/>
  <c r="I92" i="7"/>
  <c r="H92" i="7"/>
  <c r="G92" i="7"/>
  <c r="F32" i="7"/>
  <c r="E32" i="7"/>
  <c r="I91" i="7"/>
  <c r="H91" i="7"/>
  <c r="G91" i="7"/>
  <c r="F231" i="7"/>
  <c r="E231" i="7"/>
  <c r="I90" i="7"/>
  <c r="H90" i="7"/>
  <c r="G90" i="7"/>
  <c r="F131" i="7"/>
  <c r="E131" i="7"/>
  <c r="I89" i="7"/>
  <c r="H89" i="7"/>
  <c r="G89" i="7"/>
  <c r="F31" i="7"/>
  <c r="E31" i="7"/>
  <c r="I88" i="7"/>
  <c r="H88" i="7"/>
  <c r="G88" i="7"/>
  <c r="F230" i="7"/>
  <c r="E230" i="7"/>
  <c r="I87" i="7"/>
  <c r="H87" i="7"/>
  <c r="G87" i="7"/>
  <c r="F130" i="7"/>
  <c r="E130" i="7"/>
  <c r="I86" i="7"/>
  <c r="H86" i="7"/>
  <c r="G86" i="7"/>
  <c r="F30" i="7"/>
  <c r="E30" i="7"/>
  <c r="I85" i="7"/>
  <c r="H85" i="7"/>
  <c r="G85" i="7"/>
  <c r="F229" i="7"/>
  <c r="E229" i="7"/>
  <c r="I84" i="7"/>
  <c r="H84" i="7"/>
  <c r="G84" i="7"/>
  <c r="F129" i="7"/>
  <c r="E129" i="7"/>
  <c r="I83" i="7"/>
  <c r="H83" i="7"/>
  <c r="G83" i="7"/>
  <c r="F29" i="7"/>
  <c r="E29" i="7"/>
  <c r="I82" i="7"/>
  <c r="H82" i="7"/>
  <c r="G82" i="7"/>
  <c r="F228" i="7"/>
  <c r="E228" i="7"/>
  <c r="I81" i="7"/>
  <c r="H81" i="7"/>
  <c r="G81" i="7"/>
  <c r="F128" i="7"/>
  <c r="E128" i="7"/>
  <c r="I80" i="7"/>
  <c r="H80" i="7"/>
  <c r="G80" i="7"/>
  <c r="F28" i="7"/>
  <c r="E28" i="7"/>
  <c r="I79" i="7"/>
  <c r="H79" i="7"/>
  <c r="G79" i="7"/>
  <c r="F227" i="7"/>
  <c r="E227" i="7"/>
  <c r="I78" i="7"/>
  <c r="H78" i="7"/>
  <c r="G78" i="7"/>
  <c r="F127" i="7"/>
  <c r="E127" i="7"/>
  <c r="I77" i="7"/>
  <c r="H77" i="7"/>
  <c r="G77" i="7"/>
  <c r="F27" i="7"/>
  <c r="E27" i="7"/>
  <c r="I76" i="7"/>
  <c r="H76" i="7"/>
  <c r="G76" i="7"/>
  <c r="F226" i="7"/>
  <c r="E226" i="7"/>
  <c r="I75" i="7"/>
  <c r="H75" i="7"/>
  <c r="G75" i="7"/>
  <c r="F126" i="7"/>
  <c r="E126" i="7"/>
  <c r="I74" i="7"/>
  <c r="H74" i="7"/>
  <c r="G74" i="7"/>
  <c r="F26" i="7"/>
  <c r="E26" i="7"/>
  <c r="I73" i="7"/>
  <c r="H73" i="7"/>
  <c r="G73" i="7"/>
  <c r="F225" i="7"/>
  <c r="E225" i="7"/>
  <c r="I72" i="7"/>
  <c r="H72" i="7"/>
  <c r="G72" i="7"/>
  <c r="F125" i="7"/>
  <c r="E125" i="7"/>
  <c r="I71" i="7"/>
  <c r="H71" i="7"/>
  <c r="G71" i="7"/>
  <c r="F25" i="7"/>
  <c r="E25" i="7"/>
  <c r="I70" i="7"/>
  <c r="H70" i="7"/>
  <c r="G70" i="7"/>
  <c r="F224" i="7"/>
  <c r="E224" i="7"/>
  <c r="I69" i="7"/>
  <c r="H69" i="7"/>
  <c r="G69" i="7"/>
  <c r="F124" i="7"/>
  <c r="E124" i="7"/>
  <c r="I68" i="7"/>
  <c r="H68" i="7"/>
  <c r="G68" i="7"/>
  <c r="F24" i="7"/>
  <c r="E24" i="7"/>
  <c r="I67" i="7"/>
  <c r="H67" i="7"/>
  <c r="G67" i="7"/>
  <c r="F223" i="7"/>
  <c r="E223" i="7"/>
  <c r="I66" i="7"/>
  <c r="H66" i="7"/>
  <c r="G66" i="7"/>
  <c r="F123" i="7"/>
  <c r="E123" i="7"/>
  <c r="I65" i="7"/>
  <c r="H65" i="7"/>
  <c r="G65" i="7"/>
  <c r="F23" i="7"/>
  <c r="E23" i="7"/>
  <c r="I64" i="7"/>
  <c r="H64" i="7"/>
  <c r="G64" i="7"/>
  <c r="F222" i="7"/>
  <c r="E222" i="7"/>
  <c r="I63" i="7"/>
  <c r="H63" i="7"/>
  <c r="G63" i="7"/>
  <c r="F122" i="7"/>
  <c r="E122" i="7"/>
  <c r="I62" i="7"/>
  <c r="H62" i="7"/>
  <c r="G62" i="7"/>
  <c r="F22" i="7"/>
  <c r="E22" i="7"/>
  <c r="I61" i="7"/>
  <c r="H61" i="7"/>
  <c r="G61" i="7"/>
  <c r="F221" i="7"/>
  <c r="E221" i="7"/>
  <c r="I60" i="7"/>
  <c r="H60" i="7"/>
  <c r="G60" i="7"/>
  <c r="F121" i="7"/>
  <c r="E121" i="7"/>
  <c r="I59" i="7"/>
  <c r="H59" i="7"/>
  <c r="G59" i="7"/>
  <c r="F21" i="7"/>
  <c r="E21" i="7"/>
  <c r="I58" i="7"/>
  <c r="H58" i="7"/>
  <c r="G58" i="7"/>
  <c r="F220" i="7"/>
  <c r="E220" i="7"/>
  <c r="I57" i="7"/>
  <c r="H57" i="7"/>
  <c r="G57" i="7"/>
  <c r="F120" i="7"/>
  <c r="E120" i="7"/>
  <c r="I56" i="7"/>
  <c r="H56" i="7"/>
  <c r="G56" i="7"/>
  <c r="F20" i="7"/>
  <c r="E20" i="7"/>
  <c r="I55" i="7"/>
  <c r="H55" i="7"/>
  <c r="G55" i="7"/>
  <c r="F219" i="7"/>
  <c r="E219" i="7"/>
  <c r="I54" i="7"/>
  <c r="H54" i="7"/>
  <c r="G54" i="7"/>
  <c r="F119" i="7"/>
  <c r="E119" i="7"/>
  <c r="I53" i="7"/>
  <c r="H53" i="7"/>
  <c r="G53" i="7"/>
  <c r="F19" i="7"/>
  <c r="E19" i="7"/>
  <c r="I52" i="7"/>
  <c r="H52" i="7"/>
  <c r="G52" i="7"/>
  <c r="F218" i="7"/>
  <c r="E218" i="7"/>
  <c r="I51" i="7"/>
  <c r="H51" i="7"/>
  <c r="G51" i="7"/>
  <c r="F118" i="7"/>
  <c r="E118" i="7"/>
  <c r="I50" i="7"/>
  <c r="H50" i="7"/>
  <c r="G50" i="7"/>
  <c r="F18" i="7"/>
  <c r="E18" i="7"/>
  <c r="I49" i="7"/>
  <c r="H49" i="7"/>
  <c r="G49" i="7"/>
  <c r="F217" i="7"/>
  <c r="E217" i="7"/>
  <c r="I48" i="7"/>
  <c r="H48" i="7"/>
  <c r="G48" i="7"/>
  <c r="F117" i="7"/>
  <c r="E117" i="7"/>
  <c r="I47" i="7"/>
  <c r="H47" i="7"/>
  <c r="G47" i="7"/>
  <c r="F17" i="7"/>
  <c r="E17" i="7"/>
  <c r="I46" i="7"/>
  <c r="H46" i="7"/>
  <c r="G46" i="7"/>
  <c r="F216" i="7"/>
  <c r="E216" i="7"/>
  <c r="I45" i="7"/>
  <c r="H45" i="7"/>
  <c r="G45" i="7"/>
  <c r="F116" i="7"/>
  <c r="E116" i="7"/>
  <c r="I44" i="7"/>
  <c r="H44" i="7"/>
  <c r="G44" i="7"/>
  <c r="F16" i="7"/>
  <c r="E16" i="7"/>
  <c r="I43" i="7"/>
  <c r="H43" i="7"/>
  <c r="G43" i="7"/>
  <c r="F215" i="7"/>
  <c r="E215" i="7"/>
  <c r="I42" i="7"/>
  <c r="H42" i="7"/>
  <c r="G42" i="7"/>
  <c r="F115" i="7"/>
  <c r="E115" i="7"/>
  <c r="I41" i="7"/>
  <c r="H41" i="7"/>
  <c r="G41" i="7"/>
  <c r="F15" i="7"/>
  <c r="E15" i="7"/>
  <c r="I40" i="7"/>
  <c r="H40" i="7"/>
  <c r="G40" i="7"/>
  <c r="F214" i="7"/>
  <c r="E214" i="7"/>
  <c r="I39" i="7"/>
  <c r="H39" i="7"/>
  <c r="G39" i="7"/>
  <c r="F114" i="7"/>
  <c r="E114" i="7"/>
  <c r="I38" i="7"/>
  <c r="H38" i="7"/>
  <c r="G38" i="7"/>
  <c r="F14" i="7"/>
  <c r="E14" i="7"/>
  <c r="I37" i="7"/>
  <c r="H37" i="7"/>
  <c r="G37" i="7"/>
  <c r="F213" i="7"/>
  <c r="E213" i="7"/>
  <c r="I36" i="7"/>
  <c r="H36" i="7"/>
  <c r="G36" i="7"/>
  <c r="F113" i="7"/>
  <c r="E113" i="7"/>
  <c r="I35" i="7"/>
  <c r="H35" i="7"/>
  <c r="G35" i="7"/>
  <c r="F13" i="7"/>
  <c r="E13" i="7"/>
  <c r="I34" i="7"/>
  <c r="H34" i="7"/>
  <c r="G34" i="7"/>
  <c r="F212" i="7"/>
  <c r="E212" i="7"/>
  <c r="I33" i="7"/>
  <c r="H33" i="7"/>
  <c r="G33" i="7"/>
  <c r="F112" i="7"/>
  <c r="E112" i="7"/>
  <c r="I32" i="7"/>
  <c r="H32" i="7"/>
  <c r="G32" i="7"/>
  <c r="F12" i="7"/>
  <c r="E12" i="7"/>
  <c r="I31" i="7"/>
  <c r="H31" i="7"/>
  <c r="G31" i="7"/>
  <c r="F211" i="7"/>
  <c r="E211" i="7"/>
  <c r="I30" i="7"/>
  <c r="H30" i="7"/>
  <c r="G30" i="7"/>
  <c r="F111" i="7"/>
  <c r="E111" i="7"/>
  <c r="I29" i="7"/>
  <c r="H29" i="7"/>
  <c r="G29" i="7"/>
  <c r="F11" i="7"/>
  <c r="E11" i="7"/>
  <c r="I28" i="7"/>
  <c r="H28" i="7"/>
  <c r="G28" i="7"/>
  <c r="F210" i="7"/>
  <c r="E210" i="7"/>
  <c r="I27" i="7"/>
  <c r="H27" i="7"/>
  <c r="G27" i="7"/>
  <c r="F110" i="7"/>
  <c r="E110" i="7"/>
  <c r="I26" i="7"/>
  <c r="H26" i="7"/>
  <c r="G26" i="7"/>
  <c r="F10" i="7"/>
  <c r="E10" i="7"/>
  <c r="I25" i="7"/>
  <c r="H25" i="7"/>
  <c r="G25" i="7"/>
  <c r="F209" i="7"/>
  <c r="E209" i="7"/>
  <c r="I24" i="7"/>
  <c r="H24" i="7"/>
  <c r="G24" i="7"/>
  <c r="F109" i="7"/>
  <c r="E109" i="7"/>
  <c r="I23" i="7"/>
  <c r="H23" i="7"/>
  <c r="G23" i="7"/>
  <c r="F9" i="7"/>
  <c r="E9" i="7"/>
  <c r="I22" i="7"/>
  <c r="H22" i="7"/>
  <c r="G22" i="7"/>
  <c r="F208" i="7"/>
  <c r="E208" i="7"/>
  <c r="I21" i="7"/>
  <c r="H21" i="7"/>
  <c r="G21" i="7"/>
  <c r="F108" i="7"/>
  <c r="E108" i="7"/>
  <c r="I20" i="7"/>
  <c r="H20" i="7"/>
  <c r="G20" i="7"/>
  <c r="F8" i="7"/>
  <c r="E8" i="7"/>
  <c r="I19" i="7"/>
  <c r="H19" i="7"/>
  <c r="G19" i="7"/>
  <c r="F207" i="7"/>
  <c r="E207" i="7"/>
  <c r="I18" i="7"/>
  <c r="H18" i="7"/>
  <c r="G18" i="7"/>
  <c r="F107" i="7"/>
  <c r="E107" i="7"/>
  <c r="I17" i="7"/>
  <c r="H17" i="7"/>
  <c r="G17" i="7"/>
  <c r="F7" i="7"/>
  <c r="E7" i="7"/>
  <c r="I16" i="7"/>
  <c r="H16" i="7"/>
  <c r="G16" i="7"/>
  <c r="F206" i="7"/>
  <c r="E206" i="7"/>
  <c r="I15" i="7"/>
  <c r="H15" i="7"/>
  <c r="G15" i="7"/>
  <c r="F106" i="7"/>
  <c r="E106" i="7"/>
  <c r="I14" i="7"/>
  <c r="H14" i="7"/>
  <c r="G14" i="7"/>
  <c r="F6" i="7"/>
  <c r="E6" i="7"/>
  <c r="I13" i="7"/>
  <c r="H13" i="7"/>
  <c r="G13" i="7"/>
  <c r="F205" i="7"/>
  <c r="E205" i="7"/>
  <c r="I12" i="7"/>
  <c r="H12" i="7"/>
  <c r="G12" i="7"/>
  <c r="F105" i="7"/>
  <c r="E105" i="7"/>
  <c r="I11" i="7"/>
  <c r="H11" i="7"/>
  <c r="G11" i="7"/>
  <c r="F5" i="7"/>
  <c r="E5" i="7"/>
  <c r="I10" i="7"/>
  <c r="H10" i="7"/>
  <c r="G10" i="7"/>
  <c r="F204" i="7"/>
  <c r="E204" i="7"/>
  <c r="I9" i="7"/>
  <c r="H9" i="7"/>
  <c r="G9" i="7"/>
  <c r="F104" i="7"/>
  <c r="E104" i="7"/>
  <c r="I8" i="7"/>
  <c r="H8" i="7"/>
  <c r="G8" i="7"/>
  <c r="F4" i="7"/>
  <c r="E4" i="7"/>
  <c r="I7" i="7"/>
  <c r="H7" i="7"/>
  <c r="G7" i="7"/>
  <c r="F203" i="7"/>
  <c r="E203" i="7"/>
  <c r="I6" i="7"/>
  <c r="H6" i="7"/>
  <c r="G6" i="7"/>
  <c r="F103" i="7"/>
  <c r="E103" i="7"/>
  <c r="I5" i="7"/>
  <c r="H5" i="7"/>
  <c r="G5" i="7"/>
  <c r="F3" i="7"/>
  <c r="E3" i="7"/>
  <c r="I4" i="7"/>
  <c r="H4" i="7"/>
  <c r="G4" i="7"/>
  <c r="F202" i="7"/>
  <c r="E202" i="7"/>
  <c r="I3" i="7"/>
  <c r="H3" i="7"/>
  <c r="G3" i="7"/>
  <c r="F102" i="7"/>
  <c r="E102" i="7"/>
  <c r="I2" i="7"/>
  <c r="H2" i="7"/>
  <c r="G2" i="7"/>
  <c r="F2" i="7"/>
  <c r="E2" i="7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51ABDD-0B16-4CD9-A142-E6606DDFBE85}" keepAlive="1" name="Query - playground_demo_profile_values" description="Connection to the 'playground_demo_profile_values' query in the workbook." type="5" refreshedVersion="7" background="1" saveData="1">
    <dbPr connection="Provider=Microsoft.Mashup.OleDb.1;Data Source=$Workbook$;Location=playground_demo_profile_values;Extended Properties=&quot;&quot;" command="SELECT * FROM [playground_demo_profile_values]"/>
  </connection>
  <connection id="2" xr16:uid="{3A6382B0-6150-4296-91DD-9F22EB710EF9}" keepAlive="1" name="Query - playground_demo_profile_values (2)" description="Connection to the 'playground_demo_profile_values (2)' query in the workbook." type="5" refreshedVersion="7" background="1" saveData="1">
    <dbPr connection="Provider=Microsoft.Mashup.OleDb.1;Data Source=$Workbook$;Location=&quot;playground_demo_profile_values (2)&quot;;Extended Properties=&quot;&quot;" command="SELECT * FROM [playground_demo_profile_values (2)]"/>
  </connection>
  <connection id="3" xr16:uid="{99E9E2BA-02AD-46E7-8E7A-70F4240C0248}" keepAlive="1" name="Query - playground_demo_profile_values (3)" description="Connection to the 'playground_demo_profile_values (3)' query in the workbook." type="5" refreshedVersion="7" background="1" saveData="1">
    <dbPr connection="Provider=Microsoft.Mashup.OleDb.1;Data Source=$Workbook$;Location=&quot;playground_demo_profile_values (3)&quot;;Extended Properties=&quot;&quot;" command="SELECT * FROM [playground_demo_profile_values (3)]"/>
  </connection>
  <connection id="4" xr16:uid="{F3551BE2-91C6-4F4F-9A2D-382A9C5E00B6}" keepAlive="1" name="Query - playground_demo_profile_values (4)" description="Connection to the 'playground_demo_profile_values (4)' query in the workbook." type="5" refreshedVersion="7" background="1" saveData="1">
    <dbPr connection="Provider=Microsoft.Mashup.OleDb.1;Data Source=$Workbook$;Location=&quot;playground_demo_profile_values (4)&quot;;Extended Properties=&quot;&quot;" command="SELECT * FROM [playground_demo_profile_values (4)]"/>
  </connection>
  <connection id="5" xr16:uid="{EE9DFE35-52BB-46EE-B1E6-F372914F0B0B}" keepAlive="1" name="Query - playground_demo_profile_values (5)" description="Connection to the 'playground_demo_profile_values (5)' query in the workbook." type="5" refreshedVersion="7" background="1" saveData="1">
    <dbPr connection="Provider=Microsoft.Mashup.OleDb.1;Data Source=$Workbook$;Location=&quot;playground_demo_profile_values (5)&quot;;Extended Properties=&quot;&quot;" command="SELECT * FROM [playground_demo_profile_values (5)]"/>
  </connection>
  <connection id="6" xr16:uid="{83148F11-2BD3-4472-A477-3C41CA234122}" keepAlive="1" name="Query - playground_demo_profile_values (6)" description="Connection to the 'playground_demo_profile_values (6)' query in the workbook." type="5" refreshedVersion="7" background="1" saveData="1">
    <dbPr connection="Provider=Microsoft.Mashup.OleDb.1;Data Source=$Workbook$;Location=&quot;playground_demo_profile_values (6)&quot;;Extended Properties=&quot;&quot;" command="SELECT * FROM [playground_demo_profile_values (6)]"/>
  </connection>
  <connection id="7" xr16:uid="{EFCA772A-A487-4BFD-A546-66A3D0B9E899}" keepAlive="1" name="Query - playground_demo_profile_values (7)" description="Connection to the 'playground_demo_profile_values (7)' query in the workbook." type="5" refreshedVersion="7" background="1" saveData="1">
    <dbPr connection="Provider=Microsoft.Mashup.OleDb.1;Data Source=$Workbook$;Location=&quot;playground_demo_profile_values (7)&quot;;Extended Properties=&quot;&quot;" command="SELECT * FROM [playground_demo_profile_values (7)]"/>
  </connection>
  <connection id="8" xr16:uid="{4E27796C-600B-4906-BAC2-1CA9EDE5B1B4}" keepAlive="1" name="Query - playground_demo_profile_values (8)" description="Connection to the 'playground_demo_profile_values (8)' query in the workbook." type="5" refreshedVersion="7" background="1" saveData="1">
    <dbPr connection="Provider=Microsoft.Mashup.OleDb.1;Data Source=$Workbook$;Location=&quot;playground_demo_profile_values (8)&quot;;Extended Properties=&quot;&quot;" command="SELECT * FROM [playground_demo_profile_values (8)]"/>
  </connection>
  <connection id="9" xr16:uid="{79FCA394-B33A-4EFA-8258-3B693772F06B}" keepAlive="1" name="Query - playground_demo_profile_values (9)" description="Connection to the 'playground_demo_profile_values (9)' query in the workbook." type="5" refreshedVersion="7" background="1" saveData="1">
    <dbPr connection="Provider=Microsoft.Mashup.OleDb.1;Data Source=$Workbook$;Location=&quot;playground_demo_profile_values (9)&quot;;Extended Properties=&quot;&quot;" command="SELECT * FROM [playground_demo_profile_values (9)]"/>
  </connection>
  <connection id="10" xr16:uid="{A84EE0E3-5943-44E0-8FC9-A90E3E362478}" keepAlive="1" name="Query - playground_demo_users" description="Connection to the 'playground_demo_users' query in the workbook." type="5" refreshedVersion="7" background="1" saveData="1">
    <dbPr connection="Provider=Microsoft.Mashup.OleDb.1;Data Source=$Workbook$;Location=playground_demo_users;Extended Properties=&quot;&quot;" command="SELECT * FROM [playground_demo_users]"/>
  </connection>
  <connection id="11" xr16:uid="{DDFB08A3-D1FD-40C1-87F6-240A11BCC611}" keepAlive="1" name="Query - playground_demo_users (2)" description="Connection to the 'playground_demo_users (2)' query in the workbook." type="5" refreshedVersion="7" background="1" saveData="1">
    <dbPr connection="Provider=Microsoft.Mashup.OleDb.1;Data Source=$Workbook$;Location=&quot;playground_demo_users (2)&quot;;Extended Properties=&quot;&quot;" command="SELECT * FROM [playground_demo_users (2)]"/>
  </connection>
</connections>
</file>

<file path=xl/sharedStrings.xml><?xml version="1.0" encoding="utf-8"?>
<sst xmlns="http://schemas.openxmlformats.org/spreadsheetml/2006/main" count="2149" uniqueCount="322">
  <si>
    <t>uid</t>
  </si>
  <si>
    <t>name</t>
  </si>
  <si>
    <t>mail</t>
  </si>
  <si>
    <t>additi_nte_mite</t>
  </si>
  <si>
    <t>geoge.schmtt@lala.com</t>
  </si>
  <si>
    <t>wurfi_gd_bersome</t>
  </si>
  <si>
    <t>alfnso.hoffan@lala.com</t>
  </si>
  <si>
    <t>mostaf_g_wing</t>
  </si>
  <si>
    <t>quinon.sevenson@lala.com</t>
  </si>
  <si>
    <t>chell_bor_ed</t>
  </si>
  <si>
    <t>gage.pone@lala.com</t>
  </si>
  <si>
    <t>mouth_dbai_y</t>
  </si>
  <si>
    <t>kagan.fredman@lala.com</t>
  </si>
  <si>
    <t>tramp_li_ehoury</t>
  </si>
  <si>
    <t>unnar.axwell@lala.com</t>
  </si>
  <si>
    <t>sear_dwool_ich</t>
  </si>
  <si>
    <t>jenn.meji@lala.com</t>
  </si>
  <si>
    <t>norb_rtre_orm</t>
  </si>
  <si>
    <t>pela.garnr@lala.com</t>
  </si>
  <si>
    <t>chad_andf_awed</t>
  </si>
  <si>
    <t>ampbell.oover@lala.com</t>
  </si>
  <si>
    <t>enedw_ith_enville</t>
  </si>
  <si>
    <t>ael.jennngs@lala.com</t>
  </si>
  <si>
    <t>care_rbri_f</t>
  </si>
  <si>
    <t>cob.gimes@lala.com</t>
  </si>
  <si>
    <t>litera_ybu_pkin</t>
  </si>
  <si>
    <t>desiny.beasey@lala.com</t>
  </si>
  <si>
    <t>weamy_xcit_ment</t>
  </si>
  <si>
    <t>danella.richrds@lala.com</t>
  </si>
  <si>
    <t>earsu_vive_</t>
  </si>
  <si>
    <t>ryle.noran@lala.com</t>
  </si>
  <si>
    <t>hick_eteo_ojinx</t>
  </si>
  <si>
    <t>gavn.tkins@lala.com</t>
  </si>
  <si>
    <t>himse_fted_ime</t>
  </si>
  <si>
    <t>olly.illarreal@lala.com</t>
  </si>
  <si>
    <t>underg_ant_ology</t>
  </si>
  <si>
    <t>noa.gibs@lala.com</t>
  </si>
  <si>
    <t>pearlb_t_on</t>
  </si>
  <si>
    <t>alerie.vaquez@lala.com</t>
  </si>
  <si>
    <t>brie_stap_</t>
  </si>
  <si>
    <t>arilla.ane@lala.com</t>
  </si>
  <si>
    <t>surm_seco_e</t>
  </si>
  <si>
    <t>alter.bra@lala.com</t>
  </si>
  <si>
    <t>slime_urde_</t>
  </si>
  <si>
    <t>nya.glss@lala.com</t>
  </si>
  <si>
    <t>laug_check_</t>
  </si>
  <si>
    <t>lra.tat@lala.com</t>
  </si>
  <si>
    <t>eaterm_n_led</t>
  </si>
  <si>
    <t>wyne.croby@lala.com</t>
  </si>
  <si>
    <t>bearu_de_stand</t>
  </si>
  <si>
    <t>marsall.tomas@lala.com</t>
  </si>
  <si>
    <t>harpye_s_ern</t>
  </si>
  <si>
    <t>rodlfo.odd@lala.com</t>
  </si>
  <si>
    <t>brough_n_pcheese</t>
  </si>
  <si>
    <t>arya.ncholson@lala.com</t>
  </si>
  <si>
    <t>welsh_es_</t>
  </si>
  <si>
    <t>charee.nortn@lala.com</t>
  </si>
  <si>
    <t>stro_glim_ic</t>
  </si>
  <si>
    <t>sydee.kne@lala.com</t>
  </si>
  <si>
    <t>wrest_ersa_oring</t>
  </si>
  <si>
    <t>kia.soo@lala.com</t>
  </si>
  <si>
    <t>sowerb_r_ytick</t>
  </si>
  <si>
    <t>morah.daidson@lala.com</t>
  </si>
  <si>
    <t>hassa_oi_</t>
  </si>
  <si>
    <t>kaiy.buch@lala.com</t>
  </si>
  <si>
    <t>surge_np_bster</t>
  </si>
  <si>
    <t>haile.mrillo@lala.com</t>
  </si>
  <si>
    <t>whimp_ew_terski</t>
  </si>
  <si>
    <t>teve.hwe@lala.com</t>
  </si>
  <si>
    <t>tickto_k_quate</t>
  </si>
  <si>
    <t>inn.wber@lala.com</t>
  </si>
  <si>
    <t>effi_ienc_buckwheat</t>
  </si>
  <si>
    <t>naalee.morles@lala.com</t>
  </si>
  <si>
    <t>blut_ingf_resail</t>
  </si>
  <si>
    <t>briger.cllahan@lala.com</t>
  </si>
  <si>
    <t>exxo_catni_</t>
  </si>
  <si>
    <t>mari.sauners@lala.com</t>
  </si>
  <si>
    <t>macaw_ube_</t>
  </si>
  <si>
    <t>hyann.wes@lala.com</t>
  </si>
  <si>
    <t>golfer_rim_ry</t>
  </si>
  <si>
    <t>matha.inton@lala.com</t>
  </si>
  <si>
    <t>quoti_nt_unch</t>
  </si>
  <si>
    <t>lanyn.terr@lala.com</t>
  </si>
  <si>
    <t>revea_fr_nchy</t>
  </si>
  <si>
    <t>aanda.htfield@lala.com</t>
  </si>
  <si>
    <t>punis_men_bangbang</t>
  </si>
  <si>
    <t>fancisco.hueta@lala.com</t>
  </si>
  <si>
    <t>improv_flu_gers</t>
  </si>
  <si>
    <t>alec.soto@lala.com</t>
  </si>
  <si>
    <t>curec_ity_ootransport</t>
  </si>
  <si>
    <t>jaet.care@lala.com</t>
  </si>
  <si>
    <t>ease_ot_</t>
  </si>
  <si>
    <t>rodrick.moye@lala.com</t>
  </si>
  <si>
    <t>dumba_sfe_ret</t>
  </si>
  <si>
    <t>izayh.meltn@lala.com</t>
  </si>
  <si>
    <t>cahoo_st_ip</t>
  </si>
  <si>
    <t>marus.ewig@lala.com</t>
  </si>
  <si>
    <t>illfat_dai_</t>
  </si>
  <si>
    <t>adrina.vilegas@lala.com</t>
  </si>
  <si>
    <t>famil_ar_agwitch</t>
  </si>
  <si>
    <t>damrion.hortn@lala.com</t>
  </si>
  <si>
    <t>festo_nl_nspresado</t>
  </si>
  <si>
    <t>renda.or@lala.com</t>
  </si>
  <si>
    <t>wink_karka_off</t>
  </si>
  <si>
    <t>tystan.chapan@lala.com</t>
  </si>
  <si>
    <t>feel_ngpop_</t>
  </si>
  <si>
    <t>lgan.kid@lala.com</t>
  </si>
  <si>
    <t>agiles_on_mason</t>
  </si>
  <si>
    <t>isael.poers@lala.com</t>
  </si>
  <si>
    <t>pettyb_bl_</t>
  </si>
  <si>
    <t>precous.mcann@lala.com</t>
  </si>
  <si>
    <t>dobby_ir_e</t>
  </si>
  <si>
    <t>atena.barett@lala.com</t>
  </si>
  <si>
    <t>chiss_ngr_searcher</t>
  </si>
  <si>
    <t>erain.wang@lala.com</t>
  </si>
  <si>
    <t>skants_or_upt</t>
  </si>
  <si>
    <t>valeie.rch@lala.com</t>
  </si>
  <si>
    <t>snapf_on_al</t>
  </si>
  <si>
    <t>alexndria.huner@lala.com</t>
  </si>
  <si>
    <t>waywa_ds_ene</t>
  </si>
  <si>
    <t>rena.has@lala.com</t>
  </si>
  <si>
    <t>snicto_w_irr</t>
  </si>
  <si>
    <t>on.err@lala.com</t>
  </si>
  <si>
    <t>cornea_ei_ht</t>
  </si>
  <si>
    <t>kmeron.oyd@lala.com</t>
  </si>
  <si>
    <t>gann_the_am</t>
  </si>
  <si>
    <t>wlliam.ross@lala.com</t>
  </si>
  <si>
    <t>conf_und_dgrod</t>
  </si>
  <si>
    <t>mar.haw@lala.com</t>
  </si>
  <si>
    <t>wors_edun_ol</t>
  </si>
  <si>
    <t>joelyn.hobs@lala.com</t>
  </si>
  <si>
    <t>spust_ard_</t>
  </si>
  <si>
    <t>omr.specer@lala.com</t>
  </si>
  <si>
    <t>billi_kinb_lted</t>
  </si>
  <si>
    <t>misel.padlla@lala.com</t>
  </si>
  <si>
    <t>cycl_fifth_</t>
  </si>
  <si>
    <t>arolyn.veazquez@lala.com</t>
  </si>
  <si>
    <t>prac_ica_damaging</t>
  </si>
  <si>
    <t>gabrelle.mcnil@lala.com</t>
  </si>
  <si>
    <t>fencer_or_ie</t>
  </si>
  <si>
    <t>byce.bady@lala.com</t>
  </si>
  <si>
    <t>rowin_sno_ble</t>
  </si>
  <si>
    <t>ayvon.iddleton@lala.com</t>
  </si>
  <si>
    <t>helmc_ll_</t>
  </si>
  <si>
    <t>kaia.weeler@lala.com</t>
  </si>
  <si>
    <t>scor_hedm_d</t>
  </si>
  <si>
    <t>ryle.hoden@lala.com</t>
  </si>
  <si>
    <t>resi_tan_eprime</t>
  </si>
  <si>
    <t>emeron.roma@lala.com</t>
  </si>
  <si>
    <t>scutt_esbo_fin</t>
  </si>
  <si>
    <t>ev.blac@lala.com</t>
  </si>
  <si>
    <t>inse_tbrag_art</t>
  </si>
  <si>
    <t>shyan.imenez@lala.com</t>
  </si>
  <si>
    <t>came_ircu_ar</t>
  </si>
  <si>
    <t>byro.erritt@lala.com</t>
  </si>
  <si>
    <t>wors_explo_e</t>
  </si>
  <si>
    <t>issc.osbone@lala.com</t>
  </si>
  <si>
    <t>trysai_dr_ss</t>
  </si>
  <si>
    <t>kllen.hiks@lala.com</t>
  </si>
  <si>
    <t>fetchg_o_ty</t>
  </si>
  <si>
    <t>seven.ndrews@lala.com</t>
  </si>
  <si>
    <t>bitte_nexp_riment</t>
  </si>
  <si>
    <t>skler.broks@lala.com</t>
  </si>
  <si>
    <t>abrup_ago_izing</t>
  </si>
  <si>
    <t>dam.soomon@lala.com</t>
  </si>
  <si>
    <t>gentl_rosy_</t>
  </si>
  <si>
    <t>payon.buer@lala.com</t>
  </si>
  <si>
    <t>neck_iesn_ctor</t>
  </si>
  <si>
    <t>jayee.sephenson@lala.com</t>
  </si>
  <si>
    <t>zwodd_rycl_bs</t>
  </si>
  <si>
    <t>iffany.joyc@lala.com</t>
  </si>
  <si>
    <t>prick_yba_hroom</t>
  </si>
  <si>
    <t>jaspr.moraes@lala.com</t>
  </si>
  <si>
    <t>icesk_tes_eaky</t>
  </si>
  <si>
    <t>haley.arold@lala.com</t>
  </si>
  <si>
    <t>pand_qua_ified</t>
  </si>
  <si>
    <t>maria.krueer@lala.com</t>
  </si>
  <si>
    <t>vein_evela_ion</t>
  </si>
  <si>
    <t>arlie.powrs@lala.com</t>
  </si>
  <si>
    <t>umpire_pti_istic</t>
  </si>
  <si>
    <t>lanen.galvn@lala.com</t>
  </si>
  <si>
    <t>invest_e_tsleauty</t>
  </si>
  <si>
    <t>jamai.hawins@lala.com</t>
  </si>
  <si>
    <t>dalcop_ro_n</t>
  </si>
  <si>
    <t>rittany.coke@lala.com</t>
  </si>
  <si>
    <t>mimsy_to_ly</t>
  </si>
  <si>
    <t>odney.keler@lala.com</t>
  </si>
  <si>
    <t>peps_opt_mal</t>
  </si>
  <si>
    <t>raon.illiamson@lala.com</t>
  </si>
  <si>
    <t>capo_maple_</t>
  </si>
  <si>
    <t>halie.shafer@lala.com</t>
  </si>
  <si>
    <t>flird_sp_rse</t>
  </si>
  <si>
    <t>aola.bater@lala.com</t>
  </si>
  <si>
    <t>swed_shnec_</t>
  </si>
  <si>
    <t>kai.lcero@lala.com</t>
  </si>
  <si>
    <t>tech_ical_hopkins</t>
  </si>
  <si>
    <t>waye.duglas@lala.com</t>
  </si>
  <si>
    <t>boff_lau_ilized</t>
  </si>
  <si>
    <t>dwin.pau@lala.com</t>
  </si>
  <si>
    <t>genoa_ubt_e</t>
  </si>
  <si>
    <t>rut.livigston@lala.com</t>
  </si>
  <si>
    <t>batter_yem_ni</t>
  </si>
  <si>
    <t>asa.ardy@lala.com</t>
  </si>
  <si>
    <t>id</t>
  </si>
  <si>
    <t>fid</t>
  </si>
  <si>
    <t>value</t>
  </si>
  <si>
    <t>George Schmitt</t>
  </si>
  <si>
    <t>Chaoburg</t>
  </si>
  <si>
    <t>Bilba Gardner</t>
  </si>
  <si>
    <t>Alfonso Hoffman</t>
  </si>
  <si>
    <t>Hoshor</t>
  </si>
  <si>
    <t>Fridugis Riverhopper</t>
  </si>
  <si>
    <t>Quinton Stevenson</t>
  </si>
  <si>
    <t>Bepriedan</t>
  </si>
  <si>
    <t>Gage Ponce</t>
  </si>
  <si>
    <t>Etrana</t>
  </si>
  <si>
    <t>Merimas Silverstring</t>
  </si>
  <si>
    <t>Keagan Friedman</t>
  </si>
  <si>
    <t>Uglax</t>
  </si>
  <si>
    <t>Gunnar Maxwell</t>
  </si>
  <si>
    <t>Pepin Silentfoot</t>
  </si>
  <si>
    <t>Jenny Mejia</t>
  </si>
  <si>
    <t>Perla Garner</t>
  </si>
  <si>
    <t>Campbell Hoover</t>
  </si>
  <si>
    <t>Gael Jennings</t>
  </si>
  <si>
    <t>Coby Grimes</t>
  </si>
  <si>
    <t>Lo Rumble</t>
  </si>
  <si>
    <t>Destiny Beasley</t>
  </si>
  <si>
    <t>Daniella Richards</t>
  </si>
  <si>
    <t>Rylee Norman</t>
  </si>
  <si>
    <t>Friatho</t>
  </si>
  <si>
    <t>Gavin Atkins</t>
  </si>
  <si>
    <t>Molly Villarreal</t>
  </si>
  <si>
    <t>Nola Gibbs</t>
  </si>
  <si>
    <t>Valerie Vazquez</t>
  </si>
  <si>
    <t>Ariella Kane</t>
  </si>
  <si>
    <t>Walter Bray</t>
  </si>
  <si>
    <t>Nyla Glass</t>
  </si>
  <si>
    <t>Lara Tate</t>
  </si>
  <si>
    <t>Wayne Crosby</t>
  </si>
  <si>
    <t>Marshall Thomas</t>
  </si>
  <si>
    <t>Rodolfo Todd</t>
  </si>
  <si>
    <t>Aryan Nicholson</t>
  </si>
  <si>
    <t>Charlee Norton</t>
  </si>
  <si>
    <t>Sydnee Kane</t>
  </si>
  <si>
    <t>Kira Soto</t>
  </si>
  <si>
    <t>Moriah Davidson</t>
  </si>
  <si>
    <t>Kaiya Burch</t>
  </si>
  <si>
    <t>Hailee Murillo</t>
  </si>
  <si>
    <t>Steve Howe</t>
  </si>
  <si>
    <t>Finn Weber</t>
  </si>
  <si>
    <t>Natalee Morales</t>
  </si>
  <si>
    <t>Bridger Callahan</t>
  </si>
  <si>
    <t>Amari Saunders</t>
  </si>
  <si>
    <t>Shyann West</t>
  </si>
  <si>
    <t>Martha Hinton</t>
  </si>
  <si>
    <t>Landyn Terry</t>
  </si>
  <si>
    <t>Amanda Hatfield</t>
  </si>
  <si>
    <t>Francisco Huerta</t>
  </si>
  <si>
    <t>Alec Soto</t>
  </si>
  <si>
    <t>Janet Carey</t>
  </si>
  <si>
    <t>Roderick Moyer</t>
  </si>
  <si>
    <t>Izayah Melton</t>
  </si>
  <si>
    <t>Markus Ewing</t>
  </si>
  <si>
    <t>Adriana Villegas</t>
  </si>
  <si>
    <t>Damarion Horton</t>
  </si>
  <si>
    <t>Brenda Orr</t>
  </si>
  <si>
    <t>Trystan Chapman</t>
  </si>
  <si>
    <t>Logan Kidd</t>
  </si>
  <si>
    <t>Misael Powers</t>
  </si>
  <si>
    <t>Precious Mccann</t>
  </si>
  <si>
    <t>Athena Barnett</t>
  </si>
  <si>
    <t>Efrain Wang</t>
  </si>
  <si>
    <t>Valerie Rich</t>
  </si>
  <si>
    <t>Alexandria Hunter</t>
  </si>
  <si>
    <t>Reyna Hays</t>
  </si>
  <si>
    <t>Jon Kerr</t>
  </si>
  <si>
    <t>Kameron Boyd</t>
  </si>
  <si>
    <t>William Ross</t>
  </si>
  <si>
    <t>Mark Shaw</t>
  </si>
  <si>
    <t>Joselyn Hobbs</t>
  </si>
  <si>
    <t>Omar Spencer</t>
  </si>
  <si>
    <t>Misael Padilla</t>
  </si>
  <si>
    <t>Carolyn Velazquez</t>
  </si>
  <si>
    <t>Gabrielle Mcneil</t>
  </si>
  <si>
    <t>Bryce Brady</t>
  </si>
  <si>
    <t>Jayvon Middleton</t>
  </si>
  <si>
    <t>Kaia Wheeler</t>
  </si>
  <si>
    <t>Rylee Holden</t>
  </si>
  <si>
    <t>Emerson Roman</t>
  </si>
  <si>
    <t>Eva Black</t>
  </si>
  <si>
    <t>Shyann Jimenez</t>
  </si>
  <si>
    <t>Byron Merritt</t>
  </si>
  <si>
    <t>Issac Osborne</t>
  </si>
  <si>
    <t>Kellen Hicks</t>
  </si>
  <si>
    <t>Steven Andrews</t>
  </si>
  <si>
    <t>Skyler Brooks</t>
  </si>
  <si>
    <t>Adam Solomon</t>
  </si>
  <si>
    <t>Payton Bauer</t>
  </si>
  <si>
    <t>Jaylee Stephenson</t>
  </si>
  <si>
    <t>Tiffany Joyce</t>
  </si>
  <si>
    <t>Jasper Morales</t>
  </si>
  <si>
    <t>Hadley Arnold</t>
  </si>
  <si>
    <t>Marina Krueger</t>
  </si>
  <si>
    <t>Marlie Powers</t>
  </si>
  <si>
    <t>Landen Galvan</t>
  </si>
  <si>
    <t>Jamari Hawkins</t>
  </si>
  <si>
    <t>Brittany Cooke</t>
  </si>
  <si>
    <t>Rodney Keller</t>
  </si>
  <si>
    <t>Ramon Williamson</t>
  </si>
  <si>
    <t>Hallie Shaffer</t>
  </si>
  <si>
    <t>Paola Baxter</t>
  </si>
  <si>
    <t>Kali Lucero</t>
  </si>
  <si>
    <t>Wayne Douglas</t>
  </si>
  <si>
    <t>Edwin Paul</t>
  </si>
  <si>
    <t>Ruth Livingston</t>
  </si>
  <si>
    <t>Asia Hardy</t>
  </si>
  <si>
    <t>User Full Name</t>
  </si>
  <si>
    <t>Region</t>
  </si>
  <si>
    <t>Department</t>
  </si>
  <si>
    <t>Username</t>
  </si>
  <si>
    <t>HtmlCode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</si>
</sst>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6E627603-86E8-4649-8495-C9884CFF567F}" autoFormatId="16" applyNumberFormats="0" applyBorderFormats="0" applyFontFormats="0" applyPatternFormats="0" applyAlignmentFormats="0" applyWidthHeightFormats="0">
  <queryTableRefresh nextId="7">
    <queryTableFields count="3">
      <queryTableField id="1" name="uid" tableColumnId="1"/>
      <queryTableField id="2" name="name" tableColumnId="2"/>
      <queryTableField id="3" name="mail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02BC1EA-92C3-4A8D-A67C-2102303C226C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fid" tableColumnId="2"/>
      <queryTableField id="3" name="uid" tableColumnId="3"/>
      <queryTableField id="4" name="valu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41390A9-3C2A-4FB2-917A-CBB59BA8CF31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fid" tableColumnId="2"/>
      <queryTableField id="3" name="uid" tableColumnId="3"/>
      <queryTableField id="4" name="value" tableColumnId="4"/>
      <queryTableField id="5" dataBound="0" tableColumnId="6"/>
      <queryTableField id="6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523E045-9C63-47D7-95C8-55E3FC244A58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fid" tableColumnId="2"/>
      <queryTableField id="3" name="uid" tableColumnId="3"/>
      <queryTableField id="4" name="value" tableColumnId="4"/>
      <queryTableField id="5" dataBound="0" tableColumnId="6"/>
      <queryTableField id="6" dataBound="0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7A520E8E-DB6A-4B56-AB8B-19C734BA7C6E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fid" tableColumnId="2"/>
      <queryTableField id="3" name="uid" tableColumnId="3"/>
      <queryTableField id="4" name="value" tableColumnId="4"/>
      <queryTableField id="5" dataBound="0" tableColumnId="6"/>
      <queryTableField id="6" dataBound="0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15480C1-7B4C-47E7-B545-A2DEEF17742F}" autoFormatId="16" applyNumberFormats="0" applyBorderFormats="0" applyFontFormats="0" applyPatternFormats="0" applyAlignmentFormats="0" applyWidthHeightFormats="0">
  <queryTableRefresh nextId="7" unboundColumnsRight="2">
    <queryTableFields count="4">
      <queryTableField id="3" name="uid" tableColumnId="3"/>
      <queryTableField id="4" name="value" tableColumnId="4"/>
      <queryTableField id="5" dataBound="0" tableColumnId="6"/>
      <queryTableField id="6" dataBound="0" tableColumnId="7"/>
    </queryTableFields>
    <queryTableDeletedFields count="2">
      <deletedField name="id"/>
      <deletedField name="f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CCC251-53AB-4CED-8FE0-C77C7F3B9452}" name="playground_demo_users" displayName="playground_demo_users" ref="A1:C101" tableType="queryTable" totalsRowShown="0">
  <autoFilter ref="A1:C101" xr:uid="{8DCCC251-53AB-4CED-8FE0-C77C7F3B9452}"/>
  <tableColumns count="3">
    <tableColumn id="1" xr3:uid="{81ACA60C-1F49-47A4-8832-CFBAD1851A59}" uniqueName="1" name="uid" queryTableFieldId="1"/>
    <tableColumn id="2" xr3:uid="{7BF59701-8B6B-4EBF-B6E7-3AE34414262F}" uniqueName="2" name="name" queryTableFieldId="2" dataDxfId="26"/>
    <tableColumn id="3" xr3:uid="{78C90DA8-D6D9-4FF5-87A7-D66BE1E7FC18}" uniqueName="3" name="mail" queryTableFieldId="3" dataDxfId="2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3674A30-4BF6-429A-8BF4-B388CDCB560B}" name="playground_demo_profile_values5101214" displayName="playground_demo_profile_values5101214" ref="A1:D101" tableType="queryTable" totalsRowShown="0">
  <autoFilter ref="A1:D101" xr:uid="{508FD25A-42BE-41A7-90A3-3B89DACB4006}"/>
  <tableColumns count="4">
    <tableColumn id="3" xr3:uid="{52C4B783-AB08-4412-B216-3D724CF99DFE}" uniqueName="3" name="uid" queryTableFieldId="3"/>
    <tableColumn id="4" xr3:uid="{41C6B33B-7CCE-4990-B674-BBB15031445E}" uniqueName="4" name="value" queryTableFieldId="4" dataDxfId="2"/>
    <tableColumn id="6" xr3:uid="{8EF692E0-B956-4241-A735-06004A3D8D7E}" uniqueName="6" name="Username" queryTableFieldId="5" dataDxfId="1">
      <calculatedColumnFormula>VLOOKUP(playground_demo_profile_values5101214[[#This Row],[uid]],playground_demo_users!$A$1:$C$241,2,FALSE)</calculatedColumnFormula>
    </tableColumn>
    <tableColumn id="7" xr3:uid="{0443E76D-159C-49B0-8334-9652411CCBD5}" uniqueName="7" name="mail" queryTableFieldId="6" dataDxfId="0">
      <calculatedColumnFormula>VLOOKUP(playground_demo_profile_values5101214[[#This Row],[uid]],playground_demo_users!$A$1:$C$241,3,FALSE)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D4736B-8A85-406F-AF89-36A9511CD401}" name="playground_demo_profile_values" displayName="playground_demo_profile_values" ref="A1:D301" tableType="queryTable" totalsRowShown="0">
  <autoFilter ref="A1:D301" xr:uid="{C8D4736B-8A85-406F-AF89-36A9511CD401}"/>
  <tableColumns count="4">
    <tableColumn id="1" xr3:uid="{802C8EFF-17B6-44B0-8ACF-F58FFA4DAAD7}" uniqueName="1" name="id" queryTableFieldId="1"/>
    <tableColumn id="2" xr3:uid="{A3DE019C-E0E3-45FA-B191-DE65704BF4CF}" uniqueName="2" name="fid" queryTableFieldId="2"/>
    <tableColumn id="3" xr3:uid="{35CB0CF0-1BC2-48DF-9AE6-AC18C1491F83}" uniqueName="3" name="uid" queryTableFieldId="3"/>
    <tableColumn id="4" xr3:uid="{CC0014E6-1EA6-4AD2-87E2-0EE8D369F679}" uniqueName="4" name="value" queryTableFieldId="4" dataDxf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11C6BD-F29B-47EF-867D-487EDE55EAFB}" name="playground_demo_users4" displayName="playground_demo_users4" ref="G1:I101" totalsRowShown="0">
  <autoFilter ref="G1:I101" xr:uid="{1611C6BD-F29B-47EF-867D-487EDE55EAFB}"/>
  <tableColumns count="3">
    <tableColumn id="4" xr3:uid="{76BD8EA3-B6E2-4D78-818F-314C5A8D1575}" name="User Full Name" dataDxfId="18">
      <calculatedColumnFormula>IF(B2=3,D2,"")</calculatedColumnFormula>
    </tableColumn>
    <tableColumn id="5" xr3:uid="{68F75C80-5DDA-4E78-9B2D-7B7820322774}" name="Region" dataDxfId="19">
      <calculatedColumnFormula>IF(B2=4,D2,"")</calculatedColumnFormula>
    </tableColumn>
    <tableColumn id="6" xr3:uid="{51968253-D87B-4C26-9772-89463A6D4823}" name="Department" dataDxfId="20">
      <calculatedColumnFormula>IF(B2=5,D2,"")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8FD25A-42BE-41A7-90A3-3B89DACB4006}" name="playground_demo_profile_values5" displayName="playground_demo_profile_values5" ref="A1:F301" tableType="queryTable" totalsRowShown="0">
  <autoFilter ref="A1:F301" xr:uid="{508FD25A-42BE-41A7-90A3-3B89DACB4006}"/>
  <tableColumns count="6">
    <tableColumn id="1" xr3:uid="{98AABC44-FA5A-4B6E-913F-E8BEBA7F20E0}" uniqueName="1" name="id" queryTableFieldId="1"/>
    <tableColumn id="2" xr3:uid="{E3CB49FE-CB5C-47C3-9660-E05B5FE98815}" uniqueName="2" name="fid" queryTableFieldId="2"/>
    <tableColumn id="3" xr3:uid="{ABB5270F-D33F-4326-BCC7-82F149F598A2}" uniqueName="3" name="uid" queryTableFieldId="3"/>
    <tableColumn id="4" xr3:uid="{EADCC227-927E-4950-9EBE-46B547BBB040}" uniqueName="4" name="value" queryTableFieldId="4" dataDxfId="23"/>
    <tableColumn id="6" xr3:uid="{272E3177-383E-4CAC-BBF8-9B40AD5C5AB8}" uniqueName="6" name="Username" queryTableFieldId="5" dataDxfId="22">
      <calculatedColumnFormula>VLOOKUP(playground_demo_profile_values5[[#This Row],[uid]],playground_demo_users!$A$1:$C$241,2,FALSE)</calculatedColumnFormula>
    </tableColumn>
    <tableColumn id="7" xr3:uid="{B9361123-593E-473C-99A2-11846512F864}" uniqueName="7" name="mail" queryTableFieldId="6" dataDxfId="21">
      <calculatedColumnFormula>VLOOKUP(playground_demo_profile_values5[[#This Row],[uid]],playground_demo_users!$A$1:$C$241,3,FALSE)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F4F0E09-9ABC-4647-A0F1-4024E19201B8}" name="playground_demo_users49" displayName="playground_demo_users49" ref="G1:I301" totalsRowShown="0">
  <autoFilter ref="G1:I301" xr:uid="{1611C6BD-F29B-47EF-867D-487EDE55EAFB}"/>
  <tableColumns count="3">
    <tableColumn id="4" xr3:uid="{B73D2724-4F08-4F28-B7A9-8A7B11728304}" name="User Full Name" dataDxfId="17">
      <calculatedColumnFormula>IF(B2=3,D2,"")</calculatedColumnFormula>
    </tableColumn>
    <tableColumn id="5" xr3:uid="{DBEC111C-59E8-465B-BDDF-549407BF4EDC}" name="Region" dataDxfId="16">
      <calculatedColumnFormula>IF(B2=4,D2,"")</calculatedColumnFormula>
    </tableColumn>
    <tableColumn id="6" xr3:uid="{AAE8C4B0-BB32-4FB1-8DC9-1C9EBF427B04}" name="Department" dataDxfId="15">
      <calculatedColumnFormula>IF(B2=5,D2,"")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5F8F002-C8F1-458B-86C1-72990EFC1EFD}" name="playground_demo_profile_values510" displayName="playground_demo_profile_values510" ref="A1:F301" tableType="queryTable" totalsRowShown="0">
  <autoFilter ref="A1:F301" xr:uid="{508FD25A-42BE-41A7-90A3-3B89DACB4006}"/>
  <sortState xmlns:xlrd2="http://schemas.microsoft.com/office/spreadsheetml/2017/richdata2" ref="A2:F301">
    <sortCondition ref="B1:B301"/>
  </sortState>
  <tableColumns count="6">
    <tableColumn id="1" xr3:uid="{9E8EC2A1-7192-4C75-8C15-ABE163D72497}" uniqueName="1" name="id" queryTableFieldId="1"/>
    <tableColumn id="2" xr3:uid="{84936F7A-00D9-45AB-A88E-3EBAFB48188B}" uniqueName="2" name="fid" queryTableFieldId="2"/>
    <tableColumn id="3" xr3:uid="{75FEB6F8-9082-41BA-B921-36BBB85CE27E}" uniqueName="3" name="uid" queryTableFieldId="3"/>
    <tableColumn id="4" xr3:uid="{94DD2335-35FD-4679-A4F8-8D23651D739C}" uniqueName="4" name="value" queryTableFieldId="4" dataDxfId="14"/>
    <tableColumn id="6" xr3:uid="{3C469579-8E0D-41FE-833D-060608F15E38}" uniqueName="6" name="Username" queryTableFieldId="5" dataDxfId="13">
      <calculatedColumnFormula>VLOOKUP(playground_demo_profile_values510[[#This Row],[uid]],playground_demo_users!$A$1:$C$241,2,FALSE)</calculatedColumnFormula>
    </tableColumn>
    <tableColumn id="7" xr3:uid="{1ADED764-28C0-4D62-A79F-AFD756F69F85}" uniqueName="7" name="mail" queryTableFieldId="6" dataDxfId="12">
      <calculatedColumnFormula>VLOOKUP(playground_demo_profile_values510[[#This Row],[uid]],playground_demo_users!$A$1:$C$241,3,FALSE)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C42D5AD-FC9D-4546-ACAD-02D3E7A0FB55}" name="playground_demo_users4911" displayName="playground_demo_users4911" ref="G1:I101" totalsRowShown="0">
  <autoFilter ref="G1:I101" xr:uid="{1611C6BD-F29B-47EF-867D-487EDE55EAFB}"/>
  <tableColumns count="3">
    <tableColumn id="4" xr3:uid="{F02647AB-E302-459A-8418-F1C2A54AA5C2}" name="User Full Name" dataDxfId="8">
      <calculatedColumnFormula>VLOOKUP(playground_demo_profile_values51012[[#This Row],[uid]],AllDataSortedByFid!$C$2:$G$101,5,FALSE)</calculatedColumnFormula>
    </tableColumn>
    <tableColumn id="5" xr3:uid="{259B4C1A-D27A-4478-9BBD-0282FB015396}" name="Region" dataDxfId="7">
      <calculatedColumnFormula>VLOOKUP(playground_demo_profile_values51012[[#This Row],[uid]],AllDataSortedByFid!C102:H201,6,FALSE)</calculatedColumnFormula>
    </tableColumn>
    <tableColumn id="6" xr3:uid="{15D02674-774D-4EAC-BB2D-265FF597A3DB}" name="Department" dataDxfId="6">
      <calculatedColumnFormula>VLOOKUP(playground_demo_profile_values51012[[#This Row],[uid]],AllDataSortedByFid!C202:I301,7,FALSE)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B82E485-103B-429C-BB2C-D80E17EC3049}" name="playground_demo_profile_values51012" displayName="playground_demo_profile_values51012" ref="A1:F301" tableType="queryTable" totalsRowShown="0">
  <autoFilter ref="A1:F301" xr:uid="{508FD25A-42BE-41A7-90A3-3B89DACB4006}"/>
  <sortState xmlns:xlrd2="http://schemas.microsoft.com/office/spreadsheetml/2017/richdata2" ref="A2:F301">
    <sortCondition ref="B1:B301"/>
  </sortState>
  <tableColumns count="6">
    <tableColumn id="1" xr3:uid="{1EEF9AE1-5D5B-42C8-B1BF-F314C483EEEE}" uniqueName="1" name="id" queryTableFieldId="1"/>
    <tableColumn id="2" xr3:uid="{F1E6B23B-7966-405E-A48D-2CC6D63FAFDC}" uniqueName="2" name="fid" queryTableFieldId="2"/>
    <tableColumn id="3" xr3:uid="{727338F5-50DE-4A9A-AF02-B7FE7AF73B7F}" uniqueName="3" name="uid" queryTableFieldId="3"/>
    <tableColumn id="4" xr3:uid="{E9D7782B-D8F9-4C78-BA11-E633332DC660}" uniqueName="4" name="value" queryTableFieldId="4" dataDxfId="11"/>
    <tableColumn id="6" xr3:uid="{3D7E1E50-B307-4D2C-ADA9-6269FCB2108D}" uniqueName="6" name="Username" queryTableFieldId="5" dataDxfId="10">
      <calculatedColumnFormula>VLOOKUP(playground_demo_profile_values51012[[#This Row],[uid]],playground_demo_users!$A$1:$C$241,2,FALSE)</calculatedColumnFormula>
    </tableColumn>
    <tableColumn id="7" xr3:uid="{A5452090-F48C-433A-B5FC-D8E9CC58530F}" uniqueName="7" name="mail" queryTableFieldId="6" dataDxfId="9">
      <calculatedColumnFormula>VLOOKUP(playground_demo_profile_values51012[[#This Row],[uid]],playground_demo_users!$A$1:$C$241,3,FALSE)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7E8188-9990-4FCB-ADA9-D16BAECDA884}" name="playground_demo_users491113" displayName="playground_demo_users491113" ref="E1:G101" totalsRowShown="0">
  <autoFilter ref="E1:G101" xr:uid="{1611C6BD-F29B-47EF-867D-487EDE55EAFB}"/>
  <tableColumns count="3">
    <tableColumn id="4" xr3:uid="{EB5BE2C7-CF55-4904-BCBE-365230C99B68}" name="User Full Name" dataDxfId="5">
      <calculatedColumnFormula>VLOOKUP(playground_demo_profile_values5101214[[#This Row],[uid]],AllDataSortedByFid!$C$2:$G$101,5,FALSE)</calculatedColumnFormula>
    </tableColumn>
    <tableColumn id="5" xr3:uid="{0DD324FC-7D9A-44D0-A0F6-0AD83D2DFDC2}" name="Region" dataDxfId="4">
      <calculatedColumnFormula>VLOOKUP(playground_demo_profile_values5101214[[#This Row],[uid]],AllDataSortedByFid!C102:H201,6,FALSE)</calculatedColumnFormula>
    </tableColumn>
    <tableColumn id="6" xr3:uid="{9CCC2252-3E0E-4BC8-A7A8-05CFB1B0ACC9}" name="Department" dataDxfId="3">
      <calculatedColumnFormula>VLOOKUP(playground_demo_profile_values5101214[[#This Row],[uid]],AllDataSortedByFid!C202:I301,7,FALSE)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C451-58B5-459F-9607-7DCCA8B402CF}">
  <dimension ref="A1:C101"/>
  <sheetViews>
    <sheetView workbookViewId="0">
      <selection activeCell="F255" sqref="F255"/>
    </sheetView>
  </sheetViews>
  <sheetFormatPr defaultRowHeight="15" x14ac:dyDescent="0.25"/>
  <cols>
    <col min="1" max="1" width="6.140625" bestFit="1" customWidth="1"/>
    <col min="2" max="2" width="20.7109375" bestFit="1" customWidth="1"/>
    <col min="3" max="3" width="26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 t="s">
        <v>3</v>
      </c>
      <c r="C2" s="1" t="s">
        <v>4</v>
      </c>
    </row>
    <row r="3" spans="1:3" x14ac:dyDescent="0.25">
      <c r="A3">
        <v>2</v>
      </c>
      <c r="B3" s="1" t="s">
        <v>5</v>
      </c>
      <c r="C3" s="1" t="s">
        <v>6</v>
      </c>
    </row>
    <row r="4" spans="1:3" x14ac:dyDescent="0.25">
      <c r="A4">
        <v>3</v>
      </c>
      <c r="B4" s="1" t="s">
        <v>7</v>
      </c>
      <c r="C4" s="1" t="s">
        <v>8</v>
      </c>
    </row>
    <row r="5" spans="1:3" x14ac:dyDescent="0.25">
      <c r="A5">
        <v>4</v>
      </c>
      <c r="B5" s="1" t="s">
        <v>9</v>
      </c>
      <c r="C5" s="1" t="s">
        <v>10</v>
      </c>
    </row>
    <row r="6" spans="1:3" x14ac:dyDescent="0.25">
      <c r="A6">
        <v>5</v>
      </c>
      <c r="B6" s="1" t="s">
        <v>11</v>
      </c>
      <c r="C6" s="1" t="s">
        <v>12</v>
      </c>
    </row>
    <row r="7" spans="1:3" x14ac:dyDescent="0.25">
      <c r="A7">
        <v>6</v>
      </c>
      <c r="B7" s="1" t="s">
        <v>13</v>
      </c>
      <c r="C7" s="1" t="s">
        <v>14</v>
      </c>
    </row>
    <row r="8" spans="1:3" x14ac:dyDescent="0.25">
      <c r="A8">
        <v>7</v>
      </c>
      <c r="B8" s="1" t="s">
        <v>15</v>
      </c>
      <c r="C8" s="1" t="s">
        <v>16</v>
      </c>
    </row>
    <row r="9" spans="1:3" x14ac:dyDescent="0.25">
      <c r="A9">
        <v>8</v>
      </c>
      <c r="B9" s="1" t="s">
        <v>17</v>
      </c>
      <c r="C9" s="1" t="s">
        <v>18</v>
      </c>
    </row>
    <row r="10" spans="1:3" x14ac:dyDescent="0.25">
      <c r="A10">
        <v>9</v>
      </c>
      <c r="B10" s="1" t="s">
        <v>19</v>
      </c>
      <c r="C10" s="1" t="s">
        <v>20</v>
      </c>
    </row>
    <row r="11" spans="1:3" x14ac:dyDescent="0.25">
      <c r="A11">
        <v>10</v>
      </c>
      <c r="B11" s="1" t="s">
        <v>21</v>
      </c>
      <c r="C11" s="1" t="s">
        <v>22</v>
      </c>
    </row>
    <row r="12" spans="1:3" x14ac:dyDescent="0.25">
      <c r="A12">
        <v>11</v>
      </c>
      <c r="B12" s="1" t="s">
        <v>23</v>
      </c>
      <c r="C12" s="1" t="s">
        <v>24</v>
      </c>
    </row>
    <row r="13" spans="1:3" x14ac:dyDescent="0.25">
      <c r="A13">
        <v>12</v>
      </c>
      <c r="B13" s="1" t="s">
        <v>25</v>
      </c>
      <c r="C13" s="1" t="s">
        <v>26</v>
      </c>
    </row>
    <row r="14" spans="1:3" x14ac:dyDescent="0.25">
      <c r="A14">
        <v>13</v>
      </c>
      <c r="B14" s="1" t="s">
        <v>27</v>
      </c>
      <c r="C14" s="1" t="s">
        <v>28</v>
      </c>
    </row>
    <row r="15" spans="1:3" x14ac:dyDescent="0.25">
      <c r="A15">
        <v>14</v>
      </c>
      <c r="B15" s="1" t="s">
        <v>29</v>
      </c>
      <c r="C15" s="1" t="s">
        <v>30</v>
      </c>
    </row>
    <row r="16" spans="1:3" x14ac:dyDescent="0.25">
      <c r="A16">
        <v>15</v>
      </c>
      <c r="B16" s="1" t="s">
        <v>31</v>
      </c>
      <c r="C16" s="1" t="s">
        <v>32</v>
      </c>
    </row>
    <row r="17" spans="1:3" x14ac:dyDescent="0.25">
      <c r="A17">
        <v>16</v>
      </c>
      <c r="B17" s="1" t="s">
        <v>33</v>
      </c>
      <c r="C17" s="1" t="s">
        <v>34</v>
      </c>
    </row>
    <row r="18" spans="1:3" x14ac:dyDescent="0.25">
      <c r="A18">
        <v>17</v>
      </c>
      <c r="B18" s="1" t="s">
        <v>35</v>
      </c>
      <c r="C18" s="1" t="s">
        <v>36</v>
      </c>
    </row>
    <row r="19" spans="1:3" x14ac:dyDescent="0.25">
      <c r="A19">
        <v>18</v>
      </c>
      <c r="B19" s="1" t="s">
        <v>37</v>
      </c>
      <c r="C19" s="1" t="s">
        <v>38</v>
      </c>
    </row>
    <row r="20" spans="1:3" x14ac:dyDescent="0.25">
      <c r="A20">
        <v>19</v>
      </c>
      <c r="B20" s="1" t="s">
        <v>39</v>
      </c>
      <c r="C20" s="1" t="s">
        <v>40</v>
      </c>
    </row>
    <row r="21" spans="1:3" x14ac:dyDescent="0.25">
      <c r="A21">
        <v>20</v>
      </c>
      <c r="B21" s="1" t="s">
        <v>41</v>
      </c>
      <c r="C21" s="1" t="s">
        <v>42</v>
      </c>
    </row>
    <row r="22" spans="1:3" x14ac:dyDescent="0.25">
      <c r="A22">
        <v>21</v>
      </c>
      <c r="B22" s="1" t="s">
        <v>43</v>
      </c>
      <c r="C22" s="1" t="s">
        <v>44</v>
      </c>
    </row>
    <row r="23" spans="1:3" x14ac:dyDescent="0.25">
      <c r="A23">
        <v>22</v>
      </c>
      <c r="B23" s="1" t="s">
        <v>45</v>
      </c>
      <c r="C23" s="1" t="s">
        <v>46</v>
      </c>
    </row>
    <row r="24" spans="1:3" x14ac:dyDescent="0.25">
      <c r="A24">
        <v>23</v>
      </c>
      <c r="B24" s="1" t="s">
        <v>47</v>
      </c>
      <c r="C24" s="1" t="s">
        <v>48</v>
      </c>
    </row>
    <row r="25" spans="1:3" x14ac:dyDescent="0.25">
      <c r="A25">
        <v>24</v>
      </c>
      <c r="B25" s="1" t="s">
        <v>49</v>
      </c>
      <c r="C25" s="1" t="s">
        <v>50</v>
      </c>
    </row>
    <row r="26" spans="1:3" x14ac:dyDescent="0.25">
      <c r="A26">
        <v>25</v>
      </c>
      <c r="B26" s="1" t="s">
        <v>51</v>
      </c>
      <c r="C26" s="1" t="s">
        <v>52</v>
      </c>
    </row>
    <row r="27" spans="1:3" x14ac:dyDescent="0.25">
      <c r="A27">
        <v>26</v>
      </c>
      <c r="B27" s="1" t="s">
        <v>53</v>
      </c>
      <c r="C27" s="1" t="s">
        <v>54</v>
      </c>
    </row>
    <row r="28" spans="1:3" x14ac:dyDescent="0.25">
      <c r="A28">
        <v>27</v>
      </c>
      <c r="B28" s="1" t="s">
        <v>55</v>
      </c>
      <c r="C28" s="1" t="s">
        <v>56</v>
      </c>
    </row>
    <row r="29" spans="1:3" x14ac:dyDescent="0.25">
      <c r="A29">
        <v>28</v>
      </c>
      <c r="B29" s="1" t="s">
        <v>57</v>
      </c>
      <c r="C29" s="1" t="s">
        <v>58</v>
      </c>
    </row>
    <row r="30" spans="1:3" x14ac:dyDescent="0.25">
      <c r="A30">
        <v>29</v>
      </c>
      <c r="B30" s="1" t="s">
        <v>59</v>
      </c>
      <c r="C30" s="1" t="s">
        <v>60</v>
      </c>
    </row>
    <row r="31" spans="1:3" x14ac:dyDescent="0.25">
      <c r="A31">
        <v>30</v>
      </c>
      <c r="B31" s="1" t="s">
        <v>61</v>
      </c>
      <c r="C31" s="1" t="s">
        <v>62</v>
      </c>
    </row>
    <row r="32" spans="1:3" x14ac:dyDescent="0.25">
      <c r="A32">
        <v>31</v>
      </c>
      <c r="B32" s="1" t="s">
        <v>63</v>
      </c>
      <c r="C32" s="1" t="s">
        <v>64</v>
      </c>
    </row>
    <row r="33" spans="1:3" x14ac:dyDescent="0.25">
      <c r="A33">
        <v>32</v>
      </c>
      <c r="B33" s="1" t="s">
        <v>65</v>
      </c>
      <c r="C33" s="1" t="s">
        <v>66</v>
      </c>
    </row>
    <row r="34" spans="1:3" x14ac:dyDescent="0.25">
      <c r="A34">
        <v>33</v>
      </c>
      <c r="B34" s="1" t="s">
        <v>67</v>
      </c>
      <c r="C34" s="1" t="s">
        <v>68</v>
      </c>
    </row>
    <row r="35" spans="1:3" x14ac:dyDescent="0.25">
      <c r="A35">
        <v>34</v>
      </c>
      <c r="B35" s="1" t="s">
        <v>69</v>
      </c>
      <c r="C35" s="1" t="s">
        <v>70</v>
      </c>
    </row>
    <row r="36" spans="1:3" x14ac:dyDescent="0.25">
      <c r="A36">
        <v>35</v>
      </c>
      <c r="B36" s="1" t="s">
        <v>71</v>
      </c>
      <c r="C36" s="1" t="s">
        <v>72</v>
      </c>
    </row>
    <row r="37" spans="1:3" x14ac:dyDescent="0.25">
      <c r="A37">
        <v>36</v>
      </c>
      <c r="B37" s="1" t="s">
        <v>73</v>
      </c>
      <c r="C37" s="1" t="s">
        <v>74</v>
      </c>
    </row>
    <row r="38" spans="1:3" x14ac:dyDescent="0.25">
      <c r="A38">
        <v>37</v>
      </c>
      <c r="B38" s="1" t="s">
        <v>75</v>
      </c>
      <c r="C38" s="1" t="s">
        <v>76</v>
      </c>
    </row>
    <row r="39" spans="1:3" x14ac:dyDescent="0.25">
      <c r="A39">
        <v>38</v>
      </c>
      <c r="B39" s="1" t="s">
        <v>77</v>
      </c>
      <c r="C39" s="1" t="s">
        <v>78</v>
      </c>
    </row>
    <row r="40" spans="1:3" x14ac:dyDescent="0.25">
      <c r="A40">
        <v>39</v>
      </c>
      <c r="B40" s="1" t="s">
        <v>79</v>
      </c>
      <c r="C40" s="1" t="s">
        <v>80</v>
      </c>
    </row>
    <row r="41" spans="1:3" x14ac:dyDescent="0.25">
      <c r="A41">
        <v>40</v>
      </c>
      <c r="B41" s="1" t="s">
        <v>81</v>
      </c>
      <c r="C41" s="1" t="s">
        <v>82</v>
      </c>
    </row>
    <row r="42" spans="1:3" x14ac:dyDescent="0.25">
      <c r="A42">
        <v>41</v>
      </c>
      <c r="B42" s="1" t="s">
        <v>83</v>
      </c>
      <c r="C42" s="1" t="s">
        <v>84</v>
      </c>
    </row>
    <row r="43" spans="1:3" x14ac:dyDescent="0.25">
      <c r="A43">
        <v>42</v>
      </c>
      <c r="B43" s="1" t="s">
        <v>85</v>
      </c>
      <c r="C43" s="1" t="s">
        <v>86</v>
      </c>
    </row>
    <row r="44" spans="1:3" x14ac:dyDescent="0.25">
      <c r="A44">
        <v>43</v>
      </c>
      <c r="B44" s="1" t="s">
        <v>87</v>
      </c>
      <c r="C44" s="1" t="s">
        <v>88</v>
      </c>
    </row>
    <row r="45" spans="1:3" x14ac:dyDescent="0.25">
      <c r="A45">
        <v>44</v>
      </c>
      <c r="B45" s="1" t="s">
        <v>89</v>
      </c>
      <c r="C45" s="1" t="s">
        <v>90</v>
      </c>
    </row>
    <row r="46" spans="1:3" x14ac:dyDescent="0.25">
      <c r="A46">
        <v>45</v>
      </c>
      <c r="B46" s="1" t="s">
        <v>91</v>
      </c>
      <c r="C46" s="1" t="s">
        <v>92</v>
      </c>
    </row>
    <row r="47" spans="1:3" x14ac:dyDescent="0.25">
      <c r="A47">
        <v>46</v>
      </c>
      <c r="B47" s="1" t="s">
        <v>93</v>
      </c>
      <c r="C47" s="1" t="s">
        <v>94</v>
      </c>
    </row>
    <row r="48" spans="1:3" x14ac:dyDescent="0.25">
      <c r="A48">
        <v>47</v>
      </c>
      <c r="B48" s="1" t="s">
        <v>95</v>
      </c>
      <c r="C48" s="1" t="s">
        <v>96</v>
      </c>
    </row>
    <row r="49" spans="1:3" x14ac:dyDescent="0.25">
      <c r="A49">
        <v>48</v>
      </c>
      <c r="B49" s="1" t="s">
        <v>97</v>
      </c>
      <c r="C49" s="1" t="s">
        <v>98</v>
      </c>
    </row>
    <row r="50" spans="1:3" x14ac:dyDescent="0.25">
      <c r="A50">
        <v>49</v>
      </c>
      <c r="B50" s="1" t="s">
        <v>99</v>
      </c>
      <c r="C50" s="1" t="s">
        <v>100</v>
      </c>
    </row>
    <row r="51" spans="1:3" x14ac:dyDescent="0.25">
      <c r="A51">
        <v>50</v>
      </c>
      <c r="B51" s="1" t="s">
        <v>101</v>
      </c>
      <c r="C51" s="1" t="s">
        <v>102</v>
      </c>
    </row>
    <row r="52" spans="1:3" x14ac:dyDescent="0.25">
      <c r="A52">
        <v>51</v>
      </c>
      <c r="B52" s="1" t="s">
        <v>103</v>
      </c>
      <c r="C52" s="1" t="s">
        <v>104</v>
      </c>
    </row>
    <row r="53" spans="1:3" x14ac:dyDescent="0.25">
      <c r="A53">
        <v>52</v>
      </c>
      <c r="B53" s="1" t="s">
        <v>105</v>
      </c>
      <c r="C53" s="1" t="s">
        <v>106</v>
      </c>
    </row>
    <row r="54" spans="1:3" x14ac:dyDescent="0.25">
      <c r="A54">
        <v>53</v>
      </c>
      <c r="B54" s="1" t="s">
        <v>107</v>
      </c>
      <c r="C54" s="1" t="s">
        <v>108</v>
      </c>
    </row>
    <row r="55" spans="1:3" x14ac:dyDescent="0.25">
      <c r="A55">
        <v>54</v>
      </c>
      <c r="B55" s="1" t="s">
        <v>109</v>
      </c>
      <c r="C55" s="1" t="s">
        <v>110</v>
      </c>
    </row>
    <row r="56" spans="1:3" x14ac:dyDescent="0.25">
      <c r="A56">
        <v>55</v>
      </c>
      <c r="B56" s="1" t="s">
        <v>111</v>
      </c>
      <c r="C56" s="1" t="s">
        <v>112</v>
      </c>
    </row>
    <row r="57" spans="1:3" x14ac:dyDescent="0.25">
      <c r="A57">
        <v>56</v>
      </c>
      <c r="B57" s="1" t="s">
        <v>113</v>
      </c>
      <c r="C57" s="1" t="s">
        <v>114</v>
      </c>
    </row>
    <row r="58" spans="1:3" x14ac:dyDescent="0.25">
      <c r="A58">
        <v>57</v>
      </c>
      <c r="B58" s="1" t="s">
        <v>115</v>
      </c>
      <c r="C58" s="1" t="s">
        <v>116</v>
      </c>
    </row>
    <row r="59" spans="1:3" x14ac:dyDescent="0.25">
      <c r="A59">
        <v>58</v>
      </c>
      <c r="B59" s="1" t="s">
        <v>117</v>
      </c>
      <c r="C59" s="1" t="s">
        <v>118</v>
      </c>
    </row>
    <row r="60" spans="1:3" x14ac:dyDescent="0.25">
      <c r="A60">
        <v>59</v>
      </c>
      <c r="B60" s="1" t="s">
        <v>119</v>
      </c>
      <c r="C60" s="1" t="s">
        <v>120</v>
      </c>
    </row>
    <row r="61" spans="1:3" x14ac:dyDescent="0.25">
      <c r="A61">
        <v>60</v>
      </c>
      <c r="B61" s="1" t="s">
        <v>121</v>
      </c>
      <c r="C61" s="1" t="s">
        <v>122</v>
      </c>
    </row>
    <row r="62" spans="1:3" x14ac:dyDescent="0.25">
      <c r="A62">
        <v>61</v>
      </c>
      <c r="B62" s="1" t="s">
        <v>123</v>
      </c>
      <c r="C62" s="1" t="s">
        <v>124</v>
      </c>
    </row>
    <row r="63" spans="1:3" x14ac:dyDescent="0.25">
      <c r="A63">
        <v>62</v>
      </c>
      <c r="B63" s="1" t="s">
        <v>125</v>
      </c>
      <c r="C63" s="1" t="s">
        <v>126</v>
      </c>
    </row>
    <row r="64" spans="1:3" x14ac:dyDescent="0.25">
      <c r="A64">
        <v>63</v>
      </c>
      <c r="B64" s="1" t="s">
        <v>127</v>
      </c>
      <c r="C64" s="1" t="s">
        <v>128</v>
      </c>
    </row>
    <row r="65" spans="1:3" x14ac:dyDescent="0.25">
      <c r="A65">
        <v>64</v>
      </c>
      <c r="B65" s="1" t="s">
        <v>129</v>
      </c>
      <c r="C65" s="1" t="s">
        <v>130</v>
      </c>
    </row>
    <row r="66" spans="1:3" x14ac:dyDescent="0.25">
      <c r="A66">
        <v>65</v>
      </c>
      <c r="B66" s="1" t="s">
        <v>131</v>
      </c>
      <c r="C66" s="1" t="s">
        <v>132</v>
      </c>
    </row>
    <row r="67" spans="1:3" x14ac:dyDescent="0.25">
      <c r="A67">
        <v>66</v>
      </c>
      <c r="B67" s="1" t="s">
        <v>133</v>
      </c>
      <c r="C67" s="1" t="s">
        <v>134</v>
      </c>
    </row>
    <row r="68" spans="1:3" x14ac:dyDescent="0.25">
      <c r="A68">
        <v>67</v>
      </c>
      <c r="B68" s="1" t="s">
        <v>135</v>
      </c>
      <c r="C68" s="1" t="s">
        <v>136</v>
      </c>
    </row>
    <row r="69" spans="1:3" x14ac:dyDescent="0.25">
      <c r="A69">
        <v>68</v>
      </c>
      <c r="B69" s="1" t="s">
        <v>137</v>
      </c>
      <c r="C69" s="1" t="s">
        <v>138</v>
      </c>
    </row>
    <row r="70" spans="1:3" x14ac:dyDescent="0.25">
      <c r="A70">
        <v>69</v>
      </c>
      <c r="B70" s="1" t="s">
        <v>139</v>
      </c>
      <c r="C70" s="1" t="s">
        <v>140</v>
      </c>
    </row>
    <row r="71" spans="1:3" x14ac:dyDescent="0.25">
      <c r="A71">
        <v>70</v>
      </c>
      <c r="B71" s="1" t="s">
        <v>141</v>
      </c>
      <c r="C71" s="1" t="s">
        <v>142</v>
      </c>
    </row>
    <row r="72" spans="1:3" x14ac:dyDescent="0.25">
      <c r="A72">
        <v>71</v>
      </c>
      <c r="B72" s="1" t="s">
        <v>143</v>
      </c>
      <c r="C72" s="1" t="s">
        <v>144</v>
      </c>
    </row>
    <row r="73" spans="1:3" x14ac:dyDescent="0.25">
      <c r="A73">
        <v>72</v>
      </c>
      <c r="B73" s="1" t="s">
        <v>145</v>
      </c>
      <c r="C73" s="1" t="s">
        <v>146</v>
      </c>
    </row>
    <row r="74" spans="1:3" x14ac:dyDescent="0.25">
      <c r="A74">
        <v>73</v>
      </c>
      <c r="B74" s="1" t="s">
        <v>147</v>
      </c>
      <c r="C74" s="1" t="s">
        <v>148</v>
      </c>
    </row>
    <row r="75" spans="1:3" x14ac:dyDescent="0.25">
      <c r="A75">
        <v>74</v>
      </c>
      <c r="B75" s="1" t="s">
        <v>149</v>
      </c>
      <c r="C75" s="1" t="s">
        <v>150</v>
      </c>
    </row>
    <row r="76" spans="1:3" x14ac:dyDescent="0.25">
      <c r="A76">
        <v>75</v>
      </c>
      <c r="B76" s="1" t="s">
        <v>151</v>
      </c>
      <c r="C76" s="1" t="s">
        <v>152</v>
      </c>
    </row>
    <row r="77" spans="1:3" x14ac:dyDescent="0.25">
      <c r="A77">
        <v>76</v>
      </c>
      <c r="B77" s="1" t="s">
        <v>153</v>
      </c>
      <c r="C77" s="1" t="s">
        <v>154</v>
      </c>
    </row>
    <row r="78" spans="1:3" x14ac:dyDescent="0.25">
      <c r="A78">
        <v>77</v>
      </c>
      <c r="B78" s="1" t="s">
        <v>155</v>
      </c>
      <c r="C78" s="1" t="s">
        <v>156</v>
      </c>
    </row>
    <row r="79" spans="1:3" x14ac:dyDescent="0.25">
      <c r="A79">
        <v>78</v>
      </c>
      <c r="B79" s="1" t="s">
        <v>157</v>
      </c>
      <c r="C79" s="1" t="s">
        <v>158</v>
      </c>
    </row>
    <row r="80" spans="1:3" x14ac:dyDescent="0.25">
      <c r="A80">
        <v>79</v>
      </c>
      <c r="B80" s="1" t="s">
        <v>159</v>
      </c>
      <c r="C80" s="1" t="s">
        <v>160</v>
      </c>
    </row>
    <row r="81" spans="1:3" x14ac:dyDescent="0.25">
      <c r="A81">
        <v>80</v>
      </c>
      <c r="B81" s="1" t="s">
        <v>161</v>
      </c>
      <c r="C81" s="1" t="s">
        <v>162</v>
      </c>
    </row>
    <row r="82" spans="1:3" x14ac:dyDescent="0.25">
      <c r="A82">
        <v>81</v>
      </c>
      <c r="B82" s="1" t="s">
        <v>163</v>
      </c>
      <c r="C82" s="1" t="s">
        <v>164</v>
      </c>
    </row>
    <row r="83" spans="1:3" x14ac:dyDescent="0.25">
      <c r="A83">
        <v>82</v>
      </c>
      <c r="B83" s="1" t="s">
        <v>165</v>
      </c>
      <c r="C83" s="1" t="s">
        <v>166</v>
      </c>
    </row>
    <row r="84" spans="1:3" x14ac:dyDescent="0.25">
      <c r="A84">
        <v>83</v>
      </c>
      <c r="B84" s="1" t="s">
        <v>167</v>
      </c>
      <c r="C84" s="1" t="s">
        <v>168</v>
      </c>
    </row>
    <row r="85" spans="1:3" x14ac:dyDescent="0.25">
      <c r="A85">
        <v>84</v>
      </c>
      <c r="B85" s="1" t="s">
        <v>169</v>
      </c>
      <c r="C85" s="1" t="s">
        <v>170</v>
      </c>
    </row>
    <row r="86" spans="1:3" x14ac:dyDescent="0.25">
      <c r="A86">
        <v>85</v>
      </c>
      <c r="B86" s="1" t="s">
        <v>171</v>
      </c>
      <c r="C86" s="1" t="s">
        <v>172</v>
      </c>
    </row>
    <row r="87" spans="1:3" x14ac:dyDescent="0.25">
      <c r="A87">
        <v>86</v>
      </c>
      <c r="B87" s="1" t="s">
        <v>173</v>
      </c>
      <c r="C87" s="1" t="s">
        <v>174</v>
      </c>
    </row>
    <row r="88" spans="1:3" x14ac:dyDescent="0.25">
      <c r="A88">
        <v>87</v>
      </c>
      <c r="B88" s="1" t="s">
        <v>175</v>
      </c>
      <c r="C88" s="1" t="s">
        <v>176</v>
      </c>
    </row>
    <row r="89" spans="1:3" x14ac:dyDescent="0.25">
      <c r="A89">
        <v>88</v>
      </c>
      <c r="B89" s="1" t="s">
        <v>177</v>
      </c>
      <c r="C89" s="1" t="s">
        <v>178</v>
      </c>
    </row>
    <row r="90" spans="1:3" x14ac:dyDescent="0.25">
      <c r="A90">
        <v>89</v>
      </c>
      <c r="B90" s="1" t="s">
        <v>179</v>
      </c>
      <c r="C90" s="1" t="s">
        <v>180</v>
      </c>
    </row>
    <row r="91" spans="1:3" x14ac:dyDescent="0.25">
      <c r="A91">
        <v>90</v>
      </c>
      <c r="B91" s="1" t="s">
        <v>181</v>
      </c>
      <c r="C91" s="1" t="s">
        <v>182</v>
      </c>
    </row>
    <row r="92" spans="1:3" x14ac:dyDescent="0.25">
      <c r="A92">
        <v>91</v>
      </c>
      <c r="B92" s="1" t="s">
        <v>183</v>
      </c>
      <c r="C92" s="1" t="s">
        <v>184</v>
      </c>
    </row>
    <row r="93" spans="1:3" x14ac:dyDescent="0.25">
      <c r="A93">
        <v>92</v>
      </c>
      <c r="B93" s="1" t="s">
        <v>185</v>
      </c>
      <c r="C93" s="1" t="s">
        <v>186</v>
      </c>
    </row>
    <row r="94" spans="1:3" x14ac:dyDescent="0.25">
      <c r="A94">
        <v>93</v>
      </c>
      <c r="B94" s="1" t="s">
        <v>187</v>
      </c>
      <c r="C94" s="1" t="s">
        <v>188</v>
      </c>
    </row>
    <row r="95" spans="1:3" x14ac:dyDescent="0.25">
      <c r="A95">
        <v>94</v>
      </c>
      <c r="B95" s="1" t="s">
        <v>189</v>
      </c>
      <c r="C95" s="1" t="s">
        <v>190</v>
      </c>
    </row>
    <row r="96" spans="1:3" x14ac:dyDescent="0.25">
      <c r="A96">
        <v>95</v>
      </c>
      <c r="B96" s="1" t="s">
        <v>191</v>
      </c>
      <c r="C96" s="1" t="s">
        <v>192</v>
      </c>
    </row>
    <row r="97" spans="1:3" x14ac:dyDescent="0.25">
      <c r="A97">
        <v>96</v>
      </c>
      <c r="B97" s="1" t="s">
        <v>193</v>
      </c>
      <c r="C97" s="1" t="s">
        <v>194</v>
      </c>
    </row>
    <row r="98" spans="1:3" x14ac:dyDescent="0.25">
      <c r="A98">
        <v>97</v>
      </c>
      <c r="B98" s="1" t="s">
        <v>195</v>
      </c>
      <c r="C98" s="1" t="s">
        <v>196</v>
      </c>
    </row>
    <row r="99" spans="1:3" x14ac:dyDescent="0.25">
      <c r="A99">
        <v>98</v>
      </c>
      <c r="B99" s="1" t="s">
        <v>197</v>
      </c>
      <c r="C99" s="1" t="s">
        <v>198</v>
      </c>
    </row>
    <row r="100" spans="1:3" x14ac:dyDescent="0.25">
      <c r="A100">
        <v>99</v>
      </c>
      <c r="B100" s="1" t="s">
        <v>199</v>
      </c>
      <c r="C100" s="1" t="s">
        <v>200</v>
      </c>
    </row>
    <row r="101" spans="1:3" x14ac:dyDescent="0.25">
      <c r="A101">
        <v>100</v>
      </c>
      <c r="B101" s="1" t="s">
        <v>201</v>
      </c>
      <c r="C101" s="1" t="s">
        <v>202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A7741-222B-489E-90CF-9AB4639A22C5}">
  <dimension ref="A1:D301"/>
  <sheetViews>
    <sheetView workbookViewId="0">
      <selection activeCell="C2" sqref="C2"/>
    </sheetView>
  </sheetViews>
  <sheetFormatPr defaultRowHeight="15" x14ac:dyDescent="0.25"/>
  <cols>
    <col min="1" max="1" width="5" bestFit="1" customWidth="1"/>
    <col min="2" max="2" width="5.7109375" bestFit="1" customWidth="1"/>
    <col min="3" max="3" width="6.140625" bestFit="1" customWidth="1"/>
    <col min="4" max="4" width="19.7109375" bestFit="1" customWidth="1"/>
  </cols>
  <sheetData>
    <row r="1" spans="1:4" x14ac:dyDescent="0.25">
      <c r="A1" t="s">
        <v>203</v>
      </c>
      <c r="B1" t="s">
        <v>204</v>
      </c>
      <c r="C1" t="s">
        <v>0</v>
      </c>
      <c r="D1" t="s">
        <v>205</v>
      </c>
    </row>
    <row r="2" spans="1:4" x14ac:dyDescent="0.25">
      <c r="A2">
        <v>1</v>
      </c>
      <c r="B2">
        <v>3</v>
      </c>
      <c r="C2">
        <v>1</v>
      </c>
      <c r="D2" s="1" t="s">
        <v>206</v>
      </c>
    </row>
    <row r="3" spans="1:4" x14ac:dyDescent="0.25">
      <c r="A3">
        <v>2</v>
      </c>
      <c r="B3">
        <v>4</v>
      </c>
      <c r="C3">
        <v>1</v>
      </c>
      <c r="D3" s="1" t="s">
        <v>207</v>
      </c>
    </row>
    <row r="4" spans="1:4" x14ac:dyDescent="0.25">
      <c r="A4">
        <v>3</v>
      </c>
      <c r="B4">
        <v>5</v>
      </c>
      <c r="C4">
        <v>1</v>
      </c>
      <c r="D4" s="1" t="s">
        <v>208</v>
      </c>
    </row>
    <row r="5" spans="1:4" x14ac:dyDescent="0.25">
      <c r="A5">
        <v>4</v>
      </c>
      <c r="B5">
        <v>3</v>
      </c>
      <c r="C5">
        <v>2</v>
      </c>
      <c r="D5" s="1" t="s">
        <v>209</v>
      </c>
    </row>
    <row r="6" spans="1:4" x14ac:dyDescent="0.25">
      <c r="A6">
        <v>5</v>
      </c>
      <c r="B6">
        <v>4</v>
      </c>
      <c r="C6">
        <v>2</v>
      </c>
      <c r="D6" s="1" t="s">
        <v>210</v>
      </c>
    </row>
    <row r="7" spans="1:4" x14ac:dyDescent="0.25">
      <c r="A7">
        <v>6</v>
      </c>
      <c r="B7">
        <v>5</v>
      </c>
      <c r="C7">
        <v>2</v>
      </c>
      <c r="D7" s="1" t="s">
        <v>211</v>
      </c>
    </row>
    <row r="8" spans="1:4" x14ac:dyDescent="0.25">
      <c r="A8">
        <v>7</v>
      </c>
      <c r="B8">
        <v>3</v>
      </c>
      <c r="C8">
        <v>3</v>
      </c>
      <c r="D8" s="1" t="s">
        <v>212</v>
      </c>
    </row>
    <row r="9" spans="1:4" x14ac:dyDescent="0.25">
      <c r="A9">
        <v>8</v>
      </c>
      <c r="B9">
        <v>4</v>
      </c>
      <c r="C9">
        <v>3</v>
      </c>
      <c r="D9" s="1" t="s">
        <v>213</v>
      </c>
    </row>
    <row r="10" spans="1:4" x14ac:dyDescent="0.25">
      <c r="A10">
        <v>9</v>
      </c>
      <c r="B10">
        <v>5</v>
      </c>
      <c r="C10">
        <v>3</v>
      </c>
      <c r="D10" s="1" t="s">
        <v>211</v>
      </c>
    </row>
    <row r="11" spans="1:4" x14ac:dyDescent="0.25">
      <c r="A11">
        <v>10</v>
      </c>
      <c r="B11">
        <v>3</v>
      </c>
      <c r="C11">
        <v>4</v>
      </c>
      <c r="D11" s="1" t="s">
        <v>214</v>
      </c>
    </row>
    <row r="12" spans="1:4" x14ac:dyDescent="0.25">
      <c r="A12">
        <v>11</v>
      </c>
      <c r="B12">
        <v>4</v>
      </c>
      <c r="C12">
        <v>4</v>
      </c>
      <c r="D12" s="1" t="s">
        <v>215</v>
      </c>
    </row>
    <row r="13" spans="1:4" x14ac:dyDescent="0.25">
      <c r="A13">
        <v>12</v>
      </c>
      <c r="B13">
        <v>5</v>
      </c>
      <c r="C13">
        <v>4</v>
      </c>
      <c r="D13" s="1" t="s">
        <v>216</v>
      </c>
    </row>
    <row r="14" spans="1:4" x14ac:dyDescent="0.25">
      <c r="A14">
        <v>13</v>
      </c>
      <c r="B14">
        <v>3</v>
      </c>
      <c r="C14">
        <v>5</v>
      </c>
      <c r="D14" s="1" t="s">
        <v>217</v>
      </c>
    </row>
    <row r="15" spans="1:4" x14ac:dyDescent="0.25">
      <c r="A15">
        <v>14</v>
      </c>
      <c r="B15">
        <v>4</v>
      </c>
      <c r="C15">
        <v>5</v>
      </c>
      <c r="D15" s="1" t="s">
        <v>218</v>
      </c>
    </row>
    <row r="16" spans="1:4" x14ac:dyDescent="0.25">
      <c r="A16">
        <v>15</v>
      </c>
      <c r="B16">
        <v>5</v>
      </c>
      <c r="C16">
        <v>5</v>
      </c>
      <c r="D16" s="1" t="s">
        <v>208</v>
      </c>
    </row>
    <row r="17" spans="1:4" x14ac:dyDescent="0.25">
      <c r="A17">
        <v>16</v>
      </c>
      <c r="B17">
        <v>3</v>
      </c>
      <c r="C17">
        <v>6</v>
      </c>
      <c r="D17" s="1" t="s">
        <v>219</v>
      </c>
    </row>
    <row r="18" spans="1:4" x14ac:dyDescent="0.25">
      <c r="A18">
        <v>17</v>
      </c>
      <c r="B18">
        <v>4</v>
      </c>
      <c r="C18">
        <v>6</v>
      </c>
      <c r="D18" s="1" t="s">
        <v>215</v>
      </c>
    </row>
    <row r="19" spans="1:4" x14ac:dyDescent="0.25">
      <c r="A19">
        <v>18</v>
      </c>
      <c r="B19">
        <v>5</v>
      </c>
      <c r="C19">
        <v>6</v>
      </c>
      <c r="D19" s="1" t="s">
        <v>220</v>
      </c>
    </row>
    <row r="20" spans="1:4" x14ac:dyDescent="0.25">
      <c r="A20">
        <v>19</v>
      </c>
      <c r="B20">
        <v>3</v>
      </c>
      <c r="C20">
        <v>7</v>
      </c>
      <c r="D20" s="1" t="s">
        <v>221</v>
      </c>
    </row>
    <row r="21" spans="1:4" x14ac:dyDescent="0.25">
      <c r="A21">
        <v>20</v>
      </c>
      <c r="B21">
        <v>4</v>
      </c>
      <c r="C21">
        <v>7</v>
      </c>
      <c r="D21" s="1" t="s">
        <v>210</v>
      </c>
    </row>
    <row r="22" spans="1:4" x14ac:dyDescent="0.25">
      <c r="A22">
        <v>21</v>
      </c>
      <c r="B22">
        <v>5</v>
      </c>
      <c r="C22">
        <v>7</v>
      </c>
      <c r="D22" s="1" t="s">
        <v>216</v>
      </c>
    </row>
    <row r="23" spans="1:4" x14ac:dyDescent="0.25">
      <c r="A23">
        <v>22</v>
      </c>
      <c r="B23">
        <v>3</v>
      </c>
      <c r="C23">
        <v>8</v>
      </c>
      <c r="D23" s="1" t="s">
        <v>222</v>
      </c>
    </row>
    <row r="24" spans="1:4" x14ac:dyDescent="0.25">
      <c r="A24">
        <v>23</v>
      </c>
      <c r="B24">
        <v>4</v>
      </c>
      <c r="C24">
        <v>8</v>
      </c>
      <c r="D24" s="1" t="s">
        <v>207</v>
      </c>
    </row>
    <row r="25" spans="1:4" x14ac:dyDescent="0.25">
      <c r="A25">
        <v>24</v>
      </c>
      <c r="B25">
        <v>5</v>
      </c>
      <c r="C25">
        <v>8</v>
      </c>
      <c r="D25" s="1" t="s">
        <v>220</v>
      </c>
    </row>
    <row r="26" spans="1:4" x14ac:dyDescent="0.25">
      <c r="A26">
        <v>25</v>
      </c>
      <c r="B26">
        <v>3</v>
      </c>
      <c r="C26">
        <v>9</v>
      </c>
      <c r="D26" s="1" t="s">
        <v>223</v>
      </c>
    </row>
    <row r="27" spans="1:4" x14ac:dyDescent="0.25">
      <c r="A27">
        <v>26</v>
      </c>
      <c r="B27">
        <v>4</v>
      </c>
      <c r="C27">
        <v>9</v>
      </c>
      <c r="D27" s="1" t="s">
        <v>215</v>
      </c>
    </row>
    <row r="28" spans="1:4" x14ac:dyDescent="0.25">
      <c r="A28">
        <v>27</v>
      </c>
      <c r="B28">
        <v>5</v>
      </c>
      <c r="C28">
        <v>9</v>
      </c>
      <c r="D28" s="1" t="s">
        <v>208</v>
      </c>
    </row>
    <row r="29" spans="1:4" x14ac:dyDescent="0.25">
      <c r="A29">
        <v>28</v>
      </c>
      <c r="B29">
        <v>3</v>
      </c>
      <c r="C29">
        <v>10</v>
      </c>
      <c r="D29" s="1" t="s">
        <v>224</v>
      </c>
    </row>
    <row r="30" spans="1:4" x14ac:dyDescent="0.25">
      <c r="A30">
        <v>29</v>
      </c>
      <c r="B30">
        <v>4</v>
      </c>
      <c r="C30">
        <v>10</v>
      </c>
      <c r="D30" s="1" t="s">
        <v>215</v>
      </c>
    </row>
    <row r="31" spans="1:4" x14ac:dyDescent="0.25">
      <c r="A31">
        <v>30</v>
      </c>
      <c r="B31">
        <v>5</v>
      </c>
      <c r="C31">
        <v>10</v>
      </c>
      <c r="D31" s="1" t="s">
        <v>216</v>
      </c>
    </row>
    <row r="32" spans="1:4" x14ac:dyDescent="0.25">
      <c r="A32">
        <v>31</v>
      </c>
      <c r="B32">
        <v>3</v>
      </c>
      <c r="C32">
        <v>11</v>
      </c>
      <c r="D32" s="1" t="s">
        <v>225</v>
      </c>
    </row>
    <row r="33" spans="1:4" x14ac:dyDescent="0.25">
      <c r="A33">
        <v>32</v>
      </c>
      <c r="B33">
        <v>4</v>
      </c>
      <c r="C33">
        <v>11</v>
      </c>
      <c r="D33" s="1" t="s">
        <v>218</v>
      </c>
    </row>
    <row r="34" spans="1:4" x14ac:dyDescent="0.25">
      <c r="A34">
        <v>33</v>
      </c>
      <c r="B34">
        <v>5</v>
      </c>
      <c r="C34">
        <v>11</v>
      </c>
      <c r="D34" s="1" t="s">
        <v>226</v>
      </c>
    </row>
    <row r="35" spans="1:4" x14ac:dyDescent="0.25">
      <c r="A35">
        <v>34</v>
      </c>
      <c r="B35">
        <v>3</v>
      </c>
      <c r="C35">
        <v>12</v>
      </c>
      <c r="D35" s="1" t="s">
        <v>227</v>
      </c>
    </row>
    <row r="36" spans="1:4" x14ac:dyDescent="0.25">
      <c r="A36">
        <v>35</v>
      </c>
      <c r="B36">
        <v>4</v>
      </c>
      <c r="C36">
        <v>12</v>
      </c>
      <c r="D36" s="1" t="s">
        <v>207</v>
      </c>
    </row>
    <row r="37" spans="1:4" x14ac:dyDescent="0.25">
      <c r="A37">
        <v>36</v>
      </c>
      <c r="B37">
        <v>5</v>
      </c>
      <c r="C37">
        <v>12</v>
      </c>
      <c r="D37" s="1" t="s">
        <v>208</v>
      </c>
    </row>
    <row r="38" spans="1:4" x14ac:dyDescent="0.25">
      <c r="A38">
        <v>37</v>
      </c>
      <c r="B38">
        <v>3</v>
      </c>
      <c r="C38">
        <v>13</v>
      </c>
      <c r="D38" s="1" t="s">
        <v>228</v>
      </c>
    </row>
    <row r="39" spans="1:4" x14ac:dyDescent="0.25">
      <c r="A39">
        <v>38</v>
      </c>
      <c r="B39">
        <v>4</v>
      </c>
      <c r="C39">
        <v>13</v>
      </c>
      <c r="D39" s="1" t="s">
        <v>207</v>
      </c>
    </row>
    <row r="40" spans="1:4" x14ac:dyDescent="0.25">
      <c r="A40">
        <v>39</v>
      </c>
      <c r="B40">
        <v>5</v>
      </c>
      <c r="C40">
        <v>13</v>
      </c>
      <c r="D40" s="1" t="s">
        <v>216</v>
      </c>
    </row>
    <row r="41" spans="1:4" x14ac:dyDescent="0.25">
      <c r="A41">
        <v>40</v>
      </c>
      <c r="B41">
        <v>3</v>
      </c>
      <c r="C41">
        <v>14</v>
      </c>
      <c r="D41" s="1" t="s">
        <v>229</v>
      </c>
    </row>
    <row r="42" spans="1:4" x14ac:dyDescent="0.25">
      <c r="A42">
        <v>41</v>
      </c>
      <c r="B42">
        <v>4</v>
      </c>
      <c r="C42">
        <v>14</v>
      </c>
      <c r="D42" s="1" t="s">
        <v>230</v>
      </c>
    </row>
    <row r="43" spans="1:4" x14ac:dyDescent="0.25">
      <c r="A43">
        <v>42</v>
      </c>
      <c r="B43">
        <v>5</v>
      </c>
      <c r="C43">
        <v>14</v>
      </c>
      <c r="D43" s="1" t="s">
        <v>211</v>
      </c>
    </row>
    <row r="44" spans="1:4" x14ac:dyDescent="0.25">
      <c r="A44">
        <v>43</v>
      </c>
      <c r="B44">
        <v>3</v>
      </c>
      <c r="C44">
        <v>15</v>
      </c>
      <c r="D44" s="1" t="s">
        <v>231</v>
      </c>
    </row>
    <row r="45" spans="1:4" x14ac:dyDescent="0.25">
      <c r="A45">
        <v>44</v>
      </c>
      <c r="B45">
        <v>4</v>
      </c>
      <c r="C45">
        <v>15</v>
      </c>
      <c r="D45" s="1" t="s">
        <v>210</v>
      </c>
    </row>
    <row r="46" spans="1:4" x14ac:dyDescent="0.25">
      <c r="A46">
        <v>45</v>
      </c>
      <c r="B46">
        <v>5</v>
      </c>
      <c r="C46">
        <v>15</v>
      </c>
      <c r="D46" s="1" t="s">
        <v>220</v>
      </c>
    </row>
    <row r="47" spans="1:4" x14ac:dyDescent="0.25">
      <c r="A47">
        <v>46</v>
      </c>
      <c r="B47">
        <v>3</v>
      </c>
      <c r="C47">
        <v>16</v>
      </c>
      <c r="D47" s="1" t="s">
        <v>232</v>
      </c>
    </row>
    <row r="48" spans="1:4" x14ac:dyDescent="0.25">
      <c r="A48">
        <v>47</v>
      </c>
      <c r="B48">
        <v>4</v>
      </c>
      <c r="C48">
        <v>16</v>
      </c>
      <c r="D48" s="1" t="s">
        <v>230</v>
      </c>
    </row>
    <row r="49" spans="1:4" x14ac:dyDescent="0.25">
      <c r="A49">
        <v>48</v>
      </c>
      <c r="B49">
        <v>5</v>
      </c>
      <c r="C49">
        <v>16</v>
      </c>
      <c r="D49" s="1" t="s">
        <v>220</v>
      </c>
    </row>
    <row r="50" spans="1:4" x14ac:dyDescent="0.25">
      <c r="A50">
        <v>49</v>
      </c>
      <c r="B50">
        <v>3</v>
      </c>
      <c r="C50">
        <v>17</v>
      </c>
      <c r="D50" s="1" t="s">
        <v>233</v>
      </c>
    </row>
    <row r="51" spans="1:4" x14ac:dyDescent="0.25">
      <c r="A51">
        <v>50</v>
      </c>
      <c r="B51">
        <v>4</v>
      </c>
      <c r="C51">
        <v>17</v>
      </c>
      <c r="D51" s="1" t="s">
        <v>207</v>
      </c>
    </row>
    <row r="52" spans="1:4" x14ac:dyDescent="0.25">
      <c r="A52">
        <v>51</v>
      </c>
      <c r="B52">
        <v>5</v>
      </c>
      <c r="C52">
        <v>17</v>
      </c>
      <c r="D52" s="1" t="s">
        <v>211</v>
      </c>
    </row>
    <row r="53" spans="1:4" x14ac:dyDescent="0.25">
      <c r="A53">
        <v>52</v>
      </c>
      <c r="B53">
        <v>3</v>
      </c>
      <c r="C53">
        <v>18</v>
      </c>
      <c r="D53" s="1" t="s">
        <v>234</v>
      </c>
    </row>
    <row r="54" spans="1:4" x14ac:dyDescent="0.25">
      <c r="A54">
        <v>53</v>
      </c>
      <c r="B54">
        <v>4</v>
      </c>
      <c r="C54">
        <v>18</v>
      </c>
      <c r="D54" s="1" t="s">
        <v>215</v>
      </c>
    </row>
    <row r="55" spans="1:4" x14ac:dyDescent="0.25">
      <c r="A55">
        <v>54</v>
      </c>
      <c r="B55">
        <v>5</v>
      </c>
      <c r="C55">
        <v>18</v>
      </c>
      <c r="D55" s="1" t="s">
        <v>226</v>
      </c>
    </row>
    <row r="56" spans="1:4" x14ac:dyDescent="0.25">
      <c r="A56">
        <v>55</v>
      </c>
      <c r="B56">
        <v>3</v>
      </c>
      <c r="C56">
        <v>19</v>
      </c>
      <c r="D56" s="1" t="s">
        <v>235</v>
      </c>
    </row>
    <row r="57" spans="1:4" x14ac:dyDescent="0.25">
      <c r="A57">
        <v>56</v>
      </c>
      <c r="B57">
        <v>4</v>
      </c>
      <c r="C57">
        <v>19</v>
      </c>
      <c r="D57" s="1" t="s">
        <v>218</v>
      </c>
    </row>
    <row r="58" spans="1:4" x14ac:dyDescent="0.25">
      <c r="A58">
        <v>57</v>
      </c>
      <c r="B58">
        <v>5</v>
      </c>
      <c r="C58">
        <v>19</v>
      </c>
      <c r="D58" s="1" t="s">
        <v>220</v>
      </c>
    </row>
    <row r="59" spans="1:4" x14ac:dyDescent="0.25">
      <c r="A59">
        <v>58</v>
      </c>
      <c r="B59">
        <v>3</v>
      </c>
      <c r="C59">
        <v>20</v>
      </c>
      <c r="D59" s="1" t="s">
        <v>236</v>
      </c>
    </row>
    <row r="60" spans="1:4" x14ac:dyDescent="0.25">
      <c r="A60">
        <v>59</v>
      </c>
      <c r="B60">
        <v>4</v>
      </c>
      <c r="C60">
        <v>20</v>
      </c>
      <c r="D60" s="1" t="s">
        <v>218</v>
      </c>
    </row>
    <row r="61" spans="1:4" x14ac:dyDescent="0.25">
      <c r="A61">
        <v>60</v>
      </c>
      <c r="B61">
        <v>5</v>
      </c>
      <c r="C61">
        <v>20</v>
      </c>
      <c r="D61" s="1" t="s">
        <v>220</v>
      </c>
    </row>
    <row r="62" spans="1:4" x14ac:dyDescent="0.25">
      <c r="A62">
        <v>61</v>
      </c>
      <c r="B62">
        <v>3</v>
      </c>
      <c r="C62">
        <v>21</v>
      </c>
      <c r="D62" s="1" t="s">
        <v>237</v>
      </c>
    </row>
    <row r="63" spans="1:4" x14ac:dyDescent="0.25">
      <c r="A63">
        <v>62</v>
      </c>
      <c r="B63">
        <v>4</v>
      </c>
      <c r="C63">
        <v>21</v>
      </c>
      <c r="D63" s="1" t="s">
        <v>230</v>
      </c>
    </row>
    <row r="64" spans="1:4" x14ac:dyDescent="0.25">
      <c r="A64">
        <v>63</v>
      </c>
      <c r="B64">
        <v>5</v>
      </c>
      <c r="C64">
        <v>21</v>
      </c>
      <c r="D64" s="1" t="s">
        <v>208</v>
      </c>
    </row>
    <row r="65" spans="1:4" x14ac:dyDescent="0.25">
      <c r="A65">
        <v>64</v>
      </c>
      <c r="B65">
        <v>3</v>
      </c>
      <c r="C65">
        <v>22</v>
      </c>
      <c r="D65" s="1" t="s">
        <v>238</v>
      </c>
    </row>
    <row r="66" spans="1:4" x14ac:dyDescent="0.25">
      <c r="A66">
        <v>65</v>
      </c>
      <c r="B66">
        <v>4</v>
      </c>
      <c r="C66">
        <v>22</v>
      </c>
      <c r="D66" s="1" t="s">
        <v>218</v>
      </c>
    </row>
    <row r="67" spans="1:4" x14ac:dyDescent="0.25">
      <c r="A67">
        <v>66</v>
      </c>
      <c r="B67">
        <v>5</v>
      </c>
      <c r="C67">
        <v>22</v>
      </c>
      <c r="D67" s="1" t="s">
        <v>211</v>
      </c>
    </row>
    <row r="68" spans="1:4" x14ac:dyDescent="0.25">
      <c r="A68">
        <v>67</v>
      </c>
      <c r="B68">
        <v>3</v>
      </c>
      <c r="C68">
        <v>23</v>
      </c>
      <c r="D68" s="1" t="s">
        <v>239</v>
      </c>
    </row>
    <row r="69" spans="1:4" x14ac:dyDescent="0.25">
      <c r="A69">
        <v>68</v>
      </c>
      <c r="B69">
        <v>4</v>
      </c>
      <c r="C69">
        <v>23</v>
      </c>
      <c r="D69" s="1" t="s">
        <v>230</v>
      </c>
    </row>
    <row r="70" spans="1:4" x14ac:dyDescent="0.25">
      <c r="A70">
        <v>69</v>
      </c>
      <c r="B70">
        <v>5</v>
      </c>
      <c r="C70">
        <v>23</v>
      </c>
      <c r="D70" s="1" t="s">
        <v>208</v>
      </c>
    </row>
    <row r="71" spans="1:4" x14ac:dyDescent="0.25">
      <c r="A71">
        <v>70</v>
      </c>
      <c r="B71">
        <v>3</v>
      </c>
      <c r="C71">
        <v>24</v>
      </c>
      <c r="D71" s="1" t="s">
        <v>240</v>
      </c>
    </row>
    <row r="72" spans="1:4" x14ac:dyDescent="0.25">
      <c r="A72">
        <v>71</v>
      </c>
      <c r="B72">
        <v>4</v>
      </c>
      <c r="C72">
        <v>24</v>
      </c>
      <c r="D72" s="1" t="s">
        <v>215</v>
      </c>
    </row>
    <row r="73" spans="1:4" x14ac:dyDescent="0.25">
      <c r="A73">
        <v>72</v>
      </c>
      <c r="B73">
        <v>5</v>
      </c>
      <c r="C73">
        <v>24</v>
      </c>
      <c r="D73" s="1" t="s">
        <v>208</v>
      </c>
    </row>
    <row r="74" spans="1:4" x14ac:dyDescent="0.25">
      <c r="A74">
        <v>73</v>
      </c>
      <c r="B74">
        <v>3</v>
      </c>
      <c r="C74">
        <v>25</v>
      </c>
      <c r="D74" s="1" t="s">
        <v>241</v>
      </c>
    </row>
    <row r="75" spans="1:4" x14ac:dyDescent="0.25">
      <c r="A75">
        <v>74</v>
      </c>
      <c r="B75">
        <v>4</v>
      </c>
      <c r="C75">
        <v>25</v>
      </c>
      <c r="D75" s="1" t="s">
        <v>230</v>
      </c>
    </row>
    <row r="76" spans="1:4" x14ac:dyDescent="0.25">
      <c r="A76">
        <v>75</v>
      </c>
      <c r="B76">
        <v>5</v>
      </c>
      <c r="C76">
        <v>25</v>
      </c>
      <c r="D76" s="1" t="s">
        <v>211</v>
      </c>
    </row>
    <row r="77" spans="1:4" x14ac:dyDescent="0.25">
      <c r="A77">
        <v>76</v>
      </c>
      <c r="B77">
        <v>3</v>
      </c>
      <c r="C77">
        <v>26</v>
      </c>
      <c r="D77" s="1" t="s">
        <v>242</v>
      </c>
    </row>
    <row r="78" spans="1:4" x14ac:dyDescent="0.25">
      <c r="A78">
        <v>77</v>
      </c>
      <c r="B78">
        <v>4</v>
      </c>
      <c r="C78">
        <v>26</v>
      </c>
      <c r="D78" s="1" t="s">
        <v>230</v>
      </c>
    </row>
    <row r="79" spans="1:4" x14ac:dyDescent="0.25">
      <c r="A79">
        <v>78</v>
      </c>
      <c r="B79">
        <v>5</v>
      </c>
      <c r="C79">
        <v>26</v>
      </c>
      <c r="D79" s="1" t="s">
        <v>226</v>
      </c>
    </row>
    <row r="80" spans="1:4" x14ac:dyDescent="0.25">
      <c r="A80">
        <v>79</v>
      </c>
      <c r="B80">
        <v>3</v>
      </c>
      <c r="C80">
        <v>27</v>
      </c>
      <c r="D80" s="1" t="s">
        <v>243</v>
      </c>
    </row>
    <row r="81" spans="1:4" x14ac:dyDescent="0.25">
      <c r="A81">
        <v>80</v>
      </c>
      <c r="B81">
        <v>4</v>
      </c>
      <c r="C81">
        <v>27</v>
      </c>
      <c r="D81" s="1" t="s">
        <v>207</v>
      </c>
    </row>
    <row r="82" spans="1:4" x14ac:dyDescent="0.25">
      <c r="A82">
        <v>81</v>
      </c>
      <c r="B82">
        <v>5</v>
      </c>
      <c r="C82">
        <v>27</v>
      </c>
      <c r="D82" s="1" t="s">
        <v>208</v>
      </c>
    </row>
    <row r="83" spans="1:4" x14ac:dyDescent="0.25">
      <c r="A83">
        <v>82</v>
      </c>
      <c r="B83">
        <v>3</v>
      </c>
      <c r="C83">
        <v>28</v>
      </c>
      <c r="D83" s="1" t="s">
        <v>244</v>
      </c>
    </row>
    <row r="84" spans="1:4" x14ac:dyDescent="0.25">
      <c r="A84">
        <v>83</v>
      </c>
      <c r="B84">
        <v>4</v>
      </c>
      <c r="C84">
        <v>28</v>
      </c>
      <c r="D84" s="1" t="s">
        <v>213</v>
      </c>
    </row>
    <row r="85" spans="1:4" x14ac:dyDescent="0.25">
      <c r="A85">
        <v>84</v>
      </c>
      <c r="B85">
        <v>5</v>
      </c>
      <c r="C85">
        <v>28</v>
      </c>
      <c r="D85" s="1" t="s">
        <v>216</v>
      </c>
    </row>
    <row r="86" spans="1:4" x14ac:dyDescent="0.25">
      <c r="A86">
        <v>85</v>
      </c>
      <c r="B86">
        <v>3</v>
      </c>
      <c r="C86">
        <v>29</v>
      </c>
      <c r="D86" s="1" t="s">
        <v>245</v>
      </c>
    </row>
    <row r="87" spans="1:4" x14ac:dyDescent="0.25">
      <c r="A87">
        <v>86</v>
      </c>
      <c r="B87">
        <v>4</v>
      </c>
      <c r="C87">
        <v>29</v>
      </c>
      <c r="D87" s="1" t="s">
        <v>215</v>
      </c>
    </row>
    <row r="88" spans="1:4" x14ac:dyDescent="0.25">
      <c r="A88">
        <v>87</v>
      </c>
      <c r="B88">
        <v>5</v>
      </c>
      <c r="C88">
        <v>29</v>
      </c>
      <c r="D88" s="1" t="s">
        <v>220</v>
      </c>
    </row>
    <row r="89" spans="1:4" x14ac:dyDescent="0.25">
      <c r="A89">
        <v>88</v>
      </c>
      <c r="B89">
        <v>3</v>
      </c>
      <c r="C89">
        <v>30</v>
      </c>
      <c r="D89" s="1" t="s">
        <v>246</v>
      </c>
    </row>
    <row r="90" spans="1:4" x14ac:dyDescent="0.25">
      <c r="A90">
        <v>89</v>
      </c>
      <c r="B90">
        <v>4</v>
      </c>
      <c r="C90">
        <v>30</v>
      </c>
      <c r="D90" s="1" t="s">
        <v>213</v>
      </c>
    </row>
    <row r="91" spans="1:4" x14ac:dyDescent="0.25">
      <c r="A91">
        <v>90</v>
      </c>
      <c r="B91">
        <v>5</v>
      </c>
      <c r="C91">
        <v>30</v>
      </c>
      <c r="D91" s="1" t="s">
        <v>216</v>
      </c>
    </row>
    <row r="92" spans="1:4" x14ac:dyDescent="0.25">
      <c r="A92">
        <v>91</v>
      </c>
      <c r="B92">
        <v>3</v>
      </c>
      <c r="C92">
        <v>31</v>
      </c>
      <c r="D92" s="1" t="s">
        <v>247</v>
      </c>
    </row>
    <row r="93" spans="1:4" x14ac:dyDescent="0.25">
      <c r="A93">
        <v>92</v>
      </c>
      <c r="B93">
        <v>4</v>
      </c>
      <c r="C93">
        <v>31</v>
      </c>
      <c r="D93" s="1" t="s">
        <v>218</v>
      </c>
    </row>
    <row r="94" spans="1:4" x14ac:dyDescent="0.25">
      <c r="A94">
        <v>93</v>
      </c>
      <c r="B94">
        <v>5</v>
      </c>
      <c r="C94">
        <v>31</v>
      </c>
      <c r="D94" s="1" t="s">
        <v>226</v>
      </c>
    </row>
    <row r="95" spans="1:4" x14ac:dyDescent="0.25">
      <c r="A95">
        <v>94</v>
      </c>
      <c r="B95">
        <v>3</v>
      </c>
      <c r="C95">
        <v>32</v>
      </c>
      <c r="D95" s="1" t="s">
        <v>248</v>
      </c>
    </row>
    <row r="96" spans="1:4" x14ac:dyDescent="0.25">
      <c r="A96">
        <v>95</v>
      </c>
      <c r="B96">
        <v>4</v>
      </c>
      <c r="C96">
        <v>32</v>
      </c>
      <c r="D96" s="1" t="s">
        <v>230</v>
      </c>
    </row>
    <row r="97" spans="1:4" x14ac:dyDescent="0.25">
      <c r="A97">
        <v>96</v>
      </c>
      <c r="B97">
        <v>5</v>
      </c>
      <c r="C97">
        <v>32</v>
      </c>
      <c r="D97" s="1" t="s">
        <v>220</v>
      </c>
    </row>
    <row r="98" spans="1:4" x14ac:dyDescent="0.25">
      <c r="A98">
        <v>97</v>
      </c>
      <c r="B98">
        <v>3</v>
      </c>
      <c r="C98">
        <v>33</v>
      </c>
      <c r="D98" s="1" t="s">
        <v>249</v>
      </c>
    </row>
    <row r="99" spans="1:4" x14ac:dyDescent="0.25">
      <c r="A99">
        <v>98</v>
      </c>
      <c r="B99">
        <v>4</v>
      </c>
      <c r="C99">
        <v>33</v>
      </c>
      <c r="D99" s="1" t="s">
        <v>218</v>
      </c>
    </row>
    <row r="100" spans="1:4" x14ac:dyDescent="0.25">
      <c r="A100">
        <v>99</v>
      </c>
      <c r="B100">
        <v>5</v>
      </c>
      <c r="C100">
        <v>33</v>
      </c>
      <c r="D100" s="1" t="s">
        <v>208</v>
      </c>
    </row>
    <row r="101" spans="1:4" x14ac:dyDescent="0.25">
      <c r="A101">
        <v>100</v>
      </c>
      <c r="B101">
        <v>3</v>
      </c>
      <c r="C101">
        <v>34</v>
      </c>
      <c r="D101" s="1" t="s">
        <v>250</v>
      </c>
    </row>
    <row r="102" spans="1:4" x14ac:dyDescent="0.25">
      <c r="A102">
        <v>101</v>
      </c>
      <c r="B102">
        <v>4</v>
      </c>
      <c r="C102">
        <v>34</v>
      </c>
      <c r="D102" s="1" t="s">
        <v>210</v>
      </c>
    </row>
    <row r="103" spans="1:4" x14ac:dyDescent="0.25">
      <c r="A103">
        <v>102</v>
      </c>
      <c r="B103">
        <v>5</v>
      </c>
      <c r="C103">
        <v>34</v>
      </c>
      <c r="D103" s="1" t="s">
        <v>208</v>
      </c>
    </row>
    <row r="104" spans="1:4" x14ac:dyDescent="0.25">
      <c r="A104">
        <v>103</v>
      </c>
      <c r="B104">
        <v>3</v>
      </c>
      <c r="C104">
        <v>35</v>
      </c>
      <c r="D104" s="1" t="s">
        <v>251</v>
      </c>
    </row>
    <row r="105" spans="1:4" x14ac:dyDescent="0.25">
      <c r="A105">
        <v>104</v>
      </c>
      <c r="B105">
        <v>4</v>
      </c>
      <c r="C105">
        <v>35</v>
      </c>
      <c r="D105" s="1" t="s">
        <v>215</v>
      </c>
    </row>
    <row r="106" spans="1:4" x14ac:dyDescent="0.25">
      <c r="A106">
        <v>105</v>
      </c>
      <c r="B106">
        <v>5</v>
      </c>
      <c r="C106">
        <v>35</v>
      </c>
      <c r="D106" s="1" t="s">
        <v>220</v>
      </c>
    </row>
    <row r="107" spans="1:4" x14ac:dyDescent="0.25">
      <c r="A107">
        <v>106</v>
      </c>
      <c r="B107">
        <v>3</v>
      </c>
      <c r="C107">
        <v>36</v>
      </c>
      <c r="D107" s="1" t="s">
        <v>252</v>
      </c>
    </row>
    <row r="108" spans="1:4" x14ac:dyDescent="0.25">
      <c r="A108">
        <v>107</v>
      </c>
      <c r="B108">
        <v>4</v>
      </c>
      <c r="C108">
        <v>36</v>
      </c>
      <c r="D108" s="1" t="s">
        <v>213</v>
      </c>
    </row>
    <row r="109" spans="1:4" x14ac:dyDescent="0.25">
      <c r="A109">
        <v>108</v>
      </c>
      <c r="B109">
        <v>5</v>
      </c>
      <c r="C109">
        <v>36</v>
      </c>
      <c r="D109" s="1" t="s">
        <v>211</v>
      </c>
    </row>
    <row r="110" spans="1:4" x14ac:dyDescent="0.25">
      <c r="A110">
        <v>109</v>
      </c>
      <c r="B110">
        <v>3</v>
      </c>
      <c r="C110">
        <v>37</v>
      </c>
      <c r="D110" s="1" t="s">
        <v>253</v>
      </c>
    </row>
    <row r="111" spans="1:4" x14ac:dyDescent="0.25">
      <c r="A111">
        <v>110</v>
      </c>
      <c r="B111">
        <v>4</v>
      </c>
      <c r="C111">
        <v>37</v>
      </c>
      <c r="D111" s="1" t="s">
        <v>230</v>
      </c>
    </row>
    <row r="112" spans="1:4" x14ac:dyDescent="0.25">
      <c r="A112">
        <v>111</v>
      </c>
      <c r="B112">
        <v>5</v>
      </c>
      <c r="C112">
        <v>37</v>
      </c>
      <c r="D112" s="1" t="s">
        <v>211</v>
      </c>
    </row>
    <row r="113" spans="1:4" x14ac:dyDescent="0.25">
      <c r="A113">
        <v>112</v>
      </c>
      <c r="B113">
        <v>3</v>
      </c>
      <c r="C113">
        <v>38</v>
      </c>
      <c r="D113" s="1" t="s">
        <v>254</v>
      </c>
    </row>
    <row r="114" spans="1:4" x14ac:dyDescent="0.25">
      <c r="A114">
        <v>113</v>
      </c>
      <c r="B114">
        <v>4</v>
      </c>
      <c r="C114">
        <v>38</v>
      </c>
      <c r="D114" s="1" t="s">
        <v>230</v>
      </c>
    </row>
    <row r="115" spans="1:4" x14ac:dyDescent="0.25">
      <c r="A115">
        <v>114</v>
      </c>
      <c r="B115">
        <v>5</v>
      </c>
      <c r="C115">
        <v>38</v>
      </c>
      <c r="D115" s="1" t="s">
        <v>216</v>
      </c>
    </row>
    <row r="116" spans="1:4" x14ac:dyDescent="0.25">
      <c r="A116">
        <v>115</v>
      </c>
      <c r="B116">
        <v>3</v>
      </c>
      <c r="C116">
        <v>39</v>
      </c>
      <c r="D116" s="1" t="s">
        <v>255</v>
      </c>
    </row>
    <row r="117" spans="1:4" x14ac:dyDescent="0.25">
      <c r="A117">
        <v>116</v>
      </c>
      <c r="B117">
        <v>4</v>
      </c>
      <c r="C117">
        <v>39</v>
      </c>
      <c r="D117" s="1" t="s">
        <v>215</v>
      </c>
    </row>
    <row r="118" spans="1:4" x14ac:dyDescent="0.25">
      <c r="A118">
        <v>117</v>
      </c>
      <c r="B118">
        <v>5</v>
      </c>
      <c r="C118">
        <v>39</v>
      </c>
      <c r="D118" s="1" t="s">
        <v>211</v>
      </c>
    </row>
    <row r="119" spans="1:4" x14ac:dyDescent="0.25">
      <c r="A119">
        <v>118</v>
      </c>
      <c r="B119">
        <v>3</v>
      </c>
      <c r="C119">
        <v>40</v>
      </c>
      <c r="D119" s="1" t="s">
        <v>256</v>
      </c>
    </row>
    <row r="120" spans="1:4" x14ac:dyDescent="0.25">
      <c r="A120">
        <v>119</v>
      </c>
      <c r="B120">
        <v>4</v>
      </c>
      <c r="C120">
        <v>40</v>
      </c>
      <c r="D120" s="1" t="s">
        <v>230</v>
      </c>
    </row>
    <row r="121" spans="1:4" x14ac:dyDescent="0.25">
      <c r="A121">
        <v>120</v>
      </c>
      <c r="B121">
        <v>5</v>
      </c>
      <c r="C121">
        <v>40</v>
      </c>
      <c r="D121" s="1" t="s">
        <v>220</v>
      </c>
    </row>
    <row r="122" spans="1:4" x14ac:dyDescent="0.25">
      <c r="A122">
        <v>121</v>
      </c>
      <c r="B122">
        <v>3</v>
      </c>
      <c r="C122">
        <v>41</v>
      </c>
      <c r="D122" s="1" t="s">
        <v>257</v>
      </c>
    </row>
    <row r="123" spans="1:4" x14ac:dyDescent="0.25">
      <c r="A123">
        <v>122</v>
      </c>
      <c r="B123">
        <v>4</v>
      </c>
      <c r="C123">
        <v>41</v>
      </c>
      <c r="D123" s="1" t="s">
        <v>218</v>
      </c>
    </row>
    <row r="124" spans="1:4" x14ac:dyDescent="0.25">
      <c r="A124">
        <v>123</v>
      </c>
      <c r="B124">
        <v>5</v>
      </c>
      <c r="C124">
        <v>41</v>
      </c>
      <c r="D124" s="1" t="s">
        <v>216</v>
      </c>
    </row>
    <row r="125" spans="1:4" x14ac:dyDescent="0.25">
      <c r="A125">
        <v>124</v>
      </c>
      <c r="B125">
        <v>3</v>
      </c>
      <c r="C125">
        <v>42</v>
      </c>
      <c r="D125" s="1" t="s">
        <v>258</v>
      </c>
    </row>
    <row r="126" spans="1:4" x14ac:dyDescent="0.25">
      <c r="A126">
        <v>125</v>
      </c>
      <c r="B126">
        <v>4</v>
      </c>
      <c r="C126">
        <v>42</v>
      </c>
      <c r="D126" s="1" t="s">
        <v>213</v>
      </c>
    </row>
    <row r="127" spans="1:4" x14ac:dyDescent="0.25">
      <c r="A127">
        <v>126</v>
      </c>
      <c r="B127">
        <v>5</v>
      </c>
      <c r="C127">
        <v>42</v>
      </c>
      <c r="D127" s="1" t="s">
        <v>208</v>
      </c>
    </row>
    <row r="128" spans="1:4" x14ac:dyDescent="0.25">
      <c r="A128">
        <v>127</v>
      </c>
      <c r="B128">
        <v>3</v>
      </c>
      <c r="C128">
        <v>43</v>
      </c>
      <c r="D128" s="1" t="s">
        <v>259</v>
      </c>
    </row>
    <row r="129" spans="1:4" x14ac:dyDescent="0.25">
      <c r="A129">
        <v>128</v>
      </c>
      <c r="B129">
        <v>4</v>
      </c>
      <c r="C129">
        <v>43</v>
      </c>
      <c r="D129" s="1" t="s">
        <v>218</v>
      </c>
    </row>
    <row r="130" spans="1:4" x14ac:dyDescent="0.25">
      <c r="A130">
        <v>129</v>
      </c>
      <c r="B130">
        <v>5</v>
      </c>
      <c r="C130">
        <v>43</v>
      </c>
      <c r="D130" s="1" t="s">
        <v>220</v>
      </c>
    </row>
    <row r="131" spans="1:4" x14ac:dyDescent="0.25">
      <c r="A131">
        <v>130</v>
      </c>
      <c r="B131">
        <v>3</v>
      </c>
      <c r="C131">
        <v>44</v>
      </c>
      <c r="D131" s="1" t="s">
        <v>260</v>
      </c>
    </row>
    <row r="132" spans="1:4" x14ac:dyDescent="0.25">
      <c r="A132">
        <v>131</v>
      </c>
      <c r="B132">
        <v>4</v>
      </c>
      <c r="C132">
        <v>44</v>
      </c>
      <c r="D132" s="1" t="s">
        <v>210</v>
      </c>
    </row>
    <row r="133" spans="1:4" x14ac:dyDescent="0.25">
      <c r="A133">
        <v>132</v>
      </c>
      <c r="B133">
        <v>5</v>
      </c>
      <c r="C133">
        <v>44</v>
      </c>
      <c r="D133" s="1" t="s">
        <v>220</v>
      </c>
    </row>
    <row r="134" spans="1:4" x14ac:dyDescent="0.25">
      <c r="A134">
        <v>133</v>
      </c>
      <c r="B134">
        <v>3</v>
      </c>
      <c r="C134">
        <v>45</v>
      </c>
      <c r="D134" s="1" t="s">
        <v>261</v>
      </c>
    </row>
    <row r="135" spans="1:4" x14ac:dyDescent="0.25">
      <c r="A135">
        <v>134</v>
      </c>
      <c r="B135">
        <v>4</v>
      </c>
      <c r="C135">
        <v>45</v>
      </c>
      <c r="D135" s="1" t="s">
        <v>207</v>
      </c>
    </row>
    <row r="136" spans="1:4" x14ac:dyDescent="0.25">
      <c r="A136">
        <v>135</v>
      </c>
      <c r="B136">
        <v>5</v>
      </c>
      <c r="C136">
        <v>45</v>
      </c>
      <c r="D136" s="1" t="s">
        <v>220</v>
      </c>
    </row>
    <row r="137" spans="1:4" x14ac:dyDescent="0.25">
      <c r="A137">
        <v>136</v>
      </c>
      <c r="B137">
        <v>3</v>
      </c>
      <c r="C137">
        <v>46</v>
      </c>
      <c r="D137" s="1" t="s">
        <v>262</v>
      </c>
    </row>
    <row r="138" spans="1:4" x14ac:dyDescent="0.25">
      <c r="A138">
        <v>137</v>
      </c>
      <c r="B138">
        <v>4</v>
      </c>
      <c r="C138">
        <v>46</v>
      </c>
      <c r="D138" s="1" t="s">
        <v>207</v>
      </c>
    </row>
    <row r="139" spans="1:4" x14ac:dyDescent="0.25">
      <c r="A139">
        <v>138</v>
      </c>
      <c r="B139">
        <v>5</v>
      </c>
      <c r="C139">
        <v>46</v>
      </c>
      <c r="D139" s="1" t="s">
        <v>208</v>
      </c>
    </row>
    <row r="140" spans="1:4" x14ac:dyDescent="0.25">
      <c r="A140">
        <v>139</v>
      </c>
      <c r="B140">
        <v>3</v>
      </c>
      <c r="C140">
        <v>47</v>
      </c>
      <c r="D140" s="1" t="s">
        <v>263</v>
      </c>
    </row>
    <row r="141" spans="1:4" x14ac:dyDescent="0.25">
      <c r="A141">
        <v>140</v>
      </c>
      <c r="B141">
        <v>4</v>
      </c>
      <c r="C141">
        <v>47</v>
      </c>
      <c r="D141" s="1" t="s">
        <v>230</v>
      </c>
    </row>
    <row r="142" spans="1:4" x14ac:dyDescent="0.25">
      <c r="A142">
        <v>141</v>
      </c>
      <c r="B142">
        <v>5</v>
      </c>
      <c r="C142">
        <v>47</v>
      </c>
      <c r="D142" s="1" t="s">
        <v>226</v>
      </c>
    </row>
    <row r="143" spans="1:4" x14ac:dyDescent="0.25">
      <c r="A143">
        <v>142</v>
      </c>
      <c r="B143">
        <v>3</v>
      </c>
      <c r="C143">
        <v>48</v>
      </c>
      <c r="D143" s="1" t="s">
        <v>264</v>
      </c>
    </row>
    <row r="144" spans="1:4" x14ac:dyDescent="0.25">
      <c r="A144">
        <v>143</v>
      </c>
      <c r="B144">
        <v>4</v>
      </c>
      <c r="C144">
        <v>48</v>
      </c>
      <c r="D144" s="1" t="s">
        <v>207</v>
      </c>
    </row>
    <row r="145" spans="1:4" x14ac:dyDescent="0.25">
      <c r="A145">
        <v>144</v>
      </c>
      <c r="B145">
        <v>5</v>
      </c>
      <c r="C145">
        <v>48</v>
      </c>
      <c r="D145" s="1" t="s">
        <v>208</v>
      </c>
    </row>
    <row r="146" spans="1:4" x14ac:dyDescent="0.25">
      <c r="A146">
        <v>145</v>
      </c>
      <c r="B146">
        <v>3</v>
      </c>
      <c r="C146">
        <v>49</v>
      </c>
      <c r="D146" s="1" t="s">
        <v>265</v>
      </c>
    </row>
    <row r="147" spans="1:4" x14ac:dyDescent="0.25">
      <c r="A147">
        <v>146</v>
      </c>
      <c r="B147">
        <v>4</v>
      </c>
      <c r="C147">
        <v>49</v>
      </c>
      <c r="D147" s="1" t="s">
        <v>215</v>
      </c>
    </row>
    <row r="148" spans="1:4" x14ac:dyDescent="0.25">
      <c r="A148">
        <v>147</v>
      </c>
      <c r="B148">
        <v>5</v>
      </c>
      <c r="C148">
        <v>49</v>
      </c>
      <c r="D148" s="1" t="s">
        <v>211</v>
      </c>
    </row>
    <row r="149" spans="1:4" x14ac:dyDescent="0.25">
      <c r="A149">
        <v>148</v>
      </c>
      <c r="B149">
        <v>3</v>
      </c>
      <c r="C149">
        <v>50</v>
      </c>
      <c r="D149" s="1" t="s">
        <v>266</v>
      </c>
    </row>
    <row r="150" spans="1:4" x14ac:dyDescent="0.25">
      <c r="A150">
        <v>149</v>
      </c>
      <c r="B150">
        <v>4</v>
      </c>
      <c r="C150">
        <v>50</v>
      </c>
      <c r="D150" s="1" t="s">
        <v>215</v>
      </c>
    </row>
    <row r="151" spans="1:4" x14ac:dyDescent="0.25">
      <c r="A151">
        <v>150</v>
      </c>
      <c r="B151">
        <v>5</v>
      </c>
      <c r="C151">
        <v>50</v>
      </c>
      <c r="D151" s="1" t="s">
        <v>226</v>
      </c>
    </row>
    <row r="152" spans="1:4" x14ac:dyDescent="0.25">
      <c r="A152">
        <v>151</v>
      </c>
      <c r="B152">
        <v>3</v>
      </c>
      <c r="C152">
        <v>51</v>
      </c>
      <c r="D152" s="1" t="s">
        <v>267</v>
      </c>
    </row>
    <row r="153" spans="1:4" x14ac:dyDescent="0.25">
      <c r="A153">
        <v>152</v>
      </c>
      <c r="B153">
        <v>4</v>
      </c>
      <c r="C153">
        <v>51</v>
      </c>
      <c r="D153" s="1" t="s">
        <v>210</v>
      </c>
    </row>
    <row r="154" spans="1:4" x14ac:dyDescent="0.25">
      <c r="A154">
        <v>153</v>
      </c>
      <c r="B154">
        <v>5</v>
      </c>
      <c r="C154">
        <v>51</v>
      </c>
      <c r="D154" s="1" t="s">
        <v>211</v>
      </c>
    </row>
    <row r="155" spans="1:4" x14ac:dyDescent="0.25">
      <c r="A155">
        <v>154</v>
      </c>
      <c r="B155">
        <v>3</v>
      </c>
      <c r="C155">
        <v>52</v>
      </c>
      <c r="D155" s="1" t="s">
        <v>268</v>
      </c>
    </row>
    <row r="156" spans="1:4" x14ac:dyDescent="0.25">
      <c r="A156">
        <v>155</v>
      </c>
      <c r="B156">
        <v>4</v>
      </c>
      <c r="C156">
        <v>52</v>
      </c>
      <c r="D156" s="1" t="s">
        <v>210</v>
      </c>
    </row>
    <row r="157" spans="1:4" x14ac:dyDescent="0.25">
      <c r="A157">
        <v>156</v>
      </c>
      <c r="B157">
        <v>5</v>
      </c>
      <c r="C157">
        <v>52</v>
      </c>
      <c r="D157" s="1" t="s">
        <v>208</v>
      </c>
    </row>
    <row r="158" spans="1:4" x14ac:dyDescent="0.25">
      <c r="A158">
        <v>157</v>
      </c>
      <c r="B158">
        <v>3</v>
      </c>
      <c r="C158">
        <v>53</v>
      </c>
      <c r="D158" s="1" t="s">
        <v>269</v>
      </c>
    </row>
    <row r="159" spans="1:4" x14ac:dyDescent="0.25">
      <c r="A159">
        <v>158</v>
      </c>
      <c r="B159">
        <v>4</v>
      </c>
      <c r="C159">
        <v>53</v>
      </c>
      <c r="D159" s="1" t="s">
        <v>215</v>
      </c>
    </row>
    <row r="160" spans="1:4" x14ac:dyDescent="0.25">
      <c r="A160">
        <v>159</v>
      </c>
      <c r="B160">
        <v>5</v>
      </c>
      <c r="C160">
        <v>53</v>
      </c>
      <c r="D160" s="1" t="s">
        <v>226</v>
      </c>
    </row>
    <row r="161" spans="1:4" x14ac:dyDescent="0.25">
      <c r="A161">
        <v>160</v>
      </c>
      <c r="B161">
        <v>3</v>
      </c>
      <c r="C161">
        <v>54</v>
      </c>
      <c r="D161" s="1" t="s">
        <v>270</v>
      </c>
    </row>
    <row r="162" spans="1:4" x14ac:dyDescent="0.25">
      <c r="A162">
        <v>161</v>
      </c>
      <c r="B162">
        <v>4</v>
      </c>
      <c r="C162">
        <v>54</v>
      </c>
      <c r="D162" s="1" t="s">
        <v>210</v>
      </c>
    </row>
    <row r="163" spans="1:4" x14ac:dyDescent="0.25">
      <c r="A163">
        <v>162</v>
      </c>
      <c r="B163">
        <v>5</v>
      </c>
      <c r="C163">
        <v>54</v>
      </c>
      <c r="D163" s="1" t="s">
        <v>211</v>
      </c>
    </row>
    <row r="164" spans="1:4" x14ac:dyDescent="0.25">
      <c r="A164">
        <v>163</v>
      </c>
      <c r="B164">
        <v>3</v>
      </c>
      <c r="C164">
        <v>55</v>
      </c>
      <c r="D164" s="1" t="s">
        <v>271</v>
      </c>
    </row>
    <row r="165" spans="1:4" x14ac:dyDescent="0.25">
      <c r="A165">
        <v>164</v>
      </c>
      <c r="B165">
        <v>4</v>
      </c>
      <c r="C165">
        <v>55</v>
      </c>
      <c r="D165" s="1" t="s">
        <v>210</v>
      </c>
    </row>
    <row r="166" spans="1:4" x14ac:dyDescent="0.25">
      <c r="A166">
        <v>165</v>
      </c>
      <c r="B166">
        <v>5</v>
      </c>
      <c r="C166">
        <v>55</v>
      </c>
      <c r="D166" s="1" t="s">
        <v>220</v>
      </c>
    </row>
    <row r="167" spans="1:4" x14ac:dyDescent="0.25">
      <c r="A167">
        <v>166</v>
      </c>
      <c r="B167">
        <v>3</v>
      </c>
      <c r="C167">
        <v>56</v>
      </c>
      <c r="D167" s="1" t="s">
        <v>272</v>
      </c>
    </row>
    <row r="168" spans="1:4" x14ac:dyDescent="0.25">
      <c r="A168">
        <v>167</v>
      </c>
      <c r="B168">
        <v>4</v>
      </c>
      <c r="C168">
        <v>56</v>
      </c>
      <c r="D168" s="1" t="s">
        <v>218</v>
      </c>
    </row>
    <row r="169" spans="1:4" x14ac:dyDescent="0.25">
      <c r="A169">
        <v>168</v>
      </c>
      <c r="B169">
        <v>5</v>
      </c>
      <c r="C169">
        <v>56</v>
      </c>
      <c r="D169" s="1" t="s">
        <v>226</v>
      </c>
    </row>
    <row r="170" spans="1:4" x14ac:dyDescent="0.25">
      <c r="A170">
        <v>169</v>
      </c>
      <c r="B170">
        <v>3</v>
      </c>
      <c r="C170">
        <v>57</v>
      </c>
      <c r="D170" s="1" t="s">
        <v>273</v>
      </c>
    </row>
    <row r="171" spans="1:4" x14ac:dyDescent="0.25">
      <c r="A171">
        <v>170</v>
      </c>
      <c r="B171">
        <v>4</v>
      </c>
      <c r="C171">
        <v>57</v>
      </c>
      <c r="D171" s="1" t="s">
        <v>213</v>
      </c>
    </row>
    <row r="172" spans="1:4" x14ac:dyDescent="0.25">
      <c r="A172">
        <v>171</v>
      </c>
      <c r="B172">
        <v>5</v>
      </c>
      <c r="C172">
        <v>57</v>
      </c>
      <c r="D172" s="1" t="s">
        <v>216</v>
      </c>
    </row>
    <row r="173" spans="1:4" x14ac:dyDescent="0.25">
      <c r="A173">
        <v>172</v>
      </c>
      <c r="B173">
        <v>3</v>
      </c>
      <c r="C173">
        <v>58</v>
      </c>
      <c r="D173" s="1" t="s">
        <v>274</v>
      </c>
    </row>
    <row r="174" spans="1:4" x14ac:dyDescent="0.25">
      <c r="A174">
        <v>173</v>
      </c>
      <c r="B174">
        <v>4</v>
      </c>
      <c r="C174">
        <v>58</v>
      </c>
      <c r="D174" s="1" t="s">
        <v>210</v>
      </c>
    </row>
    <row r="175" spans="1:4" x14ac:dyDescent="0.25">
      <c r="A175">
        <v>174</v>
      </c>
      <c r="B175">
        <v>5</v>
      </c>
      <c r="C175">
        <v>58</v>
      </c>
      <c r="D175" s="1" t="s">
        <v>226</v>
      </c>
    </row>
    <row r="176" spans="1:4" x14ac:dyDescent="0.25">
      <c r="A176">
        <v>175</v>
      </c>
      <c r="B176">
        <v>3</v>
      </c>
      <c r="C176">
        <v>59</v>
      </c>
      <c r="D176" s="1" t="s">
        <v>275</v>
      </c>
    </row>
    <row r="177" spans="1:4" x14ac:dyDescent="0.25">
      <c r="A177">
        <v>176</v>
      </c>
      <c r="B177">
        <v>4</v>
      </c>
      <c r="C177">
        <v>59</v>
      </c>
      <c r="D177" s="1" t="s">
        <v>207</v>
      </c>
    </row>
    <row r="178" spans="1:4" x14ac:dyDescent="0.25">
      <c r="A178">
        <v>177</v>
      </c>
      <c r="B178">
        <v>5</v>
      </c>
      <c r="C178">
        <v>59</v>
      </c>
      <c r="D178" s="1" t="s">
        <v>211</v>
      </c>
    </row>
    <row r="179" spans="1:4" x14ac:dyDescent="0.25">
      <c r="A179">
        <v>178</v>
      </c>
      <c r="B179">
        <v>3</v>
      </c>
      <c r="C179">
        <v>60</v>
      </c>
      <c r="D179" s="1" t="s">
        <v>276</v>
      </c>
    </row>
    <row r="180" spans="1:4" x14ac:dyDescent="0.25">
      <c r="A180">
        <v>179</v>
      </c>
      <c r="B180">
        <v>4</v>
      </c>
      <c r="C180">
        <v>60</v>
      </c>
      <c r="D180" s="1" t="s">
        <v>230</v>
      </c>
    </row>
    <row r="181" spans="1:4" x14ac:dyDescent="0.25">
      <c r="A181">
        <v>180</v>
      </c>
      <c r="B181">
        <v>5</v>
      </c>
      <c r="C181">
        <v>60</v>
      </c>
      <c r="D181" s="1" t="s">
        <v>220</v>
      </c>
    </row>
    <row r="182" spans="1:4" x14ac:dyDescent="0.25">
      <c r="A182">
        <v>181</v>
      </c>
      <c r="B182">
        <v>3</v>
      </c>
      <c r="C182">
        <v>61</v>
      </c>
      <c r="D182" s="1" t="s">
        <v>277</v>
      </c>
    </row>
    <row r="183" spans="1:4" x14ac:dyDescent="0.25">
      <c r="A183">
        <v>182</v>
      </c>
      <c r="B183">
        <v>4</v>
      </c>
      <c r="C183">
        <v>61</v>
      </c>
      <c r="D183" s="1" t="s">
        <v>213</v>
      </c>
    </row>
    <row r="184" spans="1:4" x14ac:dyDescent="0.25">
      <c r="A184">
        <v>183</v>
      </c>
      <c r="B184">
        <v>5</v>
      </c>
      <c r="C184">
        <v>61</v>
      </c>
      <c r="D184" s="1" t="s">
        <v>220</v>
      </c>
    </row>
    <row r="185" spans="1:4" x14ac:dyDescent="0.25">
      <c r="A185">
        <v>184</v>
      </c>
      <c r="B185">
        <v>3</v>
      </c>
      <c r="C185">
        <v>62</v>
      </c>
      <c r="D185" s="1" t="s">
        <v>278</v>
      </c>
    </row>
    <row r="186" spans="1:4" x14ac:dyDescent="0.25">
      <c r="A186">
        <v>185</v>
      </c>
      <c r="B186">
        <v>4</v>
      </c>
      <c r="C186">
        <v>62</v>
      </c>
      <c r="D186" s="1" t="s">
        <v>218</v>
      </c>
    </row>
    <row r="187" spans="1:4" x14ac:dyDescent="0.25">
      <c r="A187">
        <v>186</v>
      </c>
      <c r="B187">
        <v>5</v>
      </c>
      <c r="C187">
        <v>62</v>
      </c>
      <c r="D187" s="1" t="s">
        <v>216</v>
      </c>
    </row>
    <row r="188" spans="1:4" x14ac:dyDescent="0.25">
      <c r="A188">
        <v>187</v>
      </c>
      <c r="B188">
        <v>3</v>
      </c>
      <c r="C188">
        <v>63</v>
      </c>
      <c r="D188" s="1" t="s">
        <v>279</v>
      </c>
    </row>
    <row r="189" spans="1:4" x14ac:dyDescent="0.25">
      <c r="A189">
        <v>188</v>
      </c>
      <c r="B189">
        <v>4</v>
      </c>
      <c r="C189">
        <v>63</v>
      </c>
      <c r="D189" s="1" t="s">
        <v>230</v>
      </c>
    </row>
    <row r="190" spans="1:4" x14ac:dyDescent="0.25">
      <c r="A190">
        <v>189</v>
      </c>
      <c r="B190">
        <v>5</v>
      </c>
      <c r="C190">
        <v>63</v>
      </c>
      <c r="D190" s="1" t="s">
        <v>211</v>
      </c>
    </row>
    <row r="191" spans="1:4" x14ac:dyDescent="0.25">
      <c r="A191">
        <v>190</v>
      </c>
      <c r="B191">
        <v>3</v>
      </c>
      <c r="C191">
        <v>64</v>
      </c>
      <c r="D191" s="1" t="s">
        <v>280</v>
      </c>
    </row>
    <row r="192" spans="1:4" x14ac:dyDescent="0.25">
      <c r="A192">
        <v>191</v>
      </c>
      <c r="B192">
        <v>4</v>
      </c>
      <c r="C192">
        <v>64</v>
      </c>
      <c r="D192" s="1" t="s">
        <v>215</v>
      </c>
    </row>
    <row r="193" spans="1:4" x14ac:dyDescent="0.25">
      <c r="A193">
        <v>192</v>
      </c>
      <c r="B193">
        <v>5</v>
      </c>
      <c r="C193">
        <v>64</v>
      </c>
      <c r="D193" s="1" t="s">
        <v>208</v>
      </c>
    </row>
    <row r="194" spans="1:4" x14ac:dyDescent="0.25">
      <c r="A194">
        <v>193</v>
      </c>
      <c r="B194">
        <v>3</v>
      </c>
      <c r="C194">
        <v>65</v>
      </c>
      <c r="D194" s="1" t="s">
        <v>281</v>
      </c>
    </row>
    <row r="195" spans="1:4" x14ac:dyDescent="0.25">
      <c r="A195">
        <v>194</v>
      </c>
      <c r="B195">
        <v>4</v>
      </c>
      <c r="C195">
        <v>65</v>
      </c>
      <c r="D195" s="1" t="s">
        <v>215</v>
      </c>
    </row>
    <row r="196" spans="1:4" x14ac:dyDescent="0.25">
      <c r="A196">
        <v>195</v>
      </c>
      <c r="B196">
        <v>5</v>
      </c>
      <c r="C196">
        <v>65</v>
      </c>
      <c r="D196" s="1" t="s">
        <v>208</v>
      </c>
    </row>
    <row r="197" spans="1:4" x14ac:dyDescent="0.25">
      <c r="A197">
        <v>196</v>
      </c>
      <c r="B197">
        <v>3</v>
      </c>
      <c r="C197">
        <v>66</v>
      </c>
      <c r="D197" s="1" t="s">
        <v>282</v>
      </c>
    </row>
    <row r="198" spans="1:4" x14ac:dyDescent="0.25">
      <c r="A198">
        <v>197</v>
      </c>
      <c r="B198">
        <v>4</v>
      </c>
      <c r="C198">
        <v>66</v>
      </c>
      <c r="D198" s="1" t="s">
        <v>230</v>
      </c>
    </row>
    <row r="199" spans="1:4" x14ac:dyDescent="0.25">
      <c r="A199">
        <v>198</v>
      </c>
      <c r="B199">
        <v>5</v>
      </c>
      <c r="C199">
        <v>66</v>
      </c>
      <c r="D199" s="1" t="s">
        <v>211</v>
      </c>
    </row>
    <row r="200" spans="1:4" x14ac:dyDescent="0.25">
      <c r="A200">
        <v>199</v>
      </c>
      <c r="B200">
        <v>3</v>
      </c>
      <c r="C200">
        <v>67</v>
      </c>
      <c r="D200" s="1" t="s">
        <v>283</v>
      </c>
    </row>
    <row r="201" spans="1:4" x14ac:dyDescent="0.25">
      <c r="A201">
        <v>200</v>
      </c>
      <c r="B201">
        <v>4</v>
      </c>
      <c r="C201">
        <v>67</v>
      </c>
      <c r="D201" s="1" t="s">
        <v>230</v>
      </c>
    </row>
    <row r="202" spans="1:4" x14ac:dyDescent="0.25">
      <c r="A202">
        <v>201</v>
      </c>
      <c r="B202">
        <v>5</v>
      </c>
      <c r="C202">
        <v>67</v>
      </c>
      <c r="D202" s="1" t="s">
        <v>220</v>
      </c>
    </row>
    <row r="203" spans="1:4" x14ac:dyDescent="0.25">
      <c r="A203">
        <v>202</v>
      </c>
      <c r="B203">
        <v>3</v>
      </c>
      <c r="C203">
        <v>68</v>
      </c>
      <c r="D203" s="1" t="s">
        <v>284</v>
      </c>
    </row>
    <row r="204" spans="1:4" x14ac:dyDescent="0.25">
      <c r="A204">
        <v>203</v>
      </c>
      <c r="B204">
        <v>4</v>
      </c>
      <c r="C204">
        <v>68</v>
      </c>
      <c r="D204" s="1" t="s">
        <v>213</v>
      </c>
    </row>
    <row r="205" spans="1:4" x14ac:dyDescent="0.25">
      <c r="A205">
        <v>204</v>
      </c>
      <c r="B205">
        <v>5</v>
      </c>
      <c r="C205">
        <v>68</v>
      </c>
      <c r="D205" s="1" t="s">
        <v>220</v>
      </c>
    </row>
    <row r="206" spans="1:4" x14ac:dyDescent="0.25">
      <c r="A206">
        <v>205</v>
      </c>
      <c r="B206">
        <v>3</v>
      </c>
      <c r="C206">
        <v>69</v>
      </c>
      <c r="D206" s="1" t="s">
        <v>285</v>
      </c>
    </row>
    <row r="207" spans="1:4" x14ac:dyDescent="0.25">
      <c r="A207">
        <v>206</v>
      </c>
      <c r="B207">
        <v>4</v>
      </c>
      <c r="C207">
        <v>69</v>
      </c>
      <c r="D207" s="1" t="s">
        <v>230</v>
      </c>
    </row>
    <row r="208" spans="1:4" x14ac:dyDescent="0.25">
      <c r="A208">
        <v>207</v>
      </c>
      <c r="B208">
        <v>5</v>
      </c>
      <c r="C208">
        <v>69</v>
      </c>
      <c r="D208" s="1" t="s">
        <v>208</v>
      </c>
    </row>
    <row r="209" spans="1:4" x14ac:dyDescent="0.25">
      <c r="A209">
        <v>208</v>
      </c>
      <c r="B209">
        <v>3</v>
      </c>
      <c r="C209">
        <v>70</v>
      </c>
      <c r="D209" s="1" t="s">
        <v>286</v>
      </c>
    </row>
    <row r="210" spans="1:4" x14ac:dyDescent="0.25">
      <c r="A210">
        <v>209</v>
      </c>
      <c r="B210">
        <v>4</v>
      </c>
      <c r="C210">
        <v>70</v>
      </c>
      <c r="D210" s="1" t="s">
        <v>213</v>
      </c>
    </row>
    <row r="211" spans="1:4" x14ac:dyDescent="0.25">
      <c r="A211">
        <v>210</v>
      </c>
      <c r="B211">
        <v>5</v>
      </c>
      <c r="C211">
        <v>70</v>
      </c>
      <c r="D211" s="1" t="s">
        <v>211</v>
      </c>
    </row>
    <row r="212" spans="1:4" x14ac:dyDescent="0.25">
      <c r="A212">
        <v>211</v>
      </c>
      <c r="B212">
        <v>3</v>
      </c>
      <c r="C212">
        <v>71</v>
      </c>
      <c r="D212" s="1" t="s">
        <v>287</v>
      </c>
    </row>
    <row r="213" spans="1:4" x14ac:dyDescent="0.25">
      <c r="A213">
        <v>212</v>
      </c>
      <c r="B213">
        <v>4</v>
      </c>
      <c r="C213">
        <v>71</v>
      </c>
      <c r="D213" s="1" t="s">
        <v>213</v>
      </c>
    </row>
    <row r="214" spans="1:4" x14ac:dyDescent="0.25">
      <c r="A214">
        <v>213</v>
      </c>
      <c r="B214">
        <v>5</v>
      </c>
      <c r="C214">
        <v>71</v>
      </c>
      <c r="D214" s="1" t="s">
        <v>226</v>
      </c>
    </row>
    <row r="215" spans="1:4" x14ac:dyDescent="0.25">
      <c r="A215">
        <v>214</v>
      </c>
      <c r="B215">
        <v>3</v>
      </c>
      <c r="C215">
        <v>72</v>
      </c>
      <c r="D215" s="1" t="s">
        <v>288</v>
      </c>
    </row>
    <row r="216" spans="1:4" x14ac:dyDescent="0.25">
      <c r="A216">
        <v>215</v>
      </c>
      <c r="B216">
        <v>4</v>
      </c>
      <c r="C216">
        <v>72</v>
      </c>
      <c r="D216" s="1" t="s">
        <v>213</v>
      </c>
    </row>
    <row r="217" spans="1:4" x14ac:dyDescent="0.25">
      <c r="A217">
        <v>216</v>
      </c>
      <c r="B217">
        <v>5</v>
      </c>
      <c r="C217">
        <v>72</v>
      </c>
      <c r="D217" s="1" t="s">
        <v>220</v>
      </c>
    </row>
    <row r="218" spans="1:4" x14ac:dyDescent="0.25">
      <c r="A218">
        <v>217</v>
      </c>
      <c r="B218">
        <v>3</v>
      </c>
      <c r="C218">
        <v>73</v>
      </c>
      <c r="D218" s="1" t="s">
        <v>289</v>
      </c>
    </row>
    <row r="219" spans="1:4" x14ac:dyDescent="0.25">
      <c r="A219">
        <v>218</v>
      </c>
      <c r="B219">
        <v>4</v>
      </c>
      <c r="C219">
        <v>73</v>
      </c>
      <c r="D219" s="1" t="s">
        <v>215</v>
      </c>
    </row>
    <row r="220" spans="1:4" x14ac:dyDescent="0.25">
      <c r="A220">
        <v>219</v>
      </c>
      <c r="B220">
        <v>5</v>
      </c>
      <c r="C220">
        <v>73</v>
      </c>
      <c r="D220" s="1" t="s">
        <v>211</v>
      </c>
    </row>
    <row r="221" spans="1:4" x14ac:dyDescent="0.25">
      <c r="A221">
        <v>220</v>
      </c>
      <c r="B221">
        <v>3</v>
      </c>
      <c r="C221">
        <v>74</v>
      </c>
      <c r="D221" s="1" t="s">
        <v>290</v>
      </c>
    </row>
    <row r="222" spans="1:4" x14ac:dyDescent="0.25">
      <c r="A222">
        <v>221</v>
      </c>
      <c r="B222">
        <v>4</v>
      </c>
      <c r="C222">
        <v>74</v>
      </c>
      <c r="D222" s="1" t="s">
        <v>218</v>
      </c>
    </row>
    <row r="223" spans="1:4" x14ac:dyDescent="0.25">
      <c r="A223">
        <v>222</v>
      </c>
      <c r="B223">
        <v>5</v>
      </c>
      <c r="C223">
        <v>74</v>
      </c>
      <c r="D223" s="1" t="s">
        <v>208</v>
      </c>
    </row>
    <row r="224" spans="1:4" x14ac:dyDescent="0.25">
      <c r="A224">
        <v>223</v>
      </c>
      <c r="B224">
        <v>3</v>
      </c>
      <c r="C224">
        <v>75</v>
      </c>
      <c r="D224" s="1" t="s">
        <v>291</v>
      </c>
    </row>
    <row r="225" spans="1:4" x14ac:dyDescent="0.25">
      <c r="A225">
        <v>224</v>
      </c>
      <c r="B225">
        <v>4</v>
      </c>
      <c r="C225">
        <v>75</v>
      </c>
      <c r="D225" s="1" t="s">
        <v>215</v>
      </c>
    </row>
    <row r="226" spans="1:4" x14ac:dyDescent="0.25">
      <c r="A226">
        <v>225</v>
      </c>
      <c r="B226">
        <v>5</v>
      </c>
      <c r="C226">
        <v>75</v>
      </c>
      <c r="D226" s="1" t="s">
        <v>211</v>
      </c>
    </row>
    <row r="227" spans="1:4" x14ac:dyDescent="0.25">
      <c r="A227">
        <v>226</v>
      </c>
      <c r="B227">
        <v>3</v>
      </c>
      <c r="C227">
        <v>76</v>
      </c>
      <c r="D227" s="1" t="s">
        <v>292</v>
      </c>
    </row>
    <row r="228" spans="1:4" x14ac:dyDescent="0.25">
      <c r="A228">
        <v>227</v>
      </c>
      <c r="B228">
        <v>4</v>
      </c>
      <c r="C228">
        <v>76</v>
      </c>
      <c r="D228" s="1" t="s">
        <v>207</v>
      </c>
    </row>
    <row r="229" spans="1:4" x14ac:dyDescent="0.25">
      <c r="A229">
        <v>228</v>
      </c>
      <c r="B229">
        <v>5</v>
      </c>
      <c r="C229">
        <v>76</v>
      </c>
      <c r="D229" s="1" t="s">
        <v>211</v>
      </c>
    </row>
    <row r="230" spans="1:4" x14ac:dyDescent="0.25">
      <c r="A230">
        <v>229</v>
      </c>
      <c r="B230">
        <v>3</v>
      </c>
      <c r="C230">
        <v>77</v>
      </c>
      <c r="D230" s="1" t="s">
        <v>293</v>
      </c>
    </row>
    <row r="231" spans="1:4" x14ac:dyDescent="0.25">
      <c r="A231">
        <v>230</v>
      </c>
      <c r="B231">
        <v>4</v>
      </c>
      <c r="C231">
        <v>77</v>
      </c>
      <c r="D231" s="1" t="s">
        <v>218</v>
      </c>
    </row>
    <row r="232" spans="1:4" x14ac:dyDescent="0.25">
      <c r="A232">
        <v>231</v>
      </c>
      <c r="B232">
        <v>5</v>
      </c>
      <c r="C232">
        <v>77</v>
      </c>
      <c r="D232" s="1" t="s">
        <v>226</v>
      </c>
    </row>
    <row r="233" spans="1:4" x14ac:dyDescent="0.25">
      <c r="A233">
        <v>232</v>
      </c>
      <c r="B233">
        <v>3</v>
      </c>
      <c r="C233">
        <v>78</v>
      </c>
      <c r="D233" s="1" t="s">
        <v>294</v>
      </c>
    </row>
    <row r="234" spans="1:4" x14ac:dyDescent="0.25">
      <c r="A234">
        <v>233</v>
      </c>
      <c r="B234">
        <v>4</v>
      </c>
      <c r="C234">
        <v>78</v>
      </c>
      <c r="D234" s="1" t="s">
        <v>218</v>
      </c>
    </row>
    <row r="235" spans="1:4" x14ac:dyDescent="0.25">
      <c r="A235">
        <v>234</v>
      </c>
      <c r="B235">
        <v>5</v>
      </c>
      <c r="C235">
        <v>78</v>
      </c>
      <c r="D235" s="1" t="s">
        <v>208</v>
      </c>
    </row>
    <row r="236" spans="1:4" x14ac:dyDescent="0.25">
      <c r="A236">
        <v>235</v>
      </c>
      <c r="B236">
        <v>3</v>
      </c>
      <c r="C236">
        <v>79</v>
      </c>
      <c r="D236" s="1" t="s">
        <v>295</v>
      </c>
    </row>
    <row r="237" spans="1:4" x14ac:dyDescent="0.25">
      <c r="A237">
        <v>236</v>
      </c>
      <c r="B237">
        <v>4</v>
      </c>
      <c r="C237">
        <v>79</v>
      </c>
      <c r="D237" s="1" t="s">
        <v>230</v>
      </c>
    </row>
    <row r="238" spans="1:4" x14ac:dyDescent="0.25">
      <c r="A238">
        <v>237</v>
      </c>
      <c r="B238">
        <v>5</v>
      </c>
      <c r="C238">
        <v>79</v>
      </c>
      <c r="D238" s="1" t="s">
        <v>216</v>
      </c>
    </row>
    <row r="239" spans="1:4" x14ac:dyDescent="0.25">
      <c r="A239">
        <v>238</v>
      </c>
      <c r="B239">
        <v>3</v>
      </c>
      <c r="C239">
        <v>80</v>
      </c>
      <c r="D239" s="1" t="s">
        <v>296</v>
      </c>
    </row>
    <row r="240" spans="1:4" x14ac:dyDescent="0.25">
      <c r="A240">
        <v>239</v>
      </c>
      <c r="B240">
        <v>4</v>
      </c>
      <c r="C240">
        <v>80</v>
      </c>
      <c r="D240" s="1" t="s">
        <v>213</v>
      </c>
    </row>
    <row r="241" spans="1:4" x14ac:dyDescent="0.25">
      <c r="A241">
        <v>240</v>
      </c>
      <c r="B241">
        <v>5</v>
      </c>
      <c r="C241">
        <v>80</v>
      </c>
      <c r="D241" s="1" t="s">
        <v>216</v>
      </c>
    </row>
    <row r="242" spans="1:4" x14ac:dyDescent="0.25">
      <c r="A242">
        <v>241</v>
      </c>
      <c r="B242">
        <v>3</v>
      </c>
      <c r="C242">
        <v>81</v>
      </c>
      <c r="D242" s="1" t="s">
        <v>297</v>
      </c>
    </row>
    <row r="243" spans="1:4" x14ac:dyDescent="0.25">
      <c r="A243">
        <v>242</v>
      </c>
      <c r="B243">
        <v>4</v>
      </c>
      <c r="C243">
        <v>81</v>
      </c>
      <c r="D243" s="1" t="s">
        <v>210</v>
      </c>
    </row>
    <row r="244" spans="1:4" x14ac:dyDescent="0.25">
      <c r="A244">
        <v>243</v>
      </c>
      <c r="B244">
        <v>5</v>
      </c>
      <c r="C244">
        <v>81</v>
      </c>
      <c r="D244" s="1" t="s">
        <v>220</v>
      </c>
    </row>
    <row r="245" spans="1:4" x14ac:dyDescent="0.25">
      <c r="A245">
        <v>244</v>
      </c>
      <c r="B245">
        <v>3</v>
      </c>
      <c r="C245">
        <v>82</v>
      </c>
      <c r="D245" s="1" t="s">
        <v>298</v>
      </c>
    </row>
    <row r="246" spans="1:4" x14ac:dyDescent="0.25">
      <c r="A246">
        <v>245</v>
      </c>
      <c r="B246">
        <v>4</v>
      </c>
      <c r="C246">
        <v>82</v>
      </c>
      <c r="D246" s="1" t="s">
        <v>207</v>
      </c>
    </row>
    <row r="247" spans="1:4" x14ac:dyDescent="0.25">
      <c r="A247">
        <v>246</v>
      </c>
      <c r="B247">
        <v>5</v>
      </c>
      <c r="C247">
        <v>82</v>
      </c>
      <c r="D247" s="1" t="s">
        <v>211</v>
      </c>
    </row>
    <row r="248" spans="1:4" x14ac:dyDescent="0.25">
      <c r="A248">
        <v>247</v>
      </c>
      <c r="B248">
        <v>3</v>
      </c>
      <c r="C248">
        <v>83</v>
      </c>
      <c r="D248" s="1" t="s">
        <v>299</v>
      </c>
    </row>
    <row r="249" spans="1:4" x14ac:dyDescent="0.25">
      <c r="A249">
        <v>248</v>
      </c>
      <c r="B249">
        <v>4</v>
      </c>
      <c r="C249">
        <v>83</v>
      </c>
      <c r="D249" s="1" t="s">
        <v>230</v>
      </c>
    </row>
    <row r="250" spans="1:4" x14ac:dyDescent="0.25">
      <c r="A250">
        <v>249</v>
      </c>
      <c r="B250">
        <v>5</v>
      </c>
      <c r="C250">
        <v>83</v>
      </c>
      <c r="D250" s="1" t="s">
        <v>211</v>
      </c>
    </row>
    <row r="251" spans="1:4" x14ac:dyDescent="0.25">
      <c r="A251">
        <v>250</v>
      </c>
      <c r="B251">
        <v>3</v>
      </c>
      <c r="C251">
        <v>84</v>
      </c>
      <c r="D251" s="1" t="s">
        <v>300</v>
      </c>
    </row>
    <row r="252" spans="1:4" x14ac:dyDescent="0.25">
      <c r="A252">
        <v>251</v>
      </c>
      <c r="B252">
        <v>4</v>
      </c>
      <c r="C252">
        <v>84</v>
      </c>
      <c r="D252" s="1" t="s">
        <v>230</v>
      </c>
    </row>
    <row r="253" spans="1:4" x14ac:dyDescent="0.25">
      <c r="A253">
        <v>252</v>
      </c>
      <c r="B253">
        <v>5</v>
      </c>
      <c r="C253">
        <v>84</v>
      </c>
      <c r="D253" s="1" t="s">
        <v>226</v>
      </c>
    </row>
    <row r="254" spans="1:4" x14ac:dyDescent="0.25">
      <c r="A254">
        <v>253</v>
      </c>
      <c r="B254">
        <v>3</v>
      </c>
      <c r="C254">
        <v>85</v>
      </c>
      <c r="D254" s="1" t="s">
        <v>301</v>
      </c>
    </row>
    <row r="255" spans="1:4" x14ac:dyDescent="0.25">
      <c r="A255">
        <v>254</v>
      </c>
      <c r="B255">
        <v>4</v>
      </c>
      <c r="C255">
        <v>85</v>
      </c>
      <c r="D255" s="1" t="s">
        <v>207</v>
      </c>
    </row>
    <row r="256" spans="1:4" x14ac:dyDescent="0.25">
      <c r="A256">
        <v>255</v>
      </c>
      <c r="B256">
        <v>5</v>
      </c>
      <c r="C256">
        <v>85</v>
      </c>
      <c r="D256" s="1" t="s">
        <v>211</v>
      </c>
    </row>
    <row r="257" spans="1:4" x14ac:dyDescent="0.25">
      <c r="A257">
        <v>256</v>
      </c>
      <c r="B257">
        <v>3</v>
      </c>
      <c r="C257">
        <v>86</v>
      </c>
      <c r="D257" s="1" t="s">
        <v>302</v>
      </c>
    </row>
    <row r="258" spans="1:4" x14ac:dyDescent="0.25">
      <c r="A258">
        <v>257</v>
      </c>
      <c r="B258">
        <v>4</v>
      </c>
      <c r="C258">
        <v>86</v>
      </c>
      <c r="D258" s="1" t="s">
        <v>207</v>
      </c>
    </row>
    <row r="259" spans="1:4" x14ac:dyDescent="0.25">
      <c r="A259">
        <v>258</v>
      </c>
      <c r="B259">
        <v>5</v>
      </c>
      <c r="C259">
        <v>86</v>
      </c>
      <c r="D259" s="1" t="s">
        <v>211</v>
      </c>
    </row>
    <row r="260" spans="1:4" x14ac:dyDescent="0.25">
      <c r="A260">
        <v>259</v>
      </c>
      <c r="B260">
        <v>3</v>
      </c>
      <c r="C260">
        <v>87</v>
      </c>
      <c r="D260" s="1" t="s">
        <v>303</v>
      </c>
    </row>
    <row r="261" spans="1:4" x14ac:dyDescent="0.25">
      <c r="A261">
        <v>260</v>
      </c>
      <c r="B261">
        <v>4</v>
      </c>
      <c r="C261">
        <v>87</v>
      </c>
      <c r="D261" s="1" t="s">
        <v>210</v>
      </c>
    </row>
    <row r="262" spans="1:4" x14ac:dyDescent="0.25">
      <c r="A262">
        <v>261</v>
      </c>
      <c r="B262">
        <v>5</v>
      </c>
      <c r="C262">
        <v>87</v>
      </c>
      <c r="D262" s="1" t="s">
        <v>220</v>
      </c>
    </row>
    <row r="263" spans="1:4" x14ac:dyDescent="0.25">
      <c r="A263">
        <v>262</v>
      </c>
      <c r="B263">
        <v>3</v>
      </c>
      <c r="C263">
        <v>88</v>
      </c>
      <c r="D263" s="1" t="s">
        <v>304</v>
      </c>
    </row>
    <row r="264" spans="1:4" x14ac:dyDescent="0.25">
      <c r="A264">
        <v>263</v>
      </c>
      <c r="B264">
        <v>4</v>
      </c>
      <c r="C264">
        <v>88</v>
      </c>
      <c r="D264" s="1" t="s">
        <v>215</v>
      </c>
    </row>
    <row r="265" spans="1:4" x14ac:dyDescent="0.25">
      <c r="A265">
        <v>264</v>
      </c>
      <c r="B265">
        <v>5</v>
      </c>
      <c r="C265">
        <v>88</v>
      </c>
      <c r="D265" s="1" t="s">
        <v>211</v>
      </c>
    </row>
    <row r="266" spans="1:4" x14ac:dyDescent="0.25">
      <c r="A266">
        <v>265</v>
      </c>
      <c r="B266">
        <v>3</v>
      </c>
      <c r="C266">
        <v>89</v>
      </c>
      <c r="D266" s="1" t="s">
        <v>305</v>
      </c>
    </row>
    <row r="267" spans="1:4" x14ac:dyDescent="0.25">
      <c r="A267">
        <v>266</v>
      </c>
      <c r="B267">
        <v>4</v>
      </c>
      <c r="C267">
        <v>89</v>
      </c>
      <c r="D267" s="1" t="s">
        <v>210</v>
      </c>
    </row>
    <row r="268" spans="1:4" x14ac:dyDescent="0.25">
      <c r="A268">
        <v>267</v>
      </c>
      <c r="B268">
        <v>5</v>
      </c>
      <c r="C268">
        <v>89</v>
      </c>
      <c r="D268" s="1" t="s">
        <v>216</v>
      </c>
    </row>
    <row r="269" spans="1:4" x14ac:dyDescent="0.25">
      <c r="A269">
        <v>268</v>
      </c>
      <c r="B269">
        <v>3</v>
      </c>
      <c r="C269">
        <v>90</v>
      </c>
      <c r="D269" s="1" t="s">
        <v>306</v>
      </c>
    </row>
    <row r="270" spans="1:4" x14ac:dyDescent="0.25">
      <c r="A270">
        <v>269</v>
      </c>
      <c r="B270">
        <v>4</v>
      </c>
      <c r="C270">
        <v>90</v>
      </c>
      <c r="D270" s="1" t="s">
        <v>230</v>
      </c>
    </row>
    <row r="271" spans="1:4" x14ac:dyDescent="0.25">
      <c r="A271">
        <v>270</v>
      </c>
      <c r="B271">
        <v>5</v>
      </c>
      <c r="C271">
        <v>90</v>
      </c>
      <c r="D271" s="1" t="s">
        <v>220</v>
      </c>
    </row>
    <row r="272" spans="1:4" x14ac:dyDescent="0.25">
      <c r="A272">
        <v>271</v>
      </c>
      <c r="B272">
        <v>3</v>
      </c>
      <c r="C272">
        <v>91</v>
      </c>
      <c r="D272" s="1" t="s">
        <v>307</v>
      </c>
    </row>
    <row r="273" spans="1:4" x14ac:dyDescent="0.25">
      <c r="A273">
        <v>272</v>
      </c>
      <c r="B273">
        <v>4</v>
      </c>
      <c r="C273">
        <v>91</v>
      </c>
      <c r="D273" s="1" t="s">
        <v>230</v>
      </c>
    </row>
    <row r="274" spans="1:4" x14ac:dyDescent="0.25">
      <c r="A274">
        <v>273</v>
      </c>
      <c r="B274">
        <v>5</v>
      </c>
      <c r="C274">
        <v>91</v>
      </c>
      <c r="D274" s="1" t="s">
        <v>226</v>
      </c>
    </row>
    <row r="275" spans="1:4" x14ac:dyDescent="0.25">
      <c r="A275">
        <v>274</v>
      </c>
      <c r="B275">
        <v>3</v>
      </c>
      <c r="C275">
        <v>92</v>
      </c>
      <c r="D275" s="1" t="s">
        <v>308</v>
      </c>
    </row>
    <row r="276" spans="1:4" x14ac:dyDescent="0.25">
      <c r="A276">
        <v>275</v>
      </c>
      <c r="B276">
        <v>4</v>
      </c>
      <c r="C276">
        <v>92</v>
      </c>
      <c r="D276" s="1" t="s">
        <v>213</v>
      </c>
    </row>
    <row r="277" spans="1:4" x14ac:dyDescent="0.25">
      <c r="A277">
        <v>276</v>
      </c>
      <c r="B277">
        <v>5</v>
      </c>
      <c r="C277">
        <v>92</v>
      </c>
      <c r="D277" s="1" t="s">
        <v>220</v>
      </c>
    </row>
    <row r="278" spans="1:4" x14ac:dyDescent="0.25">
      <c r="A278">
        <v>277</v>
      </c>
      <c r="B278">
        <v>3</v>
      </c>
      <c r="C278">
        <v>93</v>
      </c>
      <c r="D278" s="1" t="s">
        <v>309</v>
      </c>
    </row>
    <row r="279" spans="1:4" x14ac:dyDescent="0.25">
      <c r="A279">
        <v>278</v>
      </c>
      <c r="B279">
        <v>4</v>
      </c>
      <c r="C279">
        <v>93</v>
      </c>
      <c r="D279" s="1" t="s">
        <v>230</v>
      </c>
    </row>
    <row r="280" spans="1:4" x14ac:dyDescent="0.25">
      <c r="A280">
        <v>279</v>
      </c>
      <c r="B280">
        <v>5</v>
      </c>
      <c r="C280">
        <v>93</v>
      </c>
      <c r="D280" s="1" t="s">
        <v>220</v>
      </c>
    </row>
    <row r="281" spans="1:4" x14ac:dyDescent="0.25">
      <c r="A281">
        <v>280</v>
      </c>
      <c r="B281">
        <v>3</v>
      </c>
      <c r="C281">
        <v>94</v>
      </c>
      <c r="D281" s="1" t="s">
        <v>310</v>
      </c>
    </row>
    <row r="282" spans="1:4" x14ac:dyDescent="0.25">
      <c r="A282">
        <v>281</v>
      </c>
      <c r="B282">
        <v>4</v>
      </c>
      <c r="C282">
        <v>94</v>
      </c>
      <c r="D282" s="1" t="s">
        <v>218</v>
      </c>
    </row>
    <row r="283" spans="1:4" x14ac:dyDescent="0.25">
      <c r="A283">
        <v>282</v>
      </c>
      <c r="B283">
        <v>5</v>
      </c>
      <c r="C283">
        <v>94</v>
      </c>
      <c r="D283" s="1" t="s">
        <v>211</v>
      </c>
    </row>
    <row r="284" spans="1:4" x14ac:dyDescent="0.25">
      <c r="A284">
        <v>283</v>
      </c>
      <c r="B284">
        <v>3</v>
      </c>
      <c r="C284">
        <v>95</v>
      </c>
      <c r="D284" s="1" t="s">
        <v>311</v>
      </c>
    </row>
    <row r="285" spans="1:4" x14ac:dyDescent="0.25">
      <c r="A285">
        <v>284</v>
      </c>
      <c r="B285">
        <v>4</v>
      </c>
      <c r="C285">
        <v>95</v>
      </c>
      <c r="D285" s="1" t="s">
        <v>230</v>
      </c>
    </row>
    <row r="286" spans="1:4" x14ac:dyDescent="0.25">
      <c r="A286">
        <v>285</v>
      </c>
      <c r="B286">
        <v>5</v>
      </c>
      <c r="C286">
        <v>95</v>
      </c>
      <c r="D286" s="1" t="s">
        <v>211</v>
      </c>
    </row>
    <row r="287" spans="1:4" x14ac:dyDescent="0.25">
      <c r="A287">
        <v>286</v>
      </c>
      <c r="B287">
        <v>3</v>
      </c>
      <c r="C287">
        <v>96</v>
      </c>
      <c r="D287" s="1" t="s">
        <v>312</v>
      </c>
    </row>
    <row r="288" spans="1:4" x14ac:dyDescent="0.25">
      <c r="A288">
        <v>287</v>
      </c>
      <c r="B288">
        <v>4</v>
      </c>
      <c r="C288">
        <v>96</v>
      </c>
      <c r="D288" s="1" t="s">
        <v>215</v>
      </c>
    </row>
    <row r="289" spans="1:4" x14ac:dyDescent="0.25">
      <c r="A289">
        <v>288</v>
      </c>
      <c r="B289">
        <v>5</v>
      </c>
      <c r="C289">
        <v>96</v>
      </c>
      <c r="D289" s="1" t="s">
        <v>216</v>
      </c>
    </row>
    <row r="290" spans="1:4" x14ac:dyDescent="0.25">
      <c r="A290">
        <v>289</v>
      </c>
      <c r="B290">
        <v>3</v>
      </c>
      <c r="C290">
        <v>97</v>
      </c>
      <c r="D290" s="1" t="s">
        <v>313</v>
      </c>
    </row>
    <row r="291" spans="1:4" x14ac:dyDescent="0.25">
      <c r="A291">
        <v>290</v>
      </c>
      <c r="B291">
        <v>4</v>
      </c>
      <c r="C291">
        <v>97</v>
      </c>
      <c r="D291" s="1" t="s">
        <v>215</v>
      </c>
    </row>
    <row r="292" spans="1:4" x14ac:dyDescent="0.25">
      <c r="A292">
        <v>291</v>
      </c>
      <c r="B292">
        <v>5</v>
      </c>
      <c r="C292">
        <v>97</v>
      </c>
      <c r="D292" s="1" t="s">
        <v>226</v>
      </c>
    </row>
    <row r="293" spans="1:4" x14ac:dyDescent="0.25">
      <c r="A293">
        <v>292</v>
      </c>
      <c r="B293">
        <v>3</v>
      </c>
      <c r="C293">
        <v>98</v>
      </c>
      <c r="D293" s="1" t="s">
        <v>314</v>
      </c>
    </row>
    <row r="294" spans="1:4" x14ac:dyDescent="0.25">
      <c r="A294">
        <v>293</v>
      </c>
      <c r="B294">
        <v>4</v>
      </c>
      <c r="C294">
        <v>98</v>
      </c>
      <c r="D294" s="1" t="s">
        <v>213</v>
      </c>
    </row>
    <row r="295" spans="1:4" x14ac:dyDescent="0.25">
      <c r="A295">
        <v>294</v>
      </c>
      <c r="B295">
        <v>5</v>
      </c>
      <c r="C295">
        <v>98</v>
      </c>
      <c r="D295" s="1" t="s">
        <v>211</v>
      </c>
    </row>
    <row r="296" spans="1:4" x14ac:dyDescent="0.25">
      <c r="A296">
        <v>295</v>
      </c>
      <c r="B296">
        <v>3</v>
      </c>
      <c r="C296">
        <v>99</v>
      </c>
      <c r="D296" s="1" t="s">
        <v>315</v>
      </c>
    </row>
    <row r="297" spans="1:4" x14ac:dyDescent="0.25">
      <c r="A297">
        <v>296</v>
      </c>
      <c r="B297">
        <v>4</v>
      </c>
      <c r="C297">
        <v>99</v>
      </c>
      <c r="D297" s="1" t="s">
        <v>213</v>
      </c>
    </row>
    <row r="298" spans="1:4" x14ac:dyDescent="0.25">
      <c r="A298">
        <v>297</v>
      </c>
      <c r="B298">
        <v>5</v>
      </c>
      <c r="C298">
        <v>99</v>
      </c>
      <c r="D298" s="1" t="s">
        <v>208</v>
      </c>
    </row>
    <row r="299" spans="1:4" x14ac:dyDescent="0.25">
      <c r="A299">
        <v>298</v>
      </c>
      <c r="B299">
        <v>3</v>
      </c>
      <c r="C299">
        <v>100</v>
      </c>
      <c r="D299" s="1" t="s">
        <v>316</v>
      </c>
    </row>
    <row r="300" spans="1:4" x14ac:dyDescent="0.25">
      <c r="A300">
        <v>299</v>
      </c>
      <c r="B300">
        <v>4</v>
      </c>
      <c r="C300">
        <v>100</v>
      </c>
      <c r="D300" s="1" t="s">
        <v>213</v>
      </c>
    </row>
    <row r="301" spans="1:4" x14ac:dyDescent="0.25">
      <c r="A301">
        <v>300</v>
      </c>
      <c r="B301">
        <v>5</v>
      </c>
      <c r="C301">
        <v>100</v>
      </c>
      <c r="D301" s="1" t="s">
        <v>216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65EE0-5DAD-4E8C-A316-820A7537EBDB}">
  <dimension ref="A1:I301"/>
  <sheetViews>
    <sheetView workbookViewId="0">
      <selection activeCell="B2" sqref="A2:F301"/>
    </sheetView>
  </sheetViews>
  <sheetFormatPr defaultRowHeight="15" x14ac:dyDescent="0.25"/>
  <cols>
    <col min="1" max="1" width="5" bestFit="1" customWidth="1"/>
    <col min="2" max="2" width="5.7109375" bestFit="1" customWidth="1"/>
    <col min="3" max="3" width="6.140625" bestFit="1" customWidth="1"/>
    <col min="4" max="4" width="19.7109375" bestFit="1" customWidth="1"/>
    <col min="5" max="5" width="19.7109375" customWidth="1"/>
    <col min="6" max="6" width="26.140625" bestFit="1" customWidth="1"/>
    <col min="7" max="7" width="18.28515625" bestFit="1" customWidth="1"/>
    <col min="8" max="8" width="10.140625" bestFit="1" customWidth="1"/>
    <col min="9" max="9" width="19.7109375" bestFit="1" customWidth="1"/>
  </cols>
  <sheetData>
    <row r="1" spans="1:9" x14ac:dyDescent="0.25">
      <c r="A1" t="s">
        <v>203</v>
      </c>
      <c r="B1" t="s">
        <v>204</v>
      </c>
      <c r="C1" t="s">
        <v>0</v>
      </c>
      <c r="D1" t="s">
        <v>205</v>
      </c>
      <c r="E1" t="s">
        <v>320</v>
      </c>
      <c r="F1" t="s">
        <v>2</v>
      </c>
      <c r="G1" t="s">
        <v>317</v>
      </c>
      <c r="H1" t="s">
        <v>318</v>
      </c>
      <c r="I1" t="s">
        <v>319</v>
      </c>
    </row>
    <row r="2" spans="1:9" x14ac:dyDescent="0.25">
      <c r="A2">
        <v>1</v>
      </c>
      <c r="B2">
        <v>3</v>
      </c>
      <c r="C2">
        <v>1</v>
      </c>
      <c r="D2" s="1" t="s">
        <v>206</v>
      </c>
      <c r="E2" s="1" t="str">
        <f>VLOOKUP(playground_demo_profile_values5[[#This Row],[uid]],playground_demo_users!$A$1:$C$241,2,FALSE)</f>
        <v>additi_nte_mite</v>
      </c>
      <c r="F2" s="1" t="str">
        <f>VLOOKUP(playground_demo_profile_values5[[#This Row],[uid]],playground_demo_users!$A$1:$C$241,3,FALSE)</f>
        <v>geoge.schmtt@lala.com</v>
      </c>
      <c r="G2" t="str">
        <f t="shared" ref="G2:G33" si="0">IF(B2=3,D2,"")</f>
        <v>George Schmitt</v>
      </c>
      <c r="H2" t="str">
        <f t="shared" ref="H2:H33" si="1">IF(B2=4,D2,"")</f>
        <v/>
      </c>
      <c r="I2" t="str">
        <f t="shared" ref="I2:I33" si="2">IF(B2=5,D2,"")</f>
        <v/>
      </c>
    </row>
    <row r="3" spans="1:9" x14ac:dyDescent="0.25">
      <c r="A3">
        <v>2</v>
      </c>
      <c r="B3">
        <v>4</v>
      </c>
      <c r="C3">
        <v>1</v>
      </c>
      <c r="D3" s="1" t="s">
        <v>207</v>
      </c>
      <c r="E3" s="1" t="str">
        <f>VLOOKUP(playground_demo_profile_values5[[#This Row],[uid]],playground_demo_users!$A$1:$C$241,2,FALSE)</f>
        <v>additi_nte_mite</v>
      </c>
      <c r="F3" s="1" t="str">
        <f>VLOOKUP(playground_demo_profile_values5[[#This Row],[uid]],playground_demo_users!$A$1:$C$241,3,FALSE)</f>
        <v>geoge.schmtt@lala.com</v>
      </c>
      <c r="G3" t="str">
        <f t="shared" si="0"/>
        <v/>
      </c>
      <c r="H3" t="str">
        <f t="shared" si="1"/>
        <v>Chaoburg</v>
      </c>
      <c r="I3" t="str">
        <f t="shared" si="2"/>
        <v/>
      </c>
    </row>
    <row r="4" spans="1:9" x14ac:dyDescent="0.25">
      <c r="A4">
        <v>3</v>
      </c>
      <c r="B4">
        <v>5</v>
      </c>
      <c r="C4">
        <v>1</v>
      </c>
      <c r="D4" s="1" t="s">
        <v>208</v>
      </c>
      <c r="E4" s="1" t="str">
        <f>VLOOKUP(playground_demo_profile_values5[[#This Row],[uid]],playground_demo_users!$A$1:$C$241,2,FALSE)</f>
        <v>additi_nte_mite</v>
      </c>
      <c r="F4" s="1" t="str">
        <f>VLOOKUP(playground_demo_profile_values5[[#This Row],[uid]],playground_demo_users!$A$1:$C$241,3,FALSE)</f>
        <v>geoge.schmtt@lala.com</v>
      </c>
      <c r="G4" t="str">
        <f t="shared" si="0"/>
        <v/>
      </c>
      <c r="H4" t="str">
        <f t="shared" si="1"/>
        <v/>
      </c>
      <c r="I4" t="str">
        <f t="shared" si="2"/>
        <v>Bilba Gardner</v>
      </c>
    </row>
    <row r="5" spans="1:9" x14ac:dyDescent="0.25">
      <c r="A5">
        <v>4</v>
      </c>
      <c r="B5">
        <v>3</v>
      </c>
      <c r="C5">
        <v>2</v>
      </c>
      <c r="D5" s="1" t="s">
        <v>209</v>
      </c>
      <c r="E5" s="1" t="str">
        <f>VLOOKUP(playground_demo_profile_values5[[#This Row],[uid]],playground_demo_users!$A$1:$C$241,2,FALSE)</f>
        <v>wurfi_gd_bersome</v>
      </c>
      <c r="F5" s="1" t="str">
        <f>VLOOKUP(playground_demo_profile_values5[[#This Row],[uid]],playground_demo_users!$A$1:$C$241,3,FALSE)</f>
        <v>alfnso.hoffan@lala.com</v>
      </c>
      <c r="G5" t="str">
        <f t="shared" si="0"/>
        <v>Alfonso Hoffman</v>
      </c>
      <c r="H5" t="str">
        <f t="shared" si="1"/>
        <v/>
      </c>
      <c r="I5" t="str">
        <f t="shared" si="2"/>
        <v/>
      </c>
    </row>
    <row r="6" spans="1:9" x14ac:dyDescent="0.25">
      <c r="A6">
        <v>5</v>
      </c>
      <c r="B6">
        <v>4</v>
      </c>
      <c r="C6">
        <v>2</v>
      </c>
      <c r="D6" s="1" t="s">
        <v>210</v>
      </c>
      <c r="E6" s="1" t="str">
        <f>VLOOKUP(playground_demo_profile_values5[[#This Row],[uid]],playground_demo_users!$A$1:$C$241,2,FALSE)</f>
        <v>wurfi_gd_bersome</v>
      </c>
      <c r="F6" s="1" t="str">
        <f>VLOOKUP(playground_demo_profile_values5[[#This Row],[uid]],playground_demo_users!$A$1:$C$241,3,FALSE)</f>
        <v>alfnso.hoffan@lala.com</v>
      </c>
      <c r="G6" t="str">
        <f t="shared" si="0"/>
        <v/>
      </c>
      <c r="H6" t="str">
        <f t="shared" si="1"/>
        <v>Hoshor</v>
      </c>
      <c r="I6" t="str">
        <f t="shared" si="2"/>
        <v/>
      </c>
    </row>
    <row r="7" spans="1:9" x14ac:dyDescent="0.25">
      <c r="A7">
        <v>6</v>
      </c>
      <c r="B7">
        <v>5</v>
      </c>
      <c r="C7">
        <v>2</v>
      </c>
      <c r="D7" s="1" t="s">
        <v>211</v>
      </c>
      <c r="E7" s="1" t="str">
        <f>VLOOKUP(playground_demo_profile_values5[[#This Row],[uid]],playground_demo_users!$A$1:$C$241,2,FALSE)</f>
        <v>wurfi_gd_bersome</v>
      </c>
      <c r="F7" s="1" t="str">
        <f>VLOOKUP(playground_demo_profile_values5[[#This Row],[uid]],playground_demo_users!$A$1:$C$241,3,FALSE)</f>
        <v>alfnso.hoffan@lala.com</v>
      </c>
      <c r="G7" t="str">
        <f t="shared" si="0"/>
        <v/>
      </c>
      <c r="H7" t="str">
        <f t="shared" si="1"/>
        <v/>
      </c>
      <c r="I7" t="str">
        <f t="shared" si="2"/>
        <v>Fridugis Riverhopper</v>
      </c>
    </row>
    <row r="8" spans="1:9" x14ac:dyDescent="0.25">
      <c r="A8">
        <v>7</v>
      </c>
      <c r="B8">
        <v>3</v>
      </c>
      <c r="C8">
        <v>3</v>
      </c>
      <c r="D8" s="1" t="s">
        <v>212</v>
      </c>
      <c r="E8" s="1" t="str">
        <f>VLOOKUP(playground_demo_profile_values5[[#This Row],[uid]],playground_demo_users!$A$1:$C$241,2,FALSE)</f>
        <v>mostaf_g_wing</v>
      </c>
      <c r="F8" s="1" t="str">
        <f>VLOOKUP(playground_demo_profile_values5[[#This Row],[uid]],playground_demo_users!$A$1:$C$241,3,FALSE)</f>
        <v>quinon.sevenson@lala.com</v>
      </c>
      <c r="G8" t="str">
        <f t="shared" si="0"/>
        <v>Quinton Stevenson</v>
      </c>
      <c r="H8" t="str">
        <f t="shared" si="1"/>
        <v/>
      </c>
      <c r="I8" t="str">
        <f t="shared" si="2"/>
        <v/>
      </c>
    </row>
    <row r="9" spans="1:9" x14ac:dyDescent="0.25">
      <c r="A9">
        <v>8</v>
      </c>
      <c r="B9">
        <v>4</v>
      </c>
      <c r="C9">
        <v>3</v>
      </c>
      <c r="D9" s="1" t="s">
        <v>213</v>
      </c>
      <c r="E9" s="1" t="str">
        <f>VLOOKUP(playground_demo_profile_values5[[#This Row],[uid]],playground_demo_users!$A$1:$C$241,2,FALSE)</f>
        <v>mostaf_g_wing</v>
      </c>
      <c r="F9" s="1" t="str">
        <f>VLOOKUP(playground_demo_profile_values5[[#This Row],[uid]],playground_demo_users!$A$1:$C$241,3,FALSE)</f>
        <v>quinon.sevenson@lala.com</v>
      </c>
      <c r="G9" t="str">
        <f t="shared" si="0"/>
        <v/>
      </c>
      <c r="H9" t="str">
        <f t="shared" si="1"/>
        <v>Bepriedan</v>
      </c>
      <c r="I9" t="str">
        <f t="shared" si="2"/>
        <v/>
      </c>
    </row>
    <row r="10" spans="1:9" x14ac:dyDescent="0.25">
      <c r="A10">
        <v>9</v>
      </c>
      <c r="B10">
        <v>5</v>
      </c>
      <c r="C10">
        <v>3</v>
      </c>
      <c r="D10" s="1" t="s">
        <v>211</v>
      </c>
      <c r="E10" s="1" t="str">
        <f>VLOOKUP(playground_demo_profile_values5[[#This Row],[uid]],playground_demo_users!$A$1:$C$241,2,FALSE)</f>
        <v>mostaf_g_wing</v>
      </c>
      <c r="F10" s="1" t="str">
        <f>VLOOKUP(playground_demo_profile_values5[[#This Row],[uid]],playground_demo_users!$A$1:$C$241,3,FALSE)</f>
        <v>quinon.sevenson@lala.com</v>
      </c>
      <c r="G10" t="str">
        <f t="shared" si="0"/>
        <v/>
      </c>
      <c r="H10" t="str">
        <f t="shared" si="1"/>
        <v/>
      </c>
      <c r="I10" t="str">
        <f t="shared" si="2"/>
        <v>Fridugis Riverhopper</v>
      </c>
    </row>
    <row r="11" spans="1:9" x14ac:dyDescent="0.25">
      <c r="A11">
        <v>10</v>
      </c>
      <c r="B11">
        <v>3</v>
      </c>
      <c r="C11">
        <v>4</v>
      </c>
      <c r="D11" s="1" t="s">
        <v>214</v>
      </c>
      <c r="E11" s="1" t="str">
        <f>VLOOKUP(playground_demo_profile_values5[[#This Row],[uid]],playground_demo_users!$A$1:$C$241,2,FALSE)</f>
        <v>chell_bor_ed</v>
      </c>
      <c r="F11" s="1" t="str">
        <f>VLOOKUP(playground_demo_profile_values5[[#This Row],[uid]],playground_demo_users!$A$1:$C$241,3,FALSE)</f>
        <v>gage.pone@lala.com</v>
      </c>
      <c r="G11" t="str">
        <f t="shared" si="0"/>
        <v>Gage Ponce</v>
      </c>
      <c r="H11" t="str">
        <f t="shared" si="1"/>
        <v/>
      </c>
      <c r="I11" t="str">
        <f t="shared" si="2"/>
        <v/>
      </c>
    </row>
    <row r="12" spans="1:9" x14ac:dyDescent="0.25">
      <c r="A12">
        <v>11</v>
      </c>
      <c r="B12">
        <v>4</v>
      </c>
      <c r="C12">
        <v>4</v>
      </c>
      <c r="D12" s="1" t="s">
        <v>215</v>
      </c>
      <c r="E12" s="1" t="str">
        <f>VLOOKUP(playground_demo_profile_values5[[#This Row],[uid]],playground_demo_users!$A$1:$C$241,2,FALSE)</f>
        <v>chell_bor_ed</v>
      </c>
      <c r="F12" s="1" t="str">
        <f>VLOOKUP(playground_demo_profile_values5[[#This Row],[uid]],playground_demo_users!$A$1:$C$241,3,FALSE)</f>
        <v>gage.pone@lala.com</v>
      </c>
      <c r="G12" t="str">
        <f t="shared" si="0"/>
        <v/>
      </c>
      <c r="H12" t="str">
        <f t="shared" si="1"/>
        <v>Etrana</v>
      </c>
      <c r="I12" t="str">
        <f t="shared" si="2"/>
        <v/>
      </c>
    </row>
    <row r="13" spans="1:9" x14ac:dyDescent="0.25">
      <c r="A13">
        <v>12</v>
      </c>
      <c r="B13">
        <v>5</v>
      </c>
      <c r="C13">
        <v>4</v>
      </c>
      <c r="D13" s="1" t="s">
        <v>216</v>
      </c>
      <c r="E13" s="1" t="str">
        <f>VLOOKUP(playground_demo_profile_values5[[#This Row],[uid]],playground_demo_users!$A$1:$C$241,2,FALSE)</f>
        <v>chell_bor_ed</v>
      </c>
      <c r="F13" s="1" t="str">
        <f>VLOOKUP(playground_demo_profile_values5[[#This Row],[uid]],playground_demo_users!$A$1:$C$241,3,FALSE)</f>
        <v>gage.pone@lala.com</v>
      </c>
      <c r="G13" t="str">
        <f t="shared" si="0"/>
        <v/>
      </c>
      <c r="H13" t="str">
        <f t="shared" si="1"/>
        <v/>
      </c>
      <c r="I13" t="str">
        <f t="shared" si="2"/>
        <v>Merimas Silverstring</v>
      </c>
    </row>
    <row r="14" spans="1:9" x14ac:dyDescent="0.25">
      <c r="A14">
        <v>13</v>
      </c>
      <c r="B14">
        <v>3</v>
      </c>
      <c r="C14">
        <v>5</v>
      </c>
      <c r="D14" s="1" t="s">
        <v>217</v>
      </c>
      <c r="E14" s="1" t="str">
        <f>VLOOKUP(playground_demo_profile_values5[[#This Row],[uid]],playground_demo_users!$A$1:$C$241,2,FALSE)</f>
        <v>mouth_dbai_y</v>
      </c>
      <c r="F14" s="1" t="str">
        <f>VLOOKUP(playground_demo_profile_values5[[#This Row],[uid]],playground_demo_users!$A$1:$C$241,3,FALSE)</f>
        <v>kagan.fredman@lala.com</v>
      </c>
      <c r="G14" t="str">
        <f t="shared" si="0"/>
        <v>Keagan Friedman</v>
      </c>
      <c r="H14" t="str">
        <f t="shared" si="1"/>
        <v/>
      </c>
      <c r="I14" t="str">
        <f t="shared" si="2"/>
        <v/>
      </c>
    </row>
    <row r="15" spans="1:9" x14ac:dyDescent="0.25">
      <c r="A15">
        <v>14</v>
      </c>
      <c r="B15">
        <v>4</v>
      </c>
      <c r="C15">
        <v>5</v>
      </c>
      <c r="D15" s="1" t="s">
        <v>218</v>
      </c>
      <c r="E15" s="1" t="str">
        <f>VLOOKUP(playground_demo_profile_values5[[#This Row],[uid]],playground_demo_users!$A$1:$C$241,2,FALSE)</f>
        <v>mouth_dbai_y</v>
      </c>
      <c r="F15" s="1" t="str">
        <f>VLOOKUP(playground_demo_profile_values5[[#This Row],[uid]],playground_demo_users!$A$1:$C$241,3,FALSE)</f>
        <v>kagan.fredman@lala.com</v>
      </c>
      <c r="G15" t="str">
        <f t="shared" si="0"/>
        <v/>
      </c>
      <c r="H15" t="str">
        <f t="shared" si="1"/>
        <v>Uglax</v>
      </c>
      <c r="I15" t="str">
        <f t="shared" si="2"/>
        <v/>
      </c>
    </row>
    <row r="16" spans="1:9" x14ac:dyDescent="0.25">
      <c r="A16">
        <v>15</v>
      </c>
      <c r="B16">
        <v>5</v>
      </c>
      <c r="C16">
        <v>5</v>
      </c>
      <c r="D16" s="1" t="s">
        <v>208</v>
      </c>
      <c r="E16" s="1" t="str">
        <f>VLOOKUP(playground_demo_profile_values5[[#This Row],[uid]],playground_demo_users!$A$1:$C$241,2,FALSE)</f>
        <v>mouth_dbai_y</v>
      </c>
      <c r="F16" s="1" t="str">
        <f>VLOOKUP(playground_demo_profile_values5[[#This Row],[uid]],playground_demo_users!$A$1:$C$241,3,FALSE)</f>
        <v>kagan.fredman@lala.com</v>
      </c>
      <c r="G16" t="str">
        <f t="shared" si="0"/>
        <v/>
      </c>
      <c r="H16" t="str">
        <f t="shared" si="1"/>
        <v/>
      </c>
      <c r="I16" t="str">
        <f t="shared" si="2"/>
        <v>Bilba Gardner</v>
      </c>
    </row>
    <row r="17" spans="1:9" x14ac:dyDescent="0.25">
      <c r="A17">
        <v>16</v>
      </c>
      <c r="B17">
        <v>3</v>
      </c>
      <c r="C17">
        <v>6</v>
      </c>
      <c r="D17" s="1" t="s">
        <v>219</v>
      </c>
      <c r="E17" s="1" t="str">
        <f>VLOOKUP(playground_demo_profile_values5[[#This Row],[uid]],playground_demo_users!$A$1:$C$241,2,FALSE)</f>
        <v>tramp_li_ehoury</v>
      </c>
      <c r="F17" s="1" t="str">
        <f>VLOOKUP(playground_demo_profile_values5[[#This Row],[uid]],playground_demo_users!$A$1:$C$241,3,FALSE)</f>
        <v>unnar.axwell@lala.com</v>
      </c>
      <c r="G17" t="str">
        <f t="shared" si="0"/>
        <v>Gunnar Maxwell</v>
      </c>
      <c r="H17" t="str">
        <f t="shared" si="1"/>
        <v/>
      </c>
      <c r="I17" t="str">
        <f t="shared" si="2"/>
        <v/>
      </c>
    </row>
    <row r="18" spans="1:9" x14ac:dyDescent="0.25">
      <c r="A18">
        <v>17</v>
      </c>
      <c r="B18">
        <v>4</v>
      </c>
      <c r="C18">
        <v>6</v>
      </c>
      <c r="D18" s="1" t="s">
        <v>215</v>
      </c>
      <c r="E18" s="1" t="str">
        <f>VLOOKUP(playground_demo_profile_values5[[#This Row],[uid]],playground_demo_users!$A$1:$C$241,2,FALSE)</f>
        <v>tramp_li_ehoury</v>
      </c>
      <c r="F18" s="1" t="str">
        <f>VLOOKUP(playground_demo_profile_values5[[#This Row],[uid]],playground_demo_users!$A$1:$C$241,3,FALSE)</f>
        <v>unnar.axwell@lala.com</v>
      </c>
      <c r="G18" t="str">
        <f t="shared" si="0"/>
        <v/>
      </c>
      <c r="H18" t="str">
        <f t="shared" si="1"/>
        <v>Etrana</v>
      </c>
      <c r="I18" t="str">
        <f t="shared" si="2"/>
        <v/>
      </c>
    </row>
    <row r="19" spans="1:9" x14ac:dyDescent="0.25">
      <c r="A19">
        <v>18</v>
      </c>
      <c r="B19">
        <v>5</v>
      </c>
      <c r="C19">
        <v>6</v>
      </c>
      <c r="D19" s="1" t="s">
        <v>220</v>
      </c>
      <c r="E19" s="1" t="str">
        <f>VLOOKUP(playground_demo_profile_values5[[#This Row],[uid]],playground_demo_users!$A$1:$C$241,2,FALSE)</f>
        <v>tramp_li_ehoury</v>
      </c>
      <c r="F19" s="1" t="str">
        <f>VLOOKUP(playground_demo_profile_values5[[#This Row],[uid]],playground_demo_users!$A$1:$C$241,3,FALSE)</f>
        <v>unnar.axwell@lala.com</v>
      </c>
      <c r="G19" t="str">
        <f t="shared" si="0"/>
        <v/>
      </c>
      <c r="H19" t="str">
        <f t="shared" si="1"/>
        <v/>
      </c>
      <c r="I19" t="str">
        <f t="shared" si="2"/>
        <v>Pepin Silentfoot</v>
      </c>
    </row>
    <row r="20" spans="1:9" x14ac:dyDescent="0.25">
      <c r="A20">
        <v>19</v>
      </c>
      <c r="B20">
        <v>3</v>
      </c>
      <c r="C20">
        <v>7</v>
      </c>
      <c r="D20" s="1" t="s">
        <v>221</v>
      </c>
      <c r="E20" s="1" t="str">
        <f>VLOOKUP(playground_demo_profile_values5[[#This Row],[uid]],playground_demo_users!$A$1:$C$241,2,FALSE)</f>
        <v>sear_dwool_ich</v>
      </c>
      <c r="F20" s="1" t="str">
        <f>VLOOKUP(playground_demo_profile_values5[[#This Row],[uid]],playground_demo_users!$A$1:$C$241,3,FALSE)</f>
        <v>jenn.meji@lala.com</v>
      </c>
      <c r="G20" t="str">
        <f t="shared" si="0"/>
        <v>Jenny Mejia</v>
      </c>
      <c r="H20" t="str">
        <f t="shared" si="1"/>
        <v/>
      </c>
      <c r="I20" t="str">
        <f t="shared" si="2"/>
        <v/>
      </c>
    </row>
    <row r="21" spans="1:9" x14ac:dyDescent="0.25">
      <c r="A21">
        <v>20</v>
      </c>
      <c r="B21">
        <v>4</v>
      </c>
      <c r="C21">
        <v>7</v>
      </c>
      <c r="D21" s="1" t="s">
        <v>210</v>
      </c>
      <c r="E21" s="1" t="str">
        <f>VLOOKUP(playground_demo_profile_values5[[#This Row],[uid]],playground_demo_users!$A$1:$C$241,2,FALSE)</f>
        <v>sear_dwool_ich</v>
      </c>
      <c r="F21" s="1" t="str">
        <f>VLOOKUP(playground_demo_profile_values5[[#This Row],[uid]],playground_demo_users!$A$1:$C$241,3,FALSE)</f>
        <v>jenn.meji@lala.com</v>
      </c>
      <c r="G21" t="str">
        <f t="shared" si="0"/>
        <v/>
      </c>
      <c r="H21" t="str">
        <f t="shared" si="1"/>
        <v>Hoshor</v>
      </c>
      <c r="I21" t="str">
        <f t="shared" si="2"/>
        <v/>
      </c>
    </row>
    <row r="22" spans="1:9" x14ac:dyDescent="0.25">
      <c r="A22">
        <v>21</v>
      </c>
      <c r="B22">
        <v>5</v>
      </c>
      <c r="C22">
        <v>7</v>
      </c>
      <c r="D22" s="1" t="s">
        <v>216</v>
      </c>
      <c r="E22" s="1" t="str">
        <f>VLOOKUP(playground_demo_profile_values5[[#This Row],[uid]],playground_demo_users!$A$1:$C$241,2,FALSE)</f>
        <v>sear_dwool_ich</v>
      </c>
      <c r="F22" s="1" t="str">
        <f>VLOOKUP(playground_demo_profile_values5[[#This Row],[uid]],playground_demo_users!$A$1:$C$241,3,FALSE)</f>
        <v>jenn.meji@lala.com</v>
      </c>
      <c r="G22" t="str">
        <f t="shared" si="0"/>
        <v/>
      </c>
      <c r="H22" t="str">
        <f t="shared" si="1"/>
        <v/>
      </c>
      <c r="I22" t="str">
        <f t="shared" si="2"/>
        <v>Merimas Silverstring</v>
      </c>
    </row>
    <row r="23" spans="1:9" x14ac:dyDescent="0.25">
      <c r="A23">
        <v>22</v>
      </c>
      <c r="B23">
        <v>3</v>
      </c>
      <c r="C23">
        <v>8</v>
      </c>
      <c r="D23" s="1" t="s">
        <v>222</v>
      </c>
      <c r="E23" s="1" t="str">
        <f>VLOOKUP(playground_demo_profile_values5[[#This Row],[uid]],playground_demo_users!$A$1:$C$241,2,FALSE)</f>
        <v>norb_rtre_orm</v>
      </c>
      <c r="F23" s="1" t="str">
        <f>VLOOKUP(playground_demo_profile_values5[[#This Row],[uid]],playground_demo_users!$A$1:$C$241,3,FALSE)</f>
        <v>pela.garnr@lala.com</v>
      </c>
      <c r="G23" t="str">
        <f t="shared" si="0"/>
        <v>Perla Garner</v>
      </c>
      <c r="H23" t="str">
        <f t="shared" si="1"/>
        <v/>
      </c>
      <c r="I23" t="str">
        <f t="shared" si="2"/>
        <v/>
      </c>
    </row>
    <row r="24" spans="1:9" x14ac:dyDescent="0.25">
      <c r="A24">
        <v>23</v>
      </c>
      <c r="B24">
        <v>4</v>
      </c>
      <c r="C24">
        <v>8</v>
      </c>
      <c r="D24" s="1" t="s">
        <v>207</v>
      </c>
      <c r="E24" s="1" t="str">
        <f>VLOOKUP(playground_demo_profile_values5[[#This Row],[uid]],playground_demo_users!$A$1:$C$241,2,FALSE)</f>
        <v>norb_rtre_orm</v>
      </c>
      <c r="F24" s="1" t="str">
        <f>VLOOKUP(playground_demo_profile_values5[[#This Row],[uid]],playground_demo_users!$A$1:$C$241,3,FALSE)</f>
        <v>pela.garnr@lala.com</v>
      </c>
      <c r="G24" t="str">
        <f t="shared" si="0"/>
        <v/>
      </c>
      <c r="H24" t="str">
        <f t="shared" si="1"/>
        <v>Chaoburg</v>
      </c>
      <c r="I24" t="str">
        <f t="shared" si="2"/>
        <v/>
      </c>
    </row>
    <row r="25" spans="1:9" x14ac:dyDescent="0.25">
      <c r="A25">
        <v>24</v>
      </c>
      <c r="B25">
        <v>5</v>
      </c>
      <c r="C25">
        <v>8</v>
      </c>
      <c r="D25" s="1" t="s">
        <v>220</v>
      </c>
      <c r="E25" s="1" t="str">
        <f>VLOOKUP(playground_demo_profile_values5[[#This Row],[uid]],playground_demo_users!$A$1:$C$241,2,FALSE)</f>
        <v>norb_rtre_orm</v>
      </c>
      <c r="F25" s="1" t="str">
        <f>VLOOKUP(playground_demo_profile_values5[[#This Row],[uid]],playground_demo_users!$A$1:$C$241,3,FALSE)</f>
        <v>pela.garnr@lala.com</v>
      </c>
      <c r="G25" t="str">
        <f t="shared" si="0"/>
        <v/>
      </c>
      <c r="H25" t="str">
        <f t="shared" si="1"/>
        <v/>
      </c>
      <c r="I25" t="str">
        <f t="shared" si="2"/>
        <v>Pepin Silentfoot</v>
      </c>
    </row>
    <row r="26" spans="1:9" x14ac:dyDescent="0.25">
      <c r="A26">
        <v>25</v>
      </c>
      <c r="B26">
        <v>3</v>
      </c>
      <c r="C26">
        <v>9</v>
      </c>
      <c r="D26" s="1" t="s">
        <v>223</v>
      </c>
      <c r="E26" s="1" t="str">
        <f>VLOOKUP(playground_demo_profile_values5[[#This Row],[uid]],playground_demo_users!$A$1:$C$241,2,FALSE)</f>
        <v>chad_andf_awed</v>
      </c>
      <c r="F26" s="1" t="str">
        <f>VLOOKUP(playground_demo_profile_values5[[#This Row],[uid]],playground_demo_users!$A$1:$C$241,3,FALSE)</f>
        <v>ampbell.oover@lala.com</v>
      </c>
      <c r="G26" t="str">
        <f t="shared" si="0"/>
        <v>Campbell Hoover</v>
      </c>
      <c r="H26" t="str">
        <f t="shared" si="1"/>
        <v/>
      </c>
      <c r="I26" t="str">
        <f t="shared" si="2"/>
        <v/>
      </c>
    </row>
    <row r="27" spans="1:9" x14ac:dyDescent="0.25">
      <c r="A27">
        <v>26</v>
      </c>
      <c r="B27">
        <v>4</v>
      </c>
      <c r="C27">
        <v>9</v>
      </c>
      <c r="D27" s="1" t="s">
        <v>215</v>
      </c>
      <c r="E27" s="1" t="str">
        <f>VLOOKUP(playground_demo_profile_values5[[#This Row],[uid]],playground_demo_users!$A$1:$C$241,2,FALSE)</f>
        <v>chad_andf_awed</v>
      </c>
      <c r="F27" s="1" t="str">
        <f>VLOOKUP(playground_demo_profile_values5[[#This Row],[uid]],playground_demo_users!$A$1:$C$241,3,FALSE)</f>
        <v>ampbell.oover@lala.com</v>
      </c>
      <c r="G27" t="str">
        <f t="shared" si="0"/>
        <v/>
      </c>
      <c r="H27" t="str">
        <f t="shared" si="1"/>
        <v>Etrana</v>
      </c>
      <c r="I27" t="str">
        <f t="shared" si="2"/>
        <v/>
      </c>
    </row>
    <row r="28" spans="1:9" x14ac:dyDescent="0.25">
      <c r="A28">
        <v>27</v>
      </c>
      <c r="B28">
        <v>5</v>
      </c>
      <c r="C28">
        <v>9</v>
      </c>
      <c r="D28" s="1" t="s">
        <v>208</v>
      </c>
      <c r="E28" s="1" t="str">
        <f>VLOOKUP(playground_demo_profile_values5[[#This Row],[uid]],playground_demo_users!$A$1:$C$241,2,FALSE)</f>
        <v>chad_andf_awed</v>
      </c>
      <c r="F28" s="1" t="str">
        <f>VLOOKUP(playground_demo_profile_values5[[#This Row],[uid]],playground_demo_users!$A$1:$C$241,3,FALSE)</f>
        <v>ampbell.oover@lala.com</v>
      </c>
      <c r="G28" t="str">
        <f t="shared" si="0"/>
        <v/>
      </c>
      <c r="H28" t="str">
        <f t="shared" si="1"/>
        <v/>
      </c>
      <c r="I28" t="str">
        <f t="shared" si="2"/>
        <v>Bilba Gardner</v>
      </c>
    </row>
    <row r="29" spans="1:9" x14ac:dyDescent="0.25">
      <c r="A29">
        <v>28</v>
      </c>
      <c r="B29">
        <v>3</v>
      </c>
      <c r="C29">
        <v>10</v>
      </c>
      <c r="D29" s="1" t="s">
        <v>224</v>
      </c>
      <c r="E29" s="1" t="str">
        <f>VLOOKUP(playground_demo_profile_values5[[#This Row],[uid]],playground_demo_users!$A$1:$C$241,2,FALSE)</f>
        <v>enedw_ith_enville</v>
      </c>
      <c r="F29" s="1" t="str">
        <f>VLOOKUP(playground_demo_profile_values5[[#This Row],[uid]],playground_demo_users!$A$1:$C$241,3,FALSE)</f>
        <v>ael.jennngs@lala.com</v>
      </c>
      <c r="G29" t="str">
        <f t="shared" si="0"/>
        <v>Gael Jennings</v>
      </c>
      <c r="H29" t="str">
        <f t="shared" si="1"/>
        <v/>
      </c>
      <c r="I29" t="str">
        <f t="shared" si="2"/>
        <v/>
      </c>
    </row>
    <row r="30" spans="1:9" x14ac:dyDescent="0.25">
      <c r="A30">
        <v>29</v>
      </c>
      <c r="B30">
        <v>4</v>
      </c>
      <c r="C30">
        <v>10</v>
      </c>
      <c r="D30" s="1" t="s">
        <v>215</v>
      </c>
      <c r="E30" s="1" t="str">
        <f>VLOOKUP(playground_demo_profile_values5[[#This Row],[uid]],playground_demo_users!$A$1:$C$241,2,FALSE)</f>
        <v>enedw_ith_enville</v>
      </c>
      <c r="F30" s="1" t="str">
        <f>VLOOKUP(playground_demo_profile_values5[[#This Row],[uid]],playground_demo_users!$A$1:$C$241,3,FALSE)</f>
        <v>ael.jennngs@lala.com</v>
      </c>
      <c r="G30" t="str">
        <f t="shared" si="0"/>
        <v/>
      </c>
      <c r="H30" t="str">
        <f t="shared" si="1"/>
        <v>Etrana</v>
      </c>
      <c r="I30" t="str">
        <f t="shared" si="2"/>
        <v/>
      </c>
    </row>
    <row r="31" spans="1:9" x14ac:dyDescent="0.25">
      <c r="A31">
        <v>30</v>
      </c>
      <c r="B31">
        <v>5</v>
      </c>
      <c r="C31">
        <v>10</v>
      </c>
      <c r="D31" s="1" t="s">
        <v>216</v>
      </c>
      <c r="E31" s="1" t="str">
        <f>VLOOKUP(playground_demo_profile_values5[[#This Row],[uid]],playground_demo_users!$A$1:$C$241,2,FALSE)</f>
        <v>enedw_ith_enville</v>
      </c>
      <c r="F31" s="1" t="str">
        <f>VLOOKUP(playground_demo_profile_values5[[#This Row],[uid]],playground_demo_users!$A$1:$C$241,3,FALSE)</f>
        <v>ael.jennngs@lala.com</v>
      </c>
      <c r="G31" t="str">
        <f t="shared" si="0"/>
        <v/>
      </c>
      <c r="H31" t="str">
        <f t="shared" si="1"/>
        <v/>
      </c>
      <c r="I31" t="str">
        <f t="shared" si="2"/>
        <v>Merimas Silverstring</v>
      </c>
    </row>
    <row r="32" spans="1:9" x14ac:dyDescent="0.25">
      <c r="A32">
        <v>31</v>
      </c>
      <c r="B32">
        <v>3</v>
      </c>
      <c r="C32">
        <v>11</v>
      </c>
      <c r="D32" s="1" t="s">
        <v>225</v>
      </c>
      <c r="E32" s="1" t="str">
        <f>VLOOKUP(playground_demo_profile_values5[[#This Row],[uid]],playground_demo_users!$A$1:$C$241,2,FALSE)</f>
        <v>care_rbri_f</v>
      </c>
      <c r="F32" s="1" t="str">
        <f>VLOOKUP(playground_demo_profile_values5[[#This Row],[uid]],playground_demo_users!$A$1:$C$241,3,FALSE)</f>
        <v>cob.gimes@lala.com</v>
      </c>
      <c r="G32" t="str">
        <f t="shared" si="0"/>
        <v>Coby Grimes</v>
      </c>
      <c r="H32" t="str">
        <f t="shared" si="1"/>
        <v/>
      </c>
      <c r="I32" t="str">
        <f t="shared" si="2"/>
        <v/>
      </c>
    </row>
    <row r="33" spans="1:9" x14ac:dyDescent="0.25">
      <c r="A33">
        <v>32</v>
      </c>
      <c r="B33">
        <v>4</v>
      </c>
      <c r="C33">
        <v>11</v>
      </c>
      <c r="D33" s="1" t="s">
        <v>218</v>
      </c>
      <c r="E33" s="1" t="str">
        <f>VLOOKUP(playground_demo_profile_values5[[#This Row],[uid]],playground_demo_users!$A$1:$C$241,2,FALSE)</f>
        <v>care_rbri_f</v>
      </c>
      <c r="F33" s="1" t="str">
        <f>VLOOKUP(playground_demo_profile_values5[[#This Row],[uid]],playground_demo_users!$A$1:$C$241,3,FALSE)</f>
        <v>cob.gimes@lala.com</v>
      </c>
      <c r="G33" t="str">
        <f t="shared" si="0"/>
        <v/>
      </c>
      <c r="H33" t="str">
        <f t="shared" si="1"/>
        <v>Uglax</v>
      </c>
      <c r="I33" t="str">
        <f t="shared" si="2"/>
        <v/>
      </c>
    </row>
    <row r="34" spans="1:9" x14ac:dyDescent="0.25">
      <c r="A34">
        <v>33</v>
      </c>
      <c r="B34">
        <v>5</v>
      </c>
      <c r="C34">
        <v>11</v>
      </c>
      <c r="D34" s="1" t="s">
        <v>226</v>
      </c>
      <c r="E34" s="1" t="str">
        <f>VLOOKUP(playground_demo_profile_values5[[#This Row],[uid]],playground_demo_users!$A$1:$C$241,2,FALSE)</f>
        <v>care_rbri_f</v>
      </c>
      <c r="F34" s="1" t="str">
        <f>VLOOKUP(playground_demo_profile_values5[[#This Row],[uid]],playground_demo_users!$A$1:$C$241,3,FALSE)</f>
        <v>cob.gimes@lala.com</v>
      </c>
      <c r="G34" t="str">
        <f t="shared" ref="G34:G65" si="3">IF(B34=3,D34,"")</f>
        <v/>
      </c>
      <c r="H34" t="str">
        <f t="shared" ref="H34:H65" si="4">IF(B34=4,D34,"")</f>
        <v/>
      </c>
      <c r="I34" t="str">
        <f t="shared" ref="I34:I65" si="5">IF(B34=5,D34,"")</f>
        <v>Lo Rumble</v>
      </c>
    </row>
    <row r="35" spans="1:9" x14ac:dyDescent="0.25">
      <c r="A35">
        <v>34</v>
      </c>
      <c r="B35">
        <v>3</v>
      </c>
      <c r="C35">
        <v>12</v>
      </c>
      <c r="D35" s="1" t="s">
        <v>227</v>
      </c>
      <c r="E35" s="1" t="str">
        <f>VLOOKUP(playground_demo_profile_values5[[#This Row],[uid]],playground_demo_users!$A$1:$C$241,2,FALSE)</f>
        <v>litera_ybu_pkin</v>
      </c>
      <c r="F35" s="1" t="str">
        <f>VLOOKUP(playground_demo_profile_values5[[#This Row],[uid]],playground_demo_users!$A$1:$C$241,3,FALSE)</f>
        <v>desiny.beasey@lala.com</v>
      </c>
      <c r="G35" t="str">
        <f t="shared" si="3"/>
        <v>Destiny Beasley</v>
      </c>
      <c r="H35" t="str">
        <f t="shared" si="4"/>
        <v/>
      </c>
      <c r="I35" t="str">
        <f t="shared" si="5"/>
        <v/>
      </c>
    </row>
    <row r="36" spans="1:9" x14ac:dyDescent="0.25">
      <c r="A36">
        <v>35</v>
      </c>
      <c r="B36">
        <v>4</v>
      </c>
      <c r="C36">
        <v>12</v>
      </c>
      <c r="D36" s="1" t="s">
        <v>207</v>
      </c>
      <c r="E36" s="1" t="str">
        <f>VLOOKUP(playground_demo_profile_values5[[#This Row],[uid]],playground_demo_users!$A$1:$C$241,2,FALSE)</f>
        <v>litera_ybu_pkin</v>
      </c>
      <c r="F36" s="1" t="str">
        <f>VLOOKUP(playground_demo_profile_values5[[#This Row],[uid]],playground_demo_users!$A$1:$C$241,3,FALSE)</f>
        <v>desiny.beasey@lala.com</v>
      </c>
      <c r="G36" t="str">
        <f t="shared" si="3"/>
        <v/>
      </c>
      <c r="H36" t="str">
        <f t="shared" si="4"/>
        <v>Chaoburg</v>
      </c>
      <c r="I36" t="str">
        <f t="shared" si="5"/>
        <v/>
      </c>
    </row>
    <row r="37" spans="1:9" x14ac:dyDescent="0.25">
      <c r="A37">
        <v>36</v>
      </c>
      <c r="B37">
        <v>5</v>
      </c>
      <c r="C37">
        <v>12</v>
      </c>
      <c r="D37" s="1" t="s">
        <v>208</v>
      </c>
      <c r="E37" s="1" t="str">
        <f>VLOOKUP(playground_demo_profile_values5[[#This Row],[uid]],playground_demo_users!$A$1:$C$241,2,FALSE)</f>
        <v>litera_ybu_pkin</v>
      </c>
      <c r="F37" s="1" t="str">
        <f>VLOOKUP(playground_demo_profile_values5[[#This Row],[uid]],playground_demo_users!$A$1:$C$241,3,FALSE)</f>
        <v>desiny.beasey@lala.com</v>
      </c>
      <c r="G37" t="str">
        <f t="shared" si="3"/>
        <v/>
      </c>
      <c r="H37" t="str">
        <f t="shared" si="4"/>
        <v/>
      </c>
      <c r="I37" t="str">
        <f t="shared" si="5"/>
        <v>Bilba Gardner</v>
      </c>
    </row>
    <row r="38" spans="1:9" x14ac:dyDescent="0.25">
      <c r="A38">
        <v>37</v>
      </c>
      <c r="B38">
        <v>3</v>
      </c>
      <c r="C38">
        <v>13</v>
      </c>
      <c r="D38" s="1" t="s">
        <v>228</v>
      </c>
      <c r="E38" s="1" t="str">
        <f>VLOOKUP(playground_demo_profile_values5[[#This Row],[uid]],playground_demo_users!$A$1:$C$241,2,FALSE)</f>
        <v>weamy_xcit_ment</v>
      </c>
      <c r="F38" s="1" t="str">
        <f>VLOOKUP(playground_demo_profile_values5[[#This Row],[uid]],playground_demo_users!$A$1:$C$241,3,FALSE)</f>
        <v>danella.richrds@lala.com</v>
      </c>
      <c r="G38" t="str">
        <f t="shared" si="3"/>
        <v>Daniella Richards</v>
      </c>
      <c r="H38" t="str">
        <f t="shared" si="4"/>
        <v/>
      </c>
      <c r="I38" t="str">
        <f t="shared" si="5"/>
        <v/>
      </c>
    </row>
    <row r="39" spans="1:9" x14ac:dyDescent="0.25">
      <c r="A39">
        <v>38</v>
      </c>
      <c r="B39">
        <v>4</v>
      </c>
      <c r="C39">
        <v>13</v>
      </c>
      <c r="D39" s="1" t="s">
        <v>207</v>
      </c>
      <c r="E39" s="1" t="str">
        <f>VLOOKUP(playground_demo_profile_values5[[#This Row],[uid]],playground_demo_users!$A$1:$C$241,2,FALSE)</f>
        <v>weamy_xcit_ment</v>
      </c>
      <c r="F39" s="1" t="str">
        <f>VLOOKUP(playground_demo_profile_values5[[#This Row],[uid]],playground_demo_users!$A$1:$C$241,3,FALSE)</f>
        <v>danella.richrds@lala.com</v>
      </c>
      <c r="G39" t="str">
        <f t="shared" si="3"/>
        <v/>
      </c>
      <c r="H39" t="str">
        <f t="shared" si="4"/>
        <v>Chaoburg</v>
      </c>
      <c r="I39" t="str">
        <f t="shared" si="5"/>
        <v/>
      </c>
    </row>
    <row r="40" spans="1:9" x14ac:dyDescent="0.25">
      <c r="A40">
        <v>39</v>
      </c>
      <c r="B40">
        <v>5</v>
      </c>
      <c r="C40">
        <v>13</v>
      </c>
      <c r="D40" s="1" t="s">
        <v>216</v>
      </c>
      <c r="E40" s="1" t="str">
        <f>VLOOKUP(playground_demo_profile_values5[[#This Row],[uid]],playground_demo_users!$A$1:$C$241,2,FALSE)</f>
        <v>weamy_xcit_ment</v>
      </c>
      <c r="F40" s="1" t="str">
        <f>VLOOKUP(playground_demo_profile_values5[[#This Row],[uid]],playground_demo_users!$A$1:$C$241,3,FALSE)</f>
        <v>danella.richrds@lala.com</v>
      </c>
      <c r="G40" t="str">
        <f t="shared" si="3"/>
        <v/>
      </c>
      <c r="H40" t="str">
        <f t="shared" si="4"/>
        <v/>
      </c>
      <c r="I40" t="str">
        <f t="shared" si="5"/>
        <v>Merimas Silverstring</v>
      </c>
    </row>
    <row r="41" spans="1:9" x14ac:dyDescent="0.25">
      <c r="A41">
        <v>40</v>
      </c>
      <c r="B41">
        <v>3</v>
      </c>
      <c r="C41">
        <v>14</v>
      </c>
      <c r="D41" s="1" t="s">
        <v>229</v>
      </c>
      <c r="E41" s="1" t="str">
        <f>VLOOKUP(playground_demo_profile_values5[[#This Row],[uid]],playground_demo_users!$A$1:$C$241,2,FALSE)</f>
        <v>earsu_vive_</v>
      </c>
      <c r="F41" s="1" t="str">
        <f>VLOOKUP(playground_demo_profile_values5[[#This Row],[uid]],playground_demo_users!$A$1:$C$241,3,FALSE)</f>
        <v>ryle.noran@lala.com</v>
      </c>
      <c r="G41" t="str">
        <f t="shared" si="3"/>
        <v>Rylee Norman</v>
      </c>
      <c r="H41" t="str">
        <f t="shared" si="4"/>
        <v/>
      </c>
      <c r="I41" t="str">
        <f t="shared" si="5"/>
        <v/>
      </c>
    </row>
    <row r="42" spans="1:9" x14ac:dyDescent="0.25">
      <c r="A42">
        <v>41</v>
      </c>
      <c r="B42">
        <v>4</v>
      </c>
      <c r="C42">
        <v>14</v>
      </c>
      <c r="D42" s="1" t="s">
        <v>230</v>
      </c>
      <c r="E42" s="1" t="str">
        <f>VLOOKUP(playground_demo_profile_values5[[#This Row],[uid]],playground_demo_users!$A$1:$C$241,2,FALSE)</f>
        <v>earsu_vive_</v>
      </c>
      <c r="F42" s="1" t="str">
        <f>VLOOKUP(playground_demo_profile_values5[[#This Row],[uid]],playground_demo_users!$A$1:$C$241,3,FALSE)</f>
        <v>ryle.noran@lala.com</v>
      </c>
      <c r="G42" t="str">
        <f t="shared" si="3"/>
        <v/>
      </c>
      <c r="H42" t="str">
        <f t="shared" si="4"/>
        <v>Friatho</v>
      </c>
      <c r="I42" t="str">
        <f t="shared" si="5"/>
        <v/>
      </c>
    </row>
    <row r="43" spans="1:9" x14ac:dyDescent="0.25">
      <c r="A43">
        <v>42</v>
      </c>
      <c r="B43">
        <v>5</v>
      </c>
      <c r="C43">
        <v>14</v>
      </c>
      <c r="D43" s="1" t="s">
        <v>211</v>
      </c>
      <c r="E43" s="1" t="str">
        <f>VLOOKUP(playground_demo_profile_values5[[#This Row],[uid]],playground_demo_users!$A$1:$C$241,2,FALSE)</f>
        <v>earsu_vive_</v>
      </c>
      <c r="F43" s="1" t="str">
        <f>VLOOKUP(playground_demo_profile_values5[[#This Row],[uid]],playground_demo_users!$A$1:$C$241,3,FALSE)</f>
        <v>ryle.noran@lala.com</v>
      </c>
      <c r="G43" t="str">
        <f t="shared" si="3"/>
        <v/>
      </c>
      <c r="H43" t="str">
        <f t="shared" si="4"/>
        <v/>
      </c>
      <c r="I43" t="str">
        <f t="shared" si="5"/>
        <v>Fridugis Riverhopper</v>
      </c>
    </row>
    <row r="44" spans="1:9" x14ac:dyDescent="0.25">
      <c r="A44">
        <v>43</v>
      </c>
      <c r="B44">
        <v>3</v>
      </c>
      <c r="C44">
        <v>15</v>
      </c>
      <c r="D44" s="1" t="s">
        <v>231</v>
      </c>
      <c r="E44" s="1" t="str">
        <f>VLOOKUP(playground_demo_profile_values5[[#This Row],[uid]],playground_demo_users!$A$1:$C$241,2,FALSE)</f>
        <v>hick_eteo_ojinx</v>
      </c>
      <c r="F44" s="1" t="str">
        <f>VLOOKUP(playground_demo_profile_values5[[#This Row],[uid]],playground_demo_users!$A$1:$C$241,3,FALSE)</f>
        <v>gavn.tkins@lala.com</v>
      </c>
      <c r="G44" t="str">
        <f t="shared" si="3"/>
        <v>Gavin Atkins</v>
      </c>
      <c r="H44" t="str">
        <f t="shared" si="4"/>
        <v/>
      </c>
      <c r="I44" t="str">
        <f t="shared" si="5"/>
        <v/>
      </c>
    </row>
    <row r="45" spans="1:9" x14ac:dyDescent="0.25">
      <c r="A45">
        <v>44</v>
      </c>
      <c r="B45">
        <v>4</v>
      </c>
      <c r="C45">
        <v>15</v>
      </c>
      <c r="D45" s="1" t="s">
        <v>210</v>
      </c>
      <c r="E45" s="1" t="str">
        <f>VLOOKUP(playground_demo_profile_values5[[#This Row],[uid]],playground_demo_users!$A$1:$C$241,2,FALSE)</f>
        <v>hick_eteo_ojinx</v>
      </c>
      <c r="F45" s="1" t="str">
        <f>VLOOKUP(playground_demo_profile_values5[[#This Row],[uid]],playground_demo_users!$A$1:$C$241,3,FALSE)</f>
        <v>gavn.tkins@lala.com</v>
      </c>
      <c r="G45" t="str">
        <f t="shared" si="3"/>
        <v/>
      </c>
      <c r="H45" t="str">
        <f t="shared" si="4"/>
        <v>Hoshor</v>
      </c>
      <c r="I45" t="str">
        <f t="shared" si="5"/>
        <v/>
      </c>
    </row>
    <row r="46" spans="1:9" x14ac:dyDescent="0.25">
      <c r="A46">
        <v>45</v>
      </c>
      <c r="B46">
        <v>5</v>
      </c>
      <c r="C46">
        <v>15</v>
      </c>
      <c r="D46" s="1" t="s">
        <v>220</v>
      </c>
      <c r="E46" s="1" t="str">
        <f>VLOOKUP(playground_demo_profile_values5[[#This Row],[uid]],playground_demo_users!$A$1:$C$241,2,FALSE)</f>
        <v>hick_eteo_ojinx</v>
      </c>
      <c r="F46" s="1" t="str">
        <f>VLOOKUP(playground_demo_profile_values5[[#This Row],[uid]],playground_demo_users!$A$1:$C$241,3,FALSE)</f>
        <v>gavn.tkins@lala.com</v>
      </c>
      <c r="G46" t="str">
        <f t="shared" si="3"/>
        <v/>
      </c>
      <c r="H46" t="str">
        <f t="shared" si="4"/>
        <v/>
      </c>
      <c r="I46" t="str">
        <f t="shared" si="5"/>
        <v>Pepin Silentfoot</v>
      </c>
    </row>
    <row r="47" spans="1:9" x14ac:dyDescent="0.25">
      <c r="A47">
        <v>46</v>
      </c>
      <c r="B47">
        <v>3</v>
      </c>
      <c r="C47">
        <v>16</v>
      </c>
      <c r="D47" s="1" t="s">
        <v>232</v>
      </c>
      <c r="E47" s="1" t="str">
        <f>VLOOKUP(playground_demo_profile_values5[[#This Row],[uid]],playground_demo_users!$A$1:$C$241,2,FALSE)</f>
        <v>himse_fted_ime</v>
      </c>
      <c r="F47" s="1" t="str">
        <f>VLOOKUP(playground_demo_profile_values5[[#This Row],[uid]],playground_demo_users!$A$1:$C$241,3,FALSE)</f>
        <v>olly.illarreal@lala.com</v>
      </c>
      <c r="G47" t="str">
        <f t="shared" si="3"/>
        <v>Molly Villarreal</v>
      </c>
      <c r="H47" t="str">
        <f t="shared" si="4"/>
        <v/>
      </c>
      <c r="I47" t="str">
        <f t="shared" si="5"/>
        <v/>
      </c>
    </row>
    <row r="48" spans="1:9" x14ac:dyDescent="0.25">
      <c r="A48">
        <v>47</v>
      </c>
      <c r="B48">
        <v>4</v>
      </c>
      <c r="C48">
        <v>16</v>
      </c>
      <c r="D48" s="1" t="s">
        <v>230</v>
      </c>
      <c r="E48" s="1" t="str">
        <f>VLOOKUP(playground_demo_profile_values5[[#This Row],[uid]],playground_demo_users!$A$1:$C$241,2,FALSE)</f>
        <v>himse_fted_ime</v>
      </c>
      <c r="F48" s="1" t="str">
        <f>VLOOKUP(playground_demo_profile_values5[[#This Row],[uid]],playground_demo_users!$A$1:$C$241,3,FALSE)</f>
        <v>olly.illarreal@lala.com</v>
      </c>
      <c r="G48" t="str">
        <f t="shared" si="3"/>
        <v/>
      </c>
      <c r="H48" t="str">
        <f t="shared" si="4"/>
        <v>Friatho</v>
      </c>
      <c r="I48" t="str">
        <f t="shared" si="5"/>
        <v/>
      </c>
    </row>
    <row r="49" spans="1:9" x14ac:dyDescent="0.25">
      <c r="A49">
        <v>48</v>
      </c>
      <c r="B49">
        <v>5</v>
      </c>
      <c r="C49">
        <v>16</v>
      </c>
      <c r="D49" s="1" t="s">
        <v>220</v>
      </c>
      <c r="E49" s="1" t="str">
        <f>VLOOKUP(playground_demo_profile_values5[[#This Row],[uid]],playground_demo_users!$A$1:$C$241,2,FALSE)</f>
        <v>himse_fted_ime</v>
      </c>
      <c r="F49" s="1" t="str">
        <f>VLOOKUP(playground_demo_profile_values5[[#This Row],[uid]],playground_demo_users!$A$1:$C$241,3,FALSE)</f>
        <v>olly.illarreal@lala.com</v>
      </c>
      <c r="G49" t="str">
        <f t="shared" si="3"/>
        <v/>
      </c>
      <c r="H49" t="str">
        <f t="shared" si="4"/>
        <v/>
      </c>
      <c r="I49" t="str">
        <f t="shared" si="5"/>
        <v>Pepin Silentfoot</v>
      </c>
    </row>
    <row r="50" spans="1:9" x14ac:dyDescent="0.25">
      <c r="A50">
        <v>49</v>
      </c>
      <c r="B50">
        <v>3</v>
      </c>
      <c r="C50">
        <v>17</v>
      </c>
      <c r="D50" s="1" t="s">
        <v>233</v>
      </c>
      <c r="E50" s="1" t="str">
        <f>VLOOKUP(playground_demo_profile_values5[[#This Row],[uid]],playground_demo_users!$A$1:$C$241,2,FALSE)</f>
        <v>underg_ant_ology</v>
      </c>
      <c r="F50" s="1" t="str">
        <f>VLOOKUP(playground_demo_profile_values5[[#This Row],[uid]],playground_demo_users!$A$1:$C$241,3,FALSE)</f>
        <v>noa.gibs@lala.com</v>
      </c>
      <c r="G50" t="str">
        <f t="shared" si="3"/>
        <v>Nola Gibbs</v>
      </c>
      <c r="H50" t="str">
        <f t="shared" si="4"/>
        <v/>
      </c>
      <c r="I50" t="str">
        <f t="shared" si="5"/>
        <v/>
      </c>
    </row>
    <row r="51" spans="1:9" x14ac:dyDescent="0.25">
      <c r="A51">
        <v>50</v>
      </c>
      <c r="B51">
        <v>4</v>
      </c>
      <c r="C51">
        <v>17</v>
      </c>
      <c r="D51" s="1" t="s">
        <v>207</v>
      </c>
      <c r="E51" s="1" t="str">
        <f>VLOOKUP(playground_demo_profile_values5[[#This Row],[uid]],playground_demo_users!$A$1:$C$241,2,FALSE)</f>
        <v>underg_ant_ology</v>
      </c>
      <c r="F51" s="1" t="str">
        <f>VLOOKUP(playground_demo_profile_values5[[#This Row],[uid]],playground_demo_users!$A$1:$C$241,3,FALSE)</f>
        <v>noa.gibs@lala.com</v>
      </c>
      <c r="G51" t="str">
        <f t="shared" si="3"/>
        <v/>
      </c>
      <c r="H51" t="str">
        <f t="shared" si="4"/>
        <v>Chaoburg</v>
      </c>
      <c r="I51" t="str">
        <f t="shared" si="5"/>
        <v/>
      </c>
    </row>
    <row r="52" spans="1:9" x14ac:dyDescent="0.25">
      <c r="A52">
        <v>51</v>
      </c>
      <c r="B52">
        <v>5</v>
      </c>
      <c r="C52">
        <v>17</v>
      </c>
      <c r="D52" s="1" t="s">
        <v>211</v>
      </c>
      <c r="E52" s="1" t="str">
        <f>VLOOKUP(playground_demo_profile_values5[[#This Row],[uid]],playground_demo_users!$A$1:$C$241,2,FALSE)</f>
        <v>underg_ant_ology</v>
      </c>
      <c r="F52" s="1" t="str">
        <f>VLOOKUP(playground_demo_profile_values5[[#This Row],[uid]],playground_demo_users!$A$1:$C$241,3,FALSE)</f>
        <v>noa.gibs@lala.com</v>
      </c>
      <c r="G52" t="str">
        <f t="shared" si="3"/>
        <v/>
      </c>
      <c r="H52" t="str">
        <f t="shared" si="4"/>
        <v/>
      </c>
      <c r="I52" t="str">
        <f t="shared" si="5"/>
        <v>Fridugis Riverhopper</v>
      </c>
    </row>
    <row r="53" spans="1:9" x14ac:dyDescent="0.25">
      <c r="A53">
        <v>52</v>
      </c>
      <c r="B53">
        <v>3</v>
      </c>
      <c r="C53">
        <v>18</v>
      </c>
      <c r="D53" s="1" t="s">
        <v>234</v>
      </c>
      <c r="E53" s="1" t="str">
        <f>VLOOKUP(playground_demo_profile_values5[[#This Row],[uid]],playground_demo_users!$A$1:$C$241,2,FALSE)</f>
        <v>pearlb_t_on</v>
      </c>
      <c r="F53" s="1" t="str">
        <f>VLOOKUP(playground_demo_profile_values5[[#This Row],[uid]],playground_demo_users!$A$1:$C$241,3,FALSE)</f>
        <v>alerie.vaquez@lala.com</v>
      </c>
      <c r="G53" t="str">
        <f t="shared" si="3"/>
        <v>Valerie Vazquez</v>
      </c>
      <c r="H53" t="str">
        <f t="shared" si="4"/>
        <v/>
      </c>
      <c r="I53" t="str">
        <f t="shared" si="5"/>
        <v/>
      </c>
    </row>
    <row r="54" spans="1:9" x14ac:dyDescent="0.25">
      <c r="A54">
        <v>53</v>
      </c>
      <c r="B54">
        <v>4</v>
      </c>
      <c r="C54">
        <v>18</v>
      </c>
      <c r="D54" s="1" t="s">
        <v>215</v>
      </c>
      <c r="E54" s="1" t="str">
        <f>VLOOKUP(playground_demo_profile_values5[[#This Row],[uid]],playground_demo_users!$A$1:$C$241,2,FALSE)</f>
        <v>pearlb_t_on</v>
      </c>
      <c r="F54" s="1" t="str">
        <f>VLOOKUP(playground_demo_profile_values5[[#This Row],[uid]],playground_demo_users!$A$1:$C$241,3,FALSE)</f>
        <v>alerie.vaquez@lala.com</v>
      </c>
      <c r="G54" t="str">
        <f t="shared" si="3"/>
        <v/>
      </c>
      <c r="H54" t="str">
        <f t="shared" si="4"/>
        <v>Etrana</v>
      </c>
      <c r="I54" t="str">
        <f t="shared" si="5"/>
        <v/>
      </c>
    </row>
    <row r="55" spans="1:9" x14ac:dyDescent="0.25">
      <c r="A55">
        <v>54</v>
      </c>
      <c r="B55">
        <v>5</v>
      </c>
      <c r="C55">
        <v>18</v>
      </c>
      <c r="D55" s="1" t="s">
        <v>226</v>
      </c>
      <c r="E55" s="1" t="str">
        <f>VLOOKUP(playground_demo_profile_values5[[#This Row],[uid]],playground_demo_users!$A$1:$C$241,2,FALSE)</f>
        <v>pearlb_t_on</v>
      </c>
      <c r="F55" s="1" t="str">
        <f>VLOOKUP(playground_demo_profile_values5[[#This Row],[uid]],playground_demo_users!$A$1:$C$241,3,FALSE)</f>
        <v>alerie.vaquez@lala.com</v>
      </c>
      <c r="G55" t="str">
        <f t="shared" si="3"/>
        <v/>
      </c>
      <c r="H55" t="str">
        <f t="shared" si="4"/>
        <v/>
      </c>
      <c r="I55" t="str">
        <f t="shared" si="5"/>
        <v>Lo Rumble</v>
      </c>
    </row>
    <row r="56" spans="1:9" x14ac:dyDescent="0.25">
      <c r="A56">
        <v>55</v>
      </c>
      <c r="B56">
        <v>3</v>
      </c>
      <c r="C56">
        <v>19</v>
      </c>
      <c r="D56" s="1" t="s">
        <v>235</v>
      </c>
      <c r="E56" s="1" t="str">
        <f>VLOOKUP(playground_demo_profile_values5[[#This Row],[uid]],playground_demo_users!$A$1:$C$241,2,FALSE)</f>
        <v>brie_stap_</v>
      </c>
      <c r="F56" s="1" t="str">
        <f>VLOOKUP(playground_demo_profile_values5[[#This Row],[uid]],playground_demo_users!$A$1:$C$241,3,FALSE)</f>
        <v>arilla.ane@lala.com</v>
      </c>
      <c r="G56" t="str">
        <f t="shared" si="3"/>
        <v>Ariella Kane</v>
      </c>
      <c r="H56" t="str">
        <f t="shared" si="4"/>
        <v/>
      </c>
      <c r="I56" t="str">
        <f t="shared" si="5"/>
        <v/>
      </c>
    </row>
    <row r="57" spans="1:9" x14ac:dyDescent="0.25">
      <c r="A57">
        <v>56</v>
      </c>
      <c r="B57">
        <v>4</v>
      </c>
      <c r="C57">
        <v>19</v>
      </c>
      <c r="D57" s="1" t="s">
        <v>218</v>
      </c>
      <c r="E57" s="1" t="str">
        <f>VLOOKUP(playground_demo_profile_values5[[#This Row],[uid]],playground_demo_users!$A$1:$C$241,2,FALSE)</f>
        <v>brie_stap_</v>
      </c>
      <c r="F57" s="1" t="str">
        <f>VLOOKUP(playground_demo_profile_values5[[#This Row],[uid]],playground_demo_users!$A$1:$C$241,3,FALSE)</f>
        <v>arilla.ane@lala.com</v>
      </c>
      <c r="G57" t="str">
        <f t="shared" si="3"/>
        <v/>
      </c>
      <c r="H57" t="str">
        <f t="shared" si="4"/>
        <v>Uglax</v>
      </c>
      <c r="I57" t="str">
        <f t="shared" si="5"/>
        <v/>
      </c>
    </row>
    <row r="58" spans="1:9" x14ac:dyDescent="0.25">
      <c r="A58">
        <v>57</v>
      </c>
      <c r="B58">
        <v>5</v>
      </c>
      <c r="C58">
        <v>19</v>
      </c>
      <c r="D58" s="1" t="s">
        <v>220</v>
      </c>
      <c r="E58" s="1" t="str">
        <f>VLOOKUP(playground_demo_profile_values5[[#This Row],[uid]],playground_demo_users!$A$1:$C$241,2,FALSE)</f>
        <v>brie_stap_</v>
      </c>
      <c r="F58" s="1" t="str">
        <f>VLOOKUP(playground_demo_profile_values5[[#This Row],[uid]],playground_demo_users!$A$1:$C$241,3,FALSE)</f>
        <v>arilla.ane@lala.com</v>
      </c>
      <c r="G58" t="str">
        <f t="shared" si="3"/>
        <v/>
      </c>
      <c r="H58" t="str">
        <f t="shared" si="4"/>
        <v/>
      </c>
      <c r="I58" t="str">
        <f t="shared" si="5"/>
        <v>Pepin Silentfoot</v>
      </c>
    </row>
    <row r="59" spans="1:9" x14ac:dyDescent="0.25">
      <c r="A59">
        <v>58</v>
      </c>
      <c r="B59">
        <v>3</v>
      </c>
      <c r="C59">
        <v>20</v>
      </c>
      <c r="D59" s="1" t="s">
        <v>236</v>
      </c>
      <c r="E59" s="1" t="str">
        <f>VLOOKUP(playground_demo_profile_values5[[#This Row],[uid]],playground_demo_users!$A$1:$C$241,2,FALSE)</f>
        <v>surm_seco_e</v>
      </c>
      <c r="F59" s="1" t="str">
        <f>VLOOKUP(playground_demo_profile_values5[[#This Row],[uid]],playground_demo_users!$A$1:$C$241,3,FALSE)</f>
        <v>alter.bra@lala.com</v>
      </c>
      <c r="G59" t="str">
        <f t="shared" si="3"/>
        <v>Walter Bray</v>
      </c>
      <c r="H59" t="str">
        <f t="shared" si="4"/>
        <v/>
      </c>
      <c r="I59" t="str">
        <f t="shared" si="5"/>
        <v/>
      </c>
    </row>
    <row r="60" spans="1:9" x14ac:dyDescent="0.25">
      <c r="A60">
        <v>59</v>
      </c>
      <c r="B60">
        <v>4</v>
      </c>
      <c r="C60">
        <v>20</v>
      </c>
      <c r="D60" s="1" t="s">
        <v>218</v>
      </c>
      <c r="E60" s="1" t="str">
        <f>VLOOKUP(playground_demo_profile_values5[[#This Row],[uid]],playground_demo_users!$A$1:$C$241,2,FALSE)</f>
        <v>surm_seco_e</v>
      </c>
      <c r="F60" s="1" t="str">
        <f>VLOOKUP(playground_demo_profile_values5[[#This Row],[uid]],playground_demo_users!$A$1:$C$241,3,FALSE)</f>
        <v>alter.bra@lala.com</v>
      </c>
      <c r="G60" t="str">
        <f t="shared" si="3"/>
        <v/>
      </c>
      <c r="H60" t="str">
        <f t="shared" si="4"/>
        <v>Uglax</v>
      </c>
      <c r="I60" t="str">
        <f t="shared" si="5"/>
        <v/>
      </c>
    </row>
    <row r="61" spans="1:9" x14ac:dyDescent="0.25">
      <c r="A61">
        <v>60</v>
      </c>
      <c r="B61">
        <v>5</v>
      </c>
      <c r="C61">
        <v>20</v>
      </c>
      <c r="D61" s="1" t="s">
        <v>220</v>
      </c>
      <c r="E61" s="1" t="str">
        <f>VLOOKUP(playground_demo_profile_values5[[#This Row],[uid]],playground_demo_users!$A$1:$C$241,2,FALSE)</f>
        <v>surm_seco_e</v>
      </c>
      <c r="F61" s="1" t="str">
        <f>VLOOKUP(playground_demo_profile_values5[[#This Row],[uid]],playground_demo_users!$A$1:$C$241,3,FALSE)</f>
        <v>alter.bra@lala.com</v>
      </c>
      <c r="G61" t="str">
        <f t="shared" si="3"/>
        <v/>
      </c>
      <c r="H61" t="str">
        <f t="shared" si="4"/>
        <v/>
      </c>
      <c r="I61" t="str">
        <f t="shared" si="5"/>
        <v>Pepin Silentfoot</v>
      </c>
    </row>
    <row r="62" spans="1:9" x14ac:dyDescent="0.25">
      <c r="A62">
        <v>61</v>
      </c>
      <c r="B62">
        <v>3</v>
      </c>
      <c r="C62">
        <v>21</v>
      </c>
      <c r="D62" s="1" t="s">
        <v>237</v>
      </c>
      <c r="E62" s="1" t="str">
        <f>VLOOKUP(playground_demo_profile_values5[[#This Row],[uid]],playground_demo_users!$A$1:$C$241,2,FALSE)</f>
        <v>slime_urde_</v>
      </c>
      <c r="F62" s="1" t="str">
        <f>VLOOKUP(playground_demo_profile_values5[[#This Row],[uid]],playground_demo_users!$A$1:$C$241,3,FALSE)</f>
        <v>nya.glss@lala.com</v>
      </c>
      <c r="G62" t="str">
        <f t="shared" si="3"/>
        <v>Nyla Glass</v>
      </c>
      <c r="H62" t="str">
        <f t="shared" si="4"/>
        <v/>
      </c>
      <c r="I62" t="str">
        <f t="shared" si="5"/>
        <v/>
      </c>
    </row>
    <row r="63" spans="1:9" x14ac:dyDescent="0.25">
      <c r="A63">
        <v>62</v>
      </c>
      <c r="B63">
        <v>4</v>
      </c>
      <c r="C63">
        <v>21</v>
      </c>
      <c r="D63" s="1" t="s">
        <v>230</v>
      </c>
      <c r="E63" s="1" t="str">
        <f>VLOOKUP(playground_demo_profile_values5[[#This Row],[uid]],playground_demo_users!$A$1:$C$241,2,FALSE)</f>
        <v>slime_urde_</v>
      </c>
      <c r="F63" s="1" t="str">
        <f>VLOOKUP(playground_demo_profile_values5[[#This Row],[uid]],playground_demo_users!$A$1:$C$241,3,FALSE)</f>
        <v>nya.glss@lala.com</v>
      </c>
      <c r="G63" t="str">
        <f t="shared" si="3"/>
        <v/>
      </c>
      <c r="H63" t="str">
        <f t="shared" si="4"/>
        <v>Friatho</v>
      </c>
      <c r="I63" t="str">
        <f t="shared" si="5"/>
        <v/>
      </c>
    </row>
    <row r="64" spans="1:9" x14ac:dyDescent="0.25">
      <c r="A64">
        <v>63</v>
      </c>
      <c r="B64">
        <v>5</v>
      </c>
      <c r="C64">
        <v>21</v>
      </c>
      <c r="D64" s="1" t="s">
        <v>208</v>
      </c>
      <c r="E64" s="1" t="str">
        <f>VLOOKUP(playground_demo_profile_values5[[#This Row],[uid]],playground_demo_users!$A$1:$C$241,2,FALSE)</f>
        <v>slime_urde_</v>
      </c>
      <c r="F64" s="1" t="str">
        <f>VLOOKUP(playground_demo_profile_values5[[#This Row],[uid]],playground_demo_users!$A$1:$C$241,3,FALSE)</f>
        <v>nya.glss@lala.com</v>
      </c>
      <c r="G64" t="str">
        <f t="shared" si="3"/>
        <v/>
      </c>
      <c r="H64" t="str">
        <f t="shared" si="4"/>
        <v/>
      </c>
      <c r="I64" t="str">
        <f t="shared" si="5"/>
        <v>Bilba Gardner</v>
      </c>
    </row>
    <row r="65" spans="1:9" x14ac:dyDescent="0.25">
      <c r="A65">
        <v>64</v>
      </c>
      <c r="B65">
        <v>3</v>
      </c>
      <c r="C65">
        <v>22</v>
      </c>
      <c r="D65" s="1" t="s">
        <v>238</v>
      </c>
      <c r="E65" s="1" t="str">
        <f>VLOOKUP(playground_demo_profile_values5[[#This Row],[uid]],playground_demo_users!$A$1:$C$241,2,FALSE)</f>
        <v>laug_check_</v>
      </c>
      <c r="F65" s="1" t="str">
        <f>VLOOKUP(playground_demo_profile_values5[[#This Row],[uid]],playground_demo_users!$A$1:$C$241,3,FALSE)</f>
        <v>lra.tat@lala.com</v>
      </c>
      <c r="G65" t="str">
        <f t="shared" si="3"/>
        <v>Lara Tate</v>
      </c>
      <c r="H65" t="str">
        <f t="shared" si="4"/>
        <v/>
      </c>
      <c r="I65" t="str">
        <f t="shared" si="5"/>
        <v/>
      </c>
    </row>
    <row r="66" spans="1:9" x14ac:dyDescent="0.25">
      <c r="A66">
        <v>65</v>
      </c>
      <c r="B66">
        <v>4</v>
      </c>
      <c r="C66">
        <v>22</v>
      </c>
      <c r="D66" s="1" t="s">
        <v>218</v>
      </c>
      <c r="E66" s="1" t="str">
        <f>VLOOKUP(playground_demo_profile_values5[[#This Row],[uid]],playground_demo_users!$A$1:$C$241,2,FALSE)</f>
        <v>laug_check_</v>
      </c>
      <c r="F66" s="1" t="str">
        <f>VLOOKUP(playground_demo_profile_values5[[#This Row],[uid]],playground_demo_users!$A$1:$C$241,3,FALSE)</f>
        <v>lra.tat@lala.com</v>
      </c>
      <c r="G66" t="str">
        <f t="shared" ref="G66:G101" si="6">IF(B66=3,D66,"")</f>
        <v/>
      </c>
      <c r="H66" t="str">
        <f t="shared" ref="H66:H101" si="7">IF(B66=4,D66,"")</f>
        <v>Uglax</v>
      </c>
      <c r="I66" t="str">
        <f t="shared" ref="I66:I101" si="8">IF(B66=5,D66,"")</f>
        <v/>
      </c>
    </row>
    <row r="67" spans="1:9" x14ac:dyDescent="0.25">
      <c r="A67">
        <v>66</v>
      </c>
      <c r="B67">
        <v>5</v>
      </c>
      <c r="C67">
        <v>22</v>
      </c>
      <c r="D67" s="1" t="s">
        <v>211</v>
      </c>
      <c r="E67" s="1" t="str">
        <f>VLOOKUP(playground_demo_profile_values5[[#This Row],[uid]],playground_demo_users!$A$1:$C$241,2,FALSE)</f>
        <v>laug_check_</v>
      </c>
      <c r="F67" s="1" t="str">
        <f>VLOOKUP(playground_demo_profile_values5[[#This Row],[uid]],playground_demo_users!$A$1:$C$241,3,FALSE)</f>
        <v>lra.tat@lala.com</v>
      </c>
      <c r="G67" t="str">
        <f t="shared" si="6"/>
        <v/>
      </c>
      <c r="H67" t="str">
        <f t="shared" si="7"/>
        <v/>
      </c>
      <c r="I67" t="str">
        <f t="shared" si="8"/>
        <v>Fridugis Riverhopper</v>
      </c>
    </row>
    <row r="68" spans="1:9" x14ac:dyDescent="0.25">
      <c r="A68">
        <v>67</v>
      </c>
      <c r="B68">
        <v>3</v>
      </c>
      <c r="C68">
        <v>23</v>
      </c>
      <c r="D68" s="1" t="s">
        <v>239</v>
      </c>
      <c r="E68" s="1" t="str">
        <f>VLOOKUP(playground_demo_profile_values5[[#This Row],[uid]],playground_demo_users!$A$1:$C$241,2,FALSE)</f>
        <v>eaterm_n_led</v>
      </c>
      <c r="F68" s="1" t="str">
        <f>VLOOKUP(playground_demo_profile_values5[[#This Row],[uid]],playground_demo_users!$A$1:$C$241,3,FALSE)</f>
        <v>wyne.croby@lala.com</v>
      </c>
      <c r="G68" t="str">
        <f t="shared" si="6"/>
        <v>Wayne Crosby</v>
      </c>
      <c r="H68" t="str">
        <f t="shared" si="7"/>
        <v/>
      </c>
      <c r="I68" t="str">
        <f t="shared" si="8"/>
        <v/>
      </c>
    </row>
    <row r="69" spans="1:9" x14ac:dyDescent="0.25">
      <c r="A69">
        <v>68</v>
      </c>
      <c r="B69">
        <v>4</v>
      </c>
      <c r="C69">
        <v>23</v>
      </c>
      <c r="D69" s="1" t="s">
        <v>230</v>
      </c>
      <c r="E69" s="1" t="str">
        <f>VLOOKUP(playground_demo_profile_values5[[#This Row],[uid]],playground_demo_users!$A$1:$C$241,2,FALSE)</f>
        <v>eaterm_n_led</v>
      </c>
      <c r="F69" s="1" t="str">
        <f>VLOOKUP(playground_demo_profile_values5[[#This Row],[uid]],playground_demo_users!$A$1:$C$241,3,FALSE)</f>
        <v>wyne.croby@lala.com</v>
      </c>
      <c r="G69" t="str">
        <f t="shared" si="6"/>
        <v/>
      </c>
      <c r="H69" t="str">
        <f t="shared" si="7"/>
        <v>Friatho</v>
      </c>
      <c r="I69" t="str">
        <f t="shared" si="8"/>
        <v/>
      </c>
    </row>
    <row r="70" spans="1:9" x14ac:dyDescent="0.25">
      <c r="A70">
        <v>69</v>
      </c>
      <c r="B70">
        <v>5</v>
      </c>
      <c r="C70">
        <v>23</v>
      </c>
      <c r="D70" s="1" t="s">
        <v>208</v>
      </c>
      <c r="E70" s="1" t="str">
        <f>VLOOKUP(playground_demo_profile_values5[[#This Row],[uid]],playground_demo_users!$A$1:$C$241,2,FALSE)</f>
        <v>eaterm_n_led</v>
      </c>
      <c r="F70" s="1" t="str">
        <f>VLOOKUP(playground_demo_profile_values5[[#This Row],[uid]],playground_demo_users!$A$1:$C$241,3,FALSE)</f>
        <v>wyne.croby@lala.com</v>
      </c>
      <c r="G70" t="str">
        <f t="shared" si="6"/>
        <v/>
      </c>
      <c r="H70" t="str">
        <f t="shared" si="7"/>
        <v/>
      </c>
      <c r="I70" t="str">
        <f t="shared" si="8"/>
        <v>Bilba Gardner</v>
      </c>
    </row>
    <row r="71" spans="1:9" x14ac:dyDescent="0.25">
      <c r="A71">
        <v>70</v>
      </c>
      <c r="B71">
        <v>3</v>
      </c>
      <c r="C71">
        <v>24</v>
      </c>
      <c r="D71" s="1" t="s">
        <v>240</v>
      </c>
      <c r="E71" s="1" t="str">
        <f>VLOOKUP(playground_demo_profile_values5[[#This Row],[uid]],playground_demo_users!$A$1:$C$241,2,FALSE)</f>
        <v>bearu_de_stand</v>
      </c>
      <c r="F71" s="1" t="str">
        <f>VLOOKUP(playground_demo_profile_values5[[#This Row],[uid]],playground_demo_users!$A$1:$C$241,3,FALSE)</f>
        <v>marsall.tomas@lala.com</v>
      </c>
      <c r="G71" t="str">
        <f t="shared" si="6"/>
        <v>Marshall Thomas</v>
      </c>
      <c r="H71" t="str">
        <f t="shared" si="7"/>
        <v/>
      </c>
      <c r="I71" t="str">
        <f t="shared" si="8"/>
        <v/>
      </c>
    </row>
    <row r="72" spans="1:9" x14ac:dyDescent="0.25">
      <c r="A72">
        <v>71</v>
      </c>
      <c r="B72">
        <v>4</v>
      </c>
      <c r="C72">
        <v>24</v>
      </c>
      <c r="D72" s="1" t="s">
        <v>215</v>
      </c>
      <c r="E72" s="1" t="str">
        <f>VLOOKUP(playground_demo_profile_values5[[#This Row],[uid]],playground_demo_users!$A$1:$C$241,2,FALSE)</f>
        <v>bearu_de_stand</v>
      </c>
      <c r="F72" s="1" t="str">
        <f>VLOOKUP(playground_demo_profile_values5[[#This Row],[uid]],playground_demo_users!$A$1:$C$241,3,FALSE)</f>
        <v>marsall.tomas@lala.com</v>
      </c>
      <c r="G72" t="str">
        <f t="shared" si="6"/>
        <v/>
      </c>
      <c r="H72" t="str">
        <f t="shared" si="7"/>
        <v>Etrana</v>
      </c>
      <c r="I72" t="str">
        <f t="shared" si="8"/>
        <v/>
      </c>
    </row>
    <row r="73" spans="1:9" x14ac:dyDescent="0.25">
      <c r="A73">
        <v>72</v>
      </c>
      <c r="B73">
        <v>5</v>
      </c>
      <c r="C73">
        <v>24</v>
      </c>
      <c r="D73" s="1" t="s">
        <v>208</v>
      </c>
      <c r="E73" s="1" t="str">
        <f>VLOOKUP(playground_demo_profile_values5[[#This Row],[uid]],playground_demo_users!$A$1:$C$241,2,FALSE)</f>
        <v>bearu_de_stand</v>
      </c>
      <c r="F73" s="1" t="str">
        <f>VLOOKUP(playground_demo_profile_values5[[#This Row],[uid]],playground_demo_users!$A$1:$C$241,3,FALSE)</f>
        <v>marsall.tomas@lala.com</v>
      </c>
      <c r="G73" t="str">
        <f t="shared" si="6"/>
        <v/>
      </c>
      <c r="H73" t="str">
        <f t="shared" si="7"/>
        <v/>
      </c>
      <c r="I73" t="str">
        <f t="shared" si="8"/>
        <v>Bilba Gardner</v>
      </c>
    </row>
    <row r="74" spans="1:9" x14ac:dyDescent="0.25">
      <c r="A74">
        <v>73</v>
      </c>
      <c r="B74">
        <v>3</v>
      </c>
      <c r="C74">
        <v>25</v>
      </c>
      <c r="D74" s="1" t="s">
        <v>241</v>
      </c>
      <c r="E74" s="1" t="str">
        <f>VLOOKUP(playground_demo_profile_values5[[#This Row],[uid]],playground_demo_users!$A$1:$C$241,2,FALSE)</f>
        <v>harpye_s_ern</v>
      </c>
      <c r="F74" s="1" t="str">
        <f>VLOOKUP(playground_demo_profile_values5[[#This Row],[uid]],playground_demo_users!$A$1:$C$241,3,FALSE)</f>
        <v>rodlfo.odd@lala.com</v>
      </c>
      <c r="G74" t="str">
        <f t="shared" si="6"/>
        <v>Rodolfo Todd</v>
      </c>
      <c r="H74" t="str">
        <f t="shared" si="7"/>
        <v/>
      </c>
      <c r="I74" t="str">
        <f t="shared" si="8"/>
        <v/>
      </c>
    </row>
    <row r="75" spans="1:9" x14ac:dyDescent="0.25">
      <c r="A75">
        <v>74</v>
      </c>
      <c r="B75">
        <v>4</v>
      </c>
      <c r="C75">
        <v>25</v>
      </c>
      <c r="D75" s="1" t="s">
        <v>230</v>
      </c>
      <c r="E75" s="1" t="str">
        <f>VLOOKUP(playground_demo_profile_values5[[#This Row],[uid]],playground_demo_users!$A$1:$C$241,2,FALSE)</f>
        <v>harpye_s_ern</v>
      </c>
      <c r="F75" s="1" t="str">
        <f>VLOOKUP(playground_demo_profile_values5[[#This Row],[uid]],playground_demo_users!$A$1:$C$241,3,FALSE)</f>
        <v>rodlfo.odd@lala.com</v>
      </c>
      <c r="G75" t="str">
        <f t="shared" si="6"/>
        <v/>
      </c>
      <c r="H75" t="str">
        <f t="shared" si="7"/>
        <v>Friatho</v>
      </c>
      <c r="I75" t="str">
        <f t="shared" si="8"/>
        <v/>
      </c>
    </row>
    <row r="76" spans="1:9" x14ac:dyDescent="0.25">
      <c r="A76">
        <v>75</v>
      </c>
      <c r="B76">
        <v>5</v>
      </c>
      <c r="C76">
        <v>25</v>
      </c>
      <c r="D76" s="1" t="s">
        <v>211</v>
      </c>
      <c r="E76" s="1" t="str">
        <f>VLOOKUP(playground_demo_profile_values5[[#This Row],[uid]],playground_demo_users!$A$1:$C$241,2,FALSE)</f>
        <v>harpye_s_ern</v>
      </c>
      <c r="F76" s="1" t="str">
        <f>VLOOKUP(playground_demo_profile_values5[[#This Row],[uid]],playground_demo_users!$A$1:$C$241,3,FALSE)</f>
        <v>rodlfo.odd@lala.com</v>
      </c>
      <c r="G76" t="str">
        <f t="shared" si="6"/>
        <v/>
      </c>
      <c r="H76" t="str">
        <f t="shared" si="7"/>
        <v/>
      </c>
      <c r="I76" t="str">
        <f t="shared" si="8"/>
        <v>Fridugis Riverhopper</v>
      </c>
    </row>
    <row r="77" spans="1:9" x14ac:dyDescent="0.25">
      <c r="A77">
        <v>76</v>
      </c>
      <c r="B77">
        <v>3</v>
      </c>
      <c r="C77">
        <v>26</v>
      </c>
      <c r="D77" s="1" t="s">
        <v>242</v>
      </c>
      <c r="E77" s="1" t="str">
        <f>VLOOKUP(playground_demo_profile_values5[[#This Row],[uid]],playground_demo_users!$A$1:$C$241,2,FALSE)</f>
        <v>brough_n_pcheese</v>
      </c>
      <c r="F77" s="1" t="str">
        <f>VLOOKUP(playground_demo_profile_values5[[#This Row],[uid]],playground_demo_users!$A$1:$C$241,3,FALSE)</f>
        <v>arya.ncholson@lala.com</v>
      </c>
      <c r="G77" t="str">
        <f t="shared" si="6"/>
        <v>Aryan Nicholson</v>
      </c>
      <c r="H77" t="str">
        <f t="shared" si="7"/>
        <v/>
      </c>
      <c r="I77" t="str">
        <f t="shared" si="8"/>
        <v/>
      </c>
    </row>
    <row r="78" spans="1:9" x14ac:dyDescent="0.25">
      <c r="A78">
        <v>77</v>
      </c>
      <c r="B78">
        <v>4</v>
      </c>
      <c r="C78">
        <v>26</v>
      </c>
      <c r="D78" s="1" t="s">
        <v>230</v>
      </c>
      <c r="E78" s="1" t="str">
        <f>VLOOKUP(playground_demo_profile_values5[[#This Row],[uid]],playground_demo_users!$A$1:$C$241,2,FALSE)</f>
        <v>brough_n_pcheese</v>
      </c>
      <c r="F78" s="1" t="str">
        <f>VLOOKUP(playground_demo_profile_values5[[#This Row],[uid]],playground_demo_users!$A$1:$C$241,3,FALSE)</f>
        <v>arya.ncholson@lala.com</v>
      </c>
      <c r="G78" t="str">
        <f t="shared" si="6"/>
        <v/>
      </c>
      <c r="H78" t="str">
        <f t="shared" si="7"/>
        <v>Friatho</v>
      </c>
      <c r="I78" t="str">
        <f t="shared" si="8"/>
        <v/>
      </c>
    </row>
    <row r="79" spans="1:9" x14ac:dyDescent="0.25">
      <c r="A79">
        <v>78</v>
      </c>
      <c r="B79">
        <v>5</v>
      </c>
      <c r="C79">
        <v>26</v>
      </c>
      <c r="D79" s="1" t="s">
        <v>226</v>
      </c>
      <c r="E79" s="1" t="str">
        <f>VLOOKUP(playground_demo_profile_values5[[#This Row],[uid]],playground_demo_users!$A$1:$C$241,2,FALSE)</f>
        <v>brough_n_pcheese</v>
      </c>
      <c r="F79" s="1" t="str">
        <f>VLOOKUP(playground_demo_profile_values5[[#This Row],[uid]],playground_demo_users!$A$1:$C$241,3,FALSE)</f>
        <v>arya.ncholson@lala.com</v>
      </c>
      <c r="G79" t="str">
        <f t="shared" si="6"/>
        <v/>
      </c>
      <c r="H79" t="str">
        <f t="shared" si="7"/>
        <v/>
      </c>
      <c r="I79" t="str">
        <f t="shared" si="8"/>
        <v>Lo Rumble</v>
      </c>
    </row>
    <row r="80" spans="1:9" x14ac:dyDescent="0.25">
      <c r="A80">
        <v>79</v>
      </c>
      <c r="B80">
        <v>3</v>
      </c>
      <c r="C80">
        <v>27</v>
      </c>
      <c r="D80" s="1" t="s">
        <v>243</v>
      </c>
      <c r="E80" s="1" t="str">
        <f>VLOOKUP(playground_demo_profile_values5[[#This Row],[uid]],playground_demo_users!$A$1:$C$241,2,FALSE)</f>
        <v>welsh_es_</v>
      </c>
      <c r="F80" s="1" t="str">
        <f>VLOOKUP(playground_demo_profile_values5[[#This Row],[uid]],playground_demo_users!$A$1:$C$241,3,FALSE)</f>
        <v>charee.nortn@lala.com</v>
      </c>
      <c r="G80" t="str">
        <f t="shared" si="6"/>
        <v>Charlee Norton</v>
      </c>
      <c r="H80" t="str">
        <f t="shared" si="7"/>
        <v/>
      </c>
      <c r="I80" t="str">
        <f t="shared" si="8"/>
        <v/>
      </c>
    </row>
    <row r="81" spans="1:9" x14ac:dyDescent="0.25">
      <c r="A81">
        <v>80</v>
      </c>
      <c r="B81">
        <v>4</v>
      </c>
      <c r="C81">
        <v>27</v>
      </c>
      <c r="D81" s="1" t="s">
        <v>207</v>
      </c>
      <c r="E81" s="1" t="str">
        <f>VLOOKUP(playground_demo_profile_values5[[#This Row],[uid]],playground_demo_users!$A$1:$C$241,2,FALSE)</f>
        <v>welsh_es_</v>
      </c>
      <c r="F81" s="1" t="str">
        <f>VLOOKUP(playground_demo_profile_values5[[#This Row],[uid]],playground_demo_users!$A$1:$C$241,3,FALSE)</f>
        <v>charee.nortn@lala.com</v>
      </c>
      <c r="G81" t="str">
        <f t="shared" si="6"/>
        <v/>
      </c>
      <c r="H81" t="str">
        <f t="shared" si="7"/>
        <v>Chaoburg</v>
      </c>
      <c r="I81" t="str">
        <f t="shared" si="8"/>
        <v/>
      </c>
    </row>
    <row r="82" spans="1:9" x14ac:dyDescent="0.25">
      <c r="A82">
        <v>81</v>
      </c>
      <c r="B82">
        <v>5</v>
      </c>
      <c r="C82">
        <v>27</v>
      </c>
      <c r="D82" s="1" t="s">
        <v>208</v>
      </c>
      <c r="E82" s="1" t="str">
        <f>VLOOKUP(playground_demo_profile_values5[[#This Row],[uid]],playground_demo_users!$A$1:$C$241,2,FALSE)</f>
        <v>welsh_es_</v>
      </c>
      <c r="F82" s="1" t="str">
        <f>VLOOKUP(playground_demo_profile_values5[[#This Row],[uid]],playground_demo_users!$A$1:$C$241,3,FALSE)</f>
        <v>charee.nortn@lala.com</v>
      </c>
      <c r="G82" t="str">
        <f t="shared" si="6"/>
        <v/>
      </c>
      <c r="H82" t="str">
        <f t="shared" si="7"/>
        <v/>
      </c>
      <c r="I82" t="str">
        <f t="shared" si="8"/>
        <v>Bilba Gardner</v>
      </c>
    </row>
    <row r="83" spans="1:9" x14ac:dyDescent="0.25">
      <c r="A83">
        <v>82</v>
      </c>
      <c r="B83">
        <v>3</v>
      </c>
      <c r="C83">
        <v>28</v>
      </c>
      <c r="D83" s="1" t="s">
        <v>244</v>
      </c>
      <c r="E83" s="1" t="str">
        <f>VLOOKUP(playground_demo_profile_values5[[#This Row],[uid]],playground_demo_users!$A$1:$C$241,2,FALSE)</f>
        <v>stro_glim_ic</v>
      </c>
      <c r="F83" s="1" t="str">
        <f>VLOOKUP(playground_demo_profile_values5[[#This Row],[uid]],playground_demo_users!$A$1:$C$241,3,FALSE)</f>
        <v>sydee.kne@lala.com</v>
      </c>
      <c r="G83" t="str">
        <f t="shared" si="6"/>
        <v>Sydnee Kane</v>
      </c>
      <c r="H83" t="str">
        <f t="shared" si="7"/>
        <v/>
      </c>
      <c r="I83" t="str">
        <f t="shared" si="8"/>
        <v/>
      </c>
    </row>
    <row r="84" spans="1:9" x14ac:dyDescent="0.25">
      <c r="A84">
        <v>83</v>
      </c>
      <c r="B84">
        <v>4</v>
      </c>
      <c r="C84">
        <v>28</v>
      </c>
      <c r="D84" s="1" t="s">
        <v>213</v>
      </c>
      <c r="E84" s="1" t="str">
        <f>VLOOKUP(playground_demo_profile_values5[[#This Row],[uid]],playground_demo_users!$A$1:$C$241,2,FALSE)</f>
        <v>stro_glim_ic</v>
      </c>
      <c r="F84" s="1" t="str">
        <f>VLOOKUP(playground_demo_profile_values5[[#This Row],[uid]],playground_demo_users!$A$1:$C$241,3,FALSE)</f>
        <v>sydee.kne@lala.com</v>
      </c>
      <c r="G84" t="str">
        <f t="shared" si="6"/>
        <v/>
      </c>
      <c r="H84" t="str">
        <f t="shared" si="7"/>
        <v>Bepriedan</v>
      </c>
      <c r="I84" t="str">
        <f t="shared" si="8"/>
        <v/>
      </c>
    </row>
    <row r="85" spans="1:9" x14ac:dyDescent="0.25">
      <c r="A85">
        <v>84</v>
      </c>
      <c r="B85">
        <v>5</v>
      </c>
      <c r="C85">
        <v>28</v>
      </c>
      <c r="D85" s="1" t="s">
        <v>216</v>
      </c>
      <c r="E85" s="1" t="str">
        <f>VLOOKUP(playground_demo_profile_values5[[#This Row],[uid]],playground_demo_users!$A$1:$C$241,2,FALSE)</f>
        <v>stro_glim_ic</v>
      </c>
      <c r="F85" s="1" t="str">
        <f>VLOOKUP(playground_demo_profile_values5[[#This Row],[uid]],playground_demo_users!$A$1:$C$241,3,FALSE)</f>
        <v>sydee.kne@lala.com</v>
      </c>
      <c r="G85" t="str">
        <f t="shared" si="6"/>
        <v/>
      </c>
      <c r="H85" t="str">
        <f t="shared" si="7"/>
        <v/>
      </c>
      <c r="I85" t="str">
        <f t="shared" si="8"/>
        <v>Merimas Silverstring</v>
      </c>
    </row>
    <row r="86" spans="1:9" x14ac:dyDescent="0.25">
      <c r="A86">
        <v>85</v>
      </c>
      <c r="B86">
        <v>3</v>
      </c>
      <c r="C86">
        <v>29</v>
      </c>
      <c r="D86" s="1" t="s">
        <v>245</v>
      </c>
      <c r="E86" s="1" t="str">
        <f>VLOOKUP(playground_demo_profile_values5[[#This Row],[uid]],playground_demo_users!$A$1:$C$241,2,FALSE)</f>
        <v>wrest_ersa_oring</v>
      </c>
      <c r="F86" s="1" t="str">
        <f>VLOOKUP(playground_demo_profile_values5[[#This Row],[uid]],playground_demo_users!$A$1:$C$241,3,FALSE)</f>
        <v>kia.soo@lala.com</v>
      </c>
      <c r="G86" t="str">
        <f t="shared" si="6"/>
        <v>Kira Soto</v>
      </c>
      <c r="H86" t="str">
        <f t="shared" si="7"/>
        <v/>
      </c>
      <c r="I86" t="str">
        <f t="shared" si="8"/>
        <v/>
      </c>
    </row>
    <row r="87" spans="1:9" x14ac:dyDescent="0.25">
      <c r="A87">
        <v>86</v>
      </c>
      <c r="B87">
        <v>4</v>
      </c>
      <c r="C87">
        <v>29</v>
      </c>
      <c r="D87" s="1" t="s">
        <v>215</v>
      </c>
      <c r="E87" s="1" t="str">
        <f>VLOOKUP(playground_demo_profile_values5[[#This Row],[uid]],playground_demo_users!$A$1:$C$241,2,FALSE)</f>
        <v>wrest_ersa_oring</v>
      </c>
      <c r="F87" s="1" t="str">
        <f>VLOOKUP(playground_demo_profile_values5[[#This Row],[uid]],playground_demo_users!$A$1:$C$241,3,FALSE)</f>
        <v>kia.soo@lala.com</v>
      </c>
      <c r="G87" t="str">
        <f t="shared" si="6"/>
        <v/>
      </c>
      <c r="H87" t="str">
        <f t="shared" si="7"/>
        <v>Etrana</v>
      </c>
      <c r="I87" t="str">
        <f t="shared" si="8"/>
        <v/>
      </c>
    </row>
    <row r="88" spans="1:9" x14ac:dyDescent="0.25">
      <c r="A88">
        <v>87</v>
      </c>
      <c r="B88">
        <v>5</v>
      </c>
      <c r="C88">
        <v>29</v>
      </c>
      <c r="D88" s="1" t="s">
        <v>220</v>
      </c>
      <c r="E88" s="1" t="str">
        <f>VLOOKUP(playground_demo_profile_values5[[#This Row],[uid]],playground_demo_users!$A$1:$C$241,2,FALSE)</f>
        <v>wrest_ersa_oring</v>
      </c>
      <c r="F88" s="1" t="str">
        <f>VLOOKUP(playground_demo_profile_values5[[#This Row],[uid]],playground_demo_users!$A$1:$C$241,3,FALSE)</f>
        <v>kia.soo@lala.com</v>
      </c>
      <c r="G88" t="str">
        <f t="shared" si="6"/>
        <v/>
      </c>
      <c r="H88" t="str">
        <f t="shared" si="7"/>
        <v/>
      </c>
      <c r="I88" t="str">
        <f t="shared" si="8"/>
        <v>Pepin Silentfoot</v>
      </c>
    </row>
    <row r="89" spans="1:9" x14ac:dyDescent="0.25">
      <c r="A89">
        <v>88</v>
      </c>
      <c r="B89">
        <v>3</v>
      </c>
      <c r="C89">
        <v>30</v>
      </c>
      <c r="D89" s="1" t="s">
        <v>246</v>
      </c>
      <c r="E89" s="1" t="str">
        <f>VLOOKUP(playground_demo_profile_values5[[#This Row],[uid]],playground_demo_users!$A$1:$C$241,2,FALSE)</f>
        <v>sowerb_r_ytick</v>
      </c>
      <c r="F89" s="1" t="str">
        <f>VLOOKUP(playground_demo_profile_values5[[#This Row],[uid]],playground_demo_users!$A$1:$C$241,3,FALSE)</f>
        <v>morah.daidson@lala.com</v>
      </c>
      <c r="G89" t="str">
        <f t="shared" si="6"/>
        <v>Moriah Davidson</v>
      </c>
      <c r="H89" t="str">
        <f t="shared" si="7"/>
        <v/>
      </c>
      <c r="I89" t="str">
        <f t="shared" si="8"/>
        <v/>
      </c>
    </row>
    <row r="90" spans="1:9" x14ac:dyDescent="0.25">
      <c r="A90">
        <v>89</v>
      </c>
      <c r="B90">
        <v>4</v>
      </c>
      <c r="C90">
        <v>30</v>
      </c>
      <c r="D90" s="1" t="s">
        <v>213</v>
      </c>
      <c r="E90" s="1" t="str">
        <f>VLOOKUP(playground_demo_profile_values5[[#This Row],[uid]],playground_demo_users!$A$1:$C$241,2,FALSE)</f>
        <v>sowerb_r_ytick</v>
      </c>
      <c r="F90" s="1" t="str">
        <f>VLOOKUP(playground_demo_profile_values5[[#This Row],[uid]],playground_demo_users!$A$1:$C$241,3,FALSE)</f>
        <v>morah.daidson@lala.com</v>
      </c>
      <c r="G90" t="str">
        <f t="shared" si="6"/>
        <v/>
      </c>
      <c r="H90" t="str">
        <f t="shared" si="7"/>
        <v>Bepriedan</v>
      </c>
      <c r="I90" t="str">
        <f t="shared" si="8"/>
        <v/>
      </c>
    </row>
    <row r="91" spans="1:9" x14ac:dyDescent="0.25">
      <c r="A91">
        <v>90</v>
      </c>
      <c r="B91">
        <v>5</v>
      </c>
      <c r="C91">
        <v>30</v>
      </c>
      <c r="D91" s="1" t="s">
        <v>216</v>
      </c>
      <c r="E91" s="1" t="str">
        <f>VLOOKUP(playground_demo_profile_values5[[#This Row],[uid]],playground_demo_users!$A$1:$C$241,2,FALSE)</f>
        <v>sowerb_r_ytick</v>
      </c>
      <c r="F91" s="1" t="str">
        <f>VLOOKUP(playground_demo_profile_values5[[#This Row],[uid]],playground_demo_users!$A$1:$C$241,3,FALSE)</f>
        <v>morah.daidson@lala.com</v>
      </c>
      <c r="G91" t="str">
        <f t="shared" si="6"/>
        <v/>
      </c>
      <c r="H91" t="str">
        <f t="shared" si="7"/>
        <v/>
      </c>
      <c r="I91" t="str">
        <f t="shared" si="8"/>
        <v>Merimas Silverstring</v>
      </c>
    </row>
    <row r="92" spans="1:9" x14ac:dyDescent="0.25">
      <c r="A92">
        <v>91</v>
      </c>
      <c r="B92">
        <v>3</v>
      </c>
      <c r="C92">
        <v>31</v>
      </c>
      <c r="D92" s="1" t="s">
        <v>247</v>
      </c>
      <c r="E92" s="1" t="str">
        <f>VLOOKUP(playground_demo_profile_values5[[#This Row],[uid]],playground_demo_users!$A$1:$C$241,2,FALSE)</f>
        <v>hassa_oi_</v>
      </c>
      <c r="F92" s="1" t="str">
        <f>VLOOKUP(playground_demo_profile_values5[[#This Row],[uid]],playground_demo_users!$A$1:$C$241,3,FALSE)</f>
        <v>kaiy.buch@lala.com</v>
      </c>
      <c r="G92" t="str">
        <f t="shared" si="6"/>
        <v>Kaiya Burch</v>
      </c>
      <c r="H92" t="str">
        <f t="shared" si="7"/>
        <v/>
      </c>
      <c r="I92" t="str">
        <f t="shared" si="8"/>
        <v/>
      </c>
    </row>
    <row r="93" spans="1:9" x14ac:dyDescent="0.25">
      <c r="A93">
        <v>92</v>
      </c>
      <c r="B93">
        <v>4</v>
      </c>
      <c r="C93">
        <v>31</v>
      </c>
      <c r="D93" s="1" t="s">
        <v>218</v>
      </c>
      <c r="E93" s="1" t="str">
        <f>VLOOKUP(playground_demo_profile_values5[[#This Row],[uid]],playground_demo_users!$A$1:$C$241,2,FALSE)</f>
        <v>hassa_oi_</v>
      </c>
      <c r="F93" s="1" t="str">
        <f>VLOOKUP(playground_demo_profile_values5[[#This Row],[uid]],playground_demo_users!$A$1:$C$241,3,FALSE)</f>
        <v>kaiy.buch@lala.com</v>
      </c>
      <c r="G93" t="str">
        <f t="shared" si="6"/>
        <v/>
      </c>
      <c r="H93" t="str">
        <f t="shared" si="7"/>
        <v>Uglax</v>
      </c>
      <c r="I93" t="str">
        <f t="shared" si="8"/>
        <v/>
      </c>
    </row>
    <row r="94" spans="1:9" x14ac:dyDescent="0.25">
      <c r="A94">
        <v>93</v>
      </c>
      <c r="B94">
        <v>5</v>
      </c>
      <c r="C94">
        <v>31</v>
      </c>
      <c r="D94" s="1" t="s">
        <v>226</v>
      </c>
      <c r="E94" s="1" t="str">
        <f>VLOOKUP(playground_demo_profile_values5[[#This Row],[uid]],playground_demo_users!$A$1:$C$241,2,FALSE)</f>
        <v>hassa_oi_</v>
      </c>
      <c r="F94" s="1" t="str">
        <f>VLOOKUP(playground_demo_profile_values5[[#This Row],[uid]],playground_demo_users!$A$1:$C$241,3,FALSE)</f>
        <v>kaiy.buch@lala.com</v>
      </c>
      <c r="G94" t="str">
        <f t="shared" si="6"/>
        <v/>
      </c>
      <c r="H94" t="str">
        <f t="shared" si="7"/>
        <v/>
      </c>
      <c r="I94" t="str">
        <f t="shared" si="8"/>
        <v>Lo Rumble</v>
      </c>
    </row>
    <row r="95" spans="1:9" x14ac:dyDescent="0.25">
      <c r="A95">
        <v>94</v>
      </c>
      <c r="B95">
        <v>3</v>
      </c>
      <c r="C95">
        <v>32</v>
      </c>
      <c r="D95" s="1" t="s">
        <v>248</v>
      </c>
      <c r="E95" s="1" t="str">
        <f>VLOOKUP(playground_demo_profile_values5[[#This Row],[uid]],playground_demo_users!$A$1:$C$241,2,FALSE)</f>
        <v>surge_np_bster</v>
      </c>
      <c r="F95" s="1" t="str">
        <f>VLOOKUP(playground_demo_profile_values5[[#This Row],[uid]],playground_demo_users!$A$1:$C$241,3,FALSE)</f>
        <v>haile.mrillo@lala.com</v>
      </c>
      <c r="G95" t="str">
        <f t="shared" si="6"/>
        <v>Hailee Murillo</v>
      </c>
      <c r="H95" t="str">
        <f t="shared" si="7"/>
        <v/>
      </c>
      <c r="I95" t="str">
        <f t="shared" si="8"/>
        <v/>
      </c>
    </row>
    <row r="96" spans="1:9" x14ac:dyDescent="0.25">
      <c r="A96">
        <v>95</v>
      </c>
      <c r="B96">
        <v>4</v>
      </c>
      <c r="C96">
        <v>32</v>
      </c>
      <c r="D96" s="1" t="s">
        <v>230</v>
      </c>
      <c r="E96" s="1" t="str">
        <f>VLOOKUP(playground_demo_profile_values5[[#This Row],[uid]],playground_demo_users!$A$1:$C$241,2,FALSE)</f>
        <v>surge_np_bster</v>
      </c>
      <c r="F96" s="1" t="str">
        <f>VLOOKUP(playground_demo_profile_values5[[#This Row],[uid]],playground_demo_users!$A$1:$C$241,3,FALSE)</f>
        <v>haile.mrillo@lala.com</v>
      </c>
      <c r="G96" t="str">
        <f t="shared" si="6"/>
        <v/>
      </c>
      <c r="H96" t="str">
        <f t="shared" si="7"/>
        <v>Friatho</v>
      </c>
      <c r="I96" t="str">
        <f t="shared" si="8"/>
        <v/>
      </c>
    </row>
    <row r="97" spans="1:9" x14ac:dyDescent="0.25">
      <c r="A97">
        <v>96</v>
      </c>
      <c r="B97">
        <v>5</v>
      </c>
      <c r="C97">
        <v>32</v>
      </c>
      <c r="D97" s="1" t="s">
        <v>220</v>
      </c>
      <c r="E97" s="1" t="str">
        <f>VLOOKUP(playground_demo_profile_values5[[#This Row],[uid]],playground_demo_users!$A$1:$C$241,2,FALSE)</f>
        <v>surge_np_bster</v>
      </c>
      <c r="F97" s="1" t="str">
        <f>VLOOKUP(playground_demo_profile_values5[[#This Row],[uid]],playground_demo_users!$A$1:$C$241,3,FALSE)</f>
        <v>haile.mrillo@lala.com</v>
      </c>
      <c r="G97" t="str">
        <f t="shared" si="6"/>
        <v/>
      </c>
      <c r="H97" t="str">
        <f t="shared" si="7"/>
        <v/>
      </c>
      <c r="I97" t="str">
        <f t="shared" si="8"/>
        <v>Pepin Silentfoot</v>
      </c>
    </row>
    <row r="98" spans="1:9" x14ac:dyDescent="0.25">
      <c r="A98">
        <v>97</v>
      </c>
      <c r="B98">
        <v>3</v>
      </c>
      <c r="C98">
        <v>33</v>
      </c>
      <c r="D98" s="1" t="s">
        <v>249</v>
      </c>
      <c r="E98" s="1" t="str">
        <f>VLOOKUP(playground_demo_profile_values5[[#This Row],[uid]],playground_demo_users!$A$1:$C$241,2,FALSE)</f>
        <v>whimp_ew_terski</v>
      </c>
      <c r="F98" s="1" t="str">
        <f>VLOOKUP(playground_demo_profile_values5[[#This Row],[uid]],playground_demo_users!$A$1:$C$241,3,FALSE)</f>
        <v>teve.hwe@lala.com</v>
      </c>
      <c r="G98" t="str">
        <f t="shared" si="6"/>
        <v>Steve Howe</v>
      </c>
      <c r="H98" t="str">
        <f t="shared" si="7"/>
        <v/>
      </c>
      <c r="I98" t="str">
        <f t="shared" si="8"/>
        <v/>
      </c>
    </row>
    <row r="99" spans="1:9" x14ac:dyDescent="0.25">
      <c r="A99">
        <v>98</v>
      </c>
      <c r="B99">
        <v>4</v>
      </c>
      <c r="C99">
        <v>33</v>
      </c>
      <c r="D99" s="1" t="s">
        <v>218</v>
      </c>
      <c r="E99" s="1" t="str">
        <f>VLOOKUP(playground_demo_profile_values5[[#This Row],[uid]],playground_demo_users!$A$1:$C$241,2,FALSE)</f>
        <v>whimp_ew_terski</v>
      </c>
      <c r="F99" s="1" t="str">
        <f>VLOOKUP(playground_demo_profile_values5[[#This Row],[uid]],playground_demo_users!$A$1:$C$241,3,FALSE)</f>
        <v>teve.hwe@lala.com</v>
      </c>
      <c r="G99" t="str">
        <f t="shared" si="6"/>
        <v/>
      </c>
      <c r="H99" t="str">
        <f t="shared" si="7"/>
        <v>Uglax</v>
      </c>
      <c r="I99" t="str">
        <f t="shared" si="8"/>
        <v/>
      </c>
    </row>
    <row r="100" spans="1:9" x14ac:dyDescent="0.25">
      <c r="A100">
        <v>99</v>
      </c>
      <c r="B100">
        <v>5</v>
      </c>
      <c r="C100">
        <v>33</v>
      </c>
      <c r="D100" s="1" t="s">
        <v>208</v>
      </c>
      <c r="E100" s="1" t="str">
        <f>VLOOKUP(playground_demo_profile_values5[[#This Row],[uid]],playground_demo_users!$A$1:$C$241,2,FALSE)</f>
        <v>whimp_ew_terski</v>
      </c>
      <c r="F100" s="1" t="str">
        <f>VLOOKUP(playground_demo_profile_values5[[#This Row],[uid]],playground_demo_users!$A$1:$C$241,3,FALSE)</f>
        <v>teve.hwe@lala.com</v>
      </c>
      <c r="G100" t="str">
        <f t="shared" si="6"/>
        <v/>
      </c>
      <c r="H100" t="str">
        <f t="shared" si="7"/>
        <v/>
      </c>
      <c r="I100" t="str">
        <f t="shared" si="8"/>
        <v>Bilba Gardner</v>
      </c>
    </row>
    <row r="101" spans="1:9" x14ac:dyDescent="0.25">
      <c r="A101">
        <v>100</v>
      </c>
      <c r="B101">
        <v>3</v>
      </c>
      <c r="C101">
        <v>34</v>
      </c>
      <c r="D101" s="1" t="s">
        <v>250</v>
      </c>
      <c r="E101" s="1" t="str">
        <f>VLOOKUP(playground_demo_profile_values5[[#This Row],[uid]],playground_demo_users!$A$1:$C$241,2,FALSE)</f>
        <v>tickto_k_quate</v>
      </c>
      <c r="F101" s="1" t="str">
        <f>VLOOKUP(playground_demo_profile_values5[[#This Row],[uid]],playground_demo_users!$A$1:$C$241,3,FALSE)</f>
        <v>inn.wber@lala.com</v>
      </c>
      <c r="G101" t="str">
        <f t="shared" si="6"/>
        <v>Finn Weber</v>
      </c>
      <c r="H101" t="str">
        <f t="shared" si="7"/>
        <v/>
      </c>
      <c r="I101" t="str">
        <f t="shared" si="8"/>
        <v/>
      </c>
    </row>
    <row r="102" spans="1:9" x14ac:dyDescent="0.25">
      <c r="A102">
        <v>101</v>
      </c>
      <c r="B102">
        <v>4</v>
      </c>
      <c r="C102">
        <v>34</v>
      </c>
      <c r="D102" s="1" t="s">
        <v>210</v>
      </c>
      <c r="E102" s="1" t="str">
        <f>VLOOKUP(playground_demo_profile_values5[[#This Row],[uid]],playground_demo_users!$A$1:$C$241,2,FALSE)</f>
        <v>tickto_k_quate</v>
      </c>
      <c r="F102" s="1" t="str">
        <f>VLOOKUP(playground_demo_profile_values5[[#This Row],[uid]],playground_demo_users!$A$1:$C$241,3,FALSE)</f>
        <v>inn.wber@lala.com</v>
      </c>
    </row>
    <row r="103" spans="1:9" x14ac:dyDescent="0.25">
      <c r="A103">
        <v>102</v>
      </c>
      <c r="B103">
        <v>5</v>
      </c>
      <c r="C103">
        <v>34</v>
      </c>
      <c r="D103" s="1" t="s">
        <v>208</v>
      </c>
      <c r="E103" s="1" t="str">
        <f>VLOOKUP(playground_demo_profile_values5[[#This Row],[uid]],playground_demo_users!$A$1:$C$241,2,FALSE)</f>
        <v>tickto_k_quate</v>
      </c>
      <c r="F103" s="1" t="str">
        <f>VLOOKUP(playground_demo_profile_values5[[#This Row],[uid]],playground_demo_users!$A$1:$C$241,3,FALSE)</f>
        <v>inn.wber@lala.com</v>
      </c>
    </row>
    <row r="104" spans="1:9" x14ac:dyDescent="0.25">
      <c r="A104">
        <v>103</v>
      </c>
      <c r="B104">
        <v>3</v>
      </c>
      <c r="C104">
        <v>35</v>
      </c>
      <c r="D104" s="1" t="s">
        <v>251</v>
      </c>
      <c r="E104" s="1" t="str">
        <f>VLOOKUP(playground_demo_profile_values5[[#This Row],[uid]],playground_demo_users!$A$1:$C$241,2,FALSE)</f>
        <v>effi_ienc_buckwheat</v>
      </c>
      <c r="F104" s="1" t="str">
        <f>VLOOKUP(playground_demo_profile_values5[[#This Row],[uid]],playground_demo_users!$A$1:$C$241,3,FALSE)</f>
        <v>naalee.morles@lala.com</v>
      </c>
    </row>
    <row r="105" spans="1:9" x14ac:dyDescent="0.25">
      <c r="A105">
        <v>104</v>
      </c>
      <c r="B105">
        <v>4</v>
      </c>
      <c r="C105">
        <v>35</v>
      </c>
      <c r="D105" s="1" t="s">
        <v>215</v>
      </c>
      <c r="E105" s="1" t="str">
        <f>VLOOKUP(playground_demo_profile_values5[[#This Row],[uid]],playground_demo_users!$A$1:$C$241,2,FALSE)</f>
        <v>effi_ienc_buckwheat</v>
      </c>
      <c r="F105" s="1" t="str">
        <f>VLOOKUP(playground_demo_profile_values5[[#This Row],[uid]],playground_demo_users!$A$1:$C$241,3,FALSE)</f>
        <v>naalee.morles@lala.com</v>
      </c>
    </row>
    <row r="106" spans="1:9" x14ac:dyDescent="0.25">
      <c r="A106">
        <v>105</v>
      </c>
      <c r="B106">
        <v>5</v>
      </c>
      <c r="C106">
        <v>35</v>
      </c>
      <c r="D106" s="1" t="s">
        <v>220</v>
      </c>
      <c r="E106" s="1" t="str">
        <f>VLOOKUP(playground_demo_profile_values5[[#This Row],[uid]],playground_demo_users!$A$1:$C$241,2,FALSE)</f>
        <v>effi_ienc_buckwheat</v>
      </c>
      <c r="F106" s="1" t="str">
        <f>VLOOKUP(playground_demo_profile_values5[[#This Row],[uid]],playground_demo_users!$A$1:$C$241,3,FALSE)</f>
        <v>naalee.morles@lala.com</v>
      </c>
    </row>
    <row r="107" spans="1:9" x14ac:dyDescent="0.25">
      <c r="A107">
        <v>106</v>
      </c>
      <c r="B107">
        <v>3</v>
      </c>
      <c r="C107">
        <v>36</v>
      </c>
      <c r="D107" s="1" t="s">
        <v>252</v>
      </c>
      <c r="E107" s="1" t="str">
        <f>VLOOKUP(playground_demo_profile_values5[[#This Row],[uid]],playground_demo_users!$A$1:$C$241,2,FALSE)</f>
        <v>blut_ingf_resail</v>
      </c>
      <c r="F107" s="1" t="str">
        <f>VLOOKUP(playground_demo_profile_values5[[#This Row],[uid]],playground_demo_users!$A$1:$C$241,3,FALSE)</f>
        <v>briger.cllahan@lala.com</v>
      </c>
    </row>
    <row r="108" spans="1:9" x14ac:dyDescent="0.25">
      <c r="A108">
        <v>107</v>
      </c>
      <c r="B108">
        <v>4</v>
      </c>
      <c r="C108">
        <v>36</v>
      </c>
      <c r="D108" s="1" t="s">
        <v>213</v>
      </c>
      <c r="E108" s="1" t="str">
        <f>VLOOKUP(playground_demo_profile_values5[[#This Row],[uid]],playground_demo_users!$A$1:$C$241,2,FALSE)</f>
        <v>blut_ingf_resail</v>
      </c>
      <c r="F108" s="1" t="str">
        <f>VLOOKUP(playground_demo_profile_values5[[#This Row],[uid]],playground_demo_users!$A$1:$C$241,3,FALSE)</f>
        <v>briger.cllahan@lala.com</v>
      </c>
    </row>
    <row r="109" spans="1:9" x14ac:dyDescent="0.25">
      <c r="A109">
        <v>108</v>
      </c>
      <c r="B109">
        <v>5</v>
      </c>
      <c r="C109">
        <v>36</v>
      </c>
      <c r="D109" s="1" t="s">
        <v>211</v>
      </c>
      <c r="E109" s="1" t="str">
        <f>VLOOKUP(playground_demo_profile_values5[[#This Row],[uid]],playground_demo_users!$A$1:$C$241,2,FALSE)</f>
        <v>blut_ingf_resail</v>
      </c>
      <c r="F109" s="1" t="str">
        <f>VLOOKUP(playground_demo_profile_values5[[#This Row],[uid]],playground_demo_users!$A$1:$C$241,3,FALSE)</f>
        <v>briger.cllahan@lala.com</v>
      </c>
    </row>
    <row r="110" spans="1:9" x14ac:dyDescent="0.25">
      <c r="A110">
        <v>109</v>
      </c>
      <c r="B110">
        <v>3</v>
      </c>
      <c r="C110">
        <v>37</v>
      </c>
      <c r="D110" s="1" t="s">
        <v>253</v>
      </c>
      <c r="E110" s="1" t="str">
        <f>VLOOKUP(playground_demo_profile_values5[[#This Row],[uid]],playground_demo_users!$A$1:$C$241,2,FALSE)</f>
        <v>exxo_catni_</v>
      </c>
      <c r="F110" s="1" t="str">
        <f>VLOOKUP(playground_demo_profile_values5[[#This Row],[uid]],playground_demo_users!$A$1:$C$241,3,FALSE)</f>
        <v>mari.sauners@lala.com</v>
      </c>
    </row>
    <row r="111" spans="1:9" x14ac:dyDescent="0.25">
      <c r="A111">
        <v>110</v>
      </c>
      <c r="B111">
        <v>4</v>
      </c>
      <c r="C111">
        <v>37</v>
      </c>
      <c r="D111" s="1" t="s">
        <v>230</v>
      </c>
      <c r="E111" s="1" t="str">
        <f>VLOOKUP(playground_demo_profile_values5[[#This Row],[uid]],playground_demo_users!$A$1:$C$241,2,FALSE)</f>
        <v>exxo_catni_</v>
      </c>
      <c r="F111" s="1" t="str">
        <f>VLOOKUP(playground_demo_profile_values5[[#This Row],[uid]],playground_demo_users!$A$1:$C$241,3,FALSE)</f>
        <v>mari.sauners@lala.com</v>
      </c>
    </row>
    <row r="112" spans="1:9" x14ac:dyDescent="0.25">
      <c r="A112">
        <v>111</v>
      </c>
      <c r="B112">
        <v>5</v>
      </c>
      <c r="C112">
        <v>37</v>
      </c>
      <c r="D112" s="1" t="s">
        <v>211</v>
      </c>
      <c r="E112" s="1" t="str">
        <f>VLOOKUP(playground_demo_profile_values5[[#This Row],[uid]],playground_demo_users!$A$1:$C$241,2,FALSE)</f>
        <v>exxo_catni_</v>
      </c>
      <c r="F112" s="1" t="str">
        <f>VLOOKUP(playground_demo_profile_values5[[#This Row],[uid]],playground_demo_users!$A$1:$C$241,3,FALSE)</f>
        <v>mari.sauners@lala.com</v>
      </c>
    </row>
    <row r="113" spans="1:6" x14ac:dyDescent="0.25">
      <c r="A113">
        <v>112</v>
      </c>
      <c r="B113">
        <v>3</v>
      </c>
      <c r="C113">
        <v>38</v>
      </c>
      <c r="D113" s="1" t="s">
        <v>254</v>
      </c>
      <c r="E113" s="1" t="str">
        <f>VLOOKUP(playground_demo_profile_values5[[#This Row],[uid]],playground_demo_users!$A$1:$C$241,2,FALSE)</f>
        <v>macaw_ube_</v>
      </c>
      <c r="F113" s="1" t="str">
        <f>VLOOKUP(playground_demo_profile_values5[[#This Row],[uid]],playground_demo_users!$A$1:$C$241,3,FALSE)</f>
        <v>hyann.wes@lala.com</v>
      </c>
    </row>
    <row r="114" spans="1:6" x14ac:dyDescent="0.25">
      <c r="A114">
        <v>113</v>
      </c>
      <c r="B114">
        <v>4</v>
      </c>
      <c r="C114">
        <v>38</v>
      </c>
      <c r="D114" s="1" t="s">
        <v>230</v>
      </c>
      <c r="E114" s="1" t="str">
        <f>VLOOKUP(playground_demo_profile_values5[[#This Row],[uid]],playground_demo_users!$A$1:$C$241,2,FALSE)</f>
        <v>macaw_ube_</v>
      </c>
      <c r="F114" s="1" t="str">
        <f>VLOOKUP(playground_demo_profile_values5[[#This Row],[uid]],playground_demo_users!$A$1:$C$241,3,FALSE)</f>
        <v>hyann.wes@lala.com</v>
      </c>
    </row>
    <row r="115" spans="1:6" x14ac:dyDescent="0.25">
      <c r="A115">
        <v>114</v>
      </c>
      <c r="B115">
        <v>5</v>
      </c>
      <c r="C115">
        <v>38</v>
      </c>
      <c r="D115" s="1" t="s">
        <v>216</v>
      </c>
      <c r="E115" s="1" t="str">
        <f>VLOOKUP(playground_demo_profile_values5[[#This Row],[uid]],playground_demo_users!$A$1:$C$241,2,FALSE)</f>
        <v>macaw_ube_</v>
      </c>
      <c r="F115" s="1" t="str">
        <f>VLOOKUP(playground_demo_profile_values5[[#This Row],[uid]],playground_demo_users!$A$1:$C$241,3,FALSE)</f>
        <v>hyann.wes@lala.com</v>
      </c>
    </row>
    <row r="116" spans="1:6" x14ac:dyDescent="0.25">
      <c r="A116">
        <v>115</v>
      </c>
      <c r="B116">
        <v>3</v>
      </c>
      <c r="C116">
        <v>39</v>
      </c>
      <c r="D116" s="1" t="s">
        <v>255</v>
      </c>
      <c r="E116" s="1" t="str">
        <f>VLOOKUP(playground_demo_profile_values5[[#This Row],[uid]],playground_demo_users!$A$1:$C$241,2,FALSE)</f>
        <v>golfer_rim_ry</v>
      </c>
      <c r="F116" s="1" t="str">
        <f>VLOOKUP(playground_demo_profile_values5[[#This Row],[uid]],playground_demo_users!$A$1:$C$241,3,FALSE)</f>
        <v>matha.inton@lala.com</v>
      </c>
    </row>
    <row r="117" spans="1:6" x14ac:dyDescent="0.25">
      <c r="A117">
        <v>116</v>
      </c>
      <c r="B117">
        <v>4</v>
      </c>
      <c r="C117">
        <v>39</v>
      </c>
      <c r="D117" s="1" t="s">
        <v>215</v>
      </c>
      <c r="E117" s="1" t="str">
        <f>VLOOKUP(playground_demo_profile_values5[[#This Row],[uid]],playground_demo_users!$A$1:$C$241,2,FALSE)</f>
        <v>golfer_rim_ry</v>
      </c>
      <c r="F117" s="1" t="str">
        <f>VLOOKUP(playground_demo_profile_values5[[#This Row],[uid]],playground_demo_users!$A$1:$C$241,3,FALSE)</f>
        <v>matha.inton@lala.com</v>
      </c>
    </row>
    <row r="118" spans="1:6" x14ac:dyDescent="0.25">
      <c r="A118">
        <v>117</v>
      </c>
      <c r="B118">
        <v>5</v>
      </c>
      <c r="C118">
        <v>39</v>
      </c>
      <c r="D118" s="1" t="s">
        <v>211</v>
      </c>
      <c r="E118" s="1" t="str">
        <f>VLOOKUP(playground_demo_profile_values5[[#This Row],[uid]],playground_demo_users!$A$1:$C$241,2,FALSE)</f>
        <v>golfer_rim_ry</v>
      </c>
      <c r="F118" s="1" t="str">
        <f>VLOOKUP(playground_demo_profile_values5[[#This Row],[uid]],playground_demo_users!$A$1:$C$241,3,FALSE)</f>
        <v>matha.inton@lala.com</v>
      </c>
    </row>
    <row r="119" spans="1:6" x14ac:dyDescent="0.25">
      <c r="A119">
        <v>118</v>
      </c>
      <c r="B119">
        <v>3</v>
      </c>
      <c r="C119">
        <v>40</v>
      </c>
      <c r="D119" s="1" t="s">
        <v>256</v>
      </c>
      <c r="E119" s="1" t="str">
        <f>VLOOKUP(playground_demo_profile_values5[[#This Row],[uid]],playground_demo_users!$A$1:$C$241,2,FALSE)</f>
        <v>quoti_nt_unch</v>
      </c>
      <c r="F119" s="1" t="str">
        <f>VLOOKUP(playground_demo_profile_values5[[#This Row],[uid]],playground_demo_users!$A$1:$C$241,3,FALSE)</f>
        <v>lanyn.terr@lala.com</v>
      </c>
    </row>
    <row r="120" spans="1:6" x14ac:dyDescent="0.25">
      <c r="A120">
        <v>119</v>
      </c>
      <c r="B120">
        <v>4</v>
      </c>
      <c r="C120">
        <v>40</v>
      </c>
      <c r="D120" s="1" t="s">
        <v>230</v>
      </c>
      <c r="E120" s="1" t="str">
        <f>VLOOKUP(playground_demo_profile_values5[[#This Row],[uid]],playground_demo_users!$A$1:$C$241,2,FALSE)</f>
        <v>quoti_nt_unch</v>
      </c>
      <c r="F120" s="1" t="str">
        <f>VLOOKUP(playground_demo_profile_values5[[#This Row],[uid]],playground_demo_users!$A$1:$C$241,3,FALSE)</f>
        <v>lanyn.terr@lala.com</v>
      </c>
    </row>
    <row r="121" spans="1:6" x14ac:dyDescent="0.25">
      <c r="A121">
        <v>120</v>
      </c>
      <c r="B121">
        <v>5</v>
      </c>
      <c r="C121">
        <v>40</v>
      </c>
      <c r="D121" s="1" t="s">
        <v>220</v>
      </c>
      <c r="E121" s="1" t="str">
        <f>VLOOKUP(playground_demo_profile_values5[[#This Row],[uid]],playground_demo_users!$A$1:$C$241,2,FALSE)</f>
        <v>quoti_nt_unch</v>
      </c>
      <c r="F121" s="1" t="str">
        <f>VLOOKUP(playground_demo_profile_values5[[#This Row],[uid]],playground_demo_users!$A$1:$C$241,3,FALSE)</f>
        <v>lanyn.terr@lala.com</v>
      </c>
    </row>
    <row r="122" spans="1:6" x14ac:dyDescent="0.25">
      <c r="A122">
        <v>121</v>
      </c>
      <c r="B122">
        <v>3</v>
      </c>
      <c r="C122">
        <v>41</v>
      </c>
      <c r="D122" s="1" t="s">
        <v>257</v>
      </c>
      <c r="E122" s="1" t="str">
        <f>VLOOKUP(playground_demo_profile_values5[[#This Row],[uid]],playground_demo_users!$A$1:$C$241,2,FALSE)</f>
        <v>revea_fr_nchy</v>
      </c>
      <c r="F122" s="1" t="str">
        <f>VLOOKUP(playground_demo_profile_values5[[#This Row],[uid]],playground_demo_users!$A$1:$C$241,3,FALSE)</f>
        <v>aanda.htfield@lala.com</v>
      </c>
    </row>
    <row r="123" spans="1:6" x14ac:dyDescent="0.25">
      <c r="A123">
        <v>122</v>
      </c>
      <c r="B123">
        <v>4</v>
      </c>
      <c r="C123">
        <v>41</v>
      </c>
      <c r="D123" s="1" t="s">
        <v>218</v>
      </c>
      <c r="E123" s="1" t="str">
        <f>VLOOKUP(playground_demo_profile_values5[[#This Row],[uid]],playground_demo_users!$A$1:$C$241,2,FALSE)</f>
        <v>revea_fr_nchy</v>
      </c>
      <c r="F123" s="1" t="str">
        <f>VLOOKUP(playground_demo_profile_values5[[#This Row],[uid]],playground_demo_users!$A$1:$C$241,3,FALSE)</f>
        <v>aanda.htfield@lala.com</v>
      </c>
    </row>
    <row r="124" spans="1:6" x14ac:dyDescent="0.25">
      <c r="A124">
        <v>123</v>
      </c>
      <c r="B124">
        <v>5</v>
      </c>
      <c r="C124">
        <v>41</v>
      </c>
      <c r="D124" s="1" t="s">
        <v>216</v>
      </c>
      <c r="E124" s="1" t="str">
        <f>VLOOKUP(playground_demo_profile_values5[[#This Row],[uid]],playground_demo_users!$A$1:$C$241,2,FALSE)</f>
        <v>revea_fr_nchy</v>
      </c>
      <c r="F124" s="1" t="str">
        <f>VLOOKUP(playground_demo_profile_values5[[#This Row],[uid]],playground_demo_users!$A$1:$C$241,3,FALSE)</f>
        <v>aanda.htfield@lala.com</v>
      </c>
    </row>
    <row r="125" spans="1:6" x14ac:dyDescent="0.25">
      <c r="A125">
        <v>124</v>
      </c>
      <c r="B125">
        <v>3</v>
      </c>
      <c r="C125">
        <v>42</v>
      </c>
      <c r="D125" s="1" t="s">
        <v>258</v>
      </c>
      <c r="E125" s="1" t="str">
        <f>VLOOKUP(playground_demo_profile_values5[[#This Row],[uid]],playground_demo_users!$A$1:$C$241,2,FALSE)</f>
        <v>punis_men_bangbang</v>
      </c>
      <c r="F125" s="1" t="str">
        <f>VLOOKUP(playground_demo_profile_values5[[#This Row],[uid]],playground_demo_users!$A$1:$C$241,3,FALSE)</f>
        <v>fancisco.hueta@lala.com</v>
      </c>
    </row>
    <row r="126" spans="1:6" x14ac:dyDescent="0.25">
      <c r="A126">
        <v>125</v>
      </c>
      <c r="B126">
        <v>4</v>
      </c>
      <c r="C126">
        <v>42</v>
      </c>
      <c r="D126" s="1" t="s">
        <v>213</v>
      </c>
      <c r="E126" s="1" t="str">
        <f>VLOOKUP(playground_demo_profile_values5[[#This Row],[uid]],playground_demo_users!$A$1:$C$241,2,FALSE)</f>
        <v>punis_men_bangbang</v>
      </c>
      <c r="F126" s="1" t="str">
        <f>VLOOKUP(playground_demo_profile_values5[[#This Row],[uid]],playground_demo_users!$A$1:$C$241,3,FALSE)</f>
        <v>fancisco.hueta@lala.com</v>
      </c>
    </row>
    <row r="127" spans="1:6" x14ac:dyDescent="0.25">
      <c r="A127">
        <v>126</v>
      </c>
      <c r="B127">
        <v>5</v>
      </c>
      <c r="C127">
        <v>42</v>
      </c>
      <c r="D127" s="1" t="s">
        <v>208</v>
      </c>
      <c r="E127" s="1" t="str">
        <f>VLOOKUP(playground_demo_profile_values5[[#This Row],[uid]],playground_demo_users!$A$1:$C$241,2,FALSE)</f>
        <v>punis_men_bangbang</v>
      </c>
      <c r="F127" s="1" t="str">
        <f>VLOOKUP(playground_demo_profile_values5[[#This Row],[uid]],playground_demo_users!$A$1:$C$241,3,FALSE)</f>
        <v>fancisco.hueta@lala.com</v>
      </c>
    </row>
    <row r="128" spans="1:6" x14ac:dyDescent="0.25">
      <c r="A128">
        <v>127</v>
      </c>
      <c r="B128">
        <v>3</v>
      </c>
      <c r="C128">
        <v>43</v>
      </c>
      <c r="D128" s="1" t="s">
        <v>259</v>
      </c>
      <c r="E128" s="1" t="str">
        <f>VLOOKUP(playground_demo_profile_values5[[#This Row],[uid]],playground_demo_users!$A$1:$C$241,2,FALSE)</f>
        <v>improv_flu_gers</v>
      </c>
      <c r="F128" s="1" t="str">
        <f>VLOOKUP(playground_demo_profile_values5[[#This Row],[uid]],playground_demo_users!$A$1:$C$241,3,FALSE)</f>
        <v>alec.soto@lala.com</v>
      </c>
    </row>
    <row r="129" spans="1:6" x14ac:dyDescent="0.25">
      <c r="A129">
        <v>128</v>
      </c>
      <c r="B129">
        <v>4</v>
      </c>
      <c r="C129">
        <v>43</v>
      </c>
      <c r="D129" s="1" t="s">
        <v>218</v>
      </c>
      <c r="E129" s="1" t="str">
        <f>VLOOKUP(playground_demo_profile_values5[[#This Row],[uid]],playground_demo_users!$A$1:$C$241,2,FALSE)</f>
        <v>improv_flu_gers</v>
      </c>
      <c r="F129" s="1" t="str">
        <f>VLOOKUP(playground_demo_profile_values5[[#This Row],[uid]],playground_demo_users!$A$1:$C$241,3,FALSE)</f>
        <v>alec.soto@lala.com</v>
      </c>
    </row>
    <row r="130" spans="1:6" x14ac:dyDescent="0.25">
      <c r="A130">
        <v>129</v>
      </c>
      <c r="B130">
        <v>5</v>
      </c>
      <c r="C130">
        <v>43</v>
      </c>
      <c r="D130" s="1" t="s">
        <v>220</v>
      </c>
      <c r="E130" s="1" t="str">
        <f>VLOOKUP(playground_demo_profile_values5[[#This Row],[uid]],playground_demo_users!$A$1:$C$241,2,FALSE)</f>
        <v>improv_flu_gers</v>
      </c>
      <c r="F130" s="1" t="str">
        <f>VLOOKUP(playground_demo_profile_values5[[#This Row],[uid]],playground_demo_users!$A$1:$C$241,3,FALSE)</f>
        <v>alec.soto@lala.com</v>
      </c>
    </row>
    <row r="131" spans="1:6" x14ac:dyDescent="0.25">
      <c r="A131">
        <v>130</v>
      </c>
      <c r="B131">
        <v>3</v>
      </c>
      <c r="C131">
        <v>44</v>
      </c>
      <c r="D131" s="1" t="s">
        <v>260</v>
      </c>
      <c r="E131" s="1" t="str">
        <f>VLOOKUP(playground_demo_profile_values5[[#This Row],[uid]],playground_demo_users!$A$1:$C$241,2,FALSE)</f>
        <v>curec_ity_ootransport</v>
      </c>
      <c r="F131" s="1" t="str">
        <f>VLOOKUP(playground_demo_profile_values5[[#This Row],[uid]],playground_demo_users!$A$1:$C$241,3,FALSE)</f>
        <v>jaet.care@lala.com</v>
      </c>
    </row>
    <row r="132" spans="1:6" x14ac:dyDescent="0.25">
      <c r="A132">
        <v>131</v>
      </c>
      <c r="B132">
        <v>4</v>
      </c>
      <c r="C132">
        <v>44</v>
      </c>
      <c r="D132" s="1" t="s">
        <v>210</v>
      </c>
      <c r="E132" s="1" t="str">
        <f>VLOOKUP(playground_demo_profile_values5[[#This Row],[uid]],playground_demo_users!$A$1:$C$241,2,FALSE)</f>
        <v>curec_ity_ootransport</v>
      </c>
      <c r="F132" s="1" t="str">
        <f>VLOOKUP(playground_demo_profile_values5[[#This Row],[uid]],playground_demo_users!$A$1:$C$241,3,FALSE)</f>
        <v>jaet.care@lala.com</v>
      </c>
    </row>
    <row r="133" spans="1:6" x14ac:dyDescent="0.25">
      <c r="A133">
        <v>132</v>
      </c>
      <c r="B133">
        <v>5</v>
      </c>
      <c r="C133">
        <v>44</v>
      </c>
      <c r="D133" s="1" t="s">
        <v>220</v>
      </c>
      <c r="E133" s="1" t="str">
        <f>VLOOKUP(playground_demo_profile_values5[[#This Row],[uid]],playground_demo_users!$A$1:$C$241,2,FALSE)</f>
        <v>curec_ity_ootransport</v>
      </c>
      <c r="F133" s="1" t="str">
        <f>VLOOKUP(playground_demo_profile_values5[[#This Row],[uid]],playground_demo_users!$A$1:$C$241,3,FALSE)</f>
        <v>jaet.care@lala.com</v>
      </c>
    </row>
    <row r="134" spans="1:6" x14ac:dyDescent="0.25">
      <c r="A134">
        <v>133</v>
      </c>
      <c r="B134">
        <v>3</v>
      </c>
      <c r="C134">
        <v>45</v>
      </c>
      <c r="D134" s="1" t="s">
        <v>261</v>
      </c>
      <c r="E134" s="1" t="str">
        <f>VLOOKUP(playground_demo_profile_values5[[#This Row],[uid]],playground_demo_users!$A$1:$C$241,2,FALSE)</f>
        <v>ease_ot_</v>
      </c>
      <c r="F134" s="1" t="str">
        <f>VLOOKUP(playground_demo_profile_values5[[#This Row],[uid]],playground_demo_users!$A$1:$C$241,3,FALSE)</f>
        <v>rodrick.moye@lala.com</v>
      </c>
    </row>
    <row r="135" spans="1:6" x14ac:dyDescent="0.25">
      <c r="A135">
        <v>134</v>
      </c>
      <c r="B135">
        <v>4</v>
      </c>
      <c r="C135">
        <v>45</v>
      </c>
      <c r="D135" s="1" t="s">
        <v>207</v>
      </c>
      <c r="E135" s="1" t="str">
        <f>VLOOKUP(playground_demo_profile_values5[[#This Row],[uid]],playground_demo_users!$A$1:$C$241,2,FALSE)</f>
        <v>ease_ot_</v>
      </c>
      <c r="F135" s="1" t="str">
        <f>VLOOKUP(playground_demo_profile_values5[[#This Row],[uid]],playground_demo_users!$A$1:$C$241,3,FALSE)</f>
        <v>rodrick.moye@lala.com</v>
      </c>
    </row>
    <row r="136" spans="1:6" x14ac:dyDescent="0.25">
      <c r="A136">
        <v>135</v>
      </c>
      <c r="B136">
        <v>5</v>
      </c>
      <c r="C136">
        <v>45</v>
      </c>
      <c r="D136" s="1" t="s">
        <v>220</v>
      </c>
      <c r="E136" s="1" t="str">
        <f>VLOOKUP(playground_demo_profile_values5[[#This Row],[uid]],playground_demo_users!$A$1:$C$241,2,FALSE)</f>
        <v>ease_ot_</v>
      </c>
      <c r="F136" s="1" t="str">
        <f>VLOOKUP(playground_demo_profile_values5[[#This Row],[uid]],playground_demo_users!$A$1:$C$241,3,FALSE)</f>
        <v>rodrick.moye@lala.com</v>
      </c>
    </row>
    <row r="137" spans="1:6" x14ac:dyDescent="0.25">
      <c r="A137">
        <v>136</v>
      </c>
      <c r="B137">
        <v>3</v>
      </c>
      <c r="C137">
        <v>46</v>
      </c>
      <c r="D137" s="1" t="s">
        <v>262</v>
      </c>
      <c r="E137" s="1" t="str">
        <f>VLOOKUP(playground_demo_profile_values5[[#This Row],[uid]],playground_demo_users!$A$1:$C$241,2,FALSE)</f>
        <v>dumba_sfe_ret</v>
      </c>
      <c r="F137" s="1" t="str">
        <f>VLOOKUP(playground_demo_profile_values5[[#This Row],[uid]],playground_demo_users!$A$1:$C$241,3,FALSE)</f>
        <v>izayh.meltn@lala.com</v>
      </c>
    </row>
    <row r="138" spans="1:6" x14ac:dyDescent="0.25">
      <c r="A138">
        <v>137</v>
      </c>
      <c r="B138">
        <v>4</v>
      </c>
      <c r="C138">
        <v>46</v>
      </c>
      <c r="D138" s="1" t="s">
        <v>207</v>
      </c>
      <c r="E138" s="1" t="str">
        <f>VLOOKUP(playground_demo_profile_values5[[#This Row],[uid]],playground_demo_users!$A$1:$C$241,2,FALSE)</f>
        <v>dumba_sfe_ret</v>
      </c>
      <c r="F138" s="1" t="str">
        <f>VLOOKUP(playground_demo_profile_values5[[#This Row],[uid]],playground_demo_users!$A$1:$C$241,3,FALSE)</f>
        <v>izayh.meltn@lala.com</v>
      </c>
    </row>
    <row r="139" spans="1:6" x14ac:dyDescent="0.25">
      <c r="A139">
        <v>138</v>
      </c>
      <c r="B139">
        <v>5</v>
      </c>
      <c r="C139">
        <v>46</v>
      </c>
      <c r="D139" s="1" t="s">
        <v>208</v>
      </c>
      <c r="E139" s="1" t="str">
        <f>VLOOKUP(playground_demo_profile_values5[[#This Row],[uid]],playground_demo_users!$A$1:$C$241,2,FALSE)</f>
        <v>dumba_sfe_ret</v>
      </c>
      <c r="F139" s="1" t="str">
        <f>VLOOKUP(playground_demo_profile_values5[[#This Row],[uid]],playground_demo_users!$A$1:$C$241,3,FALSE)</f>
        <v>izayh.meltn@lala.com</v>
      </c>
    </row>
    <row r="140" spans="1:6" x14ac:dyDescent="0.25">
      <c r="A140">
        <v>139</v>
      </c>
      <c r="B140">
        <v>3</v>
      </c>
      <c r="C140">
        <v>47</v>
      </c>
      <c r="D140" s="1" t="s">
        <v>263</v>
      </c>
      <c r="E140" s="1" t="str">
        <f>VLOOKUP(playground_demo_profile_values5[[#This Row],[uid]],playground_demo_users!$A$1:$C$241,2,FALSE)</f>
        <v>cahoo_st_ip</v>
      </c>
      <c r="F140" s="1" t="str">
        <f>VLOOKUP(playground_demo_profile_values5[[#This Row],[uid]],playground_demo_users!$A$1:$C$241,3,FALSE)</f>
        <v>marus.ewig@lala.com</v>
      </c>
    </row>
    <row r="141" spans="1:6" x14ac:dyDescent="0.25">
      <c r="A141">
        <v>140</v>
      </c>
      <c r="B141">
        <v>4</v>
      </c>
      <c r="C141">
        <v>47</v>
      </c>
      <c r="D141" s="1" t="s">
        <v>230</v>
      </c>
      <c r="E141" s="1" t="str">
        <f>VLOOKUP(playground_demo_profile_values5[[#This Row],[uid]],playground_demo_users!$A$1:$C$241,2,FALSE)</f>
        <v>cahoo_st_ip</v>
      </c>
      <c r="F141" s="1" t="str">
        <f>VLOOKUP(playground_demo_profile_values5[[#This Row],[uid]],playground_demo_users!$A$1:$C$241,3,FALSE)</f>
        <v>marus.ewig@lala.com</v>
      </c>
    </row>
    <row r="142" spans="1:6" x14ac:dyDescent="0.25">
      <c r="A142">
        <v>141</v>
      </c>
      <c r="B142">
        <v>5</v>
      </c>
      <c r="C142">
        <v>47</v>
      </c>
      <c r="D142" s="1" t="s">
        <v>226</v>
      </c>
      <c r="E142" s="1" t="str">
        <f>VLOOKUP(playground_demo_profile_values5[[#This Row],[uid]],playground_demo_users!$A$1:$C$241,2,FALSE)</f>
        <v>cahoo_st_ip</v>
      </c>
      <c r="F142" s="1" t="str">
        <f>VLOOKUP(playground_demo_profile_values5[[#This Row],[uid]],playground_demo_users!$A$1:$C$241,3,FALSE)</f>
        <v>marus.ewig@lala.com</v>
      </c>
    </row>
    <row r="143" spans="1:6" x14ac:dyDescent="0.25">
      <c r="A143">
        <v>142</v>
      </c>
      <c r="B143">
        <v>3</v>
      </c>
      <c r="C143">
        <v>48</v>
      </c>
      <c r="D143" s="1" t="s">
        <v>264</v>
      </c>
      <c r="E143" s="1" t="str">
        <f>VLOOKUP(playground_demo_profile_values5[[#This Row],[uid]],playground_demo_users!$A$1:$C$241,2,FALSE)</f>
        <v>illfat_dai_</v>
      </c>
      <c r="F143" s="1" t="str">
        <f>VLOOKUP(playground_demo_profile_values5[[#This Row],[uid]],playground_demo_users!$A$1:$C$241,3,FALSE)</f>
        <v>adrina.vilegas@lala.com</v>
      </c>
    </row>
    <row r="144" spans="1:6" x14ac:dyDescent="0.25">
      <c r="A144">
        <v>143</v>
      </c>
      <c r="B144">
        <v>4</v>
      </c>
      <c r="C144">
        <v>48</v>
      </c>
      <c r="D144" s="1" t="s">
        <v>207</v>
      </c>
      <c r="E144" s="1" t="str">
        <f>VLOOKUP(playground_demo_profile_values5[[#This Row],[uid]],playground_demo_users!$A$1:$C$241,2,FALSE)</f>
        <v>illfat_dai_</v>
      </c>
      <c r="F144" s="1" t="str">
        <f>VLOOKUP(playground_demo_profile_values5[[#This Row],[uid]],playground_demo_users!$A$1:$C$241,3,FALSE)</f>
        <v>adrina.vilegas@lala.com</v>
      </c>
    </row>
    <row r="145" spans="1:6" x14ac:dyDescent="0.25">
      <c r="A145">
        <v>144</v>
      </c>
      <c r="B145">
        <v>5</v>
      </c>
      <c r="C145">
        <v>48</v>
      </c>
      <c r="D145" s="1" t="s">
        <v>208</v>
      </c>
      <c r="E145" s="1" t="str">
        <f>VLOOKUP(playground_demo_profile_values5[[#This Row],[uid]],playground_demo_users!$A$1:$C$241,2,FALSE)</f>
        <v>illfat_dai_</v>
      </c>
      <c r="F145" s="1" t="str">
        <f>VLOOKUP(playground_demo_profile_values5[[#This Row],[uid]],playground_demo_users!$A$1:$C$241,3,FALSE)</f>
        <v>adrina.vilegas@lala.com</v>
      </c>
    </row>
    <row r="146" spans="1:6" x14ac:dyDescent="0.25">
      <c r="A146">
        <v>145</v>
      </c>
      <c r="B146">
        <v>3</v>
      </c>
      <c r="C146">
        <v>49</v>
      </c>
      <c r="D146" s="1" t="s">
        <v>265</v>
      </c>
      <c r="E146" s="1" t="str">
        <f>VLOOKUP(playground_demo_profile_values5[[#This Row],[uid]],playground_demo_users!$A$1:$C$241,2,FALSE)</f>
        <v>famil_ar_agwitch</v>
      </c>
      <c r="F146" s="1" t="str">
        <f>VLOOKUP(playground_demo_profile_values5[[#This Row],[uid]],playground_demo_users!$A$1:$C$241,3,FALSE)</f>
        <v>damrion.hortn@lala.com</v>
      </c>
    </row>
    <row r="147" spans="1:6" x14ac:dyDescent="0.25">
      <c r="A147">
        <v>146</v>
      </c>
      <c r="B147">
        <v>4</v>
      </c>
      <c r="C147">
        <v>49</v>
      </c>
      <c r="D147" s="1" t="s">
        <v>215</v>
      </c>
      <c r="E147" s="1" t="str">
        <f>VLOOKUP(playground_demo_profile_values5[[#This Row],[uid]],playground_demo_users!$A$1:$C$241,2,FALSE)</f>
        <v>famil_ar_agwitch</v>
      </c>
      <c r="F147" s="1" t="str">
        <f>VLOOKUP(playground_demo_profile_values5[[#This Row],[uid]],playground_demo_users!$A$1:$C$241,3,FALSE)</f>
        <v>damrion.hortn@lala.com</v>
      </c>
    </row>
    <row r="148" spans="1:6" x14ac:dyDescent="0.25">
      <c r="A148">
        <v>147</v>
      </c>
      <c r="B148">
        <v>5</v>
      </c>
      <c r="C148">
        <v>49</v>
      </c>
      <c r="D148" s="1" t="s">
        <v>211</v>
      </c>
      <c r="E148" s="1" t="str">
        <f>VLOOKUP(playground_demo_profile_values5[[#This Row],[uid]],playground_demo_users!$A$1:$C$241,2,FALSE)</f>
        <v>famil_ar_agwitch</v>
      </c>
      <c r="F148" s="1" t="str">
        <f>VLOOKUP(playground_demo_profile_values5[[#This Row],[uid]],playground_demo_users!$A$1:$C$241,3,FALSE)</f>
        <v>damrion.hortn@lala.com</v>
      </c>
    </row>
    <row r="149" spans="1:6" x14ac:dyDescent="0.25">
      <c r="A149">
        <v>148</v>
      </c>
      <c r="B149">
        <v>3</v>
      </c>
      <c r="C149">
        <v>50</v>
      </c>
      <c r="D149" s="1" t="s">
        <v>266</v>
      </c>
      <c r="E149" s="1" t="str">
        <f>VLOOKUP(playground_demo_profile_values5[[#This Row],[uid]],playground_demo_users!$A$1:$C$241,2,FALSE)</f>
        <v>festo_nl_nspresado</v>
      </c>
      <c r="F149" s="1" t="str">
        <f>VLOOKUP(playground_demo_profile_values5[[#This Row],[uid]],playground_demo_users!$A$1:$C$241,3,FALSE)</f>
        <v>renda.or@lala.com</v>
      </c>
    </row>
    <row r="150" spans="1:6" x14ac:dyDescent="0.25">
      <c r="A150">
        <v>149</v>
      </c>
      <c r="B150">
        <v>4</v>
      </c>
      <c r="C150">
        <v>50</v>
      </c>
      <c r="D150" s="1" t="s">
        <v>215</v>
      </c>
      <c r="E150" s="1" t="str">
        <f>VLOOKUP(playground_demo_profile_values5[[#This Row],[uid]],playground_demo_users!$A$1:$C$241,2,FALSE)</f>
        <v>festo_nl_nspresado</v>
      </c>
      <c r="F150" s="1" t="str">
        <f>VLOOKUP(playground_demo_profile_values5[[#This Row],[uid]],playground_demo_users!$A$1:$C$241,3,FALSE)</f>
        <v>renda.or@lala.com</v>
      </c>
    </row>
    <row r="151" spans="1:6" x14ac:dyDescent="0.25">
      <c r="A151">
        <v>150</v>
      </c>
      <c r="B151">
        <v>5</v>
      </c>
      <c r="C151">
        <v>50</v>
      </c>
      <c r="D151" s="1" t="s">
        <v>226</v>
      </c>
      <c r="E151" s="1" t="str">
        <f>VLOOKUP(playground_demo_profile_values5[[#This Row],[uid]],playground_demo_users!$A$1:$C$241,2,FALSE)</f>
        <v>festo_nl_nspresado</v>
      </c>
      <c r="F151" s="1" t="str">
        <f>VLOOKUP(playground_demo_profile_values5[[#This Row],[uid]],playground_demo_users!$A$1:$C$241,3,FALSE)</f>
        <v>renda.or@lala.com</v>
      </c>
    </row>
    <row r="152" spans="1:6" x14ac:dyDescent="0.25">
      <c r="A152">
        <v>151</v>
      </c>
      <c r="B152">
        <v>3</v>
      </c>
      <c r="C152">
        <v>51</v>
      </c>
      <c r="D152" s="1" t="s">
        <v>267</v>
      </c>
      <c r="E152" s="1" t="str">
        <f>VLOOKUP(playground_demo_profile_values5[[#This Row],[uid]],playground_demo_users!$A$1:$C$241,2,FALSE)</f>
        <v>wink_karka_off</v>
      </c>
      <c r="F152" s="1" t="str">
        <f>VLOOKUP(playground_demo_profile_values5[[#This Row],[uid]],playground_demo_users!$A$1:$C$241,3,FALSE)</f>
        <v>tystan.chapan@lala.com</v>
      </c>
    </row>
    <row r="153" spans="1:6" x14ac:dyDescent="0.25">
      <c r="A153">
        <v>152</v>
      </c>
      <c r="B153">
        <v>4</v>
      </c>
      <c r="C153">
        <v>51</v>
      </c>
      <c r="D153" s="1" t="s">
        <v>210</v>
      </c>
      <c r="E153" s="1" t="str">
        <f>VLOOKUP(playground_demo_profile_values5[[#This Row],[uid]],playground_demo_users!$A$1:$C$241,2,FALSE)</f>
        <v>wink_karka_off</v>
      </c>
      <c r="F153" s="1" t="str">
        <f>VLOOKUP(playground_demo_profile_values5[[#This Row],[uid]],playground_demo_users!$A$1:$C$241,3,FALSE)</f>
        <v>tystan.chapan@lala.com</v>
      </c>
    </row>
    <row r="154" spans="1:6" x14ac:dyDescent="0.25">
      <c r="A154">
        <v>153</v>
      </c>
      <c r="B154">
        <v>5</v>
      </c>
      <c r="C154">
        <v>51</v>
      </c>
      <c r="D154" s="1" t="s">
        <v>211</v>
      </c>
      <c r="E154" s="1" t="str">
        <f>VLOOKUP(playground_demo_profile_values5[[#This Row],[uid]],playground_demo_users!$A$1:$C$241,2,FALSE)</f>
        <v>wink_karka_off</v>
      </c>
      <c r="F154" s="1" t="str">
        <f>VLOOKUP(playground_demo_profile_values5[[#This Row],[uid]],playground_demo_users!$A$1:$C$241,3,FALSE)</f>
        <v>tystan.chapan@lala.com</v>
      </c>
    </row>
    <row r="155" spans="1:6" x14ac:dyDescent="0.25">
      <c r="A155">
        <v>154</v>
      </c>
      <c r="B155">
        <v>3</v>
      </c>
      <c r="C155">
        <v>52</v>
      </c>
      <c r="D155" s="1" t="s">
        <v>268</v>
      </c>
      <c r="E155" s="1" t="str">
        <f>VLOOKUP(playground_demo_profile_values5[[#This Row],[uid]],playground_demo_users!$A$1:$C$241,2,FALSE)</f>
        <v>feel_ngpop_</v>
      </c>
      <c r="F155" s="1" t="str">
        <f>VLOOKUP(playground_demo_profile_values5[[#This Row],[uid]],playground_demo_users!$A$1:$C$241,3,FALSE)</f>
        <v>lgan.kid@lala.com</v>
      </c>
    </row>
    <row r="156" spans="1:6" x14ac:dyDescent="0.25">
      <c r="A156">
        <v>155</v>
      </c>
      <c r="B156">
        <v>4</v>
      </c>
      <c r="C156">
        <v>52</v>
      </c>
      <c r="D156" s="1" t="s">
        <v>210</v>
      </c>
      <c r="E156" s="1" t="str">
        <f>VLOOKUP(playground_demo_profile_values5[[#This Row],[uid]],playground_demo_users!$A$1:$C$241,2,FALSE)</f>
        <v>feel_ngpop_</v>
      </c>
      <c r="F156" s="1" t="str">
        <f>VLOOKUP(playground_demo_profile_values5[[#This Row],[uid]],playground_demo_users!$A$1:$C$241,3,FALSE)</f>
        <v>lgan.kid@lala.com</v>
      </c>
    </row>
    <row r="157" spans="1:6" x14ac:dyDescent="0.25">
      <c r="A157">
        <v>156</v>
      </c>
      <c r="B157">
        <v>5</v>
      </c>
      <c r="C157">
        <v>52</v>
      </c>
      <c r="D157" s="1" t="s">
        <v>208</v>
      </c>
      <c r="E157" s="1" t="str">
        <f>VLOOKUP(playground_demo_profile_values5[[#This Row],[uid]],playground_demo_users!$A$1:$C$241,2,FALSE)</f>
        <v>feel_ngpop_</v>
      </c>
      <c r="F157" s="1" t="str">
        <f>VLOOKUP(playground_demo_profile_values5[[#This Row],[uid]],playground_demo_users!$A$1:$C$241,3,FALSE)</f>
        <v>lgan.kid@lala.com</v>
      </c>
    </row>
    <row r="158" spans="1:6" x14ac:dyDescent="0.25">
      <c r="A158">
        <v>157</v>
      </c>
      <c r="B158">
        <v>3</v>
      </c>
      <c r="C158">
        <v>53</v>
      </c>
      <c r="D158" s="1" t="s">
        <v>269</v>
      </c>
      <c r="E158" s="1" t="str">
        <f>VLOOKUP(playground_demo_profile_values5[[#This Row],[uid]],playground_demo_users!$A$1:$C$241,2,FALSE)</f>
        <v>agiles_on_mason</v>
      </c>
      <c r="F158" s="1" t="str">
        <f>VLOOKUP(playground_demo_profile_values5[[#This Row],[uid]],playground_demo_users!$A$1:$C$241,3,FALSE)</f>
        <v>isael.poers@lala.com</v>
      </c>
    </row>
    <row r="159" spans="1:6" x14ac:dyDescent="0.25">
      <c r="A159">
        <v>158</v>
      </c>
      <c r="B159">
        <v>4</v>
      </c>
      <c r="C159">
        <v>53</v>
      </c>
      <c r="D159" s="1" t="s">
        <v>215</v>
      </c>
      <c r="E159" s="1" t="str">
        <f>VLOOKUP(playground_demo_profile_values5[[#This Row],[uid]],playground_demo_users!$A$1:$C$241,2,FALSE)</f>
        <v>agiles_on_mason</v>
      </c>
      <c r="F159" s="1" t="str">
        <f>VLOOKUP(playground_demo_profile_values5[[#This Row],[uid]],playground_demo_users!$A$1:$C$241,3,FALSE)</f>
        <v>isael.poers@lala.com</v>
      </c>
    </row>
    <row r="160" spans="1:6" x14ac:dyDescent="0.25">
      <c r="A160">
        <v>159</v>
      </c>
      <c r="B160">
        <v>5</v>
      </c>
      <c r="C160">
        <v>53</v>
      </c>
      <c r="D160" s="1" t="s">
        <v>226</v>
      </c>
      <c r="E160" s="1" t="str">
        <f>VLOOKUP(playground_demo_profile_values5[[#This Row],[uid]],playground_demo_users!$A$1:$C$241,2,FALSE)</f>
        <v>agiles_on_mason</v>
      </c>
      <c r="F160" s="1" t="str">
        <f>VLOOKUP(playground_demo_profile_values5[[#This Row],[uid]],playground_demo_users!$A$1:$C$241,3,FALSE)</f>
        <v>isael.poers@lala.com</v>
      </c>
    </row>
    <row r="161" spans="1:6" x14ac:dyDescent="0.25">
      <c r="A161">
        <v>160</v>
      </c>
      <c r="B161">
        <v>3</v>
      </c>
      <c r="C161">
        <v>54</v>
      </c>
      <c r="D161" s="1" t="s">
        <v>270</v>
      </c>
      <c r="E161" s="1" t="str">
        <f>VLOOKUP(playground_demo_profile_values5[[#This Row],[uid]],playground_demo_users!$A$1:$C$241,2,FALSE)</f>
        <v>pettyb_bl_</v>
      </c>
      <c r="F161" s="1" t="str">
        <f>VLOOKUP(playground_demo_profile_values5[[#This Row],[uid]],playground_demo_users!$A$1:$C$241,3,FALSE)</f>
        <v>precous.mcann@lala.com</v>
      </c>
    </row>
    <row r="162" spans="1:6" x14ac:dyDescent="0.25">
      <c r="A162">
        <v>161</v>
      </c>
      <c r="B162">
        <v>4</v>
      </c>
      <c r="C162">
        <v>54</v>
      </c>
      <c r="D162" s="1" t="s">
        <v>210</v>
      </c>
      <c r="E162" s="1" t="str">
        <f>VLOOKUP(playground_demo_profile_values5[[#This Row],[uid]],playground_demo_users!$A$1:$C$241,2,FALSE)</f>
        <v>pettyb_bl_</v>
      </c>
      <c r="F162" s="1" t="str">
        <f>VLOOKUP(playground_demo_profile_values5[[#This Row],[uid]],playground_demo_users!$A$1:$C$241,3,FALSE)</f>
        <v>precous.mcann@lala.com</v>
      </c>
    </row>
    <row r="163" spans="1:6" x14ac:dyDescent="0.25">
      <c r="A163">
        <v>162</v>
      </c>
      <c r="B163">
        <v>5</v>
      </c>
      <c r="C163">
        <v>54</v>
      </c>
      <c r="D163" s="1" t="s">
        <v>211</v>
      </c>
      <c r="E163" s="1" t="str">
        <f>VLOOKUP(playground_demo_profile_values5[[#This Row],[uid]],playground_demo_users!$A$1:$C$241,2,FALSE)</f>
        <v>pettyb_bl_</v>
      </c>
      <c r="F163" s="1" t="str">
        <f>VLOOKUP(playground_demo_profile_values5[[#This Row],[uid]],playground_demo_users!$A$1:$C$241,3,FALSE)</f>
        <v>precous.mcann@lala.com</v>
      </c>
    </row>
    <row r="164" spans="1:6" x14ac:dyDescent="0.25">
      <c r="A164">
        <v>163</v>
      </c>
      <c r="B164">
        <v>3</v>
      </c>
      <c r="C164">
        <v>55</v>
      </c>
      <c r="D164" s="1" t="s">
        <v>271</v>
      </c>
      <c r="E164" s="1" t="str">
        <f>VLOOKUP(playground_demo_profile_values5[[#This Row],[uid]],playground_demo_users!$A$1:$C$241,2,FALSE)</f>
        <v>dobby_ir_e</v>
      </c>
      <c r="F164" s="1" t="str">
        <f>VLOOKUP(playground_demo_profile_values5[[#This Row],[uid]],playground_demo_users!$A$1:$C$241,3,FALSE)</f>
        <v>atena.barett@lala.com</v>
      </c>
    </row>
    <row r="165" spans="1:6" x14ac:dyDescent="0.25">
      <c r="A165">
        <v>164</v>
      </c>
      <c r="B165">
        <v>4</v>
      </c>
      <c r="C165">
        <v>55</v>
      </c>
      <c r="D165" s="1" t="s">
        <v>210</v>
      </c>
      <c r="E165" s="1" t="str">
        <f>VLOOKUP(playground_demo_profile_values5[[#This Row],[uid]],playground_demo_users!$A$1:$C$241,2,FALSE)</f>
        <v>dobby_ir_e</v>
      </c>
      <c r="F165" s="1" t="str">
        <f>VLOOKUP(playground_demo_profile_values5[[#This Row],[uid]],playground_demo_users!$A$1:$C$241,3,FALSE)</f>
        <v>atena.barett@lala.com</v>
      </c>
    </row>
    <row r="166" spans="1:6" x14ac:dyDescent="0.25">
      <c r="A166">
        <v>165</v>
      </c>
      <c r="B166">
        <v>5</v>
      </c>
      <c r="C166">
        <v>55</v>
      </c>
      <c r="D166" s="1" t="s">
        <v>220</v>
      </c>
      <c r="E166" s="1" t="str">
        <f>VLOOKUP(playground_demo_profile_values5[[#This Row],[uid]],playground_demo_users!$A$1:$C$241,2,FALSE)</f>
        <v>dobby_ir_e</v>
      </c>
      <c r="F166" s="1" t="str">
        <f>VLOOKUP(playground_demo_profile_values5[[#This Row],[uid]],playground_demo_users!$A$1:$C$241,3,FALSE)</f>
        <v>atena.barett@lala.com</v>
      </c>
    </row>
    <row r="167" spans="1:6" x14ac:dyDescent="0.25">
      <c r="A167">
        <v>166</v>
      </c>
      <c r="B167">
        <v>3</v>
      </c>
      <c r="C167">
        <v>56</v>
      </c>
      <c r="D167" s="1" t="s">
        <v>272</v>
      </c>
      <c r="E167" s="1" t="str">
        <f>VLOOKUP(playground_demo_profile_values5[[#This Row],[uid]],playground_demo_users!$A$1:$C$241,2,FALSE)</f>
        <v>chiss_ngr_searcher</v>
      </c>
      <c r="F167" s="1" t="str">
        <f>VLOOKUP(playground_demo_profile_values5[[#This Row],[uid]],playground_demo_users!$A$1:$C$241,3,FALSE)</f>
        <v>erain.wang@lala.com</v>
      </c>
    </row>
    <row r="168" spans="1:6" x14ac:dyDescent="0.25">
      <c r="A168">
        <v>167</v>
      </c>
      <c r="B168">
        <v>4</v>
      </c>
      <c r="C168">
        <v>56</v>
      </c>
      <c r="D168" s="1" t="s">
        <v>218</v>
      </c>
      <c r="E168" s="1" t="str">
        <f>VLOOKUP(playground_demo_profile_values5[[#This Row],[uid]],playground_demo_users!$A$1:$C$241,2,FALSE)</f>
        <v>chiss_ngr_searcher</v>
      </c>
      <c r="F168" s="1" t="str">
        <f>VLOOKUP(playground_demo_profile_values5[[#This Row],[uid]],playground_demo_users!$A$1:$C$241,3,FALSE)</f>
        <v>erain.wang@lala.com</v>
      </c>
    </row>
    <row r="169" spans="1:6" x14ac:dyDescent="0.25">
      <c r="A169">
        <v>168</v>
      </c>
      <c r="B169">
        <v>5</v>
      </c>
      <c r="C169">
        <v>56</v>
      </c>
      <c r="D169" s="1" t="s">
        <v>226</v>
      </c>
      <c r="E169" s="1" t="str">
        <f>VLOOKUP(playground_demo_profile_values5[[#This Row],[uid]],playground_demo_users!$A$1:$C$241,2,FALSE)</f>
        <v>chiss_ngr_searcher</v>
      </c>
      <c r="F169" s="1" t="str">
        <f>VLOOKUP(playground_demo_profile_values5[[#This Row],[uid]],playground_demo_users!$A$1:$C$241,3,FALSE)</f>
        <v>erain.wang@lala.com</v>
      </c>
    </row>
    <row r="170" spans="1:6" x14ac:dyDescent="0.25">
      <c r="A170">
        <v>169</v>
      </c>
      <c r="B170">
        <v>3</v>
      </c>
      <c r="C170">
        <v>57</v>
      </c>
      <c r="D170" s="1" t="s">
        <v>273</v>
      </c>
      <c r="E170" s="1" t="str">
        <f>VLOOKUP(playground_demo_profile_values5[[#This Row],[uid]],playground_demo_users!$A$1:$C$241,2,FALSE)</f>
        <v>skants_or_upt</v>
      </c>
      <c r="F170" s="1" t="str">
        <f>VLOOKUP(playground_demo_profile_values5[[#This Row],[uid]],playground_demo_users!$A$1:$C$241,3,FALSE)</f>
        <v>valeie.rch@lala.com</v>
      </c>
    </row>
    <row r="171" spans="1:6" x14ac:dyDescent="0.25">
      <c r="A171">
        <v>170</v>
      </c>
      <c r="B171">
        <v>4</v>
      </c>
      <c r="C171">
        <v>57</v>
      </c>
      <c r="D171" s="1" t="s">
        <v>213</v>
      </c>
      <c r="E171" s="1" t="str">
        <f>VLOOKUP(playground_demo_profile_values5[[#This Row],[uid]],playground_demo_users!$A$1:$C$241,2,FALSE)</f>
        <v>skants_or_upt</v>
      </c>
      <c r="F171" s="1" t="str">
        <f>VLOOKUP(playground_demo_profile_values5[[#This Row],[uid]],playground_demo_users!$A$1:$C$241,3,FALSE)</f>
        <v>valeie.rch@lala.com</v>
      </c>
    </row>
    <row r="172" spans="1:6" x14ac:dyDescent="0.25">
      <c r="A172">
        <v>171</v>
      </c>
      <c r="B172">
        <v>5</v>
      </c>
      <c r="C172">
        <v>57</v>
      </c>
      <c r="D172" s="1" t="s">
        <v>216</v>
      </c>
      <c r="E172" s="1" t="str">
        <f>VLOOKUP(playground_demo_profile_values5[[#This Row],[uid]],playground_demo_users!$A$1:$C$241,2,FALSE)</f>
        <v>skants_or_upt</v>
      </c>
      <c r="F172" s="1" t="str">
        <f>VLOOKUP(playground_demo_profile_values5[[#This Row],[uid]],playground_demo_users!$A$1:$C$241,3,FALSE)</f>
        <v>valeie.rch@lala.com</v>
      </c>
    </row>
    <row r="173" spans="1:6" x14ac:dyDescent="0.25">
      <c r="A173">
        <v>172</v>
      </c>
      <c r="B173">
        <v>3</v>
      </c>
      <c r="C173">
        <v>58</v>
      </c>
      <c r="D173" s="1" t="s">
        <v>274</v>
      </c>
      <c r="E173" s="1" t="str">
        <f>VLOOKUP(playground_demo_profile_values5[[#This Row],[uid]],playground_demo_users!$A$1:$C$241,2,FALSE)</f>
        <v>snapf_on_al</v>
      </c>
      <c r="F173" s="1" t="str">
        <f>VLOOKUP(playground_demo_profile_values5[[#This Row],[uid]],playground_demo_users!$A$1:$C$241,3,FALSE)</f>
        <v>alexndria.huner@lala.com</v>
      </c>
    </row>
    <row r="174" spans="1:6" x14ac:dyDescent="0.25">
      <c r="A174">
        <v>173</v>
      </c>
      <c r="B174">
        <v>4</v>
      </c>
      <c r="C174">
        <v>58</v>
      </c>
      <c r="D174" s="1" t="s">
        <v>210</v>
      </c>
      <c r="E174" s="1" t="str">
        <f>VLOOKUP(playground_demo_profile_values5[[#This Row],[uid]],playground_demo_users!$A$1:$C$241,2,FALSE)</f>
        <v>snapf_on_al</v>
      </c>
      <c r="F174" s="1" t="str">
        <f>VLOOKUP(playground_demo_profile_values5[[#This Row],[uid]],playground_demo_users!$A$1:$C$241,3,FALSE)</f>
        <v>alexndria.huner@lala.com</v>
      </c>
    </row>
    <row r="175" spans="1:6" x14ac:dyDescent="0.25">
      <c r="A175">
        <v>174</v>
      </c>
      <c r="B175">
        <v>5</v>
      </c>
      <c r="C175">
        <v>58</v>
      </c>
      <c r="D175" s="1" t="s">
        <v>226</v>
      </c>
      <c r="E175" s="1" t="str">
        <f>VLOOKUP(playground_demo_profile_values5[[#This Row],[uid]],playground_demo_users!$A$1:$C$241,2,FALSE)</f>
        <v>snapf_on_al</v>
      </c>
      <c r="F175" s="1" t="str">
        <f>VLOOKUP(playground_demo_profile_values5[[#This Row],[uid]],playground_demo_users!$A$1:$C$241,3,FALSE)</f>
        <v>alexndria.huner@lala.com</v>
      </c>
    </row>
    <row r="176" spans="1:6" x14ac:dyDescent="0.25">
      <c r="A176">
        <v>175</v>
      </c>
      <c r="B176">
        <v>3</v>
      </c>
      <c r="C176">
        <v>59</v>
      </c>
      <c r="D176" s="1" t="s">
        <v>275</v>
      </c>
      <c r="E176" s="1" t="str">
        <f>VLOOKUP(playground_demo_profile_values5[[#This Row],[uid]],playground_demo_users!$A$1:$C$241,2,FALSE)</f>
        <v>waywa_ds_ene</v>
      </c>
      <c r="F176" s="1" t="str">
        <f>VLOOKUP(playground_demo_profile_values5[[#This Row],[uid]],playground_demo_users!$A$1:$C$241,3,FALSE)</f>
        <v>rena.has@lala.com</v>
      </c>
    </row>
    <row r="177" spans="1:6" x14ac:dyDescent="0.25">
      <c r="A177">
        <v>176</v>
      </c>
      <c r="B177">
        <v>4</v>
      </c>
      <c r="C177">
        <v>59</v>
      </c>
      <c r="D177" s="1" t="s">
        <v>207</v>
      </c>
      <c r="E177" s="1" t="str">
        <f>VLOOKUP(playground_demo_profile_values5[[#This Row],[uid]],playground_demo_users!$A$1:$C$241,2,FALSE)</f>
        <v>waywa_ds_ene</v>
      </c>
      <c r="F177" s="1" t="str">
        <f>VLOOKUP(playground_demo_profile_values5[[#This Row],[uid]],playground_demo_users!$A$1:$C$241,3,FALSE)</f>
        <v>rena.has@lala.com</v>
      </c>
    </row>
    <row r="178" spans="1:6" x14ac:dyDescent="0.25">
      <c r="A178">
        <v>177</v>
      </c>
      <c r="B178">
        <v>5</v>
      </c>
      <c r="C178">
        <v>59</v>
      </c>
      <c r="D178" s="1" t="s">
        <v>211</v>
      </c>
      <c r="E178" s="1" t="str">
        <f>VLOOKUP(playground_demo_profile_values5[[#This Row],[uid]],playground_demo_users!$A$1:$C$241,2,FALSE)</f>
        <v>waywa_ds_ene</v>
      </c>
      <c r="F178" s="1" t="str">
        <f>VLOOKUP(playground_demo_profile_values5[[#This Row],[uid]],playground_demo_users!$A$1:$C$241,3,FALSE)</f>
        <v>rena.has@lala.com</v>
      </c>
    </row>
    <row r="179" spans="1:6" x14ac:dyDescent="0.25">
      <c r="A179">
        <v>178</v>
      </c>
      <c r="B179">
        <v>3</v>
      </c>
      <c r="C179">
        <v>60</v>
      </c>
      <c r="D179" s="1" t="s">
        <v>276</v>
      </c>
      <c r="E179" s="1" t="str">
        <f>VLOOKUP(playground_demo_profile_values5[[#This Row],[uid]],playground_demo_users!$A$1:$C$241,2,FALSE)</f>
        <v>snicto_w_irr</v>
      </c>
      <c r="F179" s="1" t="str">
        <f>VLOOKUP(playground_demo_profile_values5[[#This Row],[uid]],playground_demo_users!$A$1:$C$241,3,FALSE)</f>
        <v>on.err@lala.com</v>
      </c>
    </row>
    <row r="180" spans="1:6" x14ac:dyDescent="0.25">
      <c r="A180">
        <v>179</v>
      </c>
      <c r="B180">
        <v>4</v>
      </c>
      <c r="C180">
        <v>60</v>
      </c>
      <c r="D180" s="1" t="s">
        <v>230</v>
      </c>
      <c r="E180" s="1" t="str">
        <f>VLOOKUP(playground_demo_profile_values5[[#This Row],[uid]],playground_demo_users!$A$1:$C$241,2,FALSE)</f>
        <v>snicto_w_irr</v>
      </c>
      <c r="F180" s="1" t="str">
        <f>VLOOKUP(playground_demo_profile_values5[[#This Row],[uid]],playground_demo_users!$A$1:$C$241,3,FALSE)</f>
        <v>on.err@lala.com</v>
      </c>
    </row>
    <row r="181" spans="1:6" x14ac:dyDescent="0.25">
      <c r="A181">
        <v>180</v>
      </c>
      <c r="B181">
        <v>5</v>
      </c>
      <c r="C181">
        <v>60</v>
      </c>
      <c r="D181" s="1" t="s">
        <v>220</v>
      </c>
      <c r="E181" s="1" t="str">
        <f>VLOOKUP(playground_demo_profile_values5[[#This Row],[uid]],playground_demo_users!$A$1:$C$241,2,FALSE)</f>
        <v>snicto_w_irr</v>
      </c>
      <c r="F181" s="1" t="str">
        <f>VLOOKUP(playground_demo_profile_values5[[#This Row],[uid]],playground_demo_users!$A$1:$C$241,3,FALSE)</f>
        <v>on.err@lala.com</v>
      </c>
    </row>
    <row r="182" spans="1:6" x14ac:dyDescent="0.25">
      <c r="A182">
        <v>181</v>
      </c>
      <c r="B182">
        <v>3</v>
      </c>
      <c r="C182">
        <v>61</v>
      </c>
      <c r="D182" s="1" t="s">
        <v>277</v>
      </c>
      <c r="E182" s="1" t="str">
        <f>VLOOKUP(playground_demo_profile_values5[[#This Row],[uid]],playground_demo_users!$A$1:$C$241,2,FALSE)</f>
        <v>cornea_ei_ht</v>
      </c>
      <c r="F182" s="1" t="str">
        <f>VLOOKUP(playground_demo_profile_values5[[#This Row],[uid]],playground_demo_users!$A$1:$C$241,3,FALSE)</f>
        <v>kmeron.oyd@lala.com</v>
      </c>
    </row>
    <row r="183" spans="1:6" x14ac:dyDescent="0.25">
      <c r="A183">
        <v>182</v>
      </c>
      <c r="B183">
        <v>4</v>
      </c>
      <c r="C183">
        <v>61</v>
      </c>
      <c r="D183" s="1" t="s">
        <v>213</v>
      </c>
      <c r="E183" s="1" t="str">
        <f>VLOOKUP(playground_demo_profile_values5[[#This Row],[uid]],playground_demo_users!$A$1:$C$241,2,FALSE)</f>
        <v>cornea_ei_ht</v>
      </c>
      <c r="F183" s="1" t="str">
        <f>VLOOKUP(playground_demo_profile_values5[[#This Row],[uid]],playground_demo_users!$A$1:$C$241,3,FALSE)</f>
        <v>kmeron.oyd@lala.com</v>
      </c>
    </row>
    <row r="184" spans="1:6" x14ac:dyDescent="0.25">
      <c r="A184">
        <v>183</v>
      </c>
      <c r="B184">
        <v>5</v>
      </c>
      <c r="C184">
        <v>61</v>
      </c>
      <c r="D184" s="1" t="s">
        <v>220</v>
      </c>
      <c r="E184" s="1" t="str">
        <f>VLOOKUP(playground_demo_profile_values5[[#This Row],[uid]],playground_demo_users!$A$1:$C$241,2,FALSE)</f>
        <v>cornea_ei_ht</v>
      </c>
      <c r="F184" s="1" t="str">
        <f>VLOOKUP(playground_demo_profile_values5[[#This Row],[uid]],playground_demo_users!$A$1:$C$241,3,FALSE)</f>
        <v>kmeron.oyd@lala.com</v>
      </c>
    </row>
    <row r="185" spans="1:6" x14ac:dyDescent="0.25">
      <c r="A185">
        <v>184</v>
      </c>
      <c r="B185">
        <v>3</v>
      </c>
      <c r="C185">
        <v>62</v>
      </c>
      <c r="D185" s="1" t="s">
        <v>278</v>
      </c>
      <c r="E185" s="1" t="str">
        <f>VLOOKUP(playground_demo_profile_values5[[#This Row],[uid]],playground_demo_users!$A$1:$C$241,2,FALSE)</f>
        <v>gann_the_am</v>
      </c>
      <c r="F185" s="1" t="str">
        <f>VLOOKUP(playground_demo_profile_values5[[#This Row],[uid]],playground_demo_users!$A$1:$C$241,3,FALSE)</f>
        <v>wlliam.ross@lala.com</v>
      </c>
    </row>
    <row r="186" spans="1:6" x14ac:dyDescent="0.25">
      <c r="A186">
        <v>185</v>
      </c>
      <c r="B186">
        <v>4</v>
      </c>
      <c r="C186">
        <v>62</v>
      </c>
      <c r="D186" s="1" t="s">
        <v>218</v>
      </c>
      <c r="E186" s="1" t="str">
        <f>VLOOKUP(playground_demo_profile_values5[[#This Row],[uid]],playground_demo_users!$A$1:$C$241,2,FALSE)</f>
        <v>gann_the_am</v>
      </c>
      <c r="F186" s="1" t="str">
        <f>VLOOKUP(playground_demo_profile_values5[[#This Row],[uid]],playground_demo_users!$A$1:$C$241,3,FALSE)</f>
        <v>wlliam.ross@lala.com</v>
      </c>
    </row>
    <row r="187" spans="1:6" x14ac:dyDescent="0.25">
      <c r="A187">
        <v>186</v>
      </c>
      <c r="B187">
        <v>5</v>
      </c>
      <c r="C187">
        <v>62</v>
      </c>
      <c r="D187" s="1" t="s">
        <v>216</v>
      </c>
      <c r="E187" s="1" t="str">
        <f>VLOOKUP(playground_demo_profile_values5[[#This Row],[uid]],playground_demo_users!$A$1:$C$241,2,FALSE)</f>
        <v>gann_the_am</v>
      </c>
      <c r="F187" s="1" t="str">
        <f>VLOOKUP(playground_demo_profile_values5[[#This Row],[uid]],playground_demo_users!$A$1:$C$241,3,FALSE)</f>
        <v>wlliam.ross@lala.com</v>
      </c>
    </row>
    <row r="188" spans="1:6" x14ac:dyDescent="0.25">
      <c r="A188">
        <v>187</v>
      </c>
      <c r="B188">
        <v>3</v>
      </c>
      <c r="C188">
        <v>63</v>
      </c>
      <c r="D188" s="1" t="s">
        <v>279</v>
      </c>
      <c r="E188" s="1" t="str">
        <f>VLOOKUP(playground_demo_profile_values5[[#This Row],[uid]],playground_demo_users!$A$1:$C$241,2,FALSE)</f>
        <v>conf_und_dgrod</v>
      </c>
      <c r="F188" s="1" t="str">
        <f>VLOOKUP(playground_demo_profile_values5[[#This Row],[uid]],playground_demo_users!$A$1:$C$241,3,FALSE)</f>
        <v>mar.haw@lala.com</v>
      </c>
    </row>
    <row r="189" spans="1:6" x14ac:dyDescent="0.25">
      <c r="A189">
        <v>188</v>
      </c>
      <c r="B189">
        <v>4</v>
      </c>
      <c r="C189">
        <v>63</v>
      </c>
      <c r="D189" s="1" t="s">
        <v>230</v>
      </c>
      <c r="E189" s="1" t="str">
        <f>VLOOKUP(playground_demo_profile_values5[[#This Row],[uid]],playground_demo_users!$A$1:$C$241,2,FALSE)</f>
        <v>conf_und_dgrod</v>
      </c>
      <c r="F189" s="1" t="str">
        <f>VLOOKUP(playground_demo_profile_values5[[#This Row],[uid]],playground_demo_users!$A$1:$C$241,3,FALSE)</f>
        <v>mar.haw@lala.com</v>
      </c>
    </row>
    <row r="190" spans="1:6" x14ac:dyDescent="0.25">
      <c r="A190">
        <v>189</v>
      </c>
      <c r="B190">
        <v>5</v>
      </c>
      <c r="C190">
        <v>63</v>
      </c>
      <c r="D190" s="1" t="s">
        <v>211</v>
      </c>
      <c r="E190" s="1" t="str">
        <f>VLOOKUP(playground_demo_profile_values5[[#This Row],[uid]],playground_demo_users!$A$1:$C$241,2,FALSE)</f>
        <v>conf_und_dgrod</v>
      </c>
      <c r="F190" s="1" t="str">
        <f>VLOOKUP(playground_demo_profile_values5[[#This Row],[uid]],playground_demo_users!$A$1:$C$241,3,FALSE)</f>
        <v>mar.haw@lala.com</v>
      </c>
    </row>
    <row r="191" spans="1:6" x14ac:dyDescent="0.25">
      <c r="A191">
        <v>190</v>
      </c>
      <c r="B191">
        <v>3</v>
      </c>
      <c r="C191">
        <v>64</v>
      </c>
      <c r="D191" s="1" t="s">
        <v>280</v>
      </c>
      <c r="E191" s="1" t="str">
        <f>VLOOKUP(playground_demo_profile_values5[[#This Row],[uid]],playground_demo_users!$A$1:$C$241,2,FALSE)</f>
        <v>wors_edun_ol</v>
      </c>
      <c r="F191" s="1" t="str">
        <f>VLOOKUP(playground_demo_profile_values5[[#This Row],[uid]],playground_demo_users!$A$1:$C$241,3,FALSE)</f>
        <v>joelyn.hobs@lala.com</v>
      </c>
    </row>
    <row r="192" spans="1:6" x14ac:dyDescent="0.25">
      <c r="A192">
        <v>191</v>
      </c>
      <c r="B192">
        <v>4</v>
      </c>
      <c r="C192">
        <v>64</v>
      </c>
      <c r="D192" s="1" t="s">
        <v>215</v>
      </c>
      <c r="E192" s="1" t="str">
        <f>VLOOKUP(playground_demo_profile_values5[[#This Row],[uid]],playground_demo_users!$A$1:$C$241,2,FALSE)</f>
        <v>wors_edun_ol</v>
      </c>
      <c r="F192" s="1" t="str">
        <f>VLOOKUP(playground_demo_profile_values5[[#This Row],[uid]],playground_demo_users!$A$1:$C$241,3,FALSE)</f>
        <v>joelyn.hobs@lala.com</v>
      </c>
    </row>
    <row r="193" spans="1:6" x14ac:dyDescent="0.25">
      <c r="A193">
        <v>192</v>
      </c>
      <c r="B193">
        <v>5</v>
      </c>
      <c r="C193">
        <v>64</v>
      </c>
      <c r="D193" s="1" t="s">
        <v>208</v>
      </c>
      <c r="E193" s="1" t="str">
        <f>VLOOKUP(playground_demo_profile_values5[[#This Row],[uid]],playground_demo_users!$A$1:$C$241,2,FALSE)</f>
        <v>wors_edun_ol</v>
      </c>
      <c r="F193" s="1" t="str">
        <f>VLOOKUP(playground_demo_profile_values5[[#This Row],[uid]],playground_demo_users!$A$1:$C$241,3,FALSE)</f>
        <v>joelyn.hobs@lala.com</v>
      </c>
    </row>
    <row r="194" spans="1:6" x14ac:dyDescent="0.25">
      <c r="A194">
        <v>193</v>
      </c>
      <c r="B194">
        <v>3</v>
      </c>
      <c r="C194">
        <v>65</v>
      </c>
      <c r="D194" s="1" t="s">
        <v>281</v>
      </c>
      <c r="E194" s="1" t="str">
        <f>VLOOKUP(playground_demo_profile_values5[[#This Row],[uid]],playground_demo_users!$A$1:$C$241,2,FALSE)</f>
        <v>spust_ard_</v>
      </c>
      <c r="F194" s="1" t="str">
        <f>VLOOKUP(playground_demo_profile_values5[[#This Row],[uid]],playground_demo_users!$A$1:$C$241,3,FALSE)</f>
        <v>omr.specer@lala.com</v>
      </c>
    </row>
    <row r="195" spans="1:6" x14ac:dyDescent="0.25">
      <c r="A195">
        <v>194</v>
      </c>
      <c r="B195">
        <v>4</v>
      </c>
      <c r="C195">
        <v>65</v>
      </c>
      <c r="D195" s="1" t="s">
        <v>215</v>
      </c>
      <c r="E195" s="1" t="str">
        <f>VLOOKUP(playground_demo_profile_values5[[#This Row],[uid]],playground_demo_users!$A$1:$C$241,2,FALSE)</f>
        <v>spust_ard_</v>
      </c>
      <c r="F195" s="1" t="str">
        <f>VLOOKUP(playground_demo_profile_values5[[#This Row],[uid]],playground_demo_users!$A$1:$C$241,3,FALSE)</f>
        <v>omr.specer@lala.com</v>
      </c>
    </row>
    <row r="196" spans="1:6" x14ac:dyDescent="0.25">
      <c r="A196">
        <v>195</v>
      </c>
      <c r="B196">
        <v>5</v>
      </c>
      <c r="C196">
        <v>65</v>
      </c>
      <c r="D196" s="1" t="s">
        <v>208</v>
      </c>
      <c r="E196" s="1" t="str">
        <f>VLOOKUP(playground_demo_profile_values5[[#This Row],[uid]],playground_demo_users!$A$1:$C$241,2,FALSE)</f>
        <v>spust_ard_</v>
      </c>
      <c r="F196" s="1" t="str">
        <f>VLOOKUP(playground_demo_profile_values5[[#This Row],[uid]],playground_demo_users!$A$1:$C$241,3,FALSE)</f>
        <v>omr.specer@lala.com</v>
      </c>
    </row>
    <row r="197" spans="1:6" x14ac:dyDescent="0.25">
      <c r="A197">
        <v>196</v>
      </c>
      <c r="B197">
        <v>3</v>
      </c>
      <c r="C197">
        <v>66</v>
      </c>
      <c r="D197" s="1" t="s">
        <v>282</v>
      </c>
      <c r="E197" s="1" t="str">
        <f>VLOOKUP(playground_demo_profile_values5[[#This Row],[uid]],playground_demo_users!$A$1:$C$241,2,FALSE)</f>
        <v>billi_kinb_lted</v>
      </c>
      <c r="F197" s="1" t="str">
        <f>VLOOKUP(playground_demo_profile_values5[[#This Row],[uid]],playground_demo_users!$A$1:$C$241,3,FALSE)</f>
        <v>misel.padlla@lala.com</v>
      </c>
    </row>
    <row r="198" spans="1:6" x14ac:dyDescent="0.25">
      <c r="A198">
        <v>197</v>
      </c>
      <c r="B198">
        <v>4</v>
      </c>
      <c r="C198">
        <v>66</v>
      </c>
      <c r="D198" s="1" t="s">
        <v>230</v>
      </c>
      <c r="E198" s="1" t="str">
        <f>VLOOKUP(playground_demo_profile_values5[[#This Row],[uid]],playground_demo_users!$A$1:$C$241,2,FALSE)</f>
        <v>billi_kinb_lted</v>
      </c>
      <c r="F198" s="1" t="str">
        <f>VLOOKUP(playground_demo_profile_values5[[#This Row],[uid]],playground_demo_users!$A$1:$C$241,3,FALSE)</f>
        <v>misel.padlla@lala.com</v>
      </c>
    </row>
    <row r="199" spans="1:6" x14ac:dyDescent="0.25">
      <c r="A199">
        <v>198</v>
      </c>
      <c r="B199">
        <v>5</v>
      </c>
      <c r="C199">
        <v>66</v>
      </c>
      <c r="D199" s="1" t="s">
        <v>211</v>
      </c>
      <c r="E199" s="1" t="str">
        <f>VLOOKUP(playground_demo_profile_values5[[#This Row],[uid]],playground_demo_users!$A$1:$C$241,2,FALSE)</f>
        <v>billi_kinb_lted</v>
      </c>
      <c r="F199" s="1" t="str">
        <f>VLOOKUP(playground_demo_profile_values5[[#This Row],[uid]],playground_demo_users!$A$1:$C$241,3,FALSE)</f>
        <v>misel.padlla@lala.com</v>
      </c>
    </row>
    <row r="200" spans="1:6" x14ac:dyDescent="0.25">
      <c r="A200">
        <v>199</v>
      </c>
      <c r="B200">
        <v>3</v>
      </c>
      <c r="C200">
        <v>67</v>
      </c>
      <c r="D200" s="1" t="s">
        <v>283</v>
      </c>
      <c r="E200" s="1" t="str">
        <f>VLOOKUP(playground_demo_profile_values5[[#This Row],[uid]],playground_demo_users!$A$1:$C$241,2,FALSE)</f>
        <v>cycl_fifth_</v>
      </c>
      <c r="F200" s="1" t="str">
        <f>VLOOKUP(playground_demo_profile_values5[[#This Row],[uid]],playground_demo_users!$A$1:$C$241,3,FALSE)</f>
        <v>arolyn.veazquez@lala.com</v>
      </c>
    </row>
    <row r="201" spans="1:6" x14ac:dyDescent="0.25">
      <c r="A201">
        <v>200</v>
      </c>
      <c r="B201">
        <v>4</v>
      </c>
      <c r="C201">
        <v>67</v>
      </c>
      <c r="D201" s="1" t="s">
        <v>230</v>
      </c>
      <c r="E201" s="1" t="str">
        <f>VLOOKUP(playground_demo_profile_values5[[#This Row],[uid]],playground_demo_users!$A$1:$C$241,2,FALSE)</f>
        <v>cycl_fifth_</v>
      </c>
      <c r="F201" s="1" t="str">
        <f>VLOOKUP(playground_demo_profile_values5[[#This Row],[uid]],playground_demo_users!$A$1:$C$241,3,FALSE)</f>
        <v>arolyn.veazquez@lala.com</v>
      </c>
    </row>
    <row r="202" spans="1:6" x14ac:dyDescent="0.25">
      <c r="A202">
        <v>201</v>
      </c>
      <c r="B202">
        <v>5</v>
      </c>
      <c r="C202">
        <v>67</v>
      </c>
      <c r="D202" s="1" t="s">
        <v>220</v>
      </c>
      <c r="E202" s="1" t="str">
        <f>VLOOKUP(playground_demo_profile_values5[[#This Row],[uid]],playground_demo_users!$A$1:$C$241,2,FALSE)</f>
        <v>cycl_fifth_</v>
      </c>
      <c r="F202" s="1" t="str">
        <f>VLOOKUP(playground_demo_profile_values5[[#This Row],[uid]],playground_demo_users!$A$1:$C$241,3,FALSE)</f>
        <v>arolyn.veazquez@lala.com</v>
      </c>
    </row>
    <row r="203" spans="1:6" x14ac:dyDescent="0.25">
      <c r="A203">
        <v>202</v>
      </c>
      <c r="B203">
        <v>3</v>
      </c>
      <c r="C203">
        <v>68</v>
      </c>
      <c r="D203" s="1" t="s">
        <v>284</v>
      </c>
      <c r="E203" s="1" t="str">
        <f>VLOOKUP(playground_demo_profile_values5[[#This Row],[uid]],playground_demo_users!$A$1:$C$241,2,FALSE)</f>
        <v>prac_ica_damaging</v>
      </c>
      <c r="F203" s="1" t="str">
        <f>VLOOKUP(playground_demo_profile_values5[[#This Row],[uid]],playground_demo_users!$A$1:$C$241,3,FALSE)</f>
        <v>gabrelle.mcnil@lala.com</v>
      </c>
    </row>
    <row r="204" spans="1:6" x14ac:dyDescent="0.25">
      <c r="A204">
        <v>203</v>
      </c>
      <c r="B204">
        <v>4</v>
      </c>
      <c r="C204">
        <v>68</v>
      </c>
      <c r="D204" s="1" t="s">
        <v>213</v>
      </c>
      <c r="E204" s="1" t="str">
        <f>VLOOKUP(playground_demo_profile_values5[[#This Row],[uid]],playground_demo_users!$A$1:$C$241,2,FALSE)</f>
        <v>prac_ica_damaging</v>
      </c>
      <c r="F204" s="1" t="str">
        <f>VLOOKUP(playground_demo_profile_values5[[#This Row],[uid]],playground_demo_users!$A$1:$C$241,3,FALSE)</f>
        <v>gabrelle.mcnil@lala.com</v>
      </c>
    </row>
    <row r="205" spans="1:6" x14ac:dyDescent="0.25">
      <c r="A205">
        <v>204</v>
      </c>
      <c r="B205">
        <v>5</v>
      </c>
      <c r="C205">
        <v>68</v>
      </c>
      <c r="D205" s="1" t="s">
        <v>220</v>
      </c>
      <c r="E205" s="1" t="str">
        <f>VLOOKUP(playground_demo_profile_values5[[#This Row],[uid]],playground_demo_users!$A$1:$C$241,2,FALSE)</f>
        <v>prac_ica_damaging</v>
      </c>
      <c r="F205" s="1" t="str">
        <f>VLOOKUP(playground_demo_profile_values5[[#This Row],[uid]],playground_demo_users!$A$1:$C$241,3,FALSE)</f>
        <v>gabrelle.mcnil@lala.com</v>
      </c>
    </row>
    <row r="206" spans="1:6" x14ac:dyDescent="0.25">
      <c r="A206">
        <v>205</v>
      </c>
      <c r="B206">
        <v>3</v>
      </c>
      <c r="C206">
        <v>69</v>
      </c>
      <c r="D206" s="1" t="s">
        <v>285</v>
      </c>
      <c r="E206" s="1" t="str">
        <f>VLOOKUP(playground_demo_profile_values5[[#This Row],[uid]],playground_demo_users!$A$1:$C$241,2,FALSE)</f>
        <v>fencer_or_ie</v>
      </c>
      <c r="F206" s="1" t="str">
        <f>VLOOKUP(playground_demo_profile_values5[[#This Row],[uid]],playground_demo_users!$A$1:$C$241,3,FALSE)</f>
        <v>byce.bady@lala.com</v>
      </c>
    </row>
    <row r="207" spans="1:6" x14ac:dyDescent="0.25">
      <c r="A207">
        <v>206</v>
      </c>
      <c r="B207">
        <v>4</v>
      </c>
      <c r="C207">
        <v>69</v>
      </c>
      <c r="D207" s="1" t="s">
        <v>230</v>
      </c>
      <c r="E207" s="1" t="str">
        <f>VLOOKUP(playground_demo_profile_values5[[#This Row],[uid]],playground_demo_users!$A$1:$C$241,2,FALSE)</f>
        <v>fencer_or_ie</v>
      </c>
      <c r="F207" s="1" t="str">
        <f>VLOOKUP(playground_demo_profile_values5[[#This Row],[uid]],playground_demo_users!$A$1:$C$241,3,FALSE)</f>
        <v>byce.bady@lala.com</v>
      </c>
    </row>
    <row r="208" spans="1:6" x14ac:dyDescent="0.25">
      <c r="A208">
        <v>207</v>
      </c>
      <c r="B208">
        <v>5</v>
      </c>
      <c r="C208">
        <v>69</v>
      </c>
      <c r="D208" s="1" t="s">
        <v>208</v>
      </c>
      <c r="E208" s="1" t="str">
        <f>VLOOKUP(playground_demo_profile_values5[[#This Row],[uid]],playground_demo_users!$A$1:$C$241,2,FALSE)</f>
        <v>fencer_or_ie</v>
      </c>
      <c r="F208" s="1" t="str">
        <f>VLOOKUP(playground_demo_profile_values5[[#This Row],[uid]],playground_demo_users!$A$1:$C$241,3,FALSE)</f>
        <v>byce.bady@lala.com</v>
      </c>
    </row>
    <row r="209" spans="1:6" x14ac:dyDescent="0.25">
      <c r="A209">
        <v>208</v>
      </c>
      <c r="B209">
        <v>3</v>
      </c>
      <c r="C209">
        <v>70</v>
      </c>
      <c r="D209" s="1" t="s">
        <v>286</v>
      </c>
      <c r="E209" s="1" t="str">
        <f>VLOOKUP(playground_demo_profile_values5[[#This Row],[uid]],playground_demo_users!$A$1:$C$241,2,FALSE)</f>
        <v>rowin_sno_ble</v>
      </c>
      <c r="F209" s="1" t="str">
        <f>VLOOKUP(playground_demo_profile_values5[[#This Row],[uid]],playground_demo_users!$A$1:$C$241,3,FALSE)</f>
        <v>ayvon.iddleton@lala.com</v>
      </c>
    </row>
    <row r="210" spans="1:6" x14ac:dyDescent="0.25">
      <c r="A210">
        <v>209</v>
      </c>
      <c r="B210">
        <v>4</v>
      </c>
      <c r="C210">
        <v>70</v>
      </c>
      <c r="D210" s="1" t="s">
        <v>213</v>
      </c>
      <c r="E210" s="1" t="str">
        <f>VLOOKUP(playground_demo_profile_values5[[#This Row],[uid]],playground_demo_users!$A$1:$C$241,2,FALSE)</f>
        <v>rowin_sno_ble</v>
      </c>
      <c r="F210" s="1" t="str">
        <f>VLOOKUP(playground_demo_profile_values5[[#This Row],[uid]],playground_demo_users!$A$1:$C$241,3,FALSE)</f>
        <v>ayvon.iddleton@lala.com</v>
      </c>
    </row>
    <row r="211" spans="1:6" x14ac:dyDescent="0.25">
      <c r="A211">
        <v>210</v>
      </c>
      <c r="B211">
        <v>5</v>
      </c>
      <c r="C211">
        <v>70</v>
      </c>
      <c r="D211" s="1" t="s">
        <v>211</v>
      </c>
      <c r="E211" s="1" t="str">
        <f>VLOOKUP(playground_demo_profile_values5[[#This Row],[uid]],playground_demo_users!$A$1:$C$241,2,FALSE)</f>
        <v>rowin_sno_ble</v>
      </c>
      <c r="F211" s="1" t="str">
        <f>VLOOKUP(playground_demo_profile_values5[[#This Row],[uid]],playground_demo_users!$A$1:$C$241,3,FALSE)</f>
        <v>ayvon.iddleton@lala.com</v>
      </c>
    </row>
    <row r="212" spans="1:6" x14ac:dyDescent="0.25">
      <c r="A212">
        <v>211</v>
      </c>
      <c r="B212">
        <v>3</v>
      </c>
      <c r="C212">
        <v>71</v>
      </c>
      <c r="D212" s="1" t="s">
        <v>287</v>
      </c>
      <c r="E212" s="1" t="str">
        <f>VLOOKUP(playground_demo_profile_values5[[#This Row],[uid]],playground_demo_users!$A$1:$C$241,2,FALSE)</f>
        <v>helmc_ll_</v>
      </c>
      <c r="F212" s="1" t="str">
        <f>VLOOKUP(playground_demo_profile_values5[[#This Row],[uid]],playground_demo_users!$A$1:$C$241,3,FALSE)</f>
        <v>kaia.weeler@lala.com</v>
      </c>
    </row>
    <row r="213" spans="1:6" x14ac:dyDescent="0.25">
      <c r="A213">
        <v>212</v>
      </c>
      <c r="B213">
        <v>4</v>
      </c>
      <c r="C213">
        <v>71</v>
      </c>
      <c r="D213" s="1" t="s">
        <v>213</v>
      </c>
      <c r="E213" s="1" t="str">
        <f>VLOOKUP(playground_demo_profile_values5[[#This Row],[uid]],playground_demo_users!$A$1:$C$241,2,FALSE)</f>
        <v>helmc_ll_</v>
      </c>
      <c r="F213" s="1" t="str">
        <f>VLOOKUP(playground_demo_profile_values5[[#This Row],[uid]],playground_demo_users!$A$1:$C$241,3,FALSE)</f>
        <v>kaia.weeler@lala.com</v>
      </c>
    </row>
    <row r="214" spans="1:6" x14ac:dyDescent="0.25">
      <c r="A214">
        <v>213</v>
      </c>
      <c r="B214">
        <v>5</v>
      </c>
      <c r="C214">
        <v>71</v>
      </c>
      <c r="D214" s="1" t="s">
        <v>226</v>
      </c>
      <c r="E214" s="1" t="str">
        <f>VLOOKUP(playground_demo_profile_values5[[#This Row],[uid]],playground_demo_users!$A$1:$C$241,2,FALSE)</f>
        <v>helmc_ll_</v>
      </c>
      <c r="F214" s="1" t="str">
        <f>VLOOKUP(playground_demo_profile_values5[[#This Row],[uid]],playground_demo_users!$A$1:$C$241,3,FALSE)</f>
        <v>kaia.weeler@lala.com</v>
      </c>
    </row>
    <row r="215" spans="1:6" x14ac:dyDescent="0.25">
      <c r="A215">
        <v>214</v>
      </c>
      <c r="B215">
        <v>3</v>
      </c>
      <c r="C215">
        <v>72</v>
      </c>
      <c r="D215" s="1" t="s">
        <v>288</v>
      </c>
      <c r="E215" s="1" t="str">
        <f>VLOOKUP(playground_demo_profile_values5[[#This Row],[uid]],playground_demo_users!$A$1:$C$241,2,FALSE)</f>
        <v>scor_hedm_d</v>
      </c>
      <c r="F215" s="1" t="str">
        <f>VLOOKUP(playground_demo_profile_values5[[#This Row],[uid]],playground_demo_users!$A$1:$C$241,3,FALSE)</f>
        <v>ryle.hoden@lala.com</v>
      </c>
    </row>
    <row r="216" spans="1:6" x14ac:dyDescent="0.25">
      <c r="A216">
        <v>215</v>
      </c>
      <c r="B216">
        <v>4</v>
      </c>
      <c r="C216">
        <v>72</v>
      </c>
      <c r="D216" s="1" t="s">
        <v>213</v>
      </c>
      <c r="E216" s="1" t="str">
        <f>VLOOKUP(playground_demo_profile_values5[[#This Row],[uid]],playground_demo_users!$A$1:$C$241,2,FALSE)</f>
        <v>scor_hedm_d</v>
      </c>
      <c r="F216" s="1" t="str">
        <f>VLOOKUP(playground_demo_profile_values5[[#This Row],[uid]],playground_demo_users!$A$1:$C$241,3,FALSE)</f>
        <v>ryle.hoden@lala.com</v>
      </c>
    </row>
    <row r="217" spans="1:6" x14ac:dyDescent="0.25">
      <c r="A217">
        <v>216</v>
      </c>
      <c r="B217">
        <v>5</v>
      </c>
      <c r="C217">
        <v>72</v>
      </c>
      <c r="D217" s="1" t="s">
        <v>220</v>
      </c>
      <c r="E217" s="1" t="str">
        <f>VLOOKUP(playground_demo_profile_values5[[#This Row],[uid]],playground_demo_users!$A$1:$C$241,2,FALSE)</f>
        <v>scor_hedm_d</v>
      </c>
      <c r="F217" s="1" t="str">
        <f>VLOOKUP(playground_demo_profile_values5[[#This Row],[uid]],playground_demo_users!$A$1:$C$241,3,FALSE)</f>
        <v>ryle.hoden@lala.com</v>
      </c>
    </row>
    <row r="218" spans="1:6" x14ac:dyDescent="0.25">
      <c r="A218">
        <v>217</v>
      </c>
      <c r="B218">
        <v>3</v>
      </c>
      <c r="C218">
        <v>73</v>
      </c>
      <c r="D218" s="1" t="s">
        <v>289</v>
      </c>
      <c r="E218" s="1" t="str">
        <f>VLOOKUP(playground_demo_profile_values5[[#This Row],[uid]],playground_demo_users!$A$1:$C$241,2,FALSE)</f>
        <v>resi_tan_eprime</v>
      </c>
      <c r="F218" s="1" t="str">
        <f>VLOOKUP(playground_demo_profile_values5[[#This Row],[uid]],playground_demo_users!$A$1:$C$241,3,FALSE)</f>
        <v>emeron.roma@lala.com</v>
      </c>
    </row>
    <row r="219" spans="1:6" x14ac:dyDescent="0.25">
      <c r="A219">
        <v>218</v>
      </c>
      <c r="B219">
        <v>4</v>
      </c>
      <c r="C219">
        <v>73</v>
      </c>
      <c r="D219" s="1" t="s">
        <v>215</v>
      </c>
      <c r="E219" s="1" t="str">
        <f>VLOOKUP(playground_demo_profile_values5[[#This Row],[uid]],playground_demo_users!$A$1:$C$241,2,FALSE)</f>
        <v>resi_tan_eprime</v>
      </c>
      <c r="F219" s="1" t="str">
        <f>VLOOKUP(playground_demo_profile_values5[[#This Row],[uid]],playground_demo_users!$A$1:$C$241,3,FALSE)</f>
        <v>emeron.roma@lala.com</v>
      </c>
    </row>
    <row r="220" spans="1:6" x14ac:dyDescent="0.25">
      <c r="A220">
        <v>219</v>
      </c>
      <c r="B220">
        <v>5</v>
      </c>
      <c r="C220">
        <v>73</v>
      </c>
      <c r="D220" s="1" t="s">
        <v>211</v>
      </c>
      <c r="E220" s="1" t="str">
        <f>VLOOKUP(playground_demo_profile_values5[[#This Row],[uid]],playground_demo_users!$A$1:$C$241,2,FALSE)</f>
        <v>resi_tan_eprime</v>
      </c>
      <c r="F220" s="1" t="str">
        <f>VLOOKUP(playground_demo_profile_values5[[#This Row],[uid]],playground_demo_users!$A$1:$C$241,3,FALSE)</f>
        <v>emeron.roma@lala.com</v>
      </c>
    </row>
    <row r="221" spans="1:6" x14ac:dyDescent="0.25">
      <c r="A221">
        <v>220</v>
      </c>
      <c r="B221">
        <v>3</v>
      </c>
      <c r="C221">
        <v>74</v>
      </c>
      <c r="D221" s="1" t="s">
        <v>290</v>
      </c>
      <c r="E221" s="1" t="str">
        <f>VLOOKUP(playground_demo_profile_values5[[#This Row],[uid]],playground_demo_users!$A$1:$C$241,2,FALSE)</f>
        <v>scutt_esbo_fin</v>
      </c>
      <c r="F221" s="1" t="str">
        <f>VLOOKUP(playground_demo_profile_values5[[#This Row],[uid]],playground_demo_users!$A$1:$C$241,3,FALSE)</f>
        <v>ev.blac@lala.com</v>
      </c>
    </row>
    <row r="222" spans="1:6" x14ac:dyDescent="0.25">
      <c r="A222">
        <v>221</v>
      </c>
      <c r="B222">
        <v>4</v>
      </c>
      <c r="C222">
        <v>74</v>
      </c>
      <c r="D222" s="1" t="s">
        <v>218</v>
      </c>
      <c r="E222" s="1" t="str">
        <f>VLOOKUP(playground_demo_profile_values5[[#This Row],[uid]],playground_demo_users!$A$1:$C$241,2,FALSE)</f>
        <v>scutt_esbo_fin</v>
      </c>
      <c r="F222" s="1" t="str">
        <f>VLOOKUP(playground_demo_profile_values5[[#This Row],[uid]],playground_demo_users!$A$1:$C$241,3,FALSE)</f>
        <v>ev.blac@lala.com</v>
      </c>
    </row>
    <row r="223" spans="1:6" x14ac:dyDescent="0.25">
      <c r="A223">
        <v>222</v>
      </c>
      <c r="B223">
        <v>5</v>
      </c>
      <c r="C223">
        <v>74</v>
      </c>
      <c r="D223" s="1" t="s">
        <v>208</v>
      </c>
      <c r="E223" s="1" t="str">
        <f>VLOOKUP(playground_demo_profile_values5[[#This Row],[uid]],playground_demo_users!$A$1:$C$241,2,FALSE)</f>
        <v>scutt_esbo_fin</v>
      </c>
      <c r="F223" s="1" t="str">
        <f>VLOOKUP(playground_demo_profile_values5[[#This Row],[uid]],playground_demo_users!$A$1:$C$241,3,FALSE)</f>
        <v>ev.blac@lala.com</v>
      </c>
    </row>
    <row r="224" spans="1:6" x14ac:dyDescent="0.25">
      <c r="A224">
        <v>223</v>
      </c>
      <c r="B224">
        <v>3</v>
      </c>
      <c r="C224">
        <v>75</v>
      </c>
      <c r="D224" s="1" t="s">
        <v>291</v>
      </c>
      <c r="E224" s="1" t="str">
        <f>VLOOKUP(playground_demo_profile_values5[[#This Row],[uid]],playground_demo_users!$A$1:$C$241,2,FALSE)</f>
        <v>inse_tbrag_art</v>
      </c>
      <c r="F224" s="1" t="str">
        <f>VLOOKUP(playground_demo_profile_values5[[#This Row],[uid]],playground_demo_users!$A$1:$C$241,3,FALSE)</f>
        <v>shyan.imenez@lala.com</v>
      </c>
    </row>
    <row r="225" spans="1:6" x14ac:dyDescent="0.25">
      <c r="A225">
        <v>224</v>
      </c>
      <c r="B225">
        <v>4</v>
      </c>
      <c r="C225">
        <v>75</v>
      </c>
      <c r="D225" s="1" t="s">
        <v>215</v>
      </c>
      <c r="E225" s="1" t="str">
        <f>VLOOKUP(playground_demo_profile_values5[[#This Row],[uid]],playground_demo_users!$A$1:$C$241,2,FALSE)</f>
        <v>inse_tbrag_art</v>
      </c>
      <c r="F225" s="1" t="str">
        <f>VLOOKUP(playground_demo_profile_values5[[#This Row],[uid]],playground_demo_users!$A$1:$C$241,3,FALSE)</f>
        <v>shyan.imenez@lala.com</v>
      </c>
    </row>
    <row r="226" spans="1:6" x14ac:dyDescent="0.25">
      <c r="A226">
        <v>225</v>
      </c>
      <c r="B226">
        <v>5</v>
      </c>
      <c r="C226">
        <v>75</v>
      </c>
      <c r="D226" s="1" t="s">
        <v>211</v>
      </c>
      <c r="E226" s="1" t="str">
        <f>VLOOKUP(playground_demo_profile_values5[[#This Row],[uid]],playground_demo_users!$A$1:$C$241,2,FALSE)</f>
        <v>inse_tbrag_art</v>
      </c>
      <c r="F226" s="1" t="str">
        <f>VLOOKUP(playground_demo_profile_values5[[#This Row],[uid]],playground_demo_users!$A$1:$C$241,3,FALSE)</f>
        <v>shyan.imenez@lala.com</v>
      </c>
    </row>
    <row r="227" spans="1:6" x14ac:dyDescent="0.25">
      <c r="A227">
        <v>226</v>
      </c>
      <c r="B227">
        <v>3</v>
      </c>
      <c r="C227">
        <v>76</v>
      </c>
      <c r="D227" s="1" t="s">
        <v>292</v>
      </c>
      <c r="E227" s="1" t="str">
        <f>VLOOKUP(playground_demo_profile_values5[[#This Row],[uid]],playground_demo_users!$A$1:$C$241,2,FALSE)</f>
        <v>came_ircu_ar</v>
      </c>
      <c r="F227" s="1" t="str">
        <f>VLOOKUP(playground_demo_profile_values5[[#This Row],[uid]],playground_demo_users!$A$1:$C$241,3,FALSE)</f>
        <v>byro.erritt@lala.com</v>
      </c>
    </row>
    <row r="228" spans="1:6" x14ac:dyDescent="0.25">
      <c r="A228">
        <v>227</v>
      </c>
      <c r="B228">
        <v>4</v>
      </c>
      <c r="C228">
        <v>76</v>
      </c>
      <c r="D228" s="1" t="s">
        <v>207</v>
      </c>
      <c r="E228" s="1" t="str">
        <f>VLOOKUP(playground_demo_profile_values5[[#This Row],[uid]],playground_demo_users!$A$1:$C$241,2,FALSE)</f>
        <v>came_ircu_ar</v>
      </c>
      <c r="F228" s="1" t="str">
        <f>VLOOKUP(playground_demo_profile_values5[[#This Row],[uid]],playground_demo_users!$A$1:$C$241,3,FALSE)</f>
        <v>byro.erritt@lala.com</v>
      </c>
    </row>
    <row r="229" spans="1:6" x14ac:dyDescent="0.25">
      <c r="A229">
        <v>228</v>
      </c>
      <c r="B229">
        <v>5</v>
      </c>
      <c r="C229">
        <v>76</v>
      </c>
      <c r="D229" s="1" t="s">
        <v>211</v>
      </c>
      <c r="E229" s="1" t="str">
        <f>VLOOKUP(playground_demo_profile_values5[[#This Row],[uid]],playground_demo_users!$A$1:$C$241,2,FALSE)</f>
        <v>came_ircu_ar</v>
      </c>
      <c r="F229" s="1" t="str">
        <f>VLOOKUP(playground_demo_profile_values5[[#This Row],[uid]],playground_demo_users!$A$1:$C$241,3,FALSE)</f>
        <v>byro.erritt@lala.com</v>
      </c>
    </row>
    <row r="230" spans="1:6" x14ac:dyDescent="0.25">
      <c r="A230">
        <v>229</v>
      </c>
      <c r="B230">
        <v>3</v>
      </c>
      <c r="C230">
        <v>77</v>
      </c>
      <c r="D230" s="1" t="s">
        <v>293</v>
      </c>
      <c r="E230" s="1" t="str">
        <f>VLOOKUP(playground_demo_profile_values5[[#This Row],[uid]],playground_demo_users!$A$1:$C$241,2,FALSE)</f>
        <v>wors_explo_e</v>
      </c>
      <c r="F230" s="1" t="str">
        <f>VLOOKUP(playground_demo_profile_values5[[#This Row],[uid]],playground_demo_users!$A$1:$C$241,3,FALSE)</f>
        <v>issc.osbone@lala.com</v>
      </c>
    </row>
    <row r="231" spans="1:6" x14ac:dyDescent="0.25">
      <c r="A231">
        <v>230</v>
      </c>
      <c r="B231">
        <v>4</v>
      </c>
      <c r="C231">
        <v>77</v>
      </c>
      <c r="D231" s="1" t="s">
        <v>218</v>
      </c>
      <c r="E231" s="1" t="str">
        <f>VLOOKUP(playground_demo_profile_values5[[#This Row],[uid]],playground_demo_users!$A$1:$C$241,2,FALSE)</f>
        <v>wors_explo_e</v>
      </c>
      <c r="F231" s="1" t="str">
        <f>VLOOKUP(playground_demo_profile_values5[[#This Row],[uid]],playground_demo_users!$A$1:$C$241,3,FALSE)</f>
        <v>issc.osbone@lala.com</v>
      </c>
    </row>
    <row r="232" spans="1:6" x14ac:dyDescent="0.25">
      <c r="A232">
        <v>231</v>
      </c>
      <c r="B232">
        <v>5</v>
      </c>
      <c r="C232">
        <v>77</v>
      </c>
      <c r="D232" s="1" t="s">
        <v>226</v>
      </c>
      <c r="E232" s="1" t="str">
        <f>VLOOKUP(playground_demo_profile_values5[[#This Row],[uid]],playground_demo_users!$A$1:$C$241,2,FALSE)</f>
        <v>wors_explo_e</v>
      </c>
      <c r="F232" s="1" t="str">
        <f>VLOOKUP(playground_demo_profile_values5[[#This Row],[uid]],playground_demo_users!$A$1:$C$241,3,FALSE)</f>
        <v>issc.osbone@lala.com</v>
      </c>
    </row>
    <row r="233" spans="1:6" x14ac:dyDescent="0.25">
      <c r="A233">
        <v>232</v>
      </c>
      <c r="B233">
        <v>3</v>
      </c>
      <c r="C233">
        <v>78</v>
      </c>
      <c r="D233" s="1" t="s">
        <v>294</v>
      </c>
      <c r="E233" s="1" t="str">
        <f>VLOOKUP(playground_demo_profile_values5[[#This Row],[uid]],playground_demo_users!$A$1:$C$241,2,FALSE)</f>
        <v>trysai_dr_ss</v>
      </c>
      <c r="F233" s="1" t="str">
        <f>VLOOKUP(playground_demo_profile_values5[[#This Row],[uid]],playground_demo_users!$A$1:$C$241,3,FALSE)</f>
        <v>kllen.hiks@lala.com</v>
      </c>
    </row>
    <row r="234" spans="1:6" x14ac:dyDescent="0.25">
      <c r="A234">
        <v>233</v>
      </c>
      <c r="B234">
        <v>4</v>
      </c>
      <c r="C234">
        <v>78</v>
      </c>
      <c r="D234" s="1" t="s">
        <v>218</v>
      </c>
      <c r="E234" s="1" t="str">
        <f>VLOOKUP(playground_demo_profile_values5[[#This Row],[uid]],playground_demo_users!$A$1:$C$241,2,FALSE)</f>
        <v>trysai_dr_ss</v>
      </c>
      <c r="F234" s="1" t="str">
        <f>VLOOKUP(playground_demo_profile_values5[[#This Row],[uid]],playground_demo_users!$A$1:$C$241,3,FALSE)</f>
        <v>kllen.hiks@lala.com</v>
      </c>
    </row>
    <row r="235" spans="1:6" x14ac:dyDescent="0.25">
      <c r="A235">
        <v>234</v>
      </c>
      <c r="B235">
        <v>5</v>
      </c>
      <c r="C235">
        <v>78</v>
      </c>
      <c r="D235" s="1" t="s">
        <v>208</v>
      </c>
      <c r="E235" s="1" t="str">
        <f>VLOOKUP(playground_demo_profile_values5[[#This Row],[uid]],playground_demo_users!$A$1:$C$241,2,FALSE)</f>
        <v>trysai_dr_ss</v>
      </c>
      <c r="F235" s="1" t="str">
        <f>VLOOKUP(playground_demo_profile_values5[[#This Row],[uid]],playground_demo_users!$A$1:$C$241,3,FALSE)</f>
        <v>kllen.hiks@lala.com</v>
      </c>
    </row>
    <row r="236" spans="1:6" x14ac:dyDescent="0.25">
      <c r="A236">
        <v>235</v>
      </c>
      <c r="B236">
        <v>3</v>
      </c>
      <c r="C236">
        <v>79</v>
      </c>
      <c r="D236" s="1" t="s">
        <v>295</v>
      </c>
      <c r="E236" s="1" t="str">
        <f>VLOOKUP(playground_demo_profile_values5[[#This Row],[uid]],playground_demo_users!$A$1:$C$241,2,FALSE)</f>
        <v>fetchg_o_ty</v>
      </c>
      <c r="F236" s="1" t="str">
        <f>VLOOKUP(playground_demo_profile_values5[[#This Row],[uid]],playground_demo_users!$A$1:$C$241,3,FALSE)</f>
        <v>seven.ndrews@lala.com</v>
      </c>
    </row>
    <row r="237" spans="1:6" x14ac:dyDescent="0.25">
      <c r="A237">
        <v>236</v>
      </c>
      <c r="B237">
        <v>4</v>
      </c>
      <c r="C237">
        <v>79</v>
      </c>
      <c r="D237" s="1" t="s">
        <v>230</v>
      </c>
      <c r="E237" s="1" t="str">
        <f>VLOOKUP(playground_demo_profile_values5[[#This Row],[uid]],playground_demo_users!$A$1:$C$241,2,FALSE)</f>
        <v>fetchg_o_ty</v>
      </c>
      <c r="F237" s="1" t="str">
        <f>VLOOKUP(playground_demo_profile_values5[[#This Row],[uid]],playground_demo_users!$A$1:$C$241,3,FALSE)</f>
        <v>seven.ndrews@lala.com</v>
      </c>
    </row>
    <row r="238" spans="1:6" x14ac:dyDescent="0.25">
      <c r="A238">
        <v>237</v>
      </c>
      <c r="B238">
        <v>5</v>
      </c>
      <c r="C238">
        <v>79</v>
      </c>
      <c r="D238" s="1" t="s">
        <v>216</v>
      </c>
      <c r="E238" s="1" t="str">
        <f>VLOOKUP(playground_demo_profile_values5[[#This Row],[uid]],playground_demo_users!$A$1:$C$241,2,FALSE)</f>
        <v>fetchg_o_ty</v>
      </c>
      <c r="F238" s="1" t="str">
        <f>VLOOKUP(playground_demo_profile_values5[[#This Row],[uid]],playground_demo_users!$A$1:$C$241,3,FALSE)</f>
        <v>seven.ndrews@lala.com</v>
      </c>
    </row>
    <row r="239" spans="1:6" x14ac:dyDescent="0.25">
      <c r="A239">
        <v>238</v>
      </c>
      <c r="B239">
        <v>3</v>
      </c>
      <c r="C239">
        <v>80</v>
      </c>
      <c r="D239" s="1" t="s">
        <v>296</v>
      </c>
      <c r="E239" s="1" t="str">
        <f>VLOOKUP(playground_demo_profile_values5[[#This Row],[uid]],playground_demo_users!$A$1:$C$241,2,FALSE)</f>
        <v>bitte_nexp_riment</v>
      </c>
      <c r="F239" s="1" t="str">
        <f>VLOOKUP(playground_demo_profile_values5[[#This Row],[uid]],playground_demo_users!$A$1:$C$241,3,FALSE)</f>
        <v>skler.broks@lala.com</v>
      </c>
    </row>
    <row r="240" spans="1:6" x14ac:dyDescent="0.25">
      <c r="A240">
        <v>239</v>
      </c>
      <c r="B240">
        <v>4</v>
      </c>
      <c r="C240">
        <v>80</v>
      </c>
      <c r="D240" s="1" t="s">
        <v>213</v>
      </c>
      <c r="E240" s="1" t="str">
        <f>VLOOKUP(playground_demo_profile_values5[[#This Row],[uid]],playground_demo_users!$A$1:$C$241,2,FALSE)</f>
        <v>bitte_nexp_riment</v>
      </c>
      <c r="F240" s="1" t="str">
        <f>VLOOKUP(playground_demo_profile_values5[[#This Row],[uid]],playground_demo_users!$A$1:$C$241,3,FALSE)</f>
        <v>skler.broks@lala.com</v>
      </c>
    </row>
    <row r="241" spans="1:6" x14ac:dyDescent="0.25">
      <c r="A241">
        <v>240</v>
      </c>
      <c r="B241">
        <v>5</v>
      </c>
      <c r="C241">
        <v>80</v>
      </c>
      <c r="D241" s="1" t="s">
        <v>216</v>
      </c>
      <c r="E241" s="1" t="str">
        <f>VLOOKUP(playground_demo_profile_values5[[#This Row],[uid]],playground_demo_users!$A$1:$C$241,2,FALSE)</f>
        <v>bitte_nexp_riment</v>
      </c>
      <c r="F241" s="1" t="str">
        <f>VLOOKUP(playground_demo_profile_values5[[#This Row],[uid]],playground_demo_users!$A$1:$C$241,3,FALSE)</f>
        <v>skler.broks@lala.com</v>
      </c>
    </row>
    <row r="242" spans="1:6" x14ac:dyDescent="0.25">
      <c r="A242">
        <v>241</v>
      </c>
      <c r="B242">
        <v>3</v>
      </c>
      <c r="C242">
        <v>81</v>
      </c>
      <c r="D242" s="1" t="s">
        <v>297</v>
      </c>
      <c r="E242" s="1" t="str">
        <f>VLOOKUP(playground_demo_profile_values5[[#This Row],[uid]],playground_demo_users!$A$1:$C$241,2,FALSE)</f>
        <v>abrup_ago_izing</v>
      </c>
      <c r="F242" s="1" t="str">
        <f>VLOOKUP(playground_demo_profile_values5[[#This Row],[uid]],playground_demo_users!$A$1:$C$241,3,FALSE)</f>
        <v>dam.soomon@lala.com</v>
      </c>
    </row>
    <row r="243" spans="1:6" x14ac:dyDescent="0.25">
      <c r="A243">
        <v>242</v>
      </c>
      <c r="B243">
        <v>4</v>
      </c>
      <c r="C243">
        <v>81</v>
      </c>
      <c r="D243" s="1" t="s">
        <v>210</v>
      </c>
      <c r="E243" s="1" t="str">
        <f>VLOOKUP(playground_demo_profile_values5[[#This Row],[uid]],playground_demo_users!$A$1:$C$241,2,FALSE)</f>
        <v>abrup_ago_izing</v>
      </c>
      <c r="F243" s="1" t="str">
        <f>VLOOKUP(playground_demo_profile_values5[[#This Row],[uid]],playground_demo_users!$A$1:$C$241,3,FALSE)</f>
        <v>dam.soomon@lala.com</v>
      </c>
    </row>
    <row r="244" spans="1:6" x14ac:dyDescent="0.25">
      <c r="A244">
        <v>243</v>
      </c>
      <c r="B244">
        <v>5</v>
      </c>
      <c r="C244">
        <v>81</v>
      </c>
      <c r="D244" s="1" t="s">
        <v>220</v>
      </c>
      <c r="E244" s="1" t="str">
        <f>VLOOKUP(playground_demo_profile_values5[[#This Row],[uid]],playground_demo_users!$A$1:$C$241,2,FALSE)</f>
        <v>abrup_ago_izing</v>
      </c>
      <c r="F244" s="1" t="str">
        <f>VLOOKUP(playground_demo_profile_values5[[#This Row],[uid]],playground_demo_users!$A$1:$C$241,3,FALSE)</f>
        <v>dam.soomon@lala.com</v>
      </c>
    </row>
    <row r="245" spans="1:6" x14ac:dyDescent="0.25">
      <c r="A245">
        <v>244</v>
      </c>
      <c r="B245">
        <v>3</v>
      </c>
      <c r="C245">
        <v>82</v>
      </c>
      <c r="D245" s="1" t="s">
        <v>298</v>
      </c>
      <c r="E245" s="1" t="str">
        <f>VLOOKUP(playground_demo_profile_values5[[#This Row],[uid]],playground_demo_users!$A$1:$C$241,2,FALSE)</f>
        <v>gentl_rosy_</v>
      </c>
      <c r="F245" s="1" t="str">
        <f>VLOOKUP(playground_demo_profile_values5[[#This Row],[uid]],playground_demo_users!$A$1:$C$241,3,FALSE)</f>
        <v>payon.buer@lala.com</v>
      </c>
    </row>
    <row r="246" spans="1:6" x14ac:dyDescent="0.25">
      <c r="A246">
        <v>245</v>
      </c>
      <c r="B246">
        <v>4</v>
      </c>
      <c r="C246">
        <v>82</v>
      </c>
      <c r="D246" s="1" t="s">
        <v>207</v>
      </c>
      <c r="E246" s="1" t="str">
        <f>VLOOKUP(playground_demo_profile_values5[[#This Row],[uid]],playground_demo_users!$A$1:$C$241,2,FALSE)</f>
        <v>gentl_rosy_</v>
      </c>
      <c r="F246" s="1" t="str">
        <f>VLOOKUP(playground_demo_profile_values5[[#This Row],[uid]],playground_demo_users!$A$1:$C$241,3,FALSE)</f>
        <v>payon.buer@lala.com</v>
      </c>
    </row>
    <row r="247" spans="1:6" x14ac:dyDescent="0.25">
      <c r="A247">
        <v>246</v>
      </c>
      <c r="B247">
        <v>5</v>
      </c>
      <c r="C247">
        <v>82</v>
      </c>
      <c r="D247" s="1" t="s">
        <v>211</v>
      </c>
      <c r="E247" s="1" t="str">
        <f>VLOOKUP(playground_demo_profile_values5[[#This Row],[uid]],playground_demo_users!$A$1:$C$241,2,FALSE)</f>
        <v>gentl_rosy_</v>
      </c>
      <c r="F247" s="1" t="str">
        <f>VLOOKUP(playground_demo_profile_values5[[#This Row],[uid]],playground_demo_users!$A$1:$C$241,3,FALSE)</f>
        <v>payon.buer@lala.com</v>
      </c>
    </row>
    <row r="248" spans="1:6" x14ac:dyDescent="0.25">
      <c r="A248">
        <v>247</v>
      </c>
      <c r="B248">
        <v>3</v>
      </c>
      <c r="C248">
        <v>83</v>
      </c>
      <c r="D248" s="1" t="s">
        <v>299</v>
      </c>
      <c r="E248" s="1" t="str">
        <f>VLOOKUP(playground_demo_profile_values5[[#This Row],[uid]],playground_demo_users!$A$1:$C$241,2,FALSE)</f>
        <v>neck_iesn_ctor</v>
      </c>
      <c r="F248" s="1" t="str">
        <f>VLOOKUP(playground_demo_profile_values5[[#This Row],[uid]],playground_demo_users!$A$1:$C$241,3,FALSE)</f>
        <v>jayee.sephenson@lala.com</v>
      </c>
    </row>
    <row r="249" spans="1:6" x14ac:dyDescent="0.25">
      <c r="A249">
        <v>248</v>
      </c>
      <c r="B249">
        <v>4</v>
      </c>
      <c r="C249">
        <v>83</v>
      </c>
      <c r="D249" s="1" t="s">
        <v>230</v>
      </c>
      <c r="E249" s="1" t="str">
        <f>VLOOKUP(playground_demo_profile_values5[[#This Row],[uid]],playground_demo_users!$A$1:$C$241,2,FALSE)</f>
        <v>neck_iesn_ctor</v>
      </c>
      <c r="F249" s="1" t="str">
        <f>VLOOKUP(playground_demo_profile_values5[[#This Row],[uid]],playground_demo_users!$A$1:$C$241,3,FALSE)</f>
        <v>jayee.sephenson@lala.com</v>
      </c>
    </row>
    <row r="250" spans="1:6" x14ac:dyDescent="0.25">
      <c r="A250">
        <v>249</v>
      </c>
      <c r="B250">
        <v>5</v>
      </c>
      <c r="C250">
        <v>83</v>
      </c>
      <c r="D250" s="1" t="s">
        <v>211</v>
      </c>
      <c r="E250" s="1" t="str">
        <f>VLOOKUP(playground_demo_profile_values5[[#This Row],[uid]],playground_demo_users!$A$1:$C$241,2,FALSE)</f>
        <v>neck_iesn_ctor</v>
      </c>
      <c r="F250" s="1" t="str">
        <f>VLOOKUP(playground_demo_profile_values5[[#This Row],[uid]],playground_demo_users!$A$1:$C$241,3,FALSE)</f>
        <v>jayee.sephenson@lala.com</v>
      </c>
    </row>
    <row r="251" spans="1:6" x14ac:dyDescent="0.25">
      <c r="A251">
        <v>250</v>
      </c>
      <c r="B251">
        <v>3</v>
      </c>
      <c r="C251">
        <v>84</v>
      </c>
      <c r="D251" s="1" t="s">
        <v>300</v>
      </c>
      <c r="E251" s="1" t="str">
        <f>VLOOKUP(playground_demo_profile_values5[[#This Row],[uid]],playground_demo_users!$A$1:$C$241,2,FALSE)</f>
        <v>zwodd_rycl_bs</v>
      </c>
      <c r="F251" s="1" t="str">
        <f>VLOOKUP(playground_demo_profile_values5[[#This Row],[uid]],playground_demo_users!$A$1:$C$241,3,FALSE)</f>
        <v>iffany.joyc@lala.com</v>
      </c>
    </row>
    <row r="252" spans="1:6" x14ac:dyDescent="0.25">
      <c r="A252">
        <v>251</v>
      </c>
      <c r="B252">
        <v>4</v>
      </c>
      <c r="C252">
        <v>84</v>
      </c>
      <c r="D252" s="1" t="s">
        <v>230</v>
      </c>
      <c r="E252" s="1" t="str">
        <f>VLOOKUP(playground_demo_profile_values5[[#This Row],[uid]],playground_demo_users!$A$1:$C$241,2,FALSE)</f>
        <v>zwodd_rycl_bs</v>
      </c>
      <c r="F252" s="1" t="str">
        <f>VLOOKUP(playground_demo_profile_values5[[#This Row],[uid]],playground_demo_users!$A$1:$C$241,3,FALSE)</f>
        <v>iffany.joyc@lala.com</v>
      </c>
    </row>
    <row r="253" spans="1:6" x14ac:dyDescent="0.25">
      <c r="A253">
        <v>252</v>
      </c>
      <c r="B253">
        <v>5</v>
      </c>
      <c r="C253">
        <v>84</v>
      </c>
      <c r="D253" s="1" t="s">
        <v>226</v>
      </c>
      <c r="E253" s="1" t="str">
        <f>VLOOKUP(playground_demo_profile_values5[[#This Row],[uid]],playground_demo_users!$A$1:$C$241,2,FALSE)</f>
        <v>zwodd_rycl_bs</v>
      </c>
      <c r="F253" s="1" t="str">
        <f>VLOOKUP(playground_demo_profile_values5[[#This Row],[uid]],playground_demo_users!$A$1:$C$241,3,FALSE)</f>
        <v>iffany.joyc@lala.com</v>
      </c>
    </row>
    <row r="254" spans="1:6" x14ac:dyDescent="0.25">
      <c r="A254">
        <v>253</v>
      </c>
      <c r="B254">
        <v>3</v>
      </c>
      <c r="C254">
        <v>85</v>
      </c>
      <c r="D254" s="1" t="s">
        <v>301</v>
      </c>
      <c r="E254" s="1" t="str">
        <f>VLOOKUP(playground_demo_profile_values5[[#This Row],[uid]],playground_demo_users!$A$1:$C$241,2,FALSE)</f>
        <v>prick_yba_hroom</v>
      </c>
      <c r="F254" s="1" t="str">
        <f>VLOOKUP(playground_demo_profile_values5[[#This Row],[uid]],playground_demo_users!$A$1:$C$241,3,FALSE)</f>
        <v>jaspr.moraes@lala.com</v>
      </c>
    </row>
    <row r="255" spans="1:6" x14ac:dyDescent="0.25">
      <c r="A255">
        <v>254</v>
      </c>
      <c r="B255">
        <v>4</v>
      </c>
      <c r="C255">
        <v>85</v>
      </c>
      <c r="D255" s="1" t="s">
        <v>207</v>
      </c>
      <c r="E255" s="1" t="str">
        <f>VLOOKUP(playground_demo_profile_values5[[#This Row],[uid]],playground_demo_users!$A$1:$C$241,2,FALSE)</f>
        <v>prick_yba_hroom</v>
      </c>
      <c r="F255" s="1" t="str">
        <f>VLOOKUP(playground_demo_profile_values5[[#This Row],[uid]],playground_demo_users!$A$1:$C$241,3,FALSE)</f>
        <v>jaspr.moraes@lala.com</v>
      </c>
    </row>
    <row r="256" spans="1:6" x14ac:dyDescent="0.25">
      <c r="A256">
        <v>255</v>
      </c>
      <c r="B256">
        <v>5</v>
      </c>
      <c r="C256">
        <v>85</v>
      </c>
      <c r="D256" s="1" t="s">
        <v>211</v>
      </c>
      <c r="E256" s="1" t="str">
        <f>VLOOKUP(playground_demo_profile_values5[[#This Row],[uid]],playground_demo_users!$A$1:$C$241,2,FALSE)</f>
        <v>prick_yba_hroom</v>
      </c>
      <c r="F256" s="1" t="str">
        <f>VLOOKUP(playground_demo_profile_values5[[#This Row],[uid]],playground_demo_users!$A$1:$C$241,3,FALSE)</f>
        <v>jaspr.moraes@lala.com</v>
      </c>
    </row>
    <row r="257" spans="1:6" x14ac:dyDescent="0.25">
      <c r="A257">
        <v>256</v>
      </c>
      <c r="B257">
        <v>3</v>
      </c>
      <c r="C257">
        <v>86</v>
      </c>
      <c r="D257" s="1" t="s">
        <v>302</v>
      </c>
      <c r="E257" s="1" t="str">
        <f>VLOOKUP(playground_demo_profile_values5[[#This Row],[uid]],playground_demo_users!$A$1:$C$241,2,FALSE)</f>
        <v>icesk_tes_eaky</v>
      </c>
      <c r="F257" s="1" t="str">
        <f>VLOOKUP(playground_demo_profile_values5[[#This Row],[uid]],playground_demo_users!$A$1:$C$241,3,FALSE)</f>
        <v>haley.arold@lala.com</v>
      </c>
    </row>
    <row r="258" spans="1:6" x14ac:dyDescent="0.25">
      <c r="A258">
        <v>257</v>
      </c>
      <c r="B258">
        <v>4</v>
      </c>
      <c r="C258">
        <v>86</v>
      </c>
      <c r="D258" s="1" t="s">
        <v>207</v>
      </c>
      <c r="E258" s="1" t="str">
        <f>VLOOKUP(playground_demo_profile_values5[[#This Row],[uid]],playground_demo_users!$A$1:$C$241,2,FALSE)</f>
        <v>icesk_tes_eaky</v>
      </c>
      <c r="F258" s="1" t="str">
        <f>VLOOKUP(playground_demo_profile_values5[[#This Row],[uid]],playground_demo_users!$A$1:$C$241,3,FALSE)</f>
        <v>haley.arold@lala.com</v>
      </c>
    </row>
    <row r="259" spans="1:6" x14ac:dyDescent="0.25">
      <c r="A259">
        <v>258</v>
      </c>
      <c r="B259">
        <v>5</v>
      </c>
      <c r="C259">
        <v>86</v>
      </c>
      <c r="D259" s="1" t="s">
        <v>211</v>
      </c>
      <c r="E259" s="1" t="str">
        <f>VLOOKUP(playground_demo_profile_values5[[#This Row],[uid]],playground_demo_users!$A$1:$C$241,2,FALSE)</f>
        <v>icesk_tes_eaky</v>
      </c>
      <c r="F259" s="1" t="str">
        <f>VLOOKUP(playground_demo_profile_values5[[#This Row],[uid]],playground_demo_users!$A$1:$C$241,3,FALSE)</f>
        <v>haley.arold@lala.com</v>
      </c>
    </row>
    <row r="260" spans="1:6" x14ac:dyDescent="0.25">
      <c r="A260">
        <v>259</v>
      </c>
      <c r="B260">
        <v>3</v>
      </c>
      <c r="C260">
        <v>87</v>
      </c>
      <c r="D260" s="1" t="s">
        <v>303</v>
      </c>
      <c r="E260" s="1" t="str">
        <f>VLOOKUP(playground_demo_profile_values5[[#This Row],[uid]],playground_demo_users!$A$1:$C$241,2,FALSE)</f>
        <v>pand_qua_ified</v>
      </c>
      <c r="F260" s="1" t="str">
        <f>VLOOKUP(playground_demo_profile_values5[[#This Row],[uid]],playground_demo_users!$A$1:$C$241,3,FALSE)</f>
        <v>maria.krueer@lala.com</v>
      </c>
    </row>
    <row r="261" spans="1:6" x14ac:dyDescent="0.25">
      <c r="A261">
        <v>260</v>
      </c>
      <c r="B261">
        <v>4</v>
      </c>
      <c r="C261">
        <v>87</v>
      </c>
      <c r="D261" s="1" t="s">
        <v>210</v>
      </c>
      <c r="E261" s="1" t="str">
        <f>VLOOKUP(playground_demo_profile_values5[[#This Row],[uid]],playground_demo_users!$A$1:$C$241,2,FALSE)</f>
        <v>pand_qua_ified</v>
      </c>
      <c r="F261" s="1" t="str">
        <f>VLOOKUP(playground_demo_profile_values5[[#This Row],[uid]],playground_demo_users!$A$1:$C$241,3,FALSE)</f>
        <v>maria.krueer@lala.com</v>
      </c>
    </row>
    <row r="262" spans="1:6" x14ac:dyDescent="0.25">
      <c r="A262">
        <v>261</v>
      </c>
      <c r="B262">
        <v>5</v>
      </c>
      <c r="C262">
        <v>87</v>
      </c>
      <c r="D262" s="1" t="s">
        <v>220</v>
      </c>
      <c r="E262" s="1" t="str">
        <f>VLOOKUP(playground_demo_profile_values5[[#This Row],[uid]],playground_demo_users!$A$1:$C$241,2,FALSE)</f>
        <v>pand_qua_ified</v>
      </c>
      <c r="F262" s="1" t="str">
        <f>VLOOKUP(playground_demo_profile_values5[[#This Row],[uid]],playground_demo_users!$A$1:$C$241,3,FALSE)</f>
        <v>maria.krueer@lala.com</v>
      </c>
    </row>
    <row r="263" spans="1:6" x14ac:dyDescent="0.25">
      <c r="A263">
        <v>262</v>
      </c>
      <c r="B263">
        <v>3</v>
      </c>
      <c r="C263">
        <v>88</v>
      </c>
      <c r="D263" s="1" t="s">
        <v>304</v>
      </c>
      <c r="E263" s="1" t="str">
        <f>VLOOKUP(playground_demo_profile_values5[[#This Row],[uid]],playground_demo_users!$A$1:$C$241,2,FALSE)</f>
        <v>vein_evela_ion</v>
      </c>
      <c r="F263" s="1" t="str">
        <f>VLOOKUP(playground_demo_profile_values5[[#This Row],[uid]],playground_demo_users!$A$1:$C$241,3,FALSE)</f>
        <v>arlie.powrs@lala.com</v>
      </c>
    </row>
    <row r="264" spans="1:6" x14ac:dyDescent="0.25">
      <c r="A264">
        <v>263</v>
      </c>
      <c r="B264">
        <v>4</v>
      </c>
      <c r="C264">
        <v>88</v>
      </c>
      <c r="D264" s="1" t="s">
        <v>215</v>
      </c>
      <c r="E264" s="1" t="str">
        <f>VLOOKUP(playground_demo_profile_values5[[#This Row],[uid]],playground_demo_users!$A$1:$C$241,2,FALSE)</f>
        <v>vein_evela_ion</v>
      </c>
      <c r="F264" s="1" t="str">
        <f>VLOOKUP(playground_demo_profile_values5[[#This Row],[uid]],playground_demo_users!$A$1:$C$241,3,FALSE)</f>
        <v>arlie.powrs@lala.com</v>
      </c>
    </row>
    <row r="265" spans="1:6" x14ac:dyDescent="0.25">
      <c r="A265">
        <v>264</v>
      </c>
      <c r="B265">
        <v>5</v>
      </c>
      <c r="C265">
        <v>88</v>
      </c>
      <c r="D265" s="1" t="s">
        <v>211</v>
      </c>
      <c r="E265" s="1" t="str">
        <f>VLOOKUP(playground_demo_profile_values5[[#This Row],[uid]],playground_demo_users!$A$1:$C$241,2,FALSE)</f>
        <v>vein_evela_ion</v>
      </c>
      <c r="F265" s="1" t="str">
        <f>VLOOKUP(playground_demo_profile_values5[[#This Row],[uid]],playground_demo_users!$A$1:$C$241,3,FALSE)</f>
        <v>arlie.powrs@lala.com</v>
      </c>
    </row>
    <row r="266" spans="1:6" x14ac:dyDescent="0.25">
      <c r="A266">
        <v>265</v>
      </c>
      <c r="B266">
        <v>3</v>
      </c>
      <c r="C266">
        <v>89</v>
      </c>
      <c r="D266" s="1" t="s">
        <v>305</v>
      </c>
      <c r="E266" s="1" t="str">
        <f>VLOOKUP(playground_demo_profile_values5[[#This Row],[uid]],playground_demo_users!$A$1:$C$241,2,FALSE)</f>
        <v>umpire_pti_istic</v>
      </c>
      <c r="F266" s="1" t="str">
        <f>VLOOKUP(playground_demo_profile_values5[[#This Row],[uid]],playground_demo_users!$A$1:$C$241,3,FALSE)</f>
        <v>lanen.galvn@lala.com</v>
      </c>
    </row>
    <row r="267" spans="1:6" x14ac:dyDescent="0.25">
      <c r="A267">
        <v>266</v>
      </c>
      <c r="B267">
        <v>4</v>
      </c>
      <c r="C267">
        <v>89</v>
      </c>
      <c r="D267" s="1" t="s">
        <v>210</v>
      </c>
      <c r="E267" s="1" t="str">
        <f>VLOOKUP(playground_demo_profile_values5[[#This Row],[uid]],playground_demo_users!$A$1:$C$241,2,FALSE)</f>
        <v>umpire_pti_istic</v>
      </c>
      <c r="F267" s="1" t="str">
        <f>VLOOKUP(playground_demo_profile_values5[[#This Row],[uid]],playground_demo_users!$A$1:$C$241,3,FALSE)</f>
        <v>lanen.galvn@lala.com</v>
      </c>
    </row>
    <row r="268" spans="1:6" x14ac:dyDescent="0.25">
      <c r="A268">
        <v>267</v>
      </c>
      <c r="B268">
        <v>5</v>
      </c>
      <c r="C268">
        <v>89</v>
      </c>
      <c r="D268" s="1" t="s">
        <v>216</v>
      </c>
      <c r="E268" s="1" t="str">
        <f>VLOOKUP(playground_demo_profile_values5[[#This Row],[uid]],playground_demo_users!$A$1:$C$241,2,FALSE)</f>
        <v>umpire_pti_istic</v>
      </c>
      <c r="F268" s="1" t="str">
        <f>VLOOKUP(playground_demo_profile_values5[[#This Row],[uid]],playground_demo_users!$A$1:$C$241,3,FALSE)</f>
        <v>lanen.galvn@lala.com</v>
      </c>
    </row>
    <row r="269" spans="1:6" x14ac:dyDescent="0.25">
      <c r="A269">
        <v>268</v>
      </c>
      <c r="B269">
        <v>3</v>
      </c>
      <c r="C269">
        <v>90</v>
      </c>
      <c r="D269" s="1" t="s">
        <v>306</v>
      </c>
      <c r="E269" s="1" t="str">
        <f>VLOOKUP(playground_demo_profile_values5[[#This Row],[uid]],playground_demo_users!$A$1:$C$241,2,FALSE)</f>
        <v>invest_e_tsleauty</v>
      </c>
      <c r="F269" s="1" t="str">
        <f>VLOOKUP(playground_demo_profile_values5[[#This Row],[uid]],playground_demo_users!$A$1:$C$241,3,FALSE)</f>
        <v>jamai.hawins@lala.com</v>
      </c>
    </row>
    <row r="270" spans="1:6" x14ac:dyDescent="0.25">
      <c r="A270">
        <v>269</v>
      </c>
      <c r="B270">
        <v>4</v>
      </c>
      <c r="C270">
        <v>90</v>
      </c>
      <c r="D270" s="1" t="s">
        <v>230</v>
      </c>
      <c r="E270" s="1" t="str">
        <f>VLOOKUP(playground_demo_profile_values5[[#This Row],[uid]],playground_demo_users!$A$1:$C$241,2,FALSE)</f>
        <v>invest_e_tsleauty</v>
      </c>
      <c r="F270" s="1" t="str">
        <f>VLOOKUP(playground_demo_profile_values5[[#This Row],[uid]],playground_demo_users!$A$1:$C$241,3,FALSE)</f>
        <v>jamai.hawins@lala.com</v>
      </c>
    </row>
    <row r="271" spans="1:6" x14ac:dyDescent="0.25">
      <c r="A271">
        <v>270</v>
      </c>
      <c r="B271">
        <v>5</v>
      </c>
      <c r="C271">
        <v>90</v>
      </c>
      <c r="D271" s="1" t="s">
        <v>220</v>
      </c>
      <c r="E271" s="1" t="str">
        <f>VLOOKUP(playground_demo_profile_values5[[#This Row],[uid]],playground_demo_users!$A$1:$C$241,2,FALSE)</f>
        <v>invest_e_tsleauty</v>
      </c>
      <c r="F271" s="1" t="str">
        <f>VLOOKUP(playground_demo_profile_values5[[#This Row],[uid]],playground_demo_users!$A$1:$C$241,3,FALSE)</f>
        <v>jamai.hawins@lala.com</v>
      </c>
    </row>
    <row r="272" spans="1:6" x14ac:dyDescent="0.25">
      <c r="A272">
        <v>271</v>
      </c>
      <c r="B272">
        <v>3</v>
      </c>
      <c r="C272">
        <v>91</v>
      </c>
      <c r="D272" s="1" t="s">
        <v>307</v>
      </c>
      <c r="E272" s="1" t="str">
        <f>VLOOKUP(playground_demo_profile_values5[[#This Row],[uid]],playground_demo_users!$A$1:$C$241,2,FALSE)</f>
        <v>dalcop_ro_n</v>
      </c>
      <c r="F272" s="1" t="str">
        <f>VLOOKUP(playground_demo_profile_values5[[#This Row],[uid]],playground_demo_users!$A$1:$C$241,3,FALSE)</f>
        <v>rittany.coke@lala.com</v>
      </c>
    </row>
    <row r="273" spans="1:6" x14ac:dyDescent="0.25">
      <c r="A273">
        <v>272</v>
      </c>
      <c r="B273">
        <v>4</v>
      </c>
      <c r="C273">
        <v>91</v>
      </c>
      <c r="D273" s="1" t="s">
        <v>230</v>
      </c>
      <c r="E273" s="1" t="str">
        <f>VLOOKUP(playground_demo_profile_values5[[#This Row],[uid]],playground_demo_users!$A$1:$C$241,2,FALSE)</f>
        <v>dalcop_ro_n</v>
      </c>
      <c r="F273" s="1" t="str">
        <f>VLOOKUP(playground_demo_profile_values5[[#This Row],[uid]],playground_demo_users!$A$1:$C$241,3,FALSE)</f>
        <v>rittany.coke@lala.com</v>
      </c>
    </row>
    <row r="274" spans="1:6" x14ac:dyDescent="0.25">
      <c r="A274">
        <v>273</v>
      </c>
      <c r="B274">
        <v>5</v>
      </c>
      <c r="C274">
        <v>91</v>
      </c>
      <c r="D274" s="1" t="s">
        <v>226</v>
      </c>
      <c r="E274" s="1" t="str">
        <f>VLOOKUP(playground_demo_profile_values5[[#This Row],[uid]],playground_demo_users!$A$1:$C$241,2,FALSE)</f>
        <v>dalcop_ro_n</v>
      </c>
      <c r="F274" s="1" t="str">
        <f>VLOOKUP(playground_demo_profile_values5[[#This Row],[uid]],playground_demo_users!$A$1:$C$241,3,FALSE)</f>
        <v>rittany.coke@lala.com</v>
      </c>
    </row>
    <row r="275" spans="1:6" x14ac:dyDescent="0.25">
      <c r="A275">
        <v>274</v>
      </c>
      <c r="B275">
        <v>3</v>
      </c>
      <c r="C275">
        <v>92</v>
      </c>
      <c r="D275" s="1" t="s">
        <v>308</v>
      </c>
      <c r="E275" s="1" t="str">
        <f>VLOOKUP(playground_demo_profile_values5[[#This Row],[uid]],playground_demo_users!$A$1:$C$241,2,FALSE)</f>
        <v>mimsy_to_ly</v>
      </c>
      <c r="F275" s="1" t="str">
        <f>VLOOKUP(playground_demo_profile_values5[[#This Row],[uid]],playground_demo_users!$A$1:$C$241,3,FALSE)</f>
        <v>odney.keler@lala.com</v>
      </c>
    </row>
    <row r="276" spans="1:6" x14ac:dyDescent="0.25">
      <c r="A276">
        <v>275</v>
      </c>
      <c r="B276">
        <v>4</v>
      </c>
      <c r="C276">
        <v>92</v>
      </c>
      <c r="D276" s="1" t="s">
        <v>213</v>
      </c>
      <c r="E276" s="1" t="str">
        <f>VLOOKUP(playground_demo_profile_values5[[#This Row],[uid]],playground_demo_users!$A$1:$C$241,2,FALSE)</f>
        <v>mimsy_to_ly</v>
      </c>
      <c r="F276" s="1" t="str">
        <f>VLOOKUP(playground_demo_profile_values5[[#This Row],[uid]],playground_demo_users!$A$1:$C$241,3,FALSE)</f>
        <v>odney.keler@lala.com</v>
      </c>
    </row>
    <row r="277" spans="1:6" x14ac:dyDescent="0.25">
      <c r="A277">
        <v>276</v>
      </c>
      <c r="B277">
        <v>5</v>
      </c>
      <c r="C277">
        <v>92</v>
      </c>
      <c r="D277" s="1" t="s">
        <v>220</v>
      </c>
      <c r="E277" s="1" t="str">
        <f>VLOOKUP(playground_demo_profile_values5[[#This Row],[uid]],playground_demo_users!$A$1:$C$241,2,FALSE)</f>
        <v>mimsy_to_ly</v>
      </c>
      <c r="F277" s="1" t="str">
        <f>VLOOKUP(playground_demo_profile_values5[[#This Row],[uid]],playground_demo_users!$A$1:$C$241,3,FALSE)</f>
        <v>odney.keler@lala.com</v>
      </c>
    </row>
    <row r="278" spans="1:6" x14ac:dyDescent="0.25">
      <c r="A278">
        <v>277</v>
      </c>
      <c r="B278">
        <v>3</v>
      </c>
      <c r="C278">
        <v>93</v>
      </c>
      <c r="D278" s="1" t="s">
        <v>309</v>
      </c>
      <c r="E278" s="1" t="str">
        <f>VLOOKUP(playground_demo_profile_values5[[#This Row],[uid]],playground_demo_users!$A$1:$C$241,2,FALSE)</f>
        <v>peps_opt_mal</v>
      </c>
      <c r="F278" s="1" t="str">
        <f>VLOOKUP(playground_demo_profile_values5[[#This Row],[uid]],playground_demo_users!$A$1:$C$241,3,FALSE)</f>
        <v>raon.illiamson@lala.com</v>
      </c>
    </row>
    <row r="279" spans="1:6" x14ac:dyDescent="0.25">
      <c r="A279">
        <v>278</v>
      </c>
      <c r="B279">
        <v>4</v>
      </c>
      <c r="C279">
        <v>93</v>
      </c>
      <c r="D279" s="1" t="s">
        <v>230</v>
      </c>
      <c r="E279" s="1" t="str">
        <f>VLOOKUP(playground_demo_profile_values5[[#This Row],[uid]],playground_demo_users!$A$1:$C$241,2,FALSE)</f>
        <v>peps_opt_mal</v>
      </c>
      <c r="F279" s="1" t="str">
        <f>VLOOKUP(playground_demo_profile_values5[[#This Row],[uid]],playground_demo_users!$A$1:$C$241,3,FALSE)</f>
        <v>raon.illiamson@lala.com</v>
      </c>
    </row>
    <row r="280" spans="1:6" x14ac:dyDescent="0.25">
      <c r="A280">
        <v>279</v>
      </c>
      <c r="B280">
        <v>5</v>
      </c>
      <c r="C280">
        <v>93</v>
      </c>
      <c r="D280" s="1" t="s">
        <v>220</v>
      </c>
      <c r="E280" s="1" t="str">
        <f>VLOOKUP(playground_demo_profile_values5[[#This Row],[uid]],playground_demo_users!$A$1:$C$241,2,FALSE)</f>
        <v>peps_opt_mal</v>
      </c>
      <c r="F280" s="1" t="str">
        <f>VLOOKUP(playground_demo_profile_values5[[#This Row],[uid]],playground_demo_users!$A$1:$C$241,3,FALSE)</f>
        <v>raon.illiamson@lala.com</v>
      </c>
    </row>
    <row r="281" spans="1:6" x14ac:dyDescent="0.25">
      <c r="A281">
        <v>280</v>
      </c>
      <c r="B281">
        <v>3</v>
      </c>
      <c r="C281">
        <v>94</v>
      </c>
      <c r="D281" s="1" t="s">
        <v>310</v>
      </c>
      <c r="E281" s="1" t="str">
        <f>VLOOKUP(playground_demo_profile_values5[[#This Row],[uid]],playground_demo_users!$A$1:$C$241,2,FALSE)</f>
        <v>capo_maple_</v>
      </c>
      <c r="F281" s="1" t="str">
        <f>VLOOKUP(playground_demo_profile_values5[[#This Row],[uid]],playground_demo_users!$A$1:$C$241,3,FALSE)</f>
        <v>halie.shafer@lala.com</v>
      </c>
    </row>
    <row r="282" spans="1:6" x14ac:dyDescent="0.25">
      <c r="A282">
        <v>281</v>
      </c>
      <c r="B282">
        <v>4</v>
      </c>
      <c r="C282">
        <v>94</v>
      </c>
      <c r="D282" s="1" t="s">
        <v>218</v>
      </c>
      <c r="E282" s="1" t="str">
        <f>VLOOKUP(playground_demo_profile_values5[[#This Row],[uid]],playground_demo_users!$A$1:$C$241,2,FALSE)</f>
        <v>capo_maple_</v>
      </c>
      <c r="F282" s="1" t="str">
        <f>VLOOKUP(playground_demo_profile_values5[[#This Row],[uid]],playground_demo_users!$A$1:$C$241,3,FALSE)</f>
        <v>halie.shafer@lala.com</v>
      </c>
    </row>
    <row r="283" spans="1:6" x14ac:dyDescent="0.25">
      <c r="A283">
        <v>282</v>
      </c>
      <c r="B283">
        <v>5</v>
      </c>
      <c r="C283">
        <v>94</v>
      </c>
      <c r="D283" s="1" t="s">
        <v>211</v>
      </c>
      <c r="E283" s="1" t="str">
        <f>VLOOKUP(playground_demo_profile_values5[[#This Row],[uid]],playground_demo_users!$A$1:$C$241,2,FALSE)</f>
        <v>capo_maple_</v>
      </c>
      <c r="F283" s="1" t="str">
        <f>VLOOKUP(playground_demo_profile_values5[[#This Row],[uid]],playground_demo_users!$A$1:$C$241,3,FALSE)</f>
        <v>halie.shafer@lala.com</v>
      </c>
    </row>
    <row r="284" spans="1:6" x14ac:dyDescent="0.25">
      <c r="A284">
        <v>283</v>
      </c>
      <c r="B284">
        <v>3</v>
      </c>
      <c r="C284">
        <v>95</v>
      </c>
      <c r="D284" s="1" t="s">
        <v>311</v>
      </c>
      <c r="E284" s="1" t="str">
        <f>VLOOKUP(playground_demo_profile_values5[[#This Row],[uid]],playground_demo_users!$A$1:$C$241,2,FALSE)</f>
        <v>flird_sp_rse</v>
      </c>
      <c r="F284" s="1" t="str">
        <f>VLOOKUP(playground_demo_profile_values5[[#This Row],[uid]],playground_demo_users!$A$1:$C$241,3,FALSE)</f>
        <v>aola.bater@lala.com</v>
      </c>
    </row>
    <row r="285" spans="1:6" x14ac:dyDescent="0.25">
      <c r="A285">
        <v>284</v>
      </c>
      <c r="B285">
        <v>4</v>
      </c>
      <c r="C285">
        <v>95</v>
      </c>
      <c r="D285" s="1" t="s">
        <v>230</v>
      </c>
      <c r="E285" s="1" t="str">
        <f>VLOOKUP(playground_demo_profile_values5[[#This Row],[uid]],playground_demo_users!$A$1:$C$241,2,FALSE)</f>
        <v>flird_sp_rse</v>
      </c>
      <c r="F285" s="1" t="str">
        <f>VLOOKUP(playground_demo_profile_values5[[#This Row],[uid]],playground_demo_users!$A$1:$C$241,3,FALSE)</f>
        <v>aola.bater@lala.com</v>
      </c>
    </row>
    <row r="286" spans="1:6" x14ac:dyDescent="0.25">
      <c r="A286">
        <v>285</v>
      </c>
      <c r="B286">
        <v>5</v>
      </c>
      <c r="C286">
        <v>95</v>
      </c>
      <c r="D286" s="1" t="s">
        <v>211</v>
      </c>
      <c r="E286" s="1" t="str">
        <f>VLOOKUP(playground_demo_profile_values5[[#This Row],[uid]],playground_demo_users!$A$1:$C$241,2,FALSE)</f>
        <v>flird_sp_rse</v>
      </c>
      <c r="F286" s="1" t="str">
        <f>VLOOKUP(playground_demo_profile_values5[[#This Row],[uid]],playground_demo_users!$A$1:$C$241,3,FALSE)</f>
        <v>aola.bater@lala.com</v>
      </c>
    </row>
    <row r="287" spans="1:6" x14ac:dyDescent="0.25">
      <c r="A287">
        <v>286</v>
      </c>
      <c r="B287">
        <v>3</v>
      </c>
      <c r="C287">
        <v>96</v>
      </c>
      <c r="D287" s="1" t="s">
        <v>312</v>
      </c>
      <c r="E287" s="1" t="str">
        <f>VLOOKUP(playground_demo_profile_values5[[#This Row],[uid]],playground_demo_users!$A$1:$C$241,2,FALSE)</f>
        <v>swed_shnec_</v>
      </c>
      <c r="F287" s="1" t="str">
        <f>VLOOKUP(playground_demo_profile_values5[[#This Row],[uid]],playground_demo_users!$A$1:$C$241,3,FALSE)</f>
        <v>kai.lcero@lala.com</v>
      </c>
    </row>
    <row r="288" spans="1:6" x14ac:dyDescent="0.25">
      <c r="A288">
        <v>287</v>
      </c>
      <c r="B288">
        <v>4</v>
      </c>
      <c r="C288">
        <v>96</v>
      </c>
      <c r="D288" s="1" t="s">
        <v>215</v>
      </c>
      <c r="E288" s="1" t="str">
        <f>VLOOKUP(playground_demo_profile_values5[[#This Row],[uid]],playground_demo_users!$A$1:$C$241,2,FALSE)</f>
        <v>swed_shnec_</v>
      </c>
      <c r="F288" s="1" t="str">
        <f>VLOOKUP(playground_demo_profile_values5[[#This Row],[uid]],playground_demo_users!$A$1:$C$241,3,FALSE)</f>
        <v>kai.lcero@lala.com</v>
      </c>
    </row>
    <row r="289" spans="1:6" x14ac:dyDescent="0.25">
      <c r="A289">
        <v>288</v>
      </c>
      <c r="B289">
        <v>5</v>
      </c>
      <c r="C289">
        <v>96</v>
      </c>
      <c r="D289" s="1" t="s">
        <v>216</v>
      </c>
      <c r="E289" s="1" t="str">
        <f>VLOOKUP(playground_demo_profile_values5[[#This Row],[uid]],playground_demo_users!$A$1:$C$241,2,FALSE)</f>
        <v>swed_shnec_</v>
      </c>
      <c r="F289" s="1" t="str">
        <f>VLOOKUP(playground_demo_profile_values5[[#This Row],[uid]],playground_demo_users!$A$1:$C$241,3,FALSE)</f>
        <v>kai.lcero@lala.com</v>
      </c>
    </row>
    <row r="290" spans="1:6" x14ac:dyDescent="0.25">
      <c r="A290">
        <v>289</v>
      </c>
      <c r="B290">
        <v>3</v>
      </c>
      <c r="C290">
        <v>97</v>
      </c>
      <c r="D290" s="1" t="s">
        <v>313</v>
      </c>
      <c r="E290" s="1" t="str">
        <f>VLOOKUP(playground_demo_profile_values5[[#This Row],[uid]],playground_demo_users!$A$1:$C$241,2,FALSE)</f>
        <v>tech_ical_hopkins</v>
      </c>
      <c r="F290" s="1" t="str">
        <f>VLOOKUP(playground_demo_profile_values5[[#This Row],[uid]],playground_demo_users!$A$1:$C$241,3,FALSE)</f>
        <v>waye.duglas@lala.com</v>
      </c>
    </row>
    <row r="291" spans="1:6" x14ac:dyDescent="0.25">
      <c r="A291">
        <v>290</v>
      </c>
      <c r="B291">
        <v>4</v>
      </c>
      <c r="C291">
        <v>97</v>
      </c>
      <c r="D291" s="1" t="s">
        <v>215</v>
      </c>
      <c r="E291" s="1" t="str">
        <f>VLOOKUP(playground_demo_profile_values5[[#This Row],[uid]],playground_demo_users!$A$1:$C$241,2,FALSE)</f>
        <v>tech_ical_hopkins</v>
      </c>
      <c r="F291" s="1" t="str">
        <f>VLOOKUP(playground_demo_profile_values5[[#This Row],[uid]],playground_demo_users!$A$1:$C$241,3,FALSE)</f>
        <v>waye.duglas@lala.com</v>
      </c>
    </row>
    <row r="292" spans="1:6" x14ac:dyDescent="0.25">
      <c r="A292">
        <v>291</v>
      </c>
      <c r="B292">
        <v>5</v>
      </c>
      <c r="C292">
        <v>97</v>
      </c>
      <c r="D292" s="1" t="s">
        <v>226</v>
      </c>
      <c r="E292" s="1" t="str">
        <f>VLOOKUP(playground_demo_profile_values5[[#This Row],[uid]],playground_demo_users!$A$1:$C$241,2,FALSE)</f>
        <v>tech_ical_hopkins</v>
      </c>
      <c r="F292" s="1" t="str">
        <f>VLOOKUP(playground_demo_profile_values5[[#This Row],[uid]],playground_demo_users!$A$1:$C$241,3,FALSE)</f>
        <v>waye.duglas@lala.com</v>
      </c>
    </row>
    <row r="293" spans="1:6" x14ac:dyDescent="0.25">
      <c r="A293">
        <v>292</v>
      </c>
      <c r="B293">
        <v>3</v>
      </c>
      <c r="C293">
        <v>98</v>
      </c>
      <c r="D293" s="1" t="s">
        <v>314</v>
      </c>
      <c r="E293" s="1" t="str">
        <f>VLOOKUP(playground_demo_profile_values5[[#This Row],[uid]],playground_demo_users!$A$1:$C$241,2,FALSE)</f>
        <v>boff_lau_ilized</v>
      </c>
      <c r="F293" s="1" t="str">
        <f>VLOOKUP(playground_demo_profile_values5[[#This Row],[uid]],playground_demo_users!$A$1:$C$241,3,FALSE)</f>
        <v>dwin.pau@lala.com</v>
      </c>
    </row>
    <row r="294" spans="1:6" x14ac:dyDescent="0.25">
      <c r="A294">
        <v>293</v>
      </c>
      <c r="B294">
        <v>4</v>
      </c>
      <c r="C294">
        <v>98</v>
      </c>
      <c r="D294" s="1" t="s">
        <v>213</v>
      </c>
      <c r="E294" s="1" t="str">
        <f>VLOOKUP(playground_demo_profile_values5[[#This Row],[uid]],playground_demo_users!$A$1:$C$241,2,FALSE)</f>
        <v>boff_lau_ilized</v>
      </c>
      <c r="F294" s="1" t="str">
        <f>VLOOKUP(playground_demo_profile_values5[[#This Row],[uid]],playground_demo_users!$A$1:$C$241,3,FALSE)</f>
        <v>dwin.pau@lala.com</v>
      </c>
    </row>
    <row r="295" spans="1:6" x14ac:dyDescent="0.25">
      <c r="A295">
        <v>294</v>
      </c>
      <c r="B295">
        <v>5</v>
      </c>
      <c r="C295">
        <v>98</v>
      </c>
      <c r="D295" s="1" t="s">
        <v>211</v>
      </c>
      <c r="E295" s="1" t="str">
        <f>VLOOKUP(playground_demo_profile_values5[[#This Row],[uid]],playground_demo_users!$A$1:$C$241,2,FALSE)</f>
        <v>boff_lau_ilized</v>
      </c>
      <c r="F295" s="1" t="str">
        <f>VLOOKUP(playground_demo_profile_values5[[#This Row],[uid]],playground_demo_users!$A$1:$C$241,3,FALSE)</f>
        <v>dwin.pau@lala.com</v>
      </c>
    </row>
    <row r="296" spans="1:6" x14ac:dyDescent="0.25">
      <c r="A296">
        <v>295</v>
      </c>
      <c r="B296">
        <v>3</v>
      </c>
      <c r="C296">
        <v>99</v>
      </c>
      <c r="D296" s="1" t="s">
        <v>315</v>
      </c>
      <c r="E296" s="1" t="str">
        <f>VLOOKUP(playground_demo_profile_values5[[#This Row],[uid]],playground_demo_users!$A$1:$C$241,2,FALSE)</f>
        <v>genoa_ubt_e</v>
      </c>
      <c r="F296" s="1" t="str">
        <f>VLOOKUP(playground_demo_profile_values5[[#This Row],[uid]],playground_demo_users!$A$1:$C$241,3,FALSE)</f>
        <v>rut.livigston@lala.com</v>
      </c>
    </row>
    <row r="297" spans="1:6" x14ac:dyDescent="0.25">
      <c r="A297">
        <v>296</v>
      </c>
      <c r="B297">
        <v>4</v>
      </c>
      <c r="C297">
        <v>99</v>
      </c>
      <c r="D297" s="1" t="s">
        <v>213</v>
      </c>
      <c r="E297" s="1" t="str">
        <f>VLOOKUP(playground_demo_profile_values5[[#This Row],[uid]],playground_demo_users!$A$1:$C$241,2,FALSE)</f>
        <v>genoa_ubt_e</v>
      </c>
      <c r="F297" s="1" t="str">
        <f>VLOOKUP(playground_demo_profile_values5[[#This Row],[uid]],playground_demo_users!$A$1:$C$241,3,FALSE)</f>
        <v>rut.livigston@lala.com</v>
      </c>
    </row>
    <row r="298" spans="1:6" x14ac:dyDescent="0.25">
      <c r="A298">
        <v>297</v>
      </c>
      <c r="B298">
        <v>5</v>
      </c>
      <c r="C298">
        <v>99</v>
      </c>
      <c r="D298" s="1" t="s">
        <v>208</v>
      </c>
      <c r="E298" s="1" t="str">
        <f>VLOOKUP(playground_demo_profile_values5[[#This Row],[uid]],playground_demo_users!$A$1:$C$241,2,FALSE)</f>
        <v>genoa_ubt_e</v>
      </c>
      <c r="F298" s="1" t="str">
        <f>VLOOKUP(playground_demo_profile_values5[[#This Row],[uid]],playground_demo_users!$A$1:$C$241,3,FALSE)</f>
        <v>rut.livigston@lala.com</v>
      </c>
    </row>
    <row r="299" spans="1:6" x14ac:dyDescent="0.25">
      <c r="A299">
        <v>298</v>
      </c>
      <c r="B299">
        <v>3</v>
      </c>
      <c r="C299">
        <v>100</v>
      </c>
      <c r="D299" s="1" t="s">
        <v>316</v>
      </c>
      <c r="E299" s="1" t="str">
        <f>VLOOKUP(playground_demo_profile_values5[[#This Row],[uid]],playground_demo_users!$A$1:$C$241,2,FALSE)</f>
        <v>batter_yem_ni</v>
      </c>
      <c r="F299" s="1" t="str">
        <f>VLOOKUP(playground_demo_profile_values5[[#This Row],[uid]],playground_demo_users!$A$1:$C$241,3,FALSE)</f>
        <v>asa.ardy@lala.com</v>
      </c>
    </row>
    <row r="300" spans="1:6" x14ac:dyDescent="0.25">
      <c r="A300">
        <v>299</v>
      </c>
      <c r="B300">
        <v>4</v>
      </c>
      <c r="C300">
        <v>100</v>
      </c>
      <c r="D300" s="1" t="s">
        <v>213</v>
      </c>
      <c r="E300" s="1" t="str">
        <f>VLOOKUP(playground_demo_profile_values5[[#This Row],[uid]],playground_demo_users!$A$1:$C$241,2,FALSE)</f>
        <v>batter_yem_ni</v>
      </c>
      <c r="F300" s="1" t="str">
        <f>VLOOKUP(playground_demo_profile_values5[[#This Row],[uid]],playground_demo_users!$A$1:$C$241,3,FALSE)</f>
        <v>asa.ardy@lala.com</v>
      </c>
    </row>
    <row r="301" spans="1:6" x14ac:dyDescent="0.25">
      <c r="A301">
        <v>300</v>
      </c>
      <c r="B301">
        <v>5</v>
      </c>
      <c r="C301">
        <v>100</v>
      </c>
      <c r="D301" s="1" t="s">
        <v>216</v>
      </c>
      <c r="E301" s="1" t="str">
        <f>VLOOKUP(playground_demo_profile_values5[[#This Row],[uid]],playground_demo_users!$A$1:$C$241,2,FALSE)</f>
        <v>batter_yem_ni</v>
      </c>
      <c r="F301" s="1" t="str">
        <f>VLOOKUP(playground_demo_profile_values5[[#This Row],[uid]],playground_demo_users!$A$1:$C$241,3,FALSE)</f>
        <v>asa.ardy@lala.com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E782C-D488-40B7-AB4C-00D59597F437}">
  <dimension ref="A1:I301"/>
  <sheetViews>
    <sheetView topLeftCell="A263" workbookViewId="0">
      <selection activeCell="I101" sqref="G101:I301"/>
    </sheetView>
  </sheetViews>
  <sheetFormatPr defaultRowHeight="15" x14ac:dyDescent="0.25"/>
  <cols>
    <col min="1" max="1" width="5" bestFit="1" customWidth="1"/>
    <col min="2" max="2" width="5.7109375" bestFit="1" customWidth="1"/>
    <col min="3" max="3" width="6.140625" bestFit="1" customWidth="1"/>
    <col min="4" max="4" width="19.7109375" bestFit="1" customWidth="1"/>
    <col min="5" max="5" width="19.7109375" customWidth="1"/>
    <col min="6" max="6" width="26.140625" bestFit="1" customWidth="1"/>
    <col min="7" max="7" width="18.28515625" bestFit="1" customWidth="1"/>
    <col min="8" max="8" width="10.140625" bestFit="1" customWidth="1"/>
    <col min="9" max="9" width="19.7109375" bestFit="1" customWidth="1"/>
  </cols>
  <sheetData>
    <row r="1" spans="1:9" x14ac:dyDescent="0.25">
      <c r="A1" t="s">
        <v>203</v>
      </c>
      <c r="B1" t="s">
        <v>204</v>
      </c>
      <c r="C1" t="s">
        <v>0</v>
      </c>
      <c r="D1" t="s">
        <v>205</v>
      </c>
      <c r="E1" t="s">
        <v>320</v>
      </c>
      <c r="F1" t="s">
        <v>2</v>
      </c>
      <c r="G1" t="s">
        <v>317</v>
      </c>
      <c r="H1" t="s">
        <v>318</v>
      </c>
      <c r="I1" t="s">
        <v>319</v>
      </c>
    </row>
    <row r="2" spans="1:9" x14ac:dyDescent="0.25">
      <c r="A2">
        <v>1</v>
      </c>
      <c r="B2">
        <v>3</v>
      </c>
      <c r="C2">
        <v>1</v>
      </c>
      <c r="D2" s="1" t="s">
        <v>206</v>
      </c>
      <c r="E2" s="1" t="str">
        <f>VLOOKUP(playground_demo_profile_values510[[#This Row],[uid]],playground_demo_users!$A$1:$C$241,2,FALSE)</f>
        <v>additi_nte_mite</v>
      </c>
      <c r="F2" s="1" t="str">
        <f>VLOOKUP(playground_demo_profile_values510[[#This Row],[uid]],playground_demo_users!$A$1:$C$241,3,FALSE)</f>
        <v>geoge.schmtt@lala.com</v>
      </c>
      <c r="G2" t="str">
        <f t="shared" ref="G2:G65" si="0">IF(B2=3,D2,"")</f>
        <v>George Schmitt</v>
      </c>
      <c r="H2" t="str">
        <f t="shared" ref="H2:H65" si="1">IF(B2=4,D2,"")</f>
        <v/>
      </c>
      <c r="I2" t="str">
        <f t="shared" ref="I2:I65" si="2">IF(B2=5,D2,"")</f>
        <v/>
      </c>
    </row>
    <row r="3" spans="1:9" x14ac:dyDescent="0.25">
      <c r="A3">
        <v>4</v>
      </c>
      <c r="B3">
        <v>3</v>
      </c>
      <c r="C3">
        <v>2</v>
      </c>
      <c r="D3" s="1" t="s">
        <v>209</v>
      </c>
      <c r="E3" s="1" t="str">
        <f>VLOOKUP(playground_demo_profile_values510[[#This Row],[uid]],playground_demo_users!$A$1:$C$241,2,FALSE)</f>
        <v>wurfi_gd_bersome</v>
      </c>
      <c r="F3" s="1" t="str">
        <f>VLOOKUP(playground_demo_profile_values510[[#This Row],[uid]],playground_demo_users!$A$1:$C$241,3,FALSE)</f>
        <v>alfnso.hoffan@lala.com</v>
      </c>
      <c r="G3" t="str">
        <f t="shared" si="0"/>
        <v>Alfonso Hoffman</v>
      </c>
      <c r="H3" t="str">
        <f t="shared" si="1"/>
        <v/>
      </c>
      <c r="I3" t="str">
        <f t="shared" si="2"/>
        <v/>
      </c>
    </row>
    <row r="4" spans="1:9" x14ac:dyDescent="0.25">
      <c r="A4">
        <v>7</v>
      </c>
      <c r="B4">
        <v>3</v>
      </c>
      <c r="C4">
        <v>3</v>
      </c>
      <c r="D4" s="1" t="s">
        <v>212</v>
      </c>
      <c r="E4" s="1" t="str">
        <f>VLOOKUP(playground_demo_profile_values510[[#This Row],[uid]],playground_demo_users!$A$1:$C$241,2,FALSE)</f>
        <v>mostaf_g_wing</v>
      </c>
      <c r="F4" s="1" t="str">
        <f>VLOOKUP(playground_demo_profile_values510[[#This Row],[uid]],playground_demo_users!$A$1:$C$241,3,FALSE)</f>
        <v>quinon.sevenson@lala.com</v>
      </c>
      <c r="G4" t="str">
        <f t="shared" si="0"/>
        <v>Quinton Stevenson</v>
      </c>
      <c r="H4" t="str">
        <f t="shared" si="1"/>
        <v/>
      </c>
      <c r="I4" t="str">
        <f t="shared" si="2"/>
        <v/>
      </c>
    </row>
    <row r="5" spans="1:9" x14ac:dyDescent="0.25">
      <c r="A5">
        <v>10</v>
      </c>
      <c r="B5">
        <v>3</v>
      </c>
      <c r="C5">
        <v>4</v>
      </c>
      <c r="D5" s="1" t="s">
        <v>214</v>
      </c>
      <c r="E5" s="1" t="str">
        <f>VLOOKUP(playground_demo_profile_values510[[#This Row],[uid]],playground_demo_users!$A$1:$C$241,2,FALSE)</f>
        <v>chell_bor_ed</v>
      </c>
      <c r="F5" s="1" t="str">
        <f>VLOOKUP(playground_demo_profile_values510[[#This Row],[uid]],playground_demo_users!$A$1:$C$241,3,FALSE)</f>
        <v>gage.pone@lala.com</v>
      </c>
      <c r="G5" t="str">
        <f t="shared" si="0"/>
        <v>Gage Ponce</v>
      </c>
      <c r="H5" t="str">
        <f t="shared" si="1"/>
        <v/>
      </c>
      <c r="I5" t="str">
        <f t="shared" si="2"/>
        <v/>
      </c>
    </row>
    <row r="6" spans="1:9" x14ac:dyDescent="0.25">
      <c r="A6">
        <v>13</v>
      </c>
      <c r="B6">
        <v>3</v>
      </c>
      <c r="C6">
        <v>5</v>
      </c>
      <c r="D6" s="1" t="s">
        <v>217</v>
      </c>
      <c r="E6" s="1" t="str">
        <f>VLOOKUP(playground_demo_profile_values510[[#This Row],[uid]],playground_demo_users!$A$1:$C$241,2,FALSE)</f>
        <v>mouth_dbai_y</v>
      </c>
      <c r="F6" s="1" t="str">
        <f>VLOOKUP(playground_demo_profile_values510[[#This Row],[uid]],playground_demo_users!$A$1:$C$241,3,FALSE)</f>
        <v>kagan.fredman@lala.com</v>
      </c>
      <c r="G6" t="str">
        <f t="shared" si="0"/>
        <v>Keagan Friedman</v>
      </c>
      <c r="H6" t="str">
        <f t="shared" si="1"/>
        <v/>
      </c>
      <c r="I6" t="str">
        <f t="shared" si="2"/>
        <v/>
      </c>
    </row>
    <row r="7" spans="1:9" x14ac:dyDescent="0.25">
      <c r="A7">
        <v>16</v>
      </c>
      <c r="B7">
        <v>3</v>
      </c>
      <c r="C7">
        <v>6</v>
      </c>
      <c r="D7" s="1" t="s">
        <v>219</v>
      </c>
      <c r="E7" s="1" t="str">
        <f>VLOOKUP(playground_demo_profile_values510[[#This Row],[uid]],playground_demo_users!$A$1:$C$241,2,FALSE)</f>
        <v>tramp_li_ehoury</v>
      </c>
      <c r="F7" s="1" t="str">
        <f>VLOOKUP(playground_demo_profile_values510[[#This Row],[uid]],playground_demo_users!$A$1:$C$241,3,FALSE)</f>
        <v>unnar.axwell@lala.com</v>
      </c>
      <c r="G7" t="str">
        <f t="shared" si="0"/>
        <v>Gunnar Maxwell</v>
      </c>
      <c r="H7" t="str">
        <f t="shared" si="1"/>
        <v/>
      </c>
      <c r="I7" t="str">
        <f t="shared" si="2"/>
        <v/>
      </c>
    </row>
    <row r="8" spans="1:9" x14ac:dyDescent="0.25">
      <c r="A8">
        <v>19</v>
      </c>
      <c r="B8">
        <v>3</v>
      </c>
      <c r="C8">
        <v>7</v>
      </c>
      <c r="D8" s="1" t="s">
        <v>221</v>
      </c>
      <c r="E8" s="1" t="str">
        <f>VLOOKUP(playground_demo_profile_values510[[#This Row],[uid]],playground_demo_users!$A$1:$C$241,2,FALSE)</f>
        <v>sear_dwool_ich</v>
      </c>
      <c r="F8" s="1" t="str">
        <f>VLOOKUP(playground_demo_profile_values510[[#This Row],[uid]],playground_demo_users!$A$1:$C$241,3,FALSE)</f>
        <v>jenn.meji@lala.com</v>
      </c>
      <c r="G8" t="str">
        <f t="shared" si="0"/>
        <v>Jenny Mejia</v>
      </c>
      <c r="H8" t="str">
        <f t="shared" si="1"/>
        <v/>
      </c>
      <c r="I8" t="str">
        <f t="shared" si="2"/>
        <v/>
      </c>
    </row>
    <row r="9" spans="1:9" x14ac:dyDescent="0.25">
      <c r="A9">
        <v>22</v>
      </c>
      <c r="B9">
        <v>3</v>
      </c>
      <c r="C9">
        <v>8</v>
      </c>
      <c r="D9" s="1" t="s">
        <v>222</v>
      </c>
      <c r="E9" s="1" t="str">
        <f>VLOOKUP(playground_demo_profile_values510[[#This Row],[uid]],playground_demo_users!$A$1:$C$241,2,FALSE)</f>
        <v>norb_rtre_orm</v>
      </c>
      <c r="F9" s="1" t="str">
        <f>VLOOKUP(playground_demo_profile_values510[[#This Row],[uid]],playground_demo_users!$A$1:$C$241,3,FALSE)</f>
        <v>pela.garnr@lala.com</v>
      </c>
      <c r="G9" t="str">
        <f t="shared" si="0"/>
        <v>Perla Garner</v>
      </c>
      <c r="H9" t="str">
        <f t="shared" si="1"/>
        <v/>
      </c>
      <c r="I9" t="str">
        <f t="shared" si="2"/>
        <v/>
      </c>
    </row>
    <row r="10" spans="1:9" x14ac:dyDescent="0.25">
      <c r="A10">
        <v>25</v>
      </c>
      <c r="B10">
        <v>3</v>
      </c>
      <c r="C10">
        <v>9</v>
      </c>
      <c r="D10" s="1" t="s">
        <v>223</v>
      </c>
      <c r="E10" s="1" t="str">
        <f>VLOOKUP(playground_demo_profile_values510[[#This Row],[uid]],playground_demo_users!$A$1:$C$241,2,FALSE)</f>
        <v>chad_andf_awed</v>
      </c>
      <c r="F10" s="1" t="str">
        <f>VLOOKUP(playground_demo_profile_values510[[#This Row],[uid]],playground_demo_users!$A$1:$C$241,3,FALSE)</f>
        <v>ampbell.oover@lala.com</v>
      </c>
      <c r="G10" t="str">
        <f t="shared" si="0"/>
        <v>Campbell Hoover</v>
      </c>
      <c r="H10" t="str">
        <f t="shared" si="1"/>
        <v/>
      </c>
      <c r="I10" t="str">
        <f t="shared" si="2"/>
        <v/>
      </c>
    </row>
    <row r="11" spans="1:9" x14ac:dyDescent="0.25">
      <c r="A11">
        <v>28</v>
      </c>
      <c r="B11">
        <v>3</v>
      </c>
      <c r="C11">
        <v>10</v>
      </c>
      <c r="D11" s="1" t="s">
        <v>224</v>
      </c>
      <c r="E11" s="1" t="str">
        <f>VLOOKUP(playground_demo_profile_values510[[#This Row],[uid]],playground_demo_users!$A$1:$C$241,2,FALSE)</f>
        <v>enedw_ith_enville</v>
      </c>
      <c r="F11" s="1" t="str">
        <f>VLOOKUP(playground_demo_profile_values510[[#This Row],[uid]],playground_demo_users!$A$1:$C$241,3,FALSE)</f>
        <v>ael.jennngs@lala.com</v>
      </c>
      <c r="G11" t="str">
        <f t="shared" si="0"/>
        <v>Gael Jennings</v>
      </c>
      <c r="H11" t="str">
        <f t="shared" si="1"/>
        <v/>
      </c>
      <c r="I11" t="str">
        <f t="shared" si="2"/>
        <v/>
      </c>
    </row>
    <row r="12" spans="1:9" x14ac:dyDescent="0.25">
      <c r="A12">
        <v>31</v>
      </c>
      <c r="B12">
        <v>3</v>
      </c>
      <c r="C12">
        <v>11</v>
      </c>
      <c r="D12" s="1" t="s">
        <v>225</v>
      </c>
      <c r="E12" s="1" t="str">
        <f>VLOOKUP(playground_demo_profile_values510[[#This Row],[uid]],playground_demo_users!$A$1:$C$241,2,FALSE)</f>
        <v>care_rbri_f</v>
      </c>
      <c r="F12" s="1" t="str">
        <f>VLOOKUP(playground_demo_profile_values510[[#This Row],[uid]],playground_demo_users!$A$1:$C$241,3,FALSE)</f>
        <v>cob.gimes@lala.com</v>
      </c>
      <c r="G12" t="str">
        <f t="shared" si="0"/>
        <v>Coby Grimes</v>
      </c>
      <c r="H12" t="str">
        <f t="shared" si="1"/>
        <v/>
      </c>
      <c r="I12" t="str">
        <f t="shared" si="2"/>
        <v/>
      </c>
    </row>
    <row r="13" spans="1:9" x14ac:dyDescent="0.25">
      <c r="A13">
        <v>34</v>
      </c>
      <c r="B13">
        <v>3</v>
      </c>
      <c r="C13">
        <v>12</v>
      </c>
      <c r="D13" s="1" t="s">
        <v>227</v>
      </c>
      <c r="E13" s="1" t="str">
        <f>VLOOKUP(playground_demo_profile_values510[[#This Row],[uid]],playground_demo_users!$A$1:$C$241,2,FALSE)</f>
        <v>litera_ybu_pkin</v>
      </c>
      <c r="F13" s="1" t="str">
        <f>VLOOKUP(playground_demo_profile_values510[[#This Row],[uid]],playground_demo_users!$A$1:$C$241,3,FALSE)</f>
        <v>desiny.beasey@lala.com</v>
      </c>
      <c r="G13" t="str">
        <f t="shared" si="0"/>
        <v>Destiny Beasley</v>
      </c>
      <c r="H13" t="str">
        <f t="shared" si="1"/>
        <v/>
      </c>
      <c r="I13" t="str">
        <f t="shared" si="2"/>
        <v/>
      </c>
    </row>
    <row r="14" spans="1:9" x14ac:dyDescent="0.25">
      <c r="A14">
        <v>37</v>
      </c>
      <c r="B14">
        <v>3</v>
      </c>
      <c r="C14">
        <v>13</v>
      </c>
      <c r="D14" s="1" t="s">
        <v>228</v>
      </c>
      <c r="E14" s="1" t="str">
        <f>VLOOKUP(playground_demo_profile_values510[[#This Row],[uid]],playground_demo_users!$A$1:$C$241,2,FALSE)</f>
        <v>weamy_xcit_ment</v>
      </c>
      <c r="F14" s="1" t="str">
        <f>VLOOKUP(playground_demo_profile_values510[[#This Row],[uid]],playground_demo_users!$A$1:$C$241,3,FALSE)</f>
        <v>danella.richrds@lala.com</v>
      </c>
      <c r="G14" t="str">
        <f t="shared" si="0"/>
        <v>Daniella Richards</v>
      </c>
      <c r="H14" t="str">
        <f t="shared" si="1"/>
        <v/>
      </c>
      <c r="I14" t="str">
        <f t="shared" si="2"/>
        <v/>
      </c>
    </row>
    <row r="15" spans="1:9" x14ac:dyDescent="0.25">
      <c r="A15">
        <v>40</v>
      </c>
      <c r="B15">
        <v>3</v>
      </c>
      <c r="C15">
        <v>14</v>
      </c>
      <c r="D15" s="1" t="s">
        <v>229</v>
      </c>
      <c r="E15" s="1" t="str">
        <f>VLOOKUP(playground_demo_profile_values510[[#This Row],[uid]],playground_demo_users!$A$1:$C$241,2,FALSE)</f>
        <v>earsu_vive_</v>
      </c>
      <c r="F15" s="1" t="str">
        <f>VLOOKUP(playground_demo_profile_values510[[#This Row],[uid]],playground_demo_users!$A$1:$C$241,3,FALSE)</f>
        <v>ryle.noran@lala.com</v>
      </c>
      <c r="G15" t="str">
        <f t="shared" si="0"/>
        <v>Rylee Norman</v>
      </c>
      <c r="H15" t="str">
        <f t="shared" si="1"/>
        <v/>
      </c>
      <c r="I15" t="str">
        <f t="shared" si="2"/>
        <v/>
      </c>
    </row>
    <row r="16" spans="1:9" x14ac:dyDescent="0.25">
      <c r="A16">
        <v>43</v>
      </c>
      <c r="B16">
        <v>3</v>
      </c>
      <c r="C16">
        <v>15</v>
      </c>
      <c r="D16" s="1" t="s">
        <v>231</v>
      </c>
      <c r="E16" s="1" t="str">
        <f>VLOOKUP(playground_demo_profile_values510[[#This Row],[uid]],playground_demo_users!$A$1:$C$241,2,FALSE)</f>
        <v>hick_eteo_ojinx</v>
      </c>
      <c r="F16" s="1" t="str">
        <f>VLOOKUP(playground_demo_profile_values510[[#This Row],[uid]],playground_demo_users!$A$1:$C$241,3,FALSE)</f>
        <v>gavn.tkins@lala.com</v>
      </c>
      <c r="G16" t="str">
        <f t="shared" si="0"/>
        <v>Gavin Atkins</v>
      </c>
      <c r="H16" t="str">
        <f t="shared" si="1"/>
        <v/>
      </c>
      <c r="I16" t="str">
        <f t="shared" si="2"/>
        <v/>
      </c>
    </row>
    <row r="17" spans="1:9" x14ac:dyDescent="0.25">
      <c r="A17">
        <v>46</v>
      </c>
      <c r="B17">
        <v>3</v>
      </c>
      <c r="C17">
        <v>16</v>
      </c>
      <c r="D17" s="1" t="s">
        <v>232</v>
      </c>
      <c r="E17" s="1" t="str">
        <f>VLOOKUP(playground_demo_profile_values510[[#This Row],[uid]],playground_demo_users!$A$1:$C$241,2,FALSE)</f>
        <v>himse_fted_ime</v>
      </c>
      <c r="F17" s="1" t="str">
        <f>VLOOKUP(playground_demo_profile_values510[[#This Row],[uid]],playground_demo_users!$A$1:$C$241,3,FALSE)</f>
        <v>olly.illarreal@lala.com</v>
      </c>
      <c r="G17" t="str">
        <f t="shared" si="0"/>
        <v>Molly Villarreal</v>
      </c>
      <c r="H17" t="str">
        <f t="shared" si="1"/>
        <v/>
      </c>
      <c r="I17" t="str">
        <f t="shared" si="2"/>
        <v/>
      </c>
    </row>
    <row r="18" spans="1:9" x14ac:dyDescent="0.25">
      <c r="A18">
        <v>49</v>
      </c>
      <c r="B18">
        <v>3</v>
      </c>
      <c r="C18">
        <v>17</v>
      </c>
      <c r="D18" s="1" t="s">
        <v>233</v>
      </c>
      <c r="E18" s="1" t="str">
        <f>VLOOKUP(playground_demo_profile_values510[[#This Row],[uid]],playground_demo_users!$A$1:$C$241,2,FALSE)</f>
        <v>underg_ant_ology</v>
      </c>
      <c r="F18" s="1" t="str">
        <f>VLOOKUP(playground_demo_profile_values510[[#This Row],[uid]],playground_demo_users!$A$1:$C$241,3,FALSE)</f>
        <v>noa.gibs@lala.com</v>
      </c>
      <c r="G18" t="str">
        <f t="shared" si="0"/>
        <v>Nola Gibbs</v>
      </c>
      <c r="H18" t="str">
        <f t="shared" si="1"/>
        <v/>
      </c>
      <c r="I18" t="str">
        <f t="shared" si="2"/>
        <v/>
      </c>
    </row>
    <row r="19" spans="1:9" x14ac:dyDescent="0.25">
      <c r="A19">
        <v>52</v>
      </c>
      <c r="B19">
        <v>3</v>
      </c>
      <c r="C19">
        <v>18</v>
      </c>
      <c r="D19" s="1" t="s">
        <v>234</v>
      </c>
      <c r="E19" s="1" t="str">
        <f>VLOOKUP(playground_demo_profile_values510[[#This Row],[uid]],playground_demo_users!$A$1:$C$241,2,FALSE)</f>
        <v>pearlb_t_on</v>
      </c>
      <c r="F19" s="1" t="str">
        <f>VLOOKUP(playground_demo_profile_values510[[#This Row],[uid]],playground_demo_users!$A$1:$C$241,3,FALSE)</f>
        <v>alerie.vaquez@lala.com</v>
      </c>
      <c r="G19" t="str">
        <f t="shared" si="0"/>
        <v>Valerie Vazquez</v>
      </c>
      <c r="H19" t="str">
        <f t="shared" si="1"/>
        <v/>
      </c>
      <c r="I19" t="str">
        <f t="shared" si="2"/>
        <v/>
      </c>
    </row>
    <row r="20" spans="1:9" x14ac:dyDescent="0.25">
      <c r="A20">
        <v>55</v>
      </c>
      <c r="B20">
        <v>3</v>
      </c>
      <c r="C20">
        <v>19</v>
      </c>
      <c r="D20" s="1" t="s">
        <v>235</v>
      </c>
      <c r="E20" s="1" t="str">
        <f>VLOOKUP(playground_demo_profile_values510[[#This Row],[uid]],playground_demo_users!$A$1:$C$241,2,FALSE)</f>
        <v>brie_stap_</v>
      </c>
      <c r="F20" s="1" t="str">
        <f>VLOOKUP(playground_demo_profile_values510[[#This Row],[uid]],playground_demo_users!$A$1:$C$241,3,FALSE)</f>
        <v>arilla.ane@lala.com</v>
      </c>
      <c r="G20" t="str">
        <f t="shared" si="0"/>
        <v>Ariella Kane</v>
      </c>
      <c r="H20" t="str">
        <f t="shared" si="1"/>
        <v/>
      </c>
      <c r="I20" t="str">
        <f t="shared" si="2"/>
        <v/>
      </c>
    </row>
    <row r="21" spans="1:9" x14ac:dyDescent="0.25">
      <c r="A21">
        <v>58</v>
      </c>
      <c r="B21">
        <v>3</v>
      </c>
      <c r="C21">
        <v>20</v>
      </c>
      <c r="D21" s="1" t="s">
        <v>236</v>
      </c>
      <c r="E21" s="1" t="str">
        <f>VLOOKUP(playground_demo_profile_values510[[#This Row],[uid]],playground_demo_users!$A$1:$C$241,2,FALSE)</f>
        <v>surm_seco_e</v>
      </c>
      <c r="F21" s="1" t="str">
        <f>VLOOKUP(playground_demo_profile_values510[[#This Row],[uid]],playground_demo_users!$A$1:$C$241,3,FALSE)</f>
        <v>alter.bra@lala.com</v>
      </c>
      <c r="G21" t="str">
        <f t="shared" si="0"/>
        <v>Walter Bray</v>
      </c>
      <c r="H21" t="str">
        <f t="shared" si="1"/>
        <v/>
      </c>
      <c r="I21" t="str">
        <f t="shared" si="2"/>
        <v/>
      </c>
    </row>
    <row r="22" spans="1:9" x14ac:dyDescent="0.25">
      <c r="A22">
        <v>61</v>
      </c>
      <c r="B22">
        <v>3</v>
      </c>
      <c r="C22">
        <v>21</v>
      </c>
      <c r="D22" s="1" t="s">
        <v>237</v>
      </c>
      <c r="E22" s="1" t="str">
        <f>VLOOKUP(playground_demo_profile_values510[[#This Row],[uid]],playground_demo_users!$A$1:$C$241,2,FALSE)</f>
        <v>slime_urde_</v>
      </c>
      <c r="F22" s="1" t="str">
        <f>VLOOKUP(playground_demo_profile_values510[[#This Row],[uid]],playground_demo_users!$A$1:$C$241,3,FALSE)</f>
        <v>nya.glss@lala.com</v>
      </c>
      <c r="G22" t="str">
        <f t="shared" si="0"/>
        <v>Nyla Glass</v>
      </c>
      <c r="H22" t="str">
        <f t="shared" si="1"/>
        <v/>
      </c>
      <c r="I22" t="str">
        <f t="shared" si="2"/>
        <v/>
      </c>
    </row>
    <row r="23" spans="1:9" x14ac:dyDescent="0.25">
      <c r="A23">
        <v>64</v>
      </c>
      <c r="B23">
        <v>3</v>
      </c>
      <c r="C23">
        <v>22</v>
      </c>
      <c r="D23" s="1" t="s">
        <v>238</v>
      </c>
      <c r="E23" s="1" t="str">
        <f>VLOOKUP(playground_demo_profile_values510[[#This Row],[uid]],playground_demo_users!$A$1:$C$241,2,FALSE)</f>
        <v>laug_check_</v>
      </c>
      <c r="F23" s="1" t="str">
        <f>VLOOKUP(playground_demo_profile_values510[[#This Row],[uid]],playground_demo_users!$A$1:$C$241,3,FALSE)</f>
        <v>lra.tat@lala.com</v>
      </c>
      <c r="G23" t="str">
        <f t="shared" si="0"/>
        <v>Lara Tate</v>
      </c>
      <c r="H23" t="str">
        <f t="shared" si="1"/>
        <v/>
      </c>
      <c r="I23" t="str">
        <f t="shared" si="2"/>
        <v/>
      </c>
    </row>
    <row r="24" spans="1:9" x14ac:dyDescent="0.25">
      <c r="A24">
        <v>67</v>
      </c>
      <c r="B24">
        <v>3</v>
      </c>
      <c r="C24">
        <v>23</v>
      </c>
      <c r="D24" s="1" t="s">
        <v>239</v>
      </c>
      <c r="E24" s="1" t="str">
        <f>VLOOKUP(playground_demo_profile_values510[[#This Row],[uid]],playground_demo_users!$A$1:$C$241,2,FALSE)</f>
        <v>eaterm_n_led</v>
      </c>
      <c r="F24" s="1" t="str">
        <f>VLOOKUP(playground_demo_profile_values510[[#This Row],[uid]],playground_demo_users!$A$1:$C$241,3,FALSE)</f>
        <v>wyne.croby@lala.com</v>
      </c>
      <c r="G24" t="str">
        <f t="shared" si="0"/>
        <v>Wayne Crosby</v>
      </c>
      <c r="H24" t="str">
        <f t="shared" si="1"/>
        <v/>
      </c>
      <c r="I24" t="str">
        <f t="shared" si="2"/>
        <v/>
      </c>
    </row>
    <row r="25" spans="1:9" x14ac:dyDescent="0.25">
      <c r="A25">
        <v>70</v>
      </c>
      <c r="B25">
        <v>3</v>
      </c>
      <c r="C25">
        <v>24</v>
      </c>
      <c r="D25" s="1" t="s">
        <v>240</v>
      </c>
      <c r="E25" s="1" t="str">
        <f>VLOOKUP(playground_demo_profile_values510[[#This Row],[uid]],playground_demo_users!$A$1:$C$241,2,FALSE)</f>
        <v>bearu_de_stand</v>
      </c>
      <c r="F25" s="1" t="str">
        <f>VLOOKUP(playground_demo_profile_values510[[#This Row],[uid]],playground_demo_users!$A$1:$C$241,3,FALSE)</f>
        <v>marsall.tomas@lala.com</v>
      </c>
      <c r="G25" t="str">
        <f t="shared" si="0"/>
        <v>Marshall Thomas</v>
      </c>
      <c r="H25" t="str">
        <f t="shared" si="1"/>
        <v/>
      </c>
      <c r="I25" t="str">
        <f t="shared" si="2"/>
        <v/>
      </c>
    </row>
    <row r="26" spans="1:9" x14ac:dyDescent="0.25">
      <c r="A26">
        <v>73</v>
      </c>
      <c r="B26">
        <v>3</v>
      </c>
      <c r="C26">
        <v>25</v>
      </c>
      <c r="D26" s="1" t="s">
        <v>241</v>
      </c>
      <c r="E26" s="1" t="str">
        <f>VLOOKUP(playground_demo_profile_values510[[#This Row],[uid]],playground_demo_users!$A$1:$C$241,2,FALSE)</f>
        <v>harpye_s_ern</v>
      </c>
      <c r="F26" s="1" t="str">
        <f>VLOOKUP(playground_demo_profile_values510[[#This Row],[uid]],playground_demo_users!$A$1:$C$241,3,FALSE)</f>
        <v>rodlfo.odd@lala.com</v>
      </c>
      <c r="G26" t="str">
        <f t="shared" si="0"/>
        <v>Rodolfo Todd</v>
      </c>
      <c r="H26" t="str">
        <f t="shared" si="1"/>
        <v/>
      </c>
      <c r="I26" t="str">
        <f t="shared" si="2"/>
        <v/>
      </c>
    </row>
    <row r="27" spans="1:9" x14ac:dyDescent="0.25">
      <c r="A27">
        <v>76</v>
      </c>
      <c r="B27">
        <v>3</v>
      </c>
      <c r="C27">
        <v>26</v>
      </c>
      <c r="D27" s="1" t="s">
        <v>242</v>
      </c>
      <c r="E27" s="1" t="str">
        <f>VLOOKUP(playground_demo_profile_values510[[#This Row],[uid]],playground_demo_users!$A$1:$C$241,2,FALSE)</f>
        <v>brough_n_pcheese</v>
      </c>
      <c r="F27" s="1" t="str">
        <f>VLOOKUP(playground_demo_profile_values510[[#This Row],[uid]],playground_demo_users!$A$1:$C$241,3,FALSE)</f>
        <v>arya.ncholson@lala.com</v>
      </c>
      <c r="G27" t="str">
        <f t="shared" si="0"/>
        <v>Aryan Nicholson</v>
      </c>
      <c r="H27" t="str">
        <f t="shared" si="1"/>
        <v/>
      </c>
      <c r="I27" t="str">
        <f t="shared" si="2"/>
        <v/>
      </c>
    </row>
    <row r="28" spans="1:9" x14ac:dyDescent="0.25">
      <c r="A28">
        <v>79</v>
      </c>
      <c r="B28">
        <v>3</v>
      </c>
      <c r="C28">
        <v>27</v>
      </c>
      <c r="D28" s="1" t="s">
        <v>243</v>
      </c>
      <c r="E28" s="1" t="str">
        <f>VLOOKUP(playground_demo_profile_values510[[#This Row],[uid]],playground_demo_users!$A$1:$C$241,2,FALSE)</f>
        <v>welsh_es_</v>
      </c>
      <c r="F28" s="1" t="str">
        <f>VLOOKUP(playground_demo_profile_values510[[#This Row],[uid]],playground_demo_users!$A$1:$C$241,3,FALSE)</f>
        <v>charee.nortn@lala.com</v>
      </c>
      <c r="G28" t="str">
        <f t="shared" si="0"/>
        <v>Charlee Norton</v>
      </c>
      <c r="H28" t="str">
        <f t="shared" si="1"/>
        <v/>
      </c>
      <c r="I28" t="str">
        <f t="shared" si="2"/>
        <v/>
      </c>
    </row>
    <row r="29" spans="1:9" x14ac:dyDescent="0.25">
      <c r="A29">
        <v>82</v>
      </c>
      <c r="B29">
        <v>3</v>
      </c>
      <c r="C29">
        <v>28</v>
      </c>
      <c r="D29" s="1" t="s">
        <v>244</v>
      </c>
      <c r="E29" s="1" t="str">
        <f>VLOOKUP(playground_demo_profile_values510[[#This Row],[uid]],playground_demo_users!$A$1:$C$241,2,FALSE)</f>
        <v>stro_glim_ic</v>
      </c>
      <c r="F29" s="1" t="str">
        <f>VLOOKUP(playground_demo_profile_values510[[#This Row],[uid]],playground_demo_users!$A$1:$C$241,3,FALSE)</f>
        <v>sydee.kne@lala.com</v>
      </c>
      <c r="G29" t="str">
        <f t="shared" si="0"/>
        <v>Sydnee Kane</v>
      </c>
      <c r="H29" t="str">
        <f t="shared" si="1"/>
        <v/>
      </c>
      <c r="I29" t="str">
        <f t="shared" si="2"/>
        <v/>
      </c>
    </row>
    <row r="30" spans="1:9" x14ac:dyDescent="0.25">
      <c r="A30">
        <v>85</v>
      </c>
      <c r="B30">
        <v>3</v>
      </c>
      <c r="C30">
        <v>29</v>
      </c>
      <c r="D30" s="1" t="s">
        <v>245</v>
      </c>
      <c r="E30" s="1" t="str">
        <f>VLOOKUP(playground_demo_profile_values510[[#This Row],[uid]],playground_demo_users!$A$1:$C$241,2,FALSE)</f>
        <v>wrest_ersa_oring</v>
      </c>
      <c r="F30" s="1" t="str">
        <f>VLOOKUP(playground_demo_profile_values510[[#This Row],[uid]],playground_demo_users!$A$1:$C$241,3,FALSE)</f>
        <v>kia.soo@lala.com</v>
      </c>
      <c r="G30" t="str">
        <f t="shared" si="0"/>
        <v>Kira Soto</v>
      </c>
      <c r="H30" t="str">
        <f t="shared" si="1"/>
        <v/>
      </c>
      <c r="I30" t="str">
        <f t="shared" si="2"/>
        <v/>
      </c>
    </row>
    <row r="31" spans="1:9" x14ac:dyDescent="0.25">
      <c r="A31">
        <v>88</v>
      </c>
      <c r="B31">
        <v>3</v>
      </c>
      <c r="C31">
        <v>30</v>
      </c>
      <c r="D31" s="1" t="s">
        <v>246</v>
      </c>
      <c r="E31" s="1" t="str">
        <f>VLOOKUP(playground_demo_profile_values510[[#This Row],[uid]],playground_demo_users!$A$1:$C$241,2,FALSE)</f>
        <v>sowerb_r_ytick</v>
      </c>
      <c r="F31" s="1" t="str">
        <f>VLOOKUP(playground_demo_profile_values510[[#This Row],[uid]],playground_demo_users!$A$1:$C$241,3,FALSE)</f>
        <v>morah.daidson@lala.com</v>
      </c>
      <c r="G31" t="str">
        <f t="shared" si="0"/>
        <v>Moriah Davidson</v>
      </c>
      <c r="H31" t="str">
        <f t="shared" si="1"/>
        <v/>
      </c>
      <c r="I31" t="str">
        <f t="shared" si="2"/>
        <v/>
      </c>
    </row>
    <row r="32" spans="1:9" x14ac:dyDescent="0.25">
      <c r="A32">
        <v>91</v>
      </c>
      <c r="B32">
        <v>3</v>
      </c>
      <c r="C32">
        <v>31</v>
      </c>
      <c r="D32" s="1" t="s">
        <v>247</v>
      </c>
      <c r="E32" s="1" t="str">
        <f>VLOOKUP(playground_demo_profile_values510[[#This Row],[uid]],playground_demo_users!$A$1:$C$241,2,FALSE)</f>
        <v>hassa_oi_</v>
      </c>
      <c r="F32" s="1" t="str">
        <f>VLOOKUP(playground_demo_profile_values510[[#This Row],[uid]],playground_demo_users!$A$1:$C$241,3,FALSE)</f>
        <v>kaiy.buch@lala.com</v>
      </c>
      <c r="G32" t="str">
        <f t="shared" si="0"/>
        <v>Kaiya Burch</v>
      </c>
      <c r="H32" t="str">
        <f t="shared" si="1"/>
        <v/>
      </c>
      <c r="I32" t="str">
        <f t="shared" si="2"/>
        <v/>
      </c>
    </row>
    <row r="33" spans="1:9" x14ac:dyDescent="0.25">
      <c r="A33">
        <v>94</v>
      </c>
      <c r="B33">
        <v>3</v>
      </c>
      <c r="C33">
        <v>32</v>
      </c>
      <c r="D33" s="1" t="s">
        <v>248</v>
      </c>
      <c r="E33" s="1" t="str">
        <f>VLOOKUP(playground_demo_profile_values510[[#This Row],[uid]],playground_demo_users!$A$1:$C$241,2,FALSE)</f>
        <v>surge_np_bster</v>
      </c>
      <c r="F33" s="1" t="str">
        <f>VLOOKUP(playground_demo_profile_values510[[#This Row],[uid]],playground_demo_users!$A$1:$C$241,3,FALSE)</f>
        <v>haile.mrillo@lala.com</v>
      </c>
      <c r="G33" t="str">
        <f t="shared" si="0"/>
        <v>Hailee Murillo</v>
      </c>
      <c r="H33" t="str">
        <f t="shared" si="1"/>
        <v/>
      </c>
      <c r="I33" t="str">
        <f t="shared" si="2"/>
        <v/>
      </c>
    </row>
    <row r="34" spans="1:9" x14ac:dyDescent="0.25">
      <c r="A34">
        <v>97</v>
      </c>
      <c r="B34">
        <v>3</v>
      </c>
      <c r="C34">
        <v>33</v>
      </c>
      <c r="D34" s="1" t="s">
        <v>249</v>
      </c>
      <c r="E34" s="1" t="str">
        <f>VLOOKUP(playground_demo_profile_values510[[#This Row],[uid]],playground_demo_users!$A$1:$C$241,2,FALSE)</f>
        <v>whimp_ew_terski</v>
      </c>
      <c r="F34" s="1" t="str">
        <f>VLOOKUP(playground_demo_profile_values510[[#This Row],[uid]],playground_demo_users!$A$1:$C$241,3,FALSE)</f>
        <v>teve.hwe@lala.com</v>
      </c>
      <c r="G34" t="str">
        <f t="shared" si="0"/>
        <v>Steve Howe</v>
      </c>
      <c r="H34" t="str">
        <f t="shared" si="1"/>
        <v/>
      </c>
      <c r="I34" t="str">
        <f t="shared" si="2"/>
        <v/>
      </c>
    </row>
    <row r="35" spans="1:9" x14ac:dyDescent="0.25">
      <c r="A35">
        <v>100</v>
      </c>
      <c r="B35">
        <v>3</v>
      </c>
      <c r="C35">
        <v>34</v>
      </c>
      <c r="D35" s="1" t="s">
        <v>250</v>
      </c>
      <c r="E35" s="1" t="str">
        <f>VLOOKUP(playground_demo_profile_values510[[#This Row],[uid]],playground_demo_users!$A$1:$C$241,2,FALSE)</f>
        <v>tickto_k_quate</v>
      </c>
      <c r="F35" s="1" t="str">
        <f>VLOOKUP(playground_demo_profile_values510[[#This Row],[uid]],playground_demo_users!$A$1:$C$241,3,FALSE)</f>
        <v>inn.wber@lala.com</v>
      </c>
      <c r="G35" t="str">
        <f t="shared" si="0"/>
        <v>Finn Weber</v>
      </c>
      <c r="H35" t="str">
        <f t="shared" si="1"/>
        <v/>
      </c>
      <c r="I35" t="str">
        <f t="shared" si="2"/>
        <v/>
      </c>
    </row>
    <row r="36" spans="1:9" x14ac:dyDescent="0.25">
      <c r="A36">
        <v>103</v>
      </c>
      <c r="B36">
        <v>3</v>
      </c>
      <c r="C36">
        <v>35</v>
      </c>
      <c r="D36" s="1" t="s">
        <v>251</v>
      </c>
      <c r="E36" s="1" t="str">
        <f>VLOOKUP(playground_demo_profile_values510[[#This Row],[uid]],playground_demo_users!$A$1:$C$241,2,FALSE)</f>
        <v>effi_ienc_buckwheat</v>
      </c>
      <c r="F36" s="1" t="str">
        <f>VLOOKUP(playground_demo_profile_values510[[#This Row],[uid]],playground_demo_users!$A$1:$C$241,3,FALSE)</f>
        <v>naalee.morles@lala.com</v>
      </c>
      <c r="G36" t="str">
        <f t="shared" si="0"/>
        <v>Natalee Morales</v>
      </c>
      <c r="H36" t="str">
        <f t="shared" si="1"/>
        <v/>
      </c>
      <c r="I36" t="str">
        <f t="shared" si="2"/>
        <v/>
      </c>
    </row>
    <row r="37" spans="1:9" x14ac:dyDescent="0.25">
      <c r="A37">
        <v>106</v>
      </c>
      <c r="B37">
        <v>3</v>
      </c>
      <c r="C37">
        <v>36</v>
      </c>
      <c r="D37" s="1" t="s">
        <v>252</v>
      </c>
      <c r="E37" s="1" t="str">
        <f>VLOOKUP(playground_demo_profile_values510[[#This Row],[uid]],playground_demo_users!$A$1:$C$241,2,FALSE)</f>
        <v>blut_ingf_resail</v>
      </c>
      <c r="F37" s="1" t="str">
        <f>VLOOKUP(playground_demo_profile_values510[[#This Row],[uid]],playground_demo_users!$A$1:$C$241,3,FALSE)</f>
        <v>briger.cllahan@lala.com</v>
      </c>
      <c r="G37" t="str">
        <f t="shared" si="0"/>
        <v>Bridger Callahan</v>
      </c>
      <c r="H37" t="str">
        <f t="shared" si="1"/>
        <v/>
      </c>
      <c r="I37" t="str">
        <f t="shared" si="2"/>
        <v/>
      </c>
    </row>
    <row r="38" spans="1:9" x14ac:dyDescent="0.25">
      <c r="A38">
        <v>109</v>
      </c>
      <c r="B38">
        <v>3</v>
      </c>
      <c r="C38">
        <v>37</v>
      </c>
      <c r="D38" s="1" t="s">
        <v>253</v>
      </c>
      <c r="E38" s="1" t="str">
        <f>VLOOKUP(playground_demo_profile_values510[[#This Row],[uid]],playground_demo_users!$A$1:$C$241,2,FALSE)</f>
        <v>exxo_catni_</v>
      </c>
      <c r="F38" s="1" t="str">
        <f>VLOOKUP(playground_demo_profile_values510[[#This Row],[uid]],playground_demo_users!$A$1:$C$241,3,FALSE)</f>
        <v>mari.sauners@lala.com</v>
      </c>
      <c r="G38" t="str">
        <f t="shared" si="0"/>
        <v>Amari Saunders</v>
      </c>
      <c r="H38" t="str">
        <f t="shared" si="1"/>
        <v/>
      </c>
      <c r="I38" t="str">
        <f t="shared" si="2"/>
        <v/>
      </c>
    </row>
    <row r="39" spans="1:9" x14ac:dyDescent="0.25">
      <c r="A39">
        <v>112</v>
      </c>
      <c r="B39">
        <v>3</v>
      </c>
      <c r="C39">
        <v>38</v>
      </c>
      <c r="D39" s="1" t="s">
        <v>254</v>
      </c>
      <c r="E39" s="1" t="str">
        <f>VLOOKUP(playground_demo_profile_values510[[#This Row],[uid]],playground_demo_users!$A$1:$C$241,2,FALSE)</f>
        <v>macaw_ube_</v>
      </c>
      <c r="F39" s="1" t="str">
        <f>VLOOKUP(playground_demo_profile_values510[[#This Row],[uid]],playground_demo_users!$A$1:$C$241,3,FALSE)</f>
        <v>hyann.wes@lala.com</v>
      </c>
      <c r="G39" t="str">
        <f t="shared" si="0"/>
        <v>Shyann West</v>
      </c>
      <c r="H39" t="str">
        <f t="shared" si="1"/>
        <v/>
      </c>
      <c r="I39" t="str">
        <f t="shared" si="2"/>
        <v/>
      </c>
    </row>
    <row r="40" spans="1:9" x14ac:dyDescent="0.25">
      <c r="A40">
        <v>115</v>
      </c>
      <c r="B40">
        <v>3</v>
      </c>
      <c r="C40">
        <v>39</v>
      </c>
      <c r="D40" s="1" t="s">
        <v>255</v>
      </c>
      <c r="E40" s="1" t="str">
        <f>VLOOKUP(playground_demo_profile_values510[[#This Row],[uid]],playground_demo_users!$A$1:$C$241,2,FALSE)</f>
        <v>golfer_rim_ry</v>
      </c>
      <c r="F40" s="1" t="str">
        <f>VLOOKUP(playground_demo_profile_values510[[#This Row],[uid]],playground_demo_users!$A$1:$C$241,3,FALSE)</f>
        <v>matha.inton@lala.com</v>
      </c>
      <c r="G40" t="str">
        <f t="shared" si="0"/>
        <v>Martha Hinton</v>
      </c>
      <c r="H40" t="str">
        <f t="shared" si="1"/>
        <v/>
      </c>
      <c r="I40" t="str">
        <f t="shared" si="2"/>
        <v/>
      </c>
    </row>
    <row r="41" spans="1:9" x14ac:dyDescent="0.25">
      <c r="A41">
        <v>118</v>
      </c>
      <c r="B41">
        <v>3</v>
      </c>
      <c r="C41">
        <v>40</v>
      </c>
      <c r="D41" s="1" t="s">
        <v>256</v>
      </c>
      <c r="E41" s="1" t="str">
        <f>VLOOKUP(playground_demo_profile_values510[[#This Row],[uid]],playground_demo_users!$A$1:$C$241,2,FALSE)</f>
        <v>quoti_nt_unch</v>
      </c>
      <c r="F41" s="1" t="str">
        <f>VLOOKUP(playground_demo_profile_values510[[#This Row],[uid]],playground_demo_users!$A$1:$C$241,3,FALSE)</f>
        <v>lanyn.terr@lala.com</v>
      </c>
      <c r="G41" t="str">
        <f t="shared" si="0"/>
        <v>Landyn Terry</v>
      </c>
      <c r="H41" t="str">
        <f t="shared" si="1"/>
        <v/>
      </c>
      <c r="I41" t="str">
        <f t="shared" si="2"/>
        <v/>
      </c>
    </row>
    <row r="42" spans="1:9" x14ac:dyDescent="0.25">
      <c r="A42">
        <v>121</v>
      </c>
      <c r="B42">
        <v>3</v>
      </c>
      <c r="C42">
        <v>41</v>
      </c>
      <c r="D42" s="1" t="s">
        <v>257</v>
      </c>
      <c r="E42" s="1" t="str">
        <f>VLOOKUP(playground_demo_profile_values510[[#This Row],[uid]],playground_demo_users!$A$1:$C$241,2,FALSE)</f>
        <v>revea_fr_nchy</v>
      </c>
      <c r="F42" s="1" t="str">
        <f>VLOOKUP(playground_demo_profile_values510[[#This Row],[uid]],playground_demo_users!$A$1:$C$241,3,FALSE)</f>
        <v>aanda.htfield@lala.com</v>
      </c>
      <c r="G42" t="str">
        <f t="shared" si="0"/>
        <v>Amanda Hatfield</v>
      </c>
      <c r="H42" t="str">
        <f t="shared" si="1"/>
        <v/>
      </c>
      <c r="I42" t="str">
        <f t="shared" si="2"/>
        <v/>
      </c>
    </row>
    <row r="43" spans="1:9" x14ac:dyDescent="0.25">
      <c r="A43">
        <v>124</v>
      </c>
      <c r="B43">
        <v>3</v>
      </c>
      <c r="C43">
        <v>42</v>
      </c>
      <c r="D43" s="1" t="s">
        <v>258</v>
      </c>
      <c r="E43" s="1" t="str">
        <f>VLOOKUP(playground_demo_profile_values510[[#This Row],[uid]],playground_demo_users!$A$1:$C$241,2,FALSE)</f>
        <v>punis_men_bangbang</v>
      </c>
      <c r="F43" s="1" t="str">
        <f>VLOOKUP(playground_demo_profile_values510[[#This Row],[uid]],playground_demo_users!$A$1:$C$241,3,FALSE)</f>
        <v>fancisco.hueta@lala.com</v>
      </c>
      <c r="G43" t="str">
        <f t="shared" si="0"/>
        <v>Francisco Huerta</v>
      </c>
      <c r="H43" t="str">
        <f t="shared" si="1"/>
        <v/>
      </c>
      <c r="I43" t="str">
        <f t="shared" si="2"/>
        <v/>
      </c>
    </row>
    <row r="44" spans="1:9" x14ac:dyDescent="0.25">
      <c r="A44">
        <v>127</v>
      </c>
      <c r="B44">
        <v>3</v>
      </c>
      <c r="C44">
        <v>43</v>
      </c>
      <c r="D44" s="1" t="s">
        <v>259</v>
      </c>
      <c r="E44" s="1" t="str">
        <f>VLOOKUP(playground_demo_profile_values510[[#This Row],[uid]],playground_demo_users!$A$1:$C$241,2,FALSE)</f>
        <v>improv_flu_gers</v>
      </c>
      <c r="F44" s="1" t="str">
        <f>VLOOKUP(playground_demo_profile_values510[[#This Row],[uid]],playground_demo_users!$A$1:$C$241,3,FALSE)</f>
        <v>alec.soto@lala.com</v>
      </c>
      <c r="G44" t="str">
        <f t="shared" si="0"/>
        <v>Alec Soto</v>
      </c>
      <c r="H44" t="str">
        <f t="shared" si="1"/>
        <v/>
      </c>
      <c r="I44" t="str">
        <f t="shared" si="2"/>
        <v/>
      </c>
    </row>
    <row r="45" spans="1:9" x14ac:dyDescent="0.25">
      <c r="A45">
        <v>130</v>
      </c>
      <c r="B45">
        <v>3</v>
      </c>
      <c r="C45">
        <v>44</v>
      </c>
      <c r="D45" s="1" t="s">
        <v>260</v>
      </c>
      <c r="E45" s="1" t="str">
        <f>VLOOKUP(playground_demo_profile_values510[[#This Row],[uid]],playground_demo_users!$A$1:$C$241,2,FALSE)</f>
        <v>curec_ity_ootransport</v>
      </c>
      <c r="F45" s="1" t="str">
        <f>VLOOKUP(playground_demo_profile_values510[[#This Row],[uid]],playground_demo_users!$A$1:$C$241,3,FALSE)</f>
        <v>jaet.care@lala.com</v>
      </c>
      <c r="G45" t="str">
        <f t="shared" si="0"/>
        <v>Janet Carey</v>
      </c>
      <c r="H45" t="str">
        <f t="shared" si="1"/>
        <v/>
      </c>
      <c r="I45" t="str">
        <f t="shared" si="2"/>
        <v/>
      </c>
    </row>
    <row r="46" spans="1:9" x14ac:dyDescent="0.25">
      <c r="A46">
        <v>133</v>
      </c>
      <c r="B46">
        <v>3</v>
      </c>
      <c r="C46">
        <v>45</v>
      </c>
      <c r="D46" s="1" t="s">
        <v>261</v>
      </c>
      <c r="E46" s="1" t="str">
        <f>VLOOKUP(playground_demo_profile_values510[[#This Row],[uid]],playground_demo_users!$A$1:$C$241,2,FALSE)</f>
        <v>ease_ot_</v>
      </c>
      <c r="F46" s="1" t="str">
        <f>VLOOKUP(playground_demo_profile_values510[[#This Row],[uid]],playground_demo_users!$A$1:$C$241,3,FALSE)</f>
        <v>rodrick.moye@lala.com</v>
      </c>
      <c r="G46" t="str">
        <f t="shared" si="0"/>
        <v>Roderick Moyer</v>
      </c>
      <c r="H46" t="str">
        <f t="shared" si="1"/>
        <v/>
      </c>
      <c r="I46" t="str">
        <f t="shared" si="2"/>
        <v/>
      </c>
    </row>
    <row r="47" spans="1:9" x14ac:dyDescent="0.25">
      <c r="A47">
        <v>136</v>
      </c>
      <c r="B47">
        <v>3</v>
      </c>
      <c r="C47">
        <v>46</v>
      </c>
      <c r="D47" s="1" t="s">
        <v>262</v>
      </c>
      <c r="E47" s="1" t="str">
        <f>VLOOKUP(playground_demo_profile_values510[[#This Row],[uid]],playground_demo_users!$A$1:$C$241,2,FALSE)</f>
        <v>dumba_sfe_ret</v>
      </c>
      <c r="F47" s="1" t="str">
        <f>VLOOKUP(playground_demo_profile_values510[[#This Row],[uid]],playground_demo_users!$A$1:$C$241,3,FALSE)</f>
        <v>izayh.meltn@lala.com</v>
      </c>
      <c r="G47" t="str">
        <f t="shared" si="0"/>
        <v>Izayah Melton</v>
      </c>
      <c r="H47" t="str">
        <f t="shared" si="1"/>
        <v/>
      </c>
      <c r="I47" t="str">
        <f t="shared" si="2"/>
        <v/>
      </c>
    </row>
    <row r="48" spans="1:9" x14ac:dyDescent="0.25">
      <c r="A48">
        <v>139</v>
      </c>
      <c r="B48">
        <v>3</v>
      </c>
      <c r="C48">
        <v>47</v>
      </c>
      <c r="D48" s="1" t="s">
        <v>263</v>
      </c>
      <c r="E48" s="1" t="str">
        <f>VLOOKUP(playground_demo_profile_values510[[#This Row],[uid]],playground_demo_users!$A$1:$C$241,2,FALSE)</f>
        <v>cahoo_st_ip</v>
      </c>
      <c r="F48" s="1" t="str">
        <f>VLOOKUP(playground_demo_profile_values510[[#This Row],[uid]],playground_demo_users!$A$1:$C$241,3,FALSE)</f>
        <v>marus.ewig@lala.com</v>
      </c>
      <c r="G48" t="str">
        <f t="shared" si="0"/>
        <v>Markus Ewing</v>
      </c>
      <c r="H48" t="str">
        <f t="shared" si="1"/>
        <v/>
      </c>
      <c r="I48" t="str">
        <f t="shared" si="2"/>
        <v/>
      </c>
    </row>
    <row r="49" spans="1:9" x14ac:dyDescent="0.25">
      <c r="A49">
        <v>142</v>
      </c>
      <c r="B49">
        <v>3</v>
      </c>
      <c r="C49">
        <v>48</v>
      </c>
      <c r="D49" s="1" t="s">
        <v>264</v>
      </c>
      <c r="E49" s="1" t="str">
        <f>VLOOKUP(playground_demo_profile_values510[[#This Row],[uid]],playground_demo_users!$A$1:$C$241,2,FALSE)</f>
        <v>illfat_dai_</v>
      </c>
      <c r="F49" s="1" t="str">
        <f>VLOOKUP(playground_demo_profile_values510[[#This Row],[uid]],playground_demo_users!$A$1:$C$241,3,FALSE)</f>
        <v>adrina.vilegas@lala.com</v>
      </c>
      <c r="G49" t="str">
        <f t="shared" si="0"/>
        <v>Adriana Villegas</v>
      </c>
      <c r="H49" t="str">
        <f t="shared" si="1"/>
        <v/>
      </c>
      <c r="I49" t="str">
        <f t="shared" si="2"/>
        <v/>
      </c>
    </row>
    <row r="50" spans="1:9" x14ac:dyDescent="0.25">
      <c r="A50">
        <v>145</v>
      </c>
      <c r="B50">
        <v>3</v>
      </c>
      <c r="C50">
        <v>49</v>
      </c>
      <c r="D50" s="1" t="s">
        <v>265</v>
      </c>
      <c r="E50" s="1" t="str">
        <f>VLOOKUP(playground_demo_profile_values510[[#This Row],[uid]],playground_demo_users!$A$1:$C$241,2,FALSE)</f>
        <v>famil_ar_agwitch</v>
      </c>
      <c r="F50" s="1" t="str">
        <f>VLOOKUP(playground_demo_profile_values510[[#This Row],[uid]],playground_demo_users!$A$1:$C$241,3,FALSE)</f>
        <v>damrion.hortn@lala.com</v>
      </c>
      <c r="G50" t="str">
        <f t="shared" si="0"/>
        <v>Damarion Horton</v>
      </c>
      <c r="H50" t="str">
        <f t="shared" si="1"/>
        <v/>
      </c>
      <c r="I50" t="str">
        <f t="shared" si="2"/>
        <v/>
      </c>
    </row>
    <row r="51" spans="1:9" x14ac:dyDescent="0.25">
      <c r="A51">
        <v>148</v>
      </c>
      <c r="B51">
        <v>3</v>
      </c>
      <c r="C51">
        <v>50</v>
      </c>
      <c r="D51" s="1" t="s">
        <v>266</v>
      </c>
      <c r="E51" s="1" t="str">
        <f>VLOOKUP(playground_demo_profile_values510[[#This Row],[uid]],playground_demo_users!$A$1:$C$241,2,FALSE)</f>
        <v>festo_nl_nspresado</v>
      </c>
      <c r="F51" s="1" t="str">
        <f>VLOOKUP(playground_demo_profile_values510[[#This Row],[uid]],playground_demo_users!$A$1:$C$241,3,FALSE)</f>
        <v>renda.or@lala.com</v>
      </c>
      <c r="G51" t="str">
        <f t="shared" si="0"/>
        <v>Brenda Orr</v>
      </c>
      <c r="H51" t="str">
        <f t="shared" si="1"/>
        <v/>
      </c>
      <c r="I51" t="str">
        <f t="shared" si="2"/>
        <v/>
      </c>
    </row>
    <row r="52" spans="1:9" x14ac:dyDescent="0.25">
      <c r="A52">
        <v>151</v>
      </c>
      <c r="B52">
        <v>3</v>
      </c>
      <c r="C52">
        <v>51</v>
      </c>
      <c r="D52" s="1" t="s">
        <v>267</v>
      </c>
      <c r="E52" s="1" t="str">
        <f>VLOOKUP(playground_demo_profile_values510[[#This Row],[uid]],playground_demo_users!$A$1:$C$241,2,FALSE)</f>
        <v>wink_karka_off</v>
      </c>
      <c r="F52" s="1" t="str">
        <f>VLOOKUP(playground_demo_profile_values510[[#This Row],[uid]],playground_demo_users!$A$1:$C$241,3,FALSE)</f>
        <v>tystan.chapan@lala.com</v>
      </c>
      <c r="G52" t="str">
        <f t="shared" si="0"/>
        <v>Trystan Chapman</v>
      </c>
      <c r="H52" t="str">
        <f t="shared" si="1"/>
        <v/>
      </c>
      <c r="I52" t="str">
        <f t="shared" si="2"/>
        <v/>
      </c>
    </row>
    <row r="53" spans="1:9" x14ac:dyDescent="0.25">
      <c r="A53">
        <v>154</v>
      </c>
      <c r="B53">
        <v>3</v>
      </c>
      <c r="C53">
        <v>52</v>
      </c>
      <c r="D53" s="1" t="s">
        <v>268</v>
      </c>
      <c r="E53" s="1" t="str">
        <f>VLOOKUP(playground_demo_profile_values510[[#This Row],[uid]],playground_demo_users!$A$1:$C$241,2,FALSE)</f>
        <v>feel_ngpop_</v>
      </c>
      <c r="F53" s="1" t="str">
        <f>VLOOKUP(playground_demo_profile_values510[[#This Row],[uid]],playground_demo_users!$A$1:$C$241,3,FALSE)</f>
        <v>lgan.kid@lala.com</v>
      </c>
      <c r="G53" t="str">
        <f t="shared" si="0"/>
        <v>Logan Kidd</v>
      </c>
      <c r="H53" t="str">
        <f t="shared" si="1"/>
        <v/>
      </c>
      <c r="I53" t="str">
        <f t="shared" si="2"/>
        <v/>
      </c>
    </row>
    <row r="54" spans="1:9" x14ac:dyDescent="0.25">
      <c r="A54">
        <v>157</v>
      </c>
      <c r="B54">
        <v>3</v>
      </c>
      <c r="C54">
        <v>53</v>
      </c>
      <c r="D54" s="1" t="s">
        <v>269</v>
      </c>
      <c r="E54" s="1" t="str">
        <f>VLOOKUP(playground_demo_profile_values510[[#This Row],[uid]],playground_demo_users!$A$1:$C$241,2,FALSE)</f>
        <v>agiles_on_mason</v>
      </c>
      <c r="F54" s="1" t="str">
        <f>VLOOKUP(playground_demo_profile_values510[[#This Row],[uid]],playground_demo_users!$A$1:$C$241,3,FALSE)</f>
        <v>isael.poers@lala.com</v>
      </c>
      <c r="G54" t="str">
        <f t="shared" si="0"/>
        <v>Misael Powers</v>
      </c>
      <c r="H54" t="str">
        <f t="shared" si="1"/>
        <v/>
      </c>
      <c r="I54" t="str">
        <f t="shared" si="2"/>
        <v/>
      </c>
    </row>
    <row r="55" spans="1:9" x14ac:dyDescent="0.25">
      <c r="A55">
        <v>160</v>
      </c>
      <c r="B55">
        <v>3</v>
      </c>
      <c r="C55">
        <v>54</v>
      </c>
      <c r="D55" s="1" t="s">
        <v>270</v>
      </c>
      <c r="E55" s="1" t="str">
        <f>VLOOKUP(playground_demo_profile_values510[[#This Row],[uid]],playground_demo_users!$A$1:$C$241,2,FALSE)</f>
        <v>pettyb_bl_</v>
      </c>
      <c r="F55" s="1" t="str">
        <f>VLOOKUP(playground_demo_profile_values510[[#This Row],[uid]],playground_demo_users!$A$1:$C$241,3,FALSE)</f>
        <v>precous.mcann@lala.com</v>
      </c>
      <c r="G55" t="str">
        <f t="shared" si="0"/>
        <v>Precious Mccann</v>
      </c>
      <c r="H55" t="str">
        <f t="shared" si="1"/>
        <v/>
      </c>
      <c r="I55" t="str">
        <f t="shared" si="2"/>
        <v/>
      </c>
    </row>
    <row r="56" spans="1:9" x14ac:dyDescent="0.25">
      <c r="A56">
        <v>163</v>
      </c>
      <c r="B56">
        <v>3</v>
      </c>
      <c r="C56">
        <v>55</v>
      </c>
      <c r="D56" s="1" t="s">
        <v>271</v>
      </c>
      <c r="E56" s="1" t="str">
        <f>VLOOKUP(playground_demo_profile_values510[[#This Row],[uid]],playground_demo_users!$A$1:$C$241,2,FALSE)</f>
        <v>dobby_ir_e</v>
      </c>
      <c r="F56" s="1" t="str">
        <f>VLOOKUP(playground_demo_profile_values510[[#This Row],[uid]],playground_demo_users!$A$1:$C$241,3,FALSE)</f>
        <v>atena.barett@lala.com</v>
      </c>
      <c r="G56" t="str">
        <f t="shared" si="0"/>
        <v>Athena Barnett</v>
      </c>
      <c r="H56" t="str">
        <f t="shared" si="1"/>
        <v/>
      </c>
      <c r="I56" t="str">
        <f t="shared" si="2"/>
        <v/>
      </c>
    </row>
    <row r="57" spans="1:9" x14ac:dyDescent="0.25">
      <c r="A57">
        <v>166</v>
      </c>
      <c r="B57">
        <v>3</v>
      </c>
      <c r="C57">
        <v>56</v>
      </c>
      <c r="D57" s="1" t="s">
        <v>272</v>
      </c>
      <c r="E57" s="1" t="str">
        <f>VLOOKUP(playground_demo_profile_values510[[#This Row],[uid]],playground_demo_users!$A$1:$C$241,2,FALSE)</f>
        <v>chiss_ngr_searcher</v>
      </c>
      <c r="F57" s="1" t="str">
        <f>VLOOKUP(playground_demo_profile_values510[[#This Row],[uid]],playground_demo_users!$A$1:$C$241,3,FALSE)</f>
        <v>erain.wang@lala.com</v>
      </c>
      <c r="G57" t="str">
        <f t="shared" si="0"/>
        <v>Efrain Wang</v>
      </c>
      <c r="H57" t="str">
        <f t="shared" si="1"/>
        <v/>
      </c>
      <c r="I57" t="str">
        <f t="shared" si="2"/>
        <v/>
      </c>
    </row>
    <row r="58" spans="1:9" x14ac:dyDescent="0.25">
      <c r="A58">
        <v>169</v>
      </c>
      <c r="B58">
        <v>3</v>
      </c>
      <c r="C58">
        <v>57</v>
      </c>
      <c r="D58" s="1" t="s">
        <v>273</v>
      </c>
      <c r="E58" s="1" t="str">
        <f>VLOOKUP(playground_demo_profile_values510[[#This Row],[uid]],playground_demo_users!$A$1:$C$241,2,FALSE)</f>
        <v>skants_or_upt</v>
      </c>
      <c r="F58" s="1" t="str">
        <f>VLOOKUP(playground_demo_profile_values510[[#This Row],[uid]],playground_demo_users!$A$1:$C$241,3,FALSE)</f>
        <v>valeie.rch@lala.com</v>
      </c>
      <c r="G58" t="str">
        <f t="shared" si="0"/>
        <v>Valerie Rich</v>
      </c>
      <c r="H58" t="str">
        <f t="shared" si="1"/>
        <v/>
      </c>
      <c r="I58" t="str">
        <f t="shared" si="2"/>
        <v/>
      </c>
    </row>
    <row r="59" spans="1:9" x14ac:dyDescent="0.25">
      <c r="A59">
        <v>172</v>
      </c>
      <c r="B59">
        <v>3</v>
      </c>
      <c r="C59">
        <v>58</v>
      </c>
      <c r="D59" s="1" t="s">
        <v>274</v>
      </c>
      <c r="E59" s="1" t="str">
        <f>VLOOKUP(playground_demo_profile_values510[[#This Row],[uid]],playground_demo_users!$A$1:$C$241,2,FALSE)</f>
        <v>snapf_on_al</v>
      </c>
      <c r="F59" s="1" t="str">
        <f>VLOOKUP(playground_demo_profile_values510[[#This Row],[uid]],playground_demo_users!$A$1:$C$241,3,FALSE)</f>
        <v>alexndria.huner@lala.com</v>
      </c>
      <c r="G59" t="str">
        <f t="shared" si="0"/>
        <v>Alexandria Hunter</v>
      </c>
      <c r="H59" t="str">
        <f t="shared" si="1"/>
        <v/>
      </c>
      <c r="I59" t="str">
        <f t="shared" si="2"/>
        <v/>
      </c>
    </row>
    <row r="60" spans="1:9" x14ac:dyDescent="0.25">
      <c r="A60">
        <v>175</v>
      </c>
      <c r="B60">
        <v>3</v>
      </c>
      <c r="C60">
        <v>59</v>
      </c>
      <c r="D60" s="1" t="s">
        <v>275</v>
      </c>
      <c r="E60" s="1" t="str">
        <f>VLOOKUP(playground_demo_profile_values510[[#This Row],[uid]],playground_demo_users!$A$1:$C$241,2,FALSE)</f>
        <v>waywa_ds_ene</v>
      </c>
      <c r="F60" s="1" t="str">
        <f>VLOOKUP(playground_demo_profile_values510[[#This Row],[uid]],playground_demo_users!$A$1:$C$241,3,FALSE)</f>
        <v>rena.has@lala.com</v>
      </c>
      <c r="G60" t="str">
        <f t="shared" si="0"/>
        <v>Reyna Hays</v>
      </c>
      <c r="H60" t="str">
        <f t="shared" si="1"/>
        <v/>
      </c>
      <c r="I60" t="str">
        <f t="shared" si="2"/>
        <v/>
      </c>
    </row>
    <row r="61" spans="1:9" x14ac:dyDescent="0.25">
      <c r="A61">
        <v>178</v>
      </c>
      <c r="B61">
        <v>3</v>
      </c>
      <c r="C61">
        <v>60</v>
      </c>
      <c r="D61" s="1" t="s">
        <v>276</v>
      </c>
      <c r="E61" s="1" t="str">
        <f>VLOOKUP(playground_demo_profile_values510[[#This Row],[uid]],playground_demo_users!$A$1:$C$241,2,FALSE)</f>
        <v>snicto_w_irr</v>
      </c>
      <c r="F61" s="1" t="str">
        <f>VLOOKUP(playground_demo_profile_values510[[#This Row],[uid]],playground_demo_users!$A$1:$C$241,3,FALSE)</f>
        <v>on.err@lala.com</v>
      </c>
      <c r="G61" t="str">
        <f t="shared" si="0"/>
        <v>Jon Kerr</v>
      </c>
      <c r="H61" t="str">
        <f t="shared" si="1"/>
        <v/>
      </c>
      <c r="I61" t="str">
        <f t="shared" si="2"/>
        <v/>
      </c>
    </row>
    <row r="62" spans="1:9" x14ac:dyDescent="0.25">
      <c r="A62">
        <v>181</v>
      </c>
      <c r="B62">
        <v>3</v>
      </c>
      <c r="C62">
        <v>61</v>
      </c>
      <c r="D62" s="1" t="s">
        <v>277</v>
      </c>
      <c r="E62" s="1" t="str">
        <f>VLOOKUP(playground_demo_profile_values510[[#This Row],[uid]],playground_demo_users!$A$1:$C$241,2,FALSE)</f>
        <v>cornea_ei_ht</v>
      </c>
      <c r="F62" s="1" t="str">
        <f>VLOOKUP(playground_demo_profile_values510[[#This Row],[uid]],playground_demo_users!$A$1:$C$241,3,FALSE)</f>
        <v>kmeron.oyd@lala.com</v>
      </c>
      <c r="G62" t="str">
        <f t="shared" si="0"/>
        <v>Kameron Boyd</v>
      </c>
      <c r="H62" t="str">
        <f t="shared" si="1"/>
        <v/>
      </c>
      <c r="I62" t="str">
        <f t="shared" si="2"/>
        <v/>
      </c>
    </row>
    <row r="63" spans="1:9" x14ac:dyDescent="0.25">
      <c r="A63">
        <v>184</v>
      </c>
      <c r="B63">
        <v>3</v>
      </c>
      <c r="C63">
        <v>62</v>
      </c>
      <c r="D63" s="1" t="s">
        <v>278</v>
      </c>
      <c r="E63" s="1" t="str">
        <f>VLOOKUP(playground_demo_profile_values510[[#This Row],[uid]],playground_demo_users!$A$1:$C$241,2,FALSE)</f>
        <v>gann_the_am</v>
      </c>
      <c r="F63" s="1" t="str">
        <f>VLOOKUP(playground_demo_profile_values510[[#This Row],[uid]],playground_demo_users!$A$1:$C$241,3,FALSE)</f>
        <v>wlliam.ross@lala.com</v>
      </c>
      <c r="G63" t="str">
        <f t="shared" si="0"/>
        <v>William Ross</v>
      </c>
      <c r="H63" t="str">
        <f t="shared" si="1"/>
        <v/>
      </c>
      <c r="I63" t="str">
        <f t="shared" si="2"/>
        <v/>
      </c>
    </row>
    <row r="64" spans="1:9" x14ac:dyDescent="0.25">
      <c r="A64">
        <v>187</v>
      </c>
      <c r="B64">
        <v>3</v>
      </c>
      <c r="C64">
        <v>63</v>
      </c>
      <c r="D64" s="1" t="s">
        <v>279</v>
      </c>
      <c r="E64" s="1" t="str">
        <f>VLOOKUP(playground_demo_profile_values510[[#This Row],[uid]],playground_demo_users!$A$1:$C$241,2,FALSE)</f>
        <v>conf_und_dgrod</v>
      </c>
      <c r="F64" s="1" t="str">
        <f>VLOOKUP(playground_demo_profile_values510[[#This Row],[uid]],playground_demo_users!$A$1:$C$241,3,FALSE)</f>
        <v>mar.haw@lala.com</v>
      </c>
      <c r="G64" t="str">
        <f t="shared" si="0"/>
        <v>Mark Shaw</v>
      </c>
      <c r="H64" t="str">
        <f t="shared" si="1"/>
        <v/>
      </c>
      <c r="I64" t="str">
        <f t="shared" si="2"/>
        <v/>
      </c>
    </row>
    <row r="65" spans="1:9" x14ac:dyDescent="0.25">
      <c r="A65">
        <v>190</v>
      </c>
      <c r="B65">
        <v>3</v>
      </c>
      <c r="C65">
        <v>64</v>
      </c>
      <c r="D65" s="1" t="s">
        <v>280</v>
      </c>
      <c r="E65" s="1" t="str">
        <f>VLOOKUP(playground_demo_profile_values510[[#This Row],[uid]],playground_demo_users!$A$1:$C$241,2,FALSE)</f>
        <v>wors_edun_ol</v>
      </c>
      <c r="F65" s="1" t="str">
        <f>VLOOKUP(playground_demo_profile_values510[[#This Row],[uid]],playground_demo_users!$A$1:$C$241,3,FALSE)</f>
        <v>joelyn.hobs@lala.com</v>
      </c>
      <c r="G65" t="str">
        <f t="shared" si="0"/>
        <v>Joselyn Hobbs</v>
      </c>
      <c r="H65" t="str">
        <f t="shared" si="1"/>
        <v/>
      </c>
      <c r="I65" t="str">
        <f t="shared" si="2"/>
        <v/>
      </c>
    </row>
    <row r="66" spans="1:9" x14ac:dyDescent="0.25">
      <c r="A66">
        <v>193</v>
      </c>
      <c r="B66">
        <v>3</v>
      </c>
      <c r="C66">
        <v>65</v>
      </c>
      <c r="D66" s="1" t="s">
        <v>281</v>
      </c>
      <c r="E66" s="1" t="str">
        <f>VLOOKUP(playground_demo_profile_values510[[#This Row],[uid]],playground_demo_users!$A$1:$C$241,2,FALSE)</f>
        <v>spust_ard_</v>
      </c>
      <c r="F66" s="1" t="str">
        <f>VLOOKUP(playground_demo_profile_values510[[#This Row],[uid]],playground_demo_users!$A$1:$C$241,3,FALSE)</f>
        <v>omr.specer@lala.com</v>
      </c>
      <c r="G66" t="str">
        <f t="shared" ref="G66:G101" si="3">IF(B66=3,D66,"")</f>
        <v>Omar Spencer</v>
      </c>
      <c r="H66" t="str">
        <f t="shared" ref="H66:H101" si="4">IF(B66=4,D66,"")</f>
        <v/>
      </c>
      <c r="I66" t="str">
        <f t="shared" ref="I66:I101" si="5">IF(B66=5,D66,"")</f>
        <v/>
      </c>
    </row>
    <row r="67" spans="1:9" x14ac:dyDescent="0.25">
      <c r="A67">
        <v>196</v>
      </c>
      <c r="B67">
        <v>3</v>
      </c>
      <c r="C67">
        <v>66</v>
      </c>
      <c r="D67" s="1" t="s">
        <v>282</v>
      </c>
      <c r="E67" s="1" t="str">
        <f>VLOOKUP(playground_demo_profile_values510[[#This Row],[uid]],playground_demo_users!$A$1:$C$241,2,FALSE)</f>
        <v>billi_kinb_lted</v>
      </c>
      <c r="F67" s="1" t="str">
        <f>VLOOKUP(playground_demo_profile_values510[[#This Row],[uid]],playground_demo_users!$A$1:$C$241,3,FALSE)</f>
        <v>misel.padlla@lala.com</v>
      </c>
      <c r="G67" t="str">
        <f t="shared" si="3"/>
        <v>Misael Padilla</v>
      </c>
      <c r="H67" t="str">
        <f t="shared" si="4"/>
        <v/>
      </c>
      <c r="I67" t="str">
        <f t="shared" si="5"/>
        <v/>
      </c>
    </row>
    <row r="68" spans="1:9" x14ac:dyDescent="0.25">
      <c r="A68">
        <v>199</v>
      </c>
      <c r="B68">
        <v>3</v>
      </c>
      <c r="C68">
        <v>67</v>
      </c>
      <c r="D68" s="1" t="s">
        <v>283</v>
      </c>
      <c r="E68" s="1" t="str">
        <f>VLOOKUP(playground_demo_profile_values510[[#This Row],[uid]],playground_demo_users!$A$1:$C$241,2,FALSE)</f>
        <v>cycl_fifth_</v>
      </c>
      <c r="F68" s="1" t="str">
        <f>VLOOKUP(playground_demo_profile_values510[[#This Row],[uid]],playground_demo_users!$A$1:$C$241,3,FALSE)</f>
        <v>arolyn.veazquez@lala.com</v>
      </c>
      <c r="G68" t="str">
        <f t="shared" si="3"/>
        <v>Carolyn Velazquez</v>
      </c>
      <c r="H68" t="str">
        <f t="shared" si="4"/>
        <v/>
      </c>
      <c r="I68" t="str">
        <f t="shared" si="5"/>
        <v/>
      </c>
    </row>
    <row r="69" spans="1:9" x14ac:dyDescent="0.25">
      <c r="A69">
        <v>202</v>
      </c>
      <c r="B69">
        <v>3</v>
      </c>
      <c r="C69">
        <v>68</v>
      </c>
      <c r="D69" s="1" t="s">
        <v>284</v>
      </c>
      <c r="E69" s="1" t="str">
        <f>VLOOKUP(playground_demo_profile_values510[[#This Row],[uid]],playground_demo_users!$A$1:$C$241,2,FALSE)</f>
        <v>prac_ica_damaging</v>
      </c>
      <c r="F69" s="1" t="str">
        <f>VLOOKUP(playground_demo_profile_values510[[#This Row],[uid]],playground_demo_users!$A$1:$C$241,3,FALSE)</f>
        <v>gabrelle.mcnil@lala.com</v>
      </c>
      <c r="G69" t="str">
        <f t="shared" si="3"/>
        <v>Gabrielle Mcneil</v>
      </c>
      <c r="H69" t="str">
        <f t="shared" si="4"/>
        <v/>
      </c>
      <c r="I69" t="str">
        <f t="shared" si="5"/>
        <v/>
      </c>
    </row>
    <row r="70" spans="1:9" x14ac:dyDescent="0.25">
      <c r="A70">
        <v>205</v>
      </c>
      <c r="B70">
        <v>3</v>
      </c>
      <c r="C70">
        <v>69</v>
      </c>
      <c r="D70" s="1" t="s">
        <v>285</v>
      </c>
      <c r="E70" s="1" t="str">
        <f>VLOOKUP(playground_demo_profile_values510[[#This Row],[uid]],playground_demo_users!$A$1:$C$241,2,FALSE)</f>
        <v>fencer_or_ie</v>
      </c>
      <c r="F70" s="1" t="str">
        <f>VLOOKUP(playground_demo_profile_values510[[#This Row],[uid]],playground_demo_users!$A$1:$C$241,3,FALSE)</f>
        <v>byce.bady@lala.com</v>
      </c>
      <c r="G70" t="str">
        <f t="shared" si="3"/>
        <v>Bryce Brady</v>
      </c>
      <c r="H70" t="str">
        <f t="shared" si="4"/>
        <v/>
      </c>
      <c r="I70" t="str">
        <f t="shared" si="5"/>
        <v/>
      </c>
    </row>
    <row r="71" spans="1:9" x14ac:dyDescent="0.25">
      <c r="A71">
        <v>208</v>
      </c>
      <c r="B71">
        <v>3</v>
      </c>
      <c r="C71">
        <v>70</v>
      </c>
      <c r="D71" s="1" t="s">
        <v>286</v>
      </c>
      <c r="E71" s="1" t="str">
        <f>VLOOKUP(playground_demo_profile_values510[[#This Row],[uid]],playground_demo_users!$A$1:$C$241,2,FALSE)</f>
        <v>rowin_sno_ble</v>
      </c>
      <c r="F71" s="1" t="str">
        <f>VLOOKUP(playground_demo_profile_values510[[#This Row],[uid]],playground_demo_users!$A$1:$C$241,3,FALSE)</f>
        <v>ayvon.iddleton@lala.com</v>
      </c>
      <c r="G71" t="str">
        <f t="shared" si="3"/>
        <v>Jayvon Middleton</v>
      </c>
      <c r="H71" t="str">
        <f t="shared" si="4"/>
        <v/>
      </c>
      <c r="I71" t="str">
        <f t="shared" si="5"/>
        <v/>
      </c>
    </row>
    <row r="72" spans="1:9" x14ac:dyDescent="0.25">
      <c r="A72">
        <v>211</v>
      </c>
      <c r="B72">
        <v>3</v>
      </c>
      <c r="C72">
        <v>71</v>
      </c>
      <c r="D72" s="1" t="s">
        <v>287</v>
      </c>
      <c r="E72" s="1" t="str">
        <f>VLOOKUP(playground_demo_profile_values510[[#This Row],[uid]],playground_demo_users!$A$1:$C$241,2,FALSE)</f>
        <v>helmc_ll_</v>
      </c>
      <c r="F72" s="1" t="str">
        <f>VLOOKUP(playground_demo_profile_values510[[#This Row],[uid]],playground_demo_users!$A$1:$C$241,3,FALSE)</f>
        <v>kaia.weeler@lala.com</v>
      </c>
      <c r="G72" t="str">
        <f t="shared" si="3"/>
        <v>Kaia Wheeler</v>
      </c>
      <c r="H72" t="str">
        <f t="shared" si="4"/>
        <v/>
      </c>
      <c r="I72" t="str">
        <f t="shared" si="5"/>
        <v/>
      </c>
    </row>
    <row r="73" spans="1:9" x14ac:dyDescent="0.25">
      <c r="A73">
        <v>214</v>
      </c>
      <c r="B73">
        <v>3</v>
      </c>
      <c r="C73">
        <v>72</v>
      </c>
      <c r="D73" s="1" t="s">
        <v>288</v>
      </c>
      <c r="E73" s="1" t="str">
        <f>VLOOKUP(playground_demo_profile_values510[[#This Row],[uid]],playground_demo_users!$A$1:$C$241,2,FALSE)</f>
        <v>scor_hedm_d</v>
      </c>
      <c r="F73" s="1" t="str">
        <f>VLOOKUP(playground_demo_profile_values510[[#This Row],[uid]],playground_demo_users!$A$1:$C$241,3,FALSE)</f>
        <v>ryle.hoden@lala.com</v>
      </c>
      <c r="G73" t="str">
        <f t="shared" si="3"/>
        <v>Rylee Holden</v>
      </c>
      <c r="H73" t="str">
        <f t="shared" si="4"/>
        <v/>
      </c>
      <c r="I73" t="str">
        <f t="shared" si="5"/>
        <v/>
      </c>
    </row>
    <row r="74" spans="1:9" x14ac:dyDescent="0.25">
      <c r="A74">
        <v>217</v>
      </c>
      <c r="B74">
        <v>3</v>
      </c>
      <c r="C74">
        <v>73</v>
      </c>
      <c r="D74" s="1" t="s">
        <v>289</v>
      </c>
      <c r="E74" s="1" t="str">
        <f>VLOOKUP(playground_demo_profile_values510[[#This Row],[uid]],playground_demo_users!$A$1:$C$241,2,FALSE)</f>
        <v>resi_tan_eprime</v>
      </c>
      <c r="F74" s="1" t="str">
        <f>VLOOKUP(playground_demo_profile_values510[[#This Row],[uid]],playground_demo_users!$A$1:$C$241,3,FALSE)</f>
        <v>emeron.roma@lala.com</v>
      </c>
      <c r="G74" t="str">
        <f t="shared" si="3"/>
        <v>Emerson Roman</v>
      </c>
      <c r="H74" t="str">
        <f t="shared" si="4"/>
        <v/>
      </c>
      <c r="I74" t="str">
        <f t="shared" si="5"/>
        <v/>
      </c>
    </row>
    <row r="75" spans="1:9" x14ac:dyDescent="0.25">
      <c r="A75">
        <v>220</v>
      </c>
      <c r="B75">
        <v>3</v>
      </c>
      <c r="C75">
        <v>74</v>
      </c>
      <c r="D75" s="1" t="s">
        <v>290</v>
      </c>
      <c r="E75" s="1" t="str">
        <f>VLOOKUP(playground_demo_profile_values510[[#This Row],[uid]],playground_demo_users!$A$1:$C$241,2,FALSE)</f>
        <v>scutt_esbo_fin</v>
      </c>
      <c r="F75" s="1" t="str">
        <f>VLOOKUP(playground_demo_profile_values510[[#This Row],[uid]],playground_demo_users!$A$1:$C$241,3,FALSE)</f>
        <v>ev.blac@lala.com</v>
      </c>
      <c r="G75" t="str">
        <f t="shared" si="3"/>
        <v>Eva Black</v>
      </c>
      <c r="H75" t="str">
        <f t="shared" si="4"/>
        <v/>
      </c>
      <c r="I75" t="str">
        <f t="shared" si="5"/>
        <v/>
      </c>
    </row>
    <row r="76" spans="1:9" x14ac:dyDescent="0.25">
      <c r="A76">
        <v>223</v>
      </c>
      <c r="B76">
        <v>3</v>
      </c>
      <c r="C76">
        <v>75</v>
      </c>
      <c r="D76" s="1" t="s">
        <v>291</v>
      </c>
      <c r="E76" s="1" t="str">
        <f>VLOOKUP(playground_demo_profile_values510[[#This Row],[uid]],playground_demo_users!$A$1:$C$241,2,FALSE)</f>
        <v>inse_tbrag_art</v>
      </c>
      <c r="F76" s="1" t="str">
        <f>VLOOKUP(playground_demo_profile_values510[[#This Row],[uid]],playground_demo_users!$A$1:$C$241,3,FALSE)</f>
        <v>shyan.imenez@lala.com</v>
      </c>
      <c r="G76" t="str">
        <f t="shared" si="3"/>
        <v>Shyann Jimenez</v>
      </c>
      <c r="H76" t="str">
        <f t="shared" si="4"/>
        <v/>
      </c>
      <c r="I76" t="str">
        <f t="shared" si="5"/>
        <v/>
      </c>
    </row>
    <row r="77" spans="1:9" x14ac:dyDescent="0.25">
      <c r="A77">
        <v>226</v>
      </c>
      <c r="B77">
        <v>3</v>
      </c>
      <c r="C77">
        <v>76</v>
      </c>
      <c r="D77" s="1" t="s">
        <v>292</v>
      </c>
      <c r="E77" s="1" t="str">
        <f>VLOOKUP(playground_demo_profile_values510[[#This Row],[uid]],playground_demo_users!$A$1:$C$241,2,FALSE)</f>
        <v>came_ircu_ar</v>
      </c>
      <c r="F77" s="1" t="str">
        <f>VLOOKUP(playground_demo_profile_values510[[#This Row],[uid]],playground_demo_users!$A$1:$C$241,3,FALSE)</f>
        <v>byro.erritt@lala.com</v>
      </c>
      <c r="G77" t="str">
        <f t="shared" si="3"/>
        <v>Byron Merritt</v>
      </c>
      <c r="H77" t="str">
        <f t="shared" si="4"/>
        <v/>
      </c>
      <c r="I77" t="str">
        <f t="shared" si="5"/>
        <v/>
      </c>
    </row>
    <row r="78" spans="1:9" x14ac:dyDescent="0.25">
      <c r="A78">
        <v>229</v>
      </c>
      <c r="B78">
        <v>3</v>
      </c>
      <c r="C78">
        <v>77</v>
      </c>
      <c r="D78" s="1" t="s">
        <v>293</v>
      </c>
      <c r="E78" s="1" t="str">
        <f>VLOOKUP(playground_demo_profile_values510[[#This Row],[uid]],playground_demo_users!$A$1:$C$241,2,FALSE)</f>
        <v>wors_explo_e</v>
      </c>
      <c r="F78" s="1" t="str">
        <f>VLOOKUP(playground_demo_profile_values510[[#This Row],[uid]],playground_demo_users!$A$1:$C$241,3,FALSE)</f>
        <v>issc.osbone@lala.com</v>
      </c>
      <c r="G78" t="str">
        <f t="shared" si="3"/>
        <v>Issac Osborne</v>
      </c>
      <c r="H78" t="str">
        <f t="shared" si="4"/>
        <v/>
      </c>
      <c r="I78" t="str">
        <f t="shared" si="5"/>
        <v/>
      </c>
    </row>
    <row r="79" spans="1:9" x14ac:dyDescent="0.25">
      <c r="A79">
        <v>232</v>
      </c>
      <c r="B79">
        <v>3</v>
      </c>
      <c r="C79">
        <v>78</v>
      </c>
      <c r="D79" s="1" t="s">
        <v>294</v>
      </c>
      <c r="E79" s="1" t="str">
        <f>VLOOKUP(playground_demo_profile_values510[[#This Row],[uid]],playground_demo_users!$A$1:$C$241,2,FALSE)</f>
        <v>trysai_dr_ss</v>
      </c>
      <c r="F79" s="1" t="str">
        <f>VLOOKUP(playground_demo_profile_values510[[#This Row],[uid]],playground_demo_users!$A$1:$C$241,3,FALSE)</f>
        <v>kllen.hiks@lala.com</v>
      </c>
      <c r="G79" t="str">
        <f t="shared" si="3"/>
        <v>Kellen Hicks</v>
      </c>
      <c r="H79" t="str">
        <f t="shared" si="4"/>
        <v/>
      </c>
      <c r="I79" t="str">
        <f t="shared" si="5"/>
        <v/>
      </c>
    </row>
    <row r="80" spans="1:9" x14ac:dyDescent="0.25">
      <c r="A80">
        <v>235</v>
      </c>
      <c r="B80">
        <v>3</v>
      </c>
      <c r="C80">
        <v>79</v>
      </c>
      <c r="D80" s="1" t="s">
        <v>295</v>
      </c>
      <c r="E80" s="1" t="str">
        <f>VLOOKUP(playground_demo_profile_values510[[#This Row],[uid]],playground_demo_users!$A$1:$C$241,2,FALSE)</f>
        <v>fetchg_o_ty</v>
      </c>
      <c r="F80" s="1" t="str">
        <f>VLOOKUP(playground_demo_profile_values510[[#This Row],[uid]],playground_demo_users!$A$1:$C$241,3,FALSE)</f>
        <v>seven.ndrews@lala.com</v>
      </c>
      <c r="G80" t="str">
        <f t="shared" si="3"/>
        <v>Steven Andrews</v>
      </c>
      <c r="H80" t="str">
        <f t="shared" si="4"/>
        <v/>
      </c>
      <c r="I80" t="str">
        <f t="shared" si="5"/>
        <v/>
      </c>
    </row>
    <row r="81" spans="1:9" x14ac:dyDescent="0.25">
      <c r="A81">
        <v>238</v>
      </c>
      <c r="B81">
        <v>3</v>
      </c>
      <c r="C81">
        <v>80</v>
      </c>
      <c r="D81" s="1" t="s">
        <v>296</v>
      </c>
      <c r="E81" s="1" t="str">
        <f>VLOOKUP(playground_demo_profile_values510[[#This Row],[uid]],playground_demo_users!$A$1:$C$241,2,FALSE)</f>
        <v>bitte_nexp_riment</v>
      </c>
      <c r="F81" s="1" t="str">
        <f>VLOOKUP(playground_demo_profile_values510[[#This Row],[uid]],playground_demo_users!$A$1:$C$241,3,FALSE)</f>
        <v>skler.broks@lala.com</v>
      </c>
      <c r="G81" t="str">
        <f t="shared" si="3"/>
        <v>Skyler Brooks</v>
      </c>
      <c r="H81" t="str">
        <f t="shared" si="4"/>
        <v/>
      </c>
      <c r="I81" t="str">
        <f t="shared" si="5"/>
        <v/>
      </c>
    </row>
    <row r="82" spans="1:9" x14ac:dyDescent="0.25">
      <c r="A82">
        <v>241</v>
      </c>
      <c r="B82">
        <v>3</v>
      </c>
      <c r="C82">
        <v>81</v>
      </c>
      <c r="D82" s="1" t="s">
        <v>297</v>
      </c>
      <c r="E82" s="1" t="str">
        <f>VLOOKUP(playground_demo_profile_values510[[#This Row],[uid]],playground_demo_users!$A$1:$C$241,2,FALSE)</f>
        <v>abrup_ago_izing</v>
      </c>
      <c r="F82" s="1" t="str">
        <f>VLOOKUP(playground_demo_profile_values510[[#This Row],[uid]],playground_demo_users!$A$1:$C$241,3,FALSE)</f>
        <v>dam.soomon@lala.com</v>
      </c>
      <c r="G82" t="str">
        <f t="shared" si="3"/>
        <v>Adam Solomon</v>
      </c>
      <c r="H82" t="str">
        <f t="shared" si="4"/>
        <v/>
      </c>
      <c r="I82" t="str">
        <f t="shared" si="5"/>
        <v/>
      </c>
    </row>
    <row r="83" spans="1:9" x14ac:dyDescent="0.25">
      <c r="A83">
        <v>244</v>
      </c>
      <c r="B83">
        <v>3</v>
      </c>
      <c r="C83">
        <v>82</v>
      </c>
      <c r="D83" s="1" t="s">
        <v>298</v>
      </c>
      <c r="E83" s="1" t="str">
        <f>VLOOKUP(playground_demo_profile_values510[[#This Row],[uid]],playground_demo_users!$A$1:$C$241,2,FALSE)</f>
        <v>gentl_rosy_</v>
      </c>
      <c r="F83" s="1" t="str">
        <f>VLOOKUP(playground_demo_profile_values510[[#This Row],[uid]],playground_demo_users!$A$1:$C$241,3,FALSE)</f>
        <v>payon.buer@lala.com</v>
      </c>
      <c r="G83" t="str">
        <f t="shared" si="3"/>
        <v>Payton Bauer</v>
      </c>
      <c r="H83" t="str">
        <f t="shared" si="4"/>
        <v/>
      </c>
      <c r="I83" t="str">
        <f t="shared" si="5"/>
        <v/>
      </c>
    </row>
    <row r="84" spans="1:9" x14ac:dyDescent="0.25">
      <c r="A84">
        <v>247</v>
      </c>
      <c r="B84">
        <v>3</v>
      </c>
      <c r="C84">
        <v>83</v>
      </c>
      <c r="D84" s="1" t="s">
        <v>299</v>
      </c>
      <c r="E84" s="1" t="str">
        <f>VLOOKUP(playground_demo_profile_values510[[#This Row],[uid]],playground_demo_users!$A$1:$C$241,2,FALSE)</f>
        <v>neck_iesn_ctor</v>
      </c>
      <c r="F84" s="1" t="str">
        <f>VLOOKUP(playground_demo_profile_values510[[#This Row],[uid]],playground_demo_users!$A$1:$C$241,3,FALSE)</f>
        <v>jayee.sephenson@lala.com</v>
      </c>
      <c r="G84" t="str">
        <f t="shared" si="3"/>
        <v>Jaylee Stephenson</v>
      </c>
      <c r="H84" t="str">
        <f t="shared" si="4"/>
        <v/>
      </c>
      <c r="I84" t="str">
        <f t="shared" si="5"/>
        <v/>
      </c>
    </row>
    <row r="85" spans="1:9" x14ac:dyDescent="0.25">
      <c r="A85">
        <v>250</v>
      </c>
      <c r="B85">
        <v>3</v>
      </c>
      <c r="C85">
        <v>84</v>
      </c>
      <c r="D85" s="1" t="s">
        <v>300</v>
      </c>
      <c r="E85" s="1" t="str">
        <f>VLOOKUP(playground_demo_profile_values510[[#This Row],[uid]],playground_demo_users!$A$1:$C$241,2,FALSE)</f>
        <v>zwodd_rycl_bs</v>
      </c>
      <c r="F85" s="1" t="str">
        <f>VLOOKUP(playground_demo_profile_values510[[#This Row],[uid]],playground_demo_users!$A$1:$C$241,3,FALSE)</f>
        <v>iffany.joyc@lala.com</v>
      </c>
      <c r="G85" t="str">
        <f t="shared" si="3"/>
        <v>Tiffany Joyce</v>
      </c>
      <c r="H85" t="str">
        <f t="shared" si="4"/>
        <v/>
      </c>
      <c r="I85" t="str">
        <f t="shared" si="5"/>
        <v/>
      </c>
    </row>
    <row r="86" spans="1:9" x14ac:dyDescent="0.25">
      <c r="A86">
        <v>253</v>
      </c>
      <c r="B86">
        <v>3</v>
      </c>
      <c r="C86">
        <v>85</v>
      </c>
      <c r="D86" s="1" t="s">
        <v>301</v>
      </c>
      <c r="E86" s="1" t="str">
        <f>VLOOKUP(playground_demo_profile_values510[[#This Row],[uid]],playground_demo_users!$A$1:$C$241,2,FALSE)</f>
        <v>prick_yba_hroom</v>
      </c>
      <c r="F86" s="1" t="str">
        <f>VLOOKUP(playground_demo_profile_values510[[#This Row],[uid]],playground_demo_users!$A$1:$C$241,3,FALSE)</f>
        <v>jaspr.moraes@lala.com</v>
      </c>
      <c r="G86" t="str">
        <f t="shared" si="3"/>
        <v>Jasper Morales</v>
      </c>
      <c r="H86" t="str">
        <f t="shared" si="4"/>
        <v/>
      </c>
      <c r="I86" t="str">
        <f t="shared" si="5"/>
        <v/>
      </c>
    </row>
    <row r="87" spans="1:9" x14ac:dyDescent="0.25">
      <c r="A87">
        <v>256</v>
      </c>
      <c r="B87">
        <v>3</v>
      </c>
      <c r="C87">
        <v>86</v>
      </c>
      <c r="D87" s="1" t="s">
        <v>302</v>
      </c>
      <c r="E87" s="1" t="str">
        <f>VLOOKUP(playground_demo_profile_values510[[#This Row],[uid]],playground_demo_users!$A$1:$C$241,2,FALSE)</f>
        <v>icesk_tes_eaky</v>
      </c>
      <c r="F87" s="1" t="str">
        <f>VLOOKUP(playground_demo_profile_values510[[#This Row],[uid]],playground_demo_users!$A$1:$C$241,3,FALSE)</f>
        <v>haley.arold@lala.com</v>
      </c>
      <c r="G87" t="str">
        <f t="shared" si="3"/>
        <v>Hadley Arnold</v>
      </c>
      <c r="H87" t="str">
        <f t="shared" si="4"/>
        <v/>
      </c>
      <c r="I87" t="str">
        <f t="shared" si="5"/>
        <v/>
      </c>
    </row>
    <row r="88" spans="1:9" x14ac:dyDescent="0.25">
      <c r="A88">
        <v>259</v>
      </c>
      <c r="B88">
        <v>3</v>
      </c>
      <c r="C88">
        <v>87</v>
      </c>
      <c r="D88" s="1" t="s">
        <v>303</v>
      </c>
      <c r="E88" s="1" t="str">
        <f>VLOOKUP(playground_demo_profile_values510[[#This Row],[uid]],playground_demo_users!$A$1:$C$241,2,FALSE)</f>
        <v>pand_qua_ified</v>
      </c>
      <c r="F88" s="1" t="str">
        <f>VLOOKUP(playground_demo_profile_values510[[#This Row],[uid]],playground_demo_users!$A$1:$C$241,3,FALSE)</f>
        <v>maria.krueer@lala.com</v>
      </c>
      <c r="G88" t="str">
        <f t="shared" si="3"/>
        <v>Marina Krueger</v>
      </c>
      <c r="H88" t="str">
        <f t="shared" si="4"/>
        <v/>
      </c>
      <c r="I88" t="str">
        <f t="shared" si="5"/>
        <v/>
      </c>
    </row>
    <row r="89" spans="1:9" x14ac:dyDescent="0.25">
      <c r="A89">
        <v>262</v>
      </c>
      <c r="B89">
        <v>3</v>
      </c>
      <c r="C89">
        <v>88</v>
      </c>
      <c r="D89" s="1" t="s">
        <v>304</v>
      </c>
      <c r="E89" s="1" t="str">
        <f>VLOOKUP(playground_demo_profile_values510[[#This Row],[uid]],playground_demo_users!$A$1:$C$241,2,FALSE)</f>
        <v>vein_evela_ion</v>
      </c>
      <c r="F89" s="1" t="str">
        <f>VLOOKUP(playground_demo_profile_values510[[#This Row],[uid]],playground_demo_users!$A$1:$C$241,3,FALSE)</f>
        <v>arlie.powrs@lala.com</v>
      </c>
      <c r="G89" t="str">
        <f t="shared" si="3"/>
        <v>Marlie Powers</v>
      </c>
      <c r="H89" t="str">
        <f t="shared" si="4"/>
        <v/>
      </c>
      <c r="I89" t="str">
        <f t="shared" si="5"/>
        <v/>
      </c>
    </row>
    <row r="90" spans="1:9" x14ac:dyDescent="0.25">
      <c r="A90">
        <v>265</v>
      </c>
      <c r="B90">
        <v>3</v>
      </c>
      <c r="C90">
        <v>89</v>
      </c>
      <c r="D90" s="1" t="s">
        <v>305</v>
      </c>
      <c r="E90" s="1" t="str">
        <f>VLOOKUP(playground_demo_profile_values510[[#This Row],[uid]],playground_demo_users!$A$1:$C$241,2,FALSE)</f>
        <v>umpire_pti_istic</v>
      </c>
      <c r="F90" s="1" t="str">
        <f>VLOOKUP(playground_demo_profile_values510[[#This Row],[uid]],playground_demo_users!$A$1:$C$241,3,FALSE)</f>
        <v>lanen.galvn@lala.com</v>
      </c>
      <c r="G90" t="str">
        <f t="shared" si="3"/>
        <v>Landen Galvan</v>
      </c>
      <c r="H90" t="str">
        <f t="shared" si="4"/>
        <v/>
      </c>
      <c r="I90" t="str">
        <f t="shared" si="5"/>
        <v/>
      </c>
    </row>
    <row r="91" spans="1:9" x14ac:dyDescent="0.25">
      <c r="A91">
        <v>268</v>
      </c>
      <c r="B91">
        <v>3</v>
      </c>
      <c r="C91">
        <v>90</v>
      </c>
      <c r="D91" s="1" t="s">
        <v>306</v>
      </c>
      <c r="E91" s="1" t="str">
        <f>VLOOKUP(playground_demo_profile_values510[[#This Row],[uid]],playground_demo_users!$A$1:$C$241,2,FALSE)</f>
        <v>invest_e_tsleauty</v>
      </c>
      <c r="F91" s="1" t="str">
        <f>VLOOKUP(playground_demo_profile_values510[[#This Row],[uid]],playground_demo_users!$A$1:$C$241,3,FALSE)</f>
        <v>jamai.hawins@lala.com</v>
      </c>
      <c r="G91" t="str">
        <f t="shared" si="3"/>
        <v>Jamari Hawkins</v>
      </c>
      <c r="H91" t="str">
        <f t="shared" si="4"/>
        <v/>
      </c>
      <c r="I91" t="str">
        <f t="shared" si="5"/>
        <v/>
      </c>
    </row>
    <row r="92" spans="1:9" x14ac:dyDescent="0.25">
      <c r="A92">
        <v>271</v>
      </c>
      <c r="B92">
        <v>3</v>
      </c>
      <c r="C92">
        <v>91</v>
      </c>
      <c r="D92" s="1" t="s">
        <v>307</v>
      </c>
      <c r="E92" s="1" t="str">
        <f>VLOOKUP(playground_demo_profile_values510[[#This Row],[uid]],playground_demo_users!$A$1:$C$241,2,FALSE)</f>
        <v>dalcop_ro_n</v>
      </c>
      <c r="F92" s="1" t="str">
        <f>VLOOKUP(playground_demo_profile_values510[[#This Row],[uid]],playground_demo_users!$A$1:$C$241,3,FALSE)</f>
        <v>rittany.coke@lala.com</v>
      </c>
      <c r="G92" t="str">
        <f t="shared" si="3"/>
        <v>Brittany Cooke</v>
      </c>
      <c r="H92" t="str">
        <f t="shared" si="4"/>
        <v/>
      </c>
      <c r="I92" t="str">
        <f t="shared" si="5"/>
        <v/>
      </c>
    </row>
    <row r="93" spans="1:9" x14ac:dyDescent="0.25">
      <c r="A93">
        <v>274</v>
      </c>
      <c r="B93">
        <v>3</v>
      </c>
      <c r="C93">
        <v>92</v>
      </c>
      <c r="D93" s="1" t="s">
        <v>308</v>
      </c>
      <c r="E93" s="1" t="str">
        <f>VLOOKUP(playground_demo_profile_values510[[#This Row],[uid]],playground_demo_users!$A$1:$C$241,2,FALSE)</f>
        <v>mimsy_to_ly</v>
      </c>
      <c r="F93" s="1" t="str">
        <f>VLOOKUP(playground_demo_profile_values510[[#This Row],[uid]],playground_demo_users!$A$1:$C$241,3,FALSE)</f>
        <v>odney.keler@lala.com</v>
      </c>
      <c r="G93" t="str">
        <f t="shared" si="3"/>
        <v>Rodney Keller</v>
      </c>
      <c r="H93" t="str">
        <f t="shared" si="4"/>
        <v/>
      </c>
      <c r="I93" t="str">
        <f t="shared" si="5"/>
        <v/>
      </c>
    </row>
    <row r="94" spans="1:9" x14ac:dyDescent="0.25">
      <c r="A94">
        <v>277</v>
      </c>
      <c r="B94">
        <v>3</v>
      </c>
      <c r="C94">
        <v>93</v>
      </c>
      <c r="D94" s="1" t="s">
        <v>309</v>
      </c>
      <c r="E94" s="1" t="str">
        <f>VLOOKUP(playground_demo_profile_values510[[#This Row],[uid]],playground_demo_users!$A$1:$C$241,2,FALSE)</f>
        <v>peps_opt_mal</v>
      </c>
      <c r="F94" s="1" t="str">
        <f>VLOOKUP(playground_demo_profile_values510[[#This Row],[uid]],playground_demo_users!$A$1:$C$241,3,FALSE)</f>
        <v>raon.illiamson@lala.com</v>
      </c>
      <c r="G94" t="str">
        <f t="shared" si="3"/>
        <v>Ramon Williamson</v>
      </c>
      <c r="H94" t="str">
        <f t="shared" si="4"/>
        <v/>
      </c>
      <c r="I94" t="str">
        <f t="shared" si="5"/>
        <v/>
      </c>
    </row>
    <row r="95" spans="1:9" x14ac:dyDescent="0.25">
      <c r="A95">
        <v>280</v>
      </c>
      <c r="B95">
        <v>3</v>
      </c>
      <c r="C95">
        <v>94</v>
      </c>
      <c r="D95" s="1" t="s">
        <v>310</v>
      </c>
      <c r="E95" s="1" t="str">
        <f>VLOOKUP(playground_demo_profile_values510[[#This Row],[uid]],playground_demo_users!$A$1:$C$241,2,FALSE)</f>
        <v>capo_maple_</v>
      </c>
      <c r="F95" s="1" t="str">
        <f>VLOOKUP(playground_demo_profile_values510[[#This Row],[uid]],playground_demo_users!$A$1:$C$241,3,FALSE)</f>
        <v>halie.shafer@lala.com</v>
      </c>
      <c r="G95" t="str">
        <f t="shared" si="3"/>
        <v>Hallie Shaffer</v>
      </c>
      <c r="H95" t="str">
        <f t="shared" si="4"/>
        <v/>
      </c>
      <c r="I95" t="str">
        <f t="shared" si="5"/>
        <v/>
      </c>
    </row>
    <row r="96" spans="1:9" x14ac:dyDescent="0.25">
      <c r="A96">
        <v>283</v>
      </c>
      <c r="B96">
        <v>3</v>
      </c>
      <c r="C96">
        <v>95</v>
      </c>
      <c r="D96" s="1" t="s">
        <v>311</v>
      </c>
      <c r="E96" s="1" t="str">
        <f>VLOOKUP(playground_demo_profile_values510[[#This Row],[uid]],playground_demo_users!$A$1:$C$241,2,FALSE)</f>
        <v>flird_sp_rse</v>
      </c>
      <c r="F96" s="1" t="str">
        <f>VLOOKUP(playground_demo_profile_values510[[#This Row],[uid]],playground_demo_users!$A$1:$C$241,3,FALSE)</f>
        <v>aola.bater@lala.com</v>
      </c>
      <c r="G96" t="str">
        <f t="shared" si="3"/>
        <v>Paola Baxter</v>
      </c>
      <c r="H96" t="str">
        <f t="shared" si="4"/>
        <v/>
      </c>
      <c r="I96" t="str">
        <f t="shared" si="5"/>
        <v/>
      </c>
    </row>
    <row r="97" spans="1:9" x14ac:dyDescent="0.25">
      <c r="A97">
        <v>286</v>
      </c>
      <c r="B97">
        <v>3</v>
      </c>
      <c r="C97">
        <v>96</v>
      </c>
      <c r="D97" s="1" t="s">
        <v>312</v>
      </c>
      <c r="E97" s="1" t="str">
        <f>VLOOKUP(playground_demo_profile_values510[[#This Row],[uid]],playground_demo_users!$A$1:$C$241,2,FALSE)</f>
        <v>swed_shnec_</v>
      </c>
      <c r="F97" s="1" t="str">
        <f>VLOOKUP(playground_demo_profile_values510[[#This Row],[uid]],playground_demo_users!$A$1:$C$241,3,FALSE)</f>
        <v>kai.lcero@lala.com</v>
      </c>
      <c r="G97" t="str">
        <f t="shared" si="3"/>
        <v>Kali Lucero</v>
      </c>
      <c r="H97" t="str">
        <f t="shared" si="4"/>
        <v/>
      </c>
      <c r="I97" t="str">
        <f t="shared" si="5"/>
        <v/>
      </c>
    </row>
    <row r="98" spans="1:9" x14ac:dyDescent="0.25">
      <c r="A98">
        <v>289</v>
      </c>
      <c r="B98">
        <v>3</v>
      </c>
      <c r="C98">
        <v>97</v>
      </c>
      <c r="D98" s="1" t="s">
        <v>313</v>
      </c>
      <c r="E98" s="1" t="str">
        <f>VLOOKUP(playground_demo_profile_values510[[#This Row],[uid]],playground_demo_users!$A$1:$C$241,2,FALSE)</f>
        <v>tech_ical_hopkins</v>
      </c>
      <c r="F98" s="1" t="str">
        <f>VLOOKUP(playground_demo_profile_values510[[#This Row],[uid]],playground_demo_users!$A$1:$C$241,3,FALSE)</f>
        <v>waye.duglas@lala.com</v>
      </c>
      <c r="G98" t="str">
        <f t="shared" si="3"/>
        <v>Wayne Douglas</v>
      </c>
      <c r="H98" t="str">
        <f t="shared" si="4"/>
        <v/>
      </c>
      <c r="I98" t="str">
        <f t="shared" si="5"/>
        <v/>
      </c>
    </row>
    <row r="99" spans="1:9" x14ac:dyDescent="0.25">
      <c r="A99">
        <v>292</v>
      </c>
      <c r="B99">
        <v>3</v>
      </c>
      <c r="C99">
        <v>98</v>
      </c>
      <c r="D99" s="1" t="s">
        <v>314</v>
      </c>
      <c r="E99" s="1" t="str">
        <f>VLOOKUP(playground_demo_profile_values510[[#This Row],[uid]],playground_demo_users!$A$1:$C$241,2,FALSE)</f>
        <v>boff_lau_ilized</v>
      </c>
      <c r="F99" s="1" t="str">
        <f>VLOOKUP(playground_demo_profile_values510[[#This Row],[uid]],playground_demo_users!$A$1:$C$241,3,FALSE)</f>
        <v>dwin.pau@lala.com</v>
      </c>
      <c r="G99" t="str">
        <f t="shared" si="3"/>
        <v>Edwin Paul</v>
      </c>
      <c r="H99" t="str">
        <f t="shared" si="4"/>
        <v/>
      </c>
      <c r="I99" t="str">
        <f t="shared" si="5"/>
        <v/>
      </c>
    </row>
    <row r="100" spans="1:9" x14ac:dyDescent="0.25">
      <c r="A100">
        <v>295</v>
      </c>
      <c r="B100">
        <v>3</v>
      </c>
      <c r="C100">
        <v>99</v>
      </c>
      <c r="D100" s="1" t="s">
        <v>315</v>
      </c>
      <c r="E100" s="1" t="str">
        <f>VLOOKUP(playground_demo_profile_values510[[#This Row],[uid]],playground_demo_users!$A$1:$C$241,2,FALSE)</f>
        <v>genoa_ubt_e</v>
      </c>
      <c r="F100" s="1" t="str">
        <f>VLOOKUP(playground_demo_profile_values510[[#This Row],[uid]],playground_demo_users!$A$1:$C$241,3,FALSE)</f>
        <v>rut.livigston@lala.com</v>
      </c>
      <c r="G100" t="str">
        <f t="shared" si="3"/>
        <v>Ruth Livingston</v>
      </c>
      <c r="H100" t="str">
        <f t="shared" si="4"/>
        <v/>
      </c>
      <c r="I100" t="str">
        <f t="shared" si="5"/>
        <v/>
      </c>
    </row>
    <row r="101" spans="1:9" x14ac:dyDescent="0.25">
      <c r="A101">
        <v>298</v>
      </c>
      <c r="B101">
        <v>3</v>
      </c>
      <c r="C101">
        <v>100</v>
      </c>
      <c r="D101" s="1" t="s">
        <v>316</v>
      </c>
      <c r="E101" s="1" t="str">
        <f>VLOOKUP(playground_demo_profile_values510[[#This Row],[uid]],playground_demo_users!$A$1:$C$241,2,FALSE)</f>
        <v>batter_yem_ni</v>
      </c>
      <c r="F101" s="1" t="str">
        <f>VLOOKUP(playground_demo_profile_values510[[#This Row],[uid]],playground_demo_users!$A$1:$C$241,3,FALSE)</f>
        <v>asa.ardy@lala.com</v>
      </c>
      <c r="G101" t="str">
        <f t="shared" si="3"/>
        <v>Asia Hardy</v>
      </c>
      <c r="H101" t="str">
        <f t="shared" si="4"/>
        <v/>
      </c>
      <c r="I101" t="str">
        <f t="shared" si="5"/>
        <v/>
      </c>
    </row>
    <row r="102" spans="1:9" x14ac:dyDescent="0.25">
      <c r="A102">
        <v>2</v>
      </c>
      <c r="B102">
        <v>4</v>
      </c>
      <c r="C102">
        <v>1</v>
      </c>
      <c r="D102" s="1" t="s">
        <v>207</v>
      </c>
      <c r="E102" s="1" t="str">
        <f>VLOOKUP(playground_demo_profile_values510[[#This Row],[uid]],playground_demo_users!$A$1:$C$241,2,FALSE)</f>
        <v>additi_nte_mite</v>
      </c>
      <c r="F102" s="1" t="str">
        <f>VLOOKUP(playground_demo_profile_values510[[#This Row],[uid]],playground_demo_users!$A$1:$C$241,3,FALSE)</f>
        <v>geoge.schmtt@lala.com</v>
      </c>
      <c r="G102" t="str">
        <f t="shared" ref="G102:G165" si="6">IF(B102=3,D102,"")</f>
        <v/>
      </c>
      <c r="H102" t="str">
        <f t="shared" ref="H102:H165" si="7">IF(B102=4,D102,"")</f>
        <v>Chaoburg</v>
      </c>
      <c r="I102" t="str">
        <f t="shared" ref="I102:I165" si="8">IF(B102=5,D102,"")</f>
        <v/>
      </c>
    </row>
    <row r="103" spans="1:9" x14ac:dyDescent="0.25">
      <c r="A103">
        <v>5</v>
      </c>
      <c r="B103">
        <v>4</v>
      </c>
      <c r="C103">
        <v>2</v>
      </c>
      <c r="D103" s="1" t="s">
        <v>210</v>
      </c>
      <c r="E103" s="1" t="str">
        <f>VLOOKUP(playground_demo_profile_values510[[#This Row],[uid]],playground_demo_users!$A$1:$C$241,2,FALSE)</f>
        <v>wurfi_gd_bersome</v>
      </c>
      <c r="F103" s="1" t="str">
        <f>VLOOKUP(playground_demo_profile_values510[[#This Row],[uid]],playground_demo_users!$A$1:$C$241,3,FALSE)</f>
        <v>alfnso.hoffan@lala.com</v>
      </c>
      <c r="G103" t="str">
        <f t="shared" si="6"/>
        <v/>
      </c>
      <c r="H103" t="str">
        <f t="shared" si="7"/>
        <v>Hoshor</v>
      </c>
      <c r="I103" t="str">
        <f t="shared" si="8"/>
        <v/>
      </c>
    </row>
    <row r="104" spans="1:9" x14ac:dyDescent="0.25">
      <c r="A104">
        <v>8</v>
      </c>
      <c r="B104">
        <v>4</v>
      </c>
      <c r="C104">
        <v>3</v>
      </c>
      <c r="D104" s="1" t="s">
        <v>213</v>
      </c>
      <c r="E104" s="1" t="str">
        <f>VLOOKUP(playground_demo_profile_values510[[#This Row],[uid]],playground_demo_users!$A$1:$C$241,2,FALSE)</f>
        <v>mostaf_g_wing</v>
      </c>
      <c r="F104" s="1" t="str">
        <f>VLOOKUP(playground_demo_profile_values510[[#This Row],[uid]],playground_demo_users!$A$1:$C$241,3,FALSE)</f>
        <v>quinon.sevenson@lala.com</v>
      </c>
      <c r="G104" t="str">
        <f t="shared" si="6"/>
        <v/>
      </c>
      <c r="H104" t="str">
        <f t="shared" si="7"/>
        <v>Bepriedan</v>
      </c>
      <c r="I104" t="str">
        <f t="shared" si="8"/>
        <v/>
      </c>
    </row>
    <row r="105" spans="1:9" x14ac:dyDescent="0.25">
      <c r="A105">
        <v>11</v>
      </c>
      <c r="B105">
        <v>4</v>
      </c>
      <c r="C105">
        <v>4</v>
      </c>
      <c r="D105" s="1" t="s">
        <v>215</v>
      </c>
      <c r="E105" s="1" t="str">
        <f>VLOOKUP(playground_demo_profile_values510[[#This Row],[uid]],playground_demo_users!$A$1:$C$241,2,FALSE)</f>
        <v>chell_bor_ed</v>
      </c>
      <c r="F105" s="1" t="str">
        <f>VLOOKUP(playground_demo_profile_values510[[#This Row],[uid]],playground_demo_users!$A$1:$C$241,3,FALSE)</f>
        <v>gage.pone@lala.com</v>
      </c>
      <c r="G105" t="str">
        <f t="shared" si="6"/>
        <v/>
      </c>
      <c r="H105" t="str">
        <f t="shared" si="7"/>
        <v>Etrana</v>
      </c>
      <c r="I105" t="str">
        <f t="shared" si="8"/>
        <v/>
      </c>
    </row>
    <row r="106" spans="1:9" x14ac:dyDescent="0.25">
      <c r="A106">
        <v>14</v>
      </c>
      <c r="B106">
        <v>4</v>
      </c>
      <c r="C106">
        <v>5</v>
      </c>
      <c r="D106" s="1" t="s">
        <v>218</v>
      </c>
      <c r="E106" s="1" t="str">
        <f>VLOOKUP(playground_demo_profile_values510[[#This Row],[uid]],playground_demo_users!$A$1:$C$241,2,FALSE)</f>
        <v>mouth_dbai_y</v>
      </c>
      <c r="F106" s="1" t="str">
        <f>VLOOKUP(playground_demo_profile_values510[[#This Row],[uid]],playground_demo_users!$A$1:$C$241,3,FALSE)</f>
        <v>kagan.fredman@lala.com</v>
      </c>
      <c r="G106" t="str">
        <f t="shared" si="6"/>
        <v/>
      </c>
      <c r="H106" t="str">
        <f t="shared" si="7"/>
        <v>Uglax</v>
      </c>
      <c r="I106" t="str">
        <f t="shared" si="8"/>
        <v/>
      </c>
    </row>
    <row r="107" spans="1:9" x14ac:dyDescent="0.25">
      <c r="A107">
        <v>17</v>
      </c>
      <c r="B107">
        <v>4</v>
      </c>
      <c r="C107">
        <v>6</v>
      </c>
      <c r="D107" s="1" t="s">
        <v>215</v>
      </c>
      <c r="E107" s="1" t="str">
        <f>VLOOKUP(playground_demo_profile_values510[[#This Row],[uid]],playground_demo_users!$A$1:$C$241,2,FALSE)</f>
        <v>tramp_li_ehoury</v>
      </c>
      <c r="F107" s="1" t="str">
        <f>VLOOKUP(playground_demo_profile_values510[[#This Row],[uid]],playground_demo_users!$A$1:$C$241,3,FALSE)</f>
        <v>unnar.axwell@lala.com</v>
      </c>
      <c r="G107" t="str">
        <f t="shared" si="6"/>
        <v/>
      </c>
      <c r="H107" t="str">
        <f t="shared" si="7"/>
        <v>Etrana</v>
      </c>
      <c r="I107" t="str">
        <f t="shared" si="8"/>
        <v/>
      </c>
    </row>
    <row r="108" spans="1:9" x14ac:dyDescent="0.25">
      <c r="A108">
        <v>20</v>
      </c>
      <c r="B108">
        <v>4</v>
      </c>
      <c r="C108">
        <v>7</v>
      </c>
      <c r="D108" s="1" t="s">
        <v>210</v>
      </c>
      <c r="E108" s="1" t="str">
        <f>VLOOKUP(playground_demo_profile_values510[[#This Row],[uid]],playground_demo_users!$A$1:$C$241,2,FALSE)</f>
        <v>sear_dwool_ich</v>
      </c>
      <c r="F108" s="1" t="str">
        <f>VLOOKUP(playground_demo_profile_values510[[#This Row],[uid]],playground_demo_users!$A$1:$C$241,3,FALSE)</f>
        <v>jenn.meji@lala.com</v>
      </c>
      <c r="G108" t="str">
        <f t="shared" si="6"/>
        <v/>
      </c>
      <c r="H108" t="str">
        <f t="shared" si="7"/>
        <v>Hoshor</v>
      </c>
      <c r="I108" t="str">
        <f t="shared" si="8"/>
        <v/>
      </c>
    </row>
    <row r="109" spans="1:9" x14ac:dyDescent="0.25">
      <c r="A109">
        <v>23</v>
      </c>
      <c r="B109">
        <v>4</v>
      </c>
      <c r="C109">
        <v>8</v>
      </c>
      <c r="D109" s="1" t="s">
        <v>207</v>
      </c>
      <c r="E109" s="1" t="str">
        <f>VLOOKUP(playground_demo_profile_values510[[#This Row],[uid]],playground_demo_users!$A$1:$C$241,2,FALSE)</f>
        <v>norb_rtre_orm</v>
      </c>
      <c r="F109" s="1" t="str">
        <f>VLOOKUP(playground_demo_profile_values510[[#This Row],[uid]],playground_demo_users!$A$1:$C$241,3,FALSE)</f>
        <v>pela.garnr@lala.com</v>
      </c>
      <c r="G109" t="str">
        <f t="shared" si="6"/>
        <v/>
      </c>
      <c r="H109" t="str">
        <f t="shared" si="7"/>
        <v>Chaoburg</v>
      </c>
      <c r="I109" t="str">
        <f t="shared" si="8"/>
        <v/>
      </c>
    </row>
    <row r="110" spans="1:9" x14ac:dyDescent="0.25">
      <c r="A110">
        <v>26</v>
      </c>
      <c r="B110">
        <v>4</v>
      </c>
      <c r="C110">
        <v>9</v>
      </c>
      <c r="D110" s="1" t="s">
        <v>215</v>
      </c>
      <c r="E110" s="1" t="str">
        <f>VLOOKUP(playground_demo_profile_values510[[#This Row],[uid]],playground_demo_users!$A$1:$C$241,2,FALSE)</f>
        <v>chad_andf_awed</v>
      </c>
      <c r="F110" s="1" t="str">
        <f>VLOOKUP(playground_demo_profile_values510[[#This Row],[uid]],playground_demo_users!$A$1:$C$241,3,FALSE)</f>
        <v>ampbell.oover@lala.com</v>
      </c>
      <c r="G110" t="str">
        <f t="shared" si="6"/>
        <v/>
      </c>
      <c r="H110" t="str">
        <f t="shared" si="7"/>
        <v>Etrana</v>
      </c>
      <c r="I110" t="str">
        <f t="shared" si="8"/>
        <v/>
      </c>
    </row>
    <row r="111" spans="1:9" x14ac:dyDescent="0.25">
      <c r="A111">
        <v>29</v>
      </c>
      <c r="B111">
        <v>4</v>
      </c>
      <c r="C111">
        <v>10</v>
      </c>
      <c r="D111" s="1" t="s">
        <v>215</v>
      </c>
      <c r="E111" s="1" t="str">
        <f>VLOOKUP(playground_demo_profile_values510[[#This Row],[uid]],playground_demo_users!$A$1:$C$241,2,FALSE)</f>
        <v>enedw_ith_enville</v>
      </c>
      <c r="F111" s="1" t="str">
        <f>VLOOKUP(playground_demo_profile_values510[[#This Row],[uid]],playground_demo_users!$A$1:$C$241,3,FALSE)</f>
        <v>ael.jennngs@lala.com</v>
      </c>
      <c r="G111" t="str">
        <f t="shared" si="6"/>
        <v/>
      </c>
      <c r="H111" t="str">
        <f t="shared" si="7"/>
        <v>Etrana</v>
      </c>
      <c r="I111" t="str">
        <f t="shared" si="8"/>
        <v/>
      </c>
    </row>
    <row r="112" spans="1:9" x14ac:dyDescent="0.25">
      <c r="A112">
        <v>32</v>
      </c>
      <c r="B112">
        <v>4</v>
      </c>
      <c r="C112">
        <v>11</v>
      </c>
      <c r="D112" s="1" t="s">
        <v>218</v>
      </c>
      <c r="E112" s="1" t="str">
        <f>VLOOKUP(playground_demo_profile_values510[[#This Row],[uid]],playground_demo_users!$A$1:$C$241,2,FALSE)</f>
        <v>care_rbri_f</v>
      </c>
      <c r="F112" s="1" t="str">
        <f>VLOOKUP(playground_demo_profile_values510[[#This Row],[uid]],playground_demo_users!$A$1:$C$241,3,FALSE)</f>
        <v>cob.gimes@lala.com</v>
      </c>
      <c r="G112" t="str">
        <f t="shared" si="6"/>
        <v/>
      </c>
      <c r="H112" t="str">
        <f t="shared" si="7"/>
        <v>Uglax</v>
      </c>
      <c r="I112" t="str">
        <f t="shared" si="8"/>
        <v/>
      </c>
    </row>
    <row r="113" spans="1:9" x14ac:dyDescent="0.25">
      <c r="A113">
        <v>35</v>
      </c>
      <c r="B113">
        <v>4</v>
      </c>
      <c r="C113">
        <v>12</v>
      </c>
      <c r="D113" s="1" t="s">
        <v>207</v>
      </c>
      <c r="E113" s="1" t="str">
        <f>VLOOKUP(playground_demo_profile_values510[[#This Row],[uid]],playground_demo_users!$A$1:$C$241,2,FALSE)</f>
        <v>litera_ybu_pkin</v>
      </c>
      <c r="F113" s="1" t="str">
        <f>VLOOKUP(playground_demo_profile_values510[[#This Row],[uid]],playground_demo_users!$A$1:$C$241,3,FALSE)</f>
        <v>desiny.beasey@lala.com</v>
      </c>
      <c r="G113" t="str">
        <f t="shared" si="6"/>
        <v/>
      </c>
      <c r="H113" t="str">
        <f t="shared" si="7"/>
        <v>Chaoburg</v>
      </c>
      <c r="I113" t="str">
        <f t="shared" si="8"/>
        <v/>
      </c>
    </row>
    <row r="114" spans="1:9" x14ac:dyDescent="0.25">
      <c r="A114">
        <v>38</v>
      </c>
      <c r="B114">
        <v>4</v>
      </c>
      <c r="C114">
        <v>13</v>
      </c>
      <c r="D114" s="1" t="s">
        <v>207</v>
      </c>
      <c r="E114" s="1" t="str">
        <f>VLOOKUP(playground_demo_profile_values510[[#This Row],[uid]],playground_demo_users!$A$1:$C$241,2,FALSE)</f>
        <v>weamy_xcit_ment</v>
      </c>
      <c r="F114" s="1" t="str">
        <f>VLOOKUP(playground_demo_profile_values510[[#This Row],[uid]],playground_demo_users!$A$1:$C$241,3,FALSE)</f>
        <v>danella.richrds@lala.com</v>
      </c>
      <c r="G114" t="str">
        <f t="shared" si="6"/>
        <v/>
      </c>
      <c r="H114" t="str">
        <f t="shared" si="7"/>
        <v>Chaoburg</v>
      </c>
      <c r="I114" t="str">
        <f t="shared" si="8"/>
        <v/>
      </c>
    </row>
    <row r="115" spans="1:9" x14ac:dyDescent="0.25">
      <c r="A115">
        <v>41</v>
      </c>
      <c r="B115">
        <v>4</v>
      </c>
      <c r="C115">
        <v>14</v>
      </c>
      <c r="D115" s="1" t="s">
        <v>230</v>
      </c>
      <c r="E115" s="1" t="str">
        <f>VLOOKUP(playground_demo_profile_values510[[#This Row],[uid]],playground_demo_users!$A$1:$C$241,2,FALSE)</f>
        <v>earsu_vive_</v>
      </c>
      <c r="F115" s="1" t="str">
        <f>VLOOKUP(playground_demo_profile_values510[[#This Row],[uid]],playground_demo_users!$A$1:$C$241,3,FALSE)</f>
        <v>ryle.noran@lala.com</v>
      </c>
      <c r="G115" t="str">
        <f t="shared" si="6"/>
        <v/>
      </c>
      <c r="H115" t="str">
        <f t="shared" si="7"/>
        <v>Friatho</v>
      </c>
      <c r="I115" t="str">
        <f t="shared" si="8"/>
        <v/>
      </c>
    </row>
    <row r="116" spans="1:9" x14ac:dyDescent="0.25">
      <c r="A116">
        <v>44</v>
      </c>
      <c r="B116">
        <v>4</v>
      </c>
      <c r="C116">
        <v>15</v>
      </c>
      <c r="D116" s="1" t="s">
        <v>210</v>
      </c>
      <c r="E116" s="1" t="str">
        <f>VLOOKUP(playground_demo_profile_values510[[#This Row],[uid]],playground_demo_users!$A$1:$C$241,2,FALSE)</f>
        <v>hick_eteo_ojinx</v>
      </c>
      <c r="F116" s="1" t="str">
        <f>VLOOKUP(playground_demo_profile_values510[[#This Row],[uid]],playground_demo_users!$A$1:$C$241,3,FALSE)</f>
        <v>gavn.tkins@lala.com</v>
      </c>
      <c r="G116" t="str">
        <f t="shared" si="6"/>
        <v/>
      </c>
      <c r="H116" t="str">
        <f t="shared" si="7"/>
        <v>Hoshor</v>
      </c>
      <c r="I116" t="str">
        <f t="shared" si="8"/>
        <v/>
      </c>
    </row>
    <row r="117" spans="1:9" x14ac:dyDescent="0.25">
      <c r="A117">
        <v>47</v>
      </c>
      <c r="B117">
        <v>4</v>
      </c>
      <c r="C117">
        <v>16</v>
      </c>
      <c r="D117" s="1" t="s">
        <v>230</v>
      </c>
      <c r="E117" s="1" t="str">
        <f>VLOOKUP(playground_demo_profile_values510[[#This Row],[uid]],playground_demo_users!$A$1:$C$241,2,FALSE)</f>
        <v>himse_fted_ime</v>
      </c>
      <c r="F117" s="1" t="str">
        <f>VLOOKUP(playground_demo_profile_values510[[#This Row],[uid]],playground_demo_users!$A$1:$C$241,3,FALSE)</f>
        <v>olly.illarreal@lala.com</v>
      </c>
      <c r="G117" t="str">
        <f t="shared" si="6"/>
        <v/>
      </c>
      <c r="H117" t="str">
        <f t="shared" si="7"/>
        <v>Friatho</v>
      </c>
      <c r="I117" t="str">
        <f t="shared" si="8"/>
        <v/>
      </c>
    </row>
    <row r="118" spans="1:9" x14ac:dyDescent="0.25">
      <c r="A118">
        <v>50</v>
      </c>
      <c r="B118">
        <v>4</v>
      </c>
      <c r="C118">
        <v>17</v>
      </c>
      <c r="D118" s="1" t="s">
        <v>207</v>
      </c>
      <c r="E118" s="1" t="str">
        <f>VLOOKUP(playground_demo_profile_values510[[#This Row],[uid]],playground_demo_users!$A$1:$C$241,2,FALSE)</f>
        <v>underg_ant_ology</v>
      </c>
      <c r="F118" s="1" t="str">
        <f>VLOOKUP(playground_demo_profile_values510[[#This Row],[uid]],playground_demo_users!$A$1:$C$241,3,FALSE)</f>
        <v>noa.gibs@lala.com</v>
      </c>
      <c r="G118" t="str">
        <f t="shared" si="6"/>
        <v/>
      </c>
      <c r="H118" t="str">
        <f t="shared" si="7"/>
        <v>Chaoburg</v>
      </c>
      <c r="I118" t="str">
        <f t="shared" si="8"/>
        <v/>
      </c>
    </row>
    <row r="119" spans="1:9" x14ac:dyDescent="0.25">
      <c r="A119">
        <v>53</v>
      </c>
      <c r="B119">
        <v>4</v>
      </c>
      <c r="C119">
        <v>18</v>
      </c>
      <c r="D119" s="1" t="s">
        <v>215</v>
      </c>
      <c r="E119" s="1" t="str">
        <f>VLOOKUP(playground_demo_profile_values510[[#This Row],[uid]],playground_demo_users!$A$1:$C$241,2,FALSE)</f>
        <v>pearlb_t_on</v>
      </c>
      <c r="F119" s="1" t="str">
        <f>VLOOKUP(playground_demo_profile_values510[[#This Row],[uid]],playground_demo_users!$A$1:$C$241,3,FALSE)</f>
        <v>alerie.vaquez@lala.com</v>
      </c>
      <c r="G119" t="str">
        <f t="shared" si="6"/>
        <v/>
      </c>
      <c r="H119" t="str">
        <f t="shared" si="7"/>
        <v>Etrana</v>
      </c>
      <c r="I119" t="str">
        <f t="shared" si="8"/>
        <v/>
      </c>
    </row>
    <row r="120" spans="1:9" x14ac:dyDescent="0.25">
      <c r="A120">
        <v>56</v>
      </c>
      <c r="B120">
        <v>4</v>
      </c>
      <c r="C120">
        <v>19</v>
      </c>
      <c r="D120" s="1" t="s">
        <v>218</v>
      </c>
      <c r="E120" s="1" t="str">
        <f>VLOOKUP(playground_demo_profile_values510[[#This Row],[uid]],playground_demo_users!$A$1:$C$241,2,FALSE)</f>
        <v>brie_stap_</v>
      </c>
      <c r="F120" s="1" t="str">
        <f>VLOOKUP(playground_demo_profile_values510[[#This Row],[uid]],playground_demo_users!$A$1:$C$241,3,FALSE)</f>
        <v>arilla.ane@lala.com</v>
      </c>
      <c r="G120" t="str">
        <f t="shared" si="6"/>
        <v/>
      </c>
      <c r="H120" t="str">
        <f t="shared" si="7"/>
        <v>Uglax</v>
      </c>
      <c r="I120" t="str">
        <f t="shared" si="8"/>
        <v/>
      </c>
    </row>
    <row r="121" spans="1:9" x14ac:dyDescent="0.25">
      <c r="A121">
        <v>59</v>
      </c>
      <c r="B121">
        <v>4</v>
      </c>
      <c r="C121">
        <v>20</v>
      </c>
      <c r="D121" s="1" t="s">
        <v>218</v>
      </c>
      <c r="E121" s="1" t="str">
        <f>VLOOKUP(playground_demo_profile_values510[[#This Row],[uid]],playground_demo_users!$A$1:$C$241,2,FALSE)</f>
        <v>surm_seco_e</v>
      </c>
      <c r="F121" s="1" t="str">
        <f>VLOOKUP(playground_demo_profile_values510[[#This Row],[uid]],playground_demo_users!$A$1:$C$241,3,FALSE)</f>
        <v>alter.bra@lala.com</v>
      </c>
      <c r="G121" t="str">
        <f t="shared" si="6"/>
        <v/>
      </c>
      <c r="H121" t="str">
        <f t="shared" si="7"/>
        <v>Uglax</v>
      </c>
      <c r="I121" t="str">
        <f t="shared" si="8"/>
        <v/>
      </c>
    </row>
    <row r="122" spans="1:9" x14ac:dyDescent="0.25">
      <c r="A122">
        <v>62</v>
      </c>
      <c r="B122">
        <v>4</v>
      </c>
      <c r="C122">
        <v>21</v>
      </c>
      <c r="D122" s="1" t="s">
        <v>230</v>
      </c>
      <c r="E122" s="1" t="str">
        <f>VLOOKUP(playground_demo_profile_values510[[#This Row],[uid]],playground_demo_users!$A$1:$C$241,2,FALSE)</f>
        <v>slime_urde_</v>
      </c>
      <c r="F122" s="1" t="str">
        <f>VLOOKUP(playground_demo_profile_values510[[#This Row],[uid]],playground_demo_users!$A$1:$C$241,3,FALSE)</f>
        <v>nya.glss@lala.com</v>
      </c>
      <c r="G122" t="str">
        <f t="shared" si="6"/>
        <v/>
      </c>
      <c r="H122" t="str">
        <f t="shared" si="7"/>
        <v>Friatho</v>
      </c>
      <c r="I122" t="str">
        <f t="shared" si="8"/>
        <v/>
      </c>
    </row>
    <row r="123" spans="1:9" x14ac:dyDescent="0.25">
      <c r="A123">
        <v>65</v>
      </c>
      <c r="B123">
        <v>4</v>
      </c>
      <c r="C123">
        <v>22</v>
      </c>
      <c r="D123" s="1" t="s">
        <v>218</v>
      </c>
      <c r="E123" s="1" t="str">
        <f>VLOOKUP(playground_demo_profile_values510[[#This Row],[uid]],playground_demo_users!$A$1:$C$241,2,FALSE)</f>
        <v>laug_check_</v>
      </c>
      <c r="F123" s="1" t="str">
        <f>VLOOKUP(playground_demo_profile_values510[[#This Row],[uid]],playground_demo_users!$A$1:$C$241,3,FALSE)</f>
        <v>lra.tat@lala.com</v>
      </c>
      <c r="G123" t="str">
        <f t="shared" si="6"/>
        <v/>
      </c>
      <c r="H123" t="str">
        <f t="shared" si="7"/>
        <v>Uglax</v>
      </c>
      <c r="I123" t="str">
        <f t="shared" si="8"/>
        <v/>
      </c>
    </row>
    <row r="124" spans="1:9" x14ac:dyDescent="0.25">
      <c r="A124">
        <v>68</v>
      </c>
      <c r="B124">
        <v>4</v>
      </c>
      <c r="C124">
        <v>23</v>
      </c>
      <c r="D124" s="1" t="s">
        <v>230</v>
      </c>
      <c r="E124" s="1" t="str">
        <f>VLOOKUP(playground_demo_profile_values510[[#This Row],[uid]],playground_demo_users!$A$1:$C$241,2,FALSE)</f>
        <v>eaterm_n_led</v>
      </c>
      <c r="F124" s="1" t="str">
        <f>VLOOKUP(playground_demo_profile_values510[[#This Row],[uid]],playground_demo_users!$A$1:$C$241,3,FALSE)</f>
        <v>wyne.croby@lala.com</v>
      </c>
      <c r="G124" t="str">
        <f t="shared" si="6"/>
        <v/>
      </c>
      <c r="H124" t="str">
        <f t="shared" si="7"/>
        <v>Friatho</v>
      </c>
      <c r="I124" t="str">
        <f t="shared" si="8"/>
        <v/>
      </c>
    </row>
    <row r="125" spans="1:9" x14ac:dyDescent="0.25">
      <c r="A125">
        <v>71</v>
      </c>
      <c r="B125">
        <v>4</v>
      </c>
      <c r="C125">
        <v>24</v>
      </c>
      <c r="D125" s="1" t="s">
        <v>215</v>
      </c>
      <c r="E125" s="1" t="str">
        <f>VLOOKUP(playground_demo_profile_values510[[#This Row],[uid]],playground_demo_users!$A$1:$C$241,2,FALSE)</f>
        <v>bearu_de_stand</v>
      </c>
      <c r="F125" s="1" t="str">
        <f>VLOOKUP(playground_demo_profile_values510[[#This Row],[uid]],playground_demo_users!$A$1:$C$241,3,FALSE)</f>
        <v>marsall.tomas@lala.com</v>
      </c>
      <c r="G125" t="str">
        <f t="shared" si="6"/>
        <v/>
      </c>
      <c r="H125" t="str">
        <f t="shared" si="7"/>
        <v>Etrana</v>
      </c>
      <c r="I125" t="str">
        <f t="shared" si="8"/>
        <v/>
      </c>
    </row>
    <row r="126" spans="1:9" x14ac:dyDescent="0.25">
      <c r="A126">
        <v>74</v>
      </c>
      <c r="B126">
        <v>4</v>
      </c>
      <c r="C126">
        <v>25</v>
      </c>
      <c r="D126" s="1" t="s">
        <v>230</v>
      </c>
      <c r="E126" s="1" t="str">
        <f>VLOOKUP(playground_demo_profile_values510[[#This Row],[uid]],playground_demo_users!$A$1:$C$241,2,FALSE)</f>
        <v>harpye_s_ern</v>
      </c>
      <c r="F126" s="1" t="str">
        <f>VLOOKUP(playground_demo_profile_values510[[#This Row],[uid]],playground_demo_users!$A$1:$C$241,3,FALSE)</f>
        <v>rodlfo.odd@lala.com</v>
      </c>
      <c r="G126" t="str">
        <f t="shared" si="6"/>
        <v/>
      </c>
      <c r="H126" t="str">
        <f t="shared" si="7"/>
        <v>Friatho</v>
      </c>
      <c r="I126" t="str">
        <f t="shared" si="8"/>
        <v/>
      </c>
    </row>
    <row r="127" spans="1:9" x14ac:dyDescent="0.25">
      <c r="A127">
        <v>77</v>
      </c>
      <c r="B127">
        <v>4</v>
      </c>
      <c r="C127">
        <v>26</v>
      </c>
      <c r="D127" s="1" t="s">
        <v>230</v>
      </c>
      <c r="E127" s="1" t="str">
        <f>VLOOKUP(playground_demo_profile_values510[[#This Row],[uid]],playground_demo_users!$A$1:$C$241,2,FALSE)</f>
        <v>brough_n_pcheese</v>
      </c>
      <c r="F127" s="1" t="str">
        <f>VLOOKUP(playground_demo_profile_values510[[#This Row],[uid]],playground_demo_users!$A$1:$C$241,3,FALSE)</f>
        <v>arya.ncholson@lala.com</v>
      </c>
      <c r="G127" t="str">
        <f t="shared" si="6"/>
        <v/>
      </c>
      <c r="H127" t="str">
        <f t="shared" si="7"/>
        <v>Friatho</v>
      </c>
      <c r="I127" t="str">
        <f t="shared" si="8"/>
        <v/>
      </c>
    </row>
    <row r="128" spans="1:9" x14ac:dyDescent="0.25">
      <c r="A128">
        <v>80</v>
      </c>
      <c r="B128">
        <v>4</v>
      </c>
      <c r="C128">
        <v>27</v>
      </c>
      <c r="D128" s="1" t="s">
        <v>207</v>
      </c>
      <c r="E128" s="1" t="str">
        <f>VLOOKUP(playground_demo_profile_values510[[#This Row],[uid]],playground_demo_users!$A$1:$C$241,2,FALSE)</f>
        <v>welsh_es_</v>
      </c>
      <c r="F128" s="1" t="str">
        <f>VLOOKUP(playground_demo_profile_values510[[#This Row],[uid]],playground_demo_users!$A$1:$C$241,3,FALSE)</f>
        <v>charee.nortn@lala.com</v>
      </c>
      <c r="G128" t="str">
        <f t="shared" si="6"/>
        <v/>
      </c>
      <c r="H128" t="str">
        <f t="shared" si="7"/>
        <v>Chaoburg</v>
      </c>
      <c r="I128" t="str">
        <f t="shared" si="8"/>
        <v/>
      </c>
    </row>
    <row r="129" spans="1:9" x14ac:dyDescent="0.25">
      <c r="A129">
        <v>83</v>
      </c>
      <c r="B129">
        <v>4</v>
      </c>
      <c r="C129">
        <v>28</v>
      </c>
      <c r="D129" s="1" t="s">
        <v>213</v>
      </c>
      <c r="E129" s="1" t="str">
        <f>VLOOKUP(playground_demo_profile_values510[[#This Row],[uid]],playground_demo_users!$A$1:$C$241,2,FALSE)</f>
        <v>stro_glim_ic</v>
      </c>
      <c r="F129" s="1" t="str">
        <f>VLOOKUP(playground_demo_profile_values510[[#This Row],[uid]],playground_demo_users!$A$1:$C$241,3,FALSE)</f>
        <v>sydee.kne@lala.com</v>
      </c>
      <c r="G129" t="str">
        <f t="shared" si="6"/>
        <v/>
      </c>
      <c r="H129" t="str">
        <f t="shared" si="7"/>
        <v>Bepriedan</v>
      </c>
      <c r="I129" t="str">
        <f t="shared" si="8"/>
        <v/>
      </c>
    </row>
    <row r="130" spans="1:9" x14ac:dyDescent="0.25">
      <c r="A130">
        <v>86</v>
      </c>
      <c r="B130">
        <v>4</v>
      </c>
      <c r="C130">
        <v>29</v>
      </c>
      <c r="D130" s="1" t="s">
        <v>215</v>
      </c>
      <c r="E130" s="1" t="str">
        <f>VLOOKUP(playground_demo_profile_values510[[#This Row],[uid]],playground_demo_users!$A$1:$C$241,2,FALSE)</f>
        <v>wrest_ersa_oring</v>
      </c>
      <c r="F130" s="1" t="str">
        <f>VLOOKUP(playground_demo_profile_values510[[#This Row],[uid]],playground_demo_users!$A$1:$C$241,3,FALSE)</f>
        <v>kia.soo@lala.com</v>
      </c>
      <c r="G130" t="str">
        <f t="shared" si="6"/>
        <v/>
      </c>
      <c r="H130" t="str">
        <f t="shared" si="7"/>
        <v>Etrana</v>
      </c>
      <c r="I130" t="str">
        <f t="shared" si="8"/>
        <v/>
      </c>
    </row>
    <row r="131" spans="1:9" x14ac:dyDescent="0.25">
      <c r="A131">
        <v>89</v>
      </c>
      <c r="B131">
        <v>4</v>
      </c>
      <c r="C131">
        <v>30</v>
      </c>
      <c r="D131" s="1" t="s">
        <v>213</v>
      </c>
      <c r="E131" s="1" t="str">
        <f>VLOOKUP(playground_demo_profile_values510[[#This Row],[uid]],playground_demo_users!$A$1:$C$241,2,FALSE)</f>
        <v>sowerb_r_ytick</v>
      </c>
      <c r="F131" s="1" t="str">
        <f>VLOOKUP(playground_demo_profile_values510[[#This Row],[uid]],playground_demo_users!$A$1:$C$241,3,FALSE)</f>
        <v>morah.daidson@lala.com</v>
      </c>
      <c r="G131" t="str">
        <f t="shared" si="6"/>
        <v/>
      </c>
      <c r="H131" t="str">
        <f t="shared" si="7"/>
        <v>Bepriedan</v>
      </c>
      <c r="I131" t="str">
        <f t="shared" si="8"/>
        <v/>
      </c>
    </row>
    <row r="132" spans="1:9" x14ac:dyDescent="0.25">
      <c r="A132">
        <v>92</v>
      </c>
      <c r="B132">
        <v>4</v>
      </c>
      <c r="C132">
        <v>31</v>
      </c>
      <c r="D132" s="1" t="s">
        <v>218</v>
      </c>
      <c r="E132" s="1" t="str">
        <f>VLOOKUP(playground_demo_profile_values510[[#This Row],[uid]],playground_demo_users!$A$1:$C$241,2,FALSE)</f>
        <v>hassa_oi_</v>
      </c>
      <c r="F132" s="1" t="str">
        <f>VLOOKUP(playground_demo_profile_values510[[#This Row],[uid]],playground_demo_users!$A$1:$C$241,3,FALSE)</f>
        <v>kaiy.buch@lala.com</v>
      </c>
      <c r="G132" t="str">
        <f t="shared" si="6"/>
        <v/>
      </c>
      <c r="H132" t="str">
        <f t="shared" si="7"/>
        <v>Uglax</v>
      </c>
      <c r="I132" t="str">
        <f t="shared" si="8"/>
        <v/>
      </c>
    </row>
    <row r="133" spans="1:9" x14ac:dyDescent="0.25">
      <c r="A133">
        <v>95</v>
      </c>
      <c r="B133">
        <v>4</v>
      </c>
      <c r="C133">
        <v>32</v>
      </c>
      <c r="D133" s="1" t="s">
        <v>230</v>
      </c>
      <c r="E133" s="1" t="str">
        <f>VLOOKUP(playground_demo_profile_values510[[#This Row],[uid]],playground_demo_users!$A$1:$C$241,2,FALSE)</f>
        <v>surge_np_bster</v>
      </c>
      <c r="F133" s="1" t="str">
        <f>VLOOKUP(playground_demo_profile_values510[[#This Row],[uid]],playground_demo_users!$A$1:$C$241,3,FALSE)</f>
        <v>haile.mrillo@lala.com</v>
      </c>
      <c r="G133" t="str">
        <f t="shared" si="6"/>
        <v/>
      </c>
      <c r="H133" t="str">
        <f t="shared" si="7"/>
        <v>Friatho</v>
      </c>
      <c r="I133" t="str">
        <f t="shared" si="8"/>
        <v/>
      </c>
    </row>
    <row r="134" spans="1:9" x14ac:dyDescent="0.25">
      <c r="A134">
        <v>98</v>
      </c>
      <c r="B134">
        <v>4</v>
      </c>
      <c r="C134">
        <v>33</v>
      </c>
      <c r="D134" s="1" t="s">
        <v>218</v>
      </c>
      <c r="E134" s="1" t="str">
        <f>VLOOKUP(playground_demo_profile_values510[[#This Row],[uid]],playground_demo_users!$A$1:$C$241,2,FALSE)</f>
        <v>whimp_ew_terski</v>
      </c>
      <c r="F134" s="1" t="str">
        <f>VLOOKUP(playground_demo_profile_values510[[#This Row],[uid]],playground_demo_users!$A$1:$C$241,3,FALSE)</f>
        <v>teve.hwe@lala.com</v>
      </c>
      <c r="G134" t="str">
        <f t="shared" si="6"/>
        <v/>
      </c>
      <c r="H134" t="str">
        <f t="shared" si="7"/>
        <v>Uglax</v>
      </c>
      <c r="I134" t="str">
        <f t="shared" si="8"/>
        <v/>
      </c>
    </row>
    <row r="135" spans="1:9" x14ac:dyDescent="0.25">
      <c r="A135">
        <v>101</v>
      </c>
      <c r="B135">
        <v>4</v>
      </c>
      <c r="C135">
        <v>34</v>
      </c>
      <c r="D135" s="1" t="s">
        <v>210</v>
      </c>
      <c r="E135" s="1" t="str">
        <f>VLOOKUP(playground_demo_profile_values510[[#This Row],[uid]],playground_demo_users!$A$1:$C$241,2,FALSE)</f>
        <v>tickto_k_quate</v>
      </c>
      <c r="F135" s="1" t="str">
        <f>VLOOKUP(playground_demo_profile_values510[[#This Row],[uid]],playground_demo_users!$A$1:$C$241,3,FALSE)</f>
        <v>inn.wber@lala.com</v>
      </c>
      <c r="G135" t="str">
        <f t="shared" si="6"/>
        <v/>
      </c>
      <c r="H135" t="str">
        <f t="shared" si="7"/>
        <v>Hoshor</v>
      </c>
      <c r="I135" t="str">
        <f t="shared" si="8"/>
        <v/>
      </c>
    </row>
    <row r="136" spans="1:9" x14ac:dyDescent="0.25">
      <c r="A136">
        <v>104</v>
      </c>
      <c r="B136">
        <v>4</v>
      </c>
      <c r="C136">
        <v>35</v>
      </c>
      <c r="D136" s="1" t="s">
        <v>215</v>
      </c>
      <c r="E136" s="1" t="str">
        <f>VLOOKUP(playground_demo_profile_values510[[#This Row],[uid]],playground_demo_users!$A$1:$C$241,2,FALSE)</f>
        <v>effi_ienc_buckwheat</v>
      </c>
      <c r="F136" s="1" t="str">
        <f>VLOOKUP(playground_demo_profile_values510[[#This Row],[uid]],playground_demo_users!$A$1:$C$241,3,FALSE)</f>
        <v>naalee.morles@lala.com</v>
      </c>
      <c r="G136" t="str">
        <f t="shared" si="6"/>
        <v/>
      </c>
      <c r="H136" t="str">
        <f t="shared" si="7"/>
        <v>Etrana</v>
      </c>
      <c r="I136" t="str">
        <f t="shared" si="8"/>
        <v/>
      </c>
    </row>
    <row r="137" spans="1:9" x14ac:dyDescent="0.25">
      <c r="A137">
        <v>107</v>
      </c>
      <c r="B137">
        <v>4</v>
      </c>
      <c r="C137">
        <v>36</v>
      </c>
      <c r="D137" s="1" t="s">
        <v>213</v>
      </c>
      <c r="E137" s="1" t="str">
        <f>VLOOKUP(playground_demo_profile_values510[[#This Row],[uid]],playground_demo_users!$A$1:$C$241,2,FALSE)</f>
        <v>blut_ingf_resail</v>
      </c>
      <c r="F137" s="1" t="str">
        <f>VLOOKUP(playground_demo_profile_values510[[#This Row],[uid]],playground_demo_users!$A$1:$C$241,3,FALSE)</f>
        <v>briger.cllahan@lala.com</v>
      </c>
      <c r="G137" t="str">
        <f t="shared" si="6"/>
        <v/>
      </c>
      <c r="H137" t="str">
        <f t="shared" si="7"/>
        <v>Bepriedan</v>
      </c>
      <c r="I137" t="str">
        <f t="shared" si="8"/>
        <v/>
      </c>
    </row>
    <row r="138" spans="1:9" x14ac:dyDescent="0.25">
      <c r="A138">
        <v>110</v>
      </c>
      <c r="B138">
        <v>4</v>
      </c>
      <c r="C138">
        <v>37</v>
      </c>
      <c r="D138" s="1" t="s">
        <v>230</v>
      </c>
      <c r="E138" s="1" t="str">
        <f>VLOOKUP(playground_demo_profile_values510[[#This Row],[uid]],playground_demo_users!$A$1:$C$241,2,FALSE)</f>
        <v>exxo_catni_</v>
      </c>
      <c r="F138" s="1" t="str">
        <f>VLOOKUP(playground_demo_profile_values510[[#This Row],[uid]],playground_demo_users!$A$1:$C$241,3,FALSE)</f>
        <v>mari.sauners@lala.com</v>
      </c>
      <c r="G138" t="str">
        <f t="shared" si="6"/>
        <v/>
      </c>
      <c r="H138" t="str">
        <f t="shared" si="7"/>
        <v>Friatho</v>
      </c>
      <c r="I138" t="str">
        <f t="shared" si="8"/>
        <v/>
      </c>
    </row>
    <row r="139" spans="1:9" x14ac:dyDescent="0.25">
      <c r="A139">
        <v>113</v>
      </c>
      <c r="B139">
        <v>4</v>
      </c>
      <c r="C139">
        <v>38</v>
      </c>
      <c r="D139" s="1" t="s">
        <v>230</v>
      </c>
      <c r="E139" s="1" t="str">
        <f>VLOOKUP(playground_demo_profile_values510[[#This Row],[uid]],playground_demo_users!$A$1:$C$241,2,FALSE)</f>
        <v>macaw_ube_</v>
      </c>
      <c r="F139" s="1" t="str">
        <f>VLOOKUP(playground_demo_profile_values510[[#This Row],[uid]],playground_demo_users!$A$1:$C$241,3,FALSE)</f>
        <v>hyann.wes@lala.com</v>
      </c>
      <c r="G139" t="str">
        <f t="shared" si="6"/>
        <v/>
      </c>
      <c r="H139" t="str">
        <f t="shared" si="7"/>
        <v>Friatho</v>
      </c>
      <c r="I139" t="str">
        <f t="shared" si="8"/>
        <v/>
      </c>
    </row>
    <row r="140" spans="1:9" x14ac:dyDescent="0.25">
      <c r="A140">
        <v>116</v>
      </c>
      <c r="B140">
        <v>4</v>
      </c>
      <c r="C140">
        <v>39</v>
      </c>
      <c r="D140" s="1" t="s">
        <v>215</v>
      </c>
      <c r="E140" s="1" t="str">
        <f>VLOOKUP(playground_demo_profile_values510[[#This Row],[uid]],playground_demo_users!$A$1:$C$241,2,FALSE)</f>
        <v>golfer_rim_ry</v>
      </c>
      <c r="F140" s="1" t="str">
        <f>VLOOKUP(playground_demo_profile_values510[[#This Row],[uid]],playground_demo_users!$A$1:$C$241,3,FALSE)</f>
        <v>matha.inton@lala.com</v>
      </c>
      <c r="G140" t="str">
        <f t="shared" si="6"/>
        <v/>
      </c>
      <c r="H140" t="str">
        <f t="shared" si="7"/>
        <v>Etrana</v>
      </c>
      <c r="I140" t="str">
        <f t="shared" si="8"/>
        <v/>
      </c>
    </row>
    <row r="141" spans="1:9" x14ac:dyDescent="0.25">
      <c r="A141">
        <v>119</v>
      </c>
      <c r="B141">
        <v>4</v>
      </c>
      <c r="C141">
        <v>40</v>
      </c>
      <c r="D141" s="1" t="s">
        <v>230</v>
      </c>
      <c r="E141" s="1" t="str">
        <f>VLOOKUP(playground_demo_profile_values510[[#This Row],[uid]],playground_demo_users!$A$1:$C$241,2,FALSE)</f>
        <v>quoti_nt_unch</v>
      </c>
      <c r="F141" s="1" t="str">
        <f>VLOOKUP(playground_demo_profile_values510[[#This Row],[uid]],playground_demo_users!$A$1:$C$241,3,FALSE)</f>
        <v>lanyn.terr@lala.com</v>
      </c>
      <c r="G141" t="str">
        <f t="shared" si="6"/>
        <v/>
      </c>
      <c r="H141" t="str">
        <f t="shared" si="7"/>
        <v>Friatho</v>
      </c>
      <c r="I141" t="str">
        <f t="shared" si="8"/>
        <v/>
      </c>
    </row>
    <row r="142" spans="1:9" x14ac:dyDescent="0.25">
      <c r="A142">
        <v>122</v>
      </c>
      <c r="B142">
        <v>4</v>
      </c>
      <c r="C142">
        <v>41</v>
      </c>
      <c r="D142" s="1" t="s">
        <v>218</v>
      </c>
      <c r="E142" s="1" t="str">
        <f>VLOOKUP(playground_demo_profile_values510[[#This Row],[uid]],playground_demo_users!$A$1:$C$241,2,FALSE)</f>
        <v>revea_fr_nchy</v>
      </c>
      <c r="F142" s="1" t="str">
        <f>VLOOKUP(playground_demo_profile_values510[[#This Row],[uid]],playground_demo_users!$A$1:$C$241,3,FALSE)</f>
        <v>aanda.htfield@lala.com</v>
      </c>
      <c r="G142" t="str">
        <f t="shared" si="6"/>
        <v/>
      </c>
      <c r="H142" t="str">
        <f t="shared" si="7"/>
        <v>Uglax</v>
      </c>
      <c r="I142" t="str">
        <f t="shared" si="8"/>
        <v/>
      </c>
    </row>
    <row r="143" spans="1:9" x14ac:dyDescent="0.25">
      <c r="A143">
        <v>125</v>
      </c>
      <c r="B143">
        <v>4</v>
      </c>
      <c r="C143">
        <v>42</v>
      </c>
      <c r="D143" s="1" t="s">
        <v>213</v>
      </c>
      <c r="E143" s="1" t="str">
        <f>VLOOKUP(playground_demo_profile_values510[[#This Row],[uid]],playground_demo_users!$A$1:$C$241,2,FALSE)</f>
        <v>punis_men_bangbang</v>
      </c>
      <c r="F143" s="1" t="str">
        <f>VLOOKUP(playground_demo_profile_values510[[#This Row],[uid]],playground_demo_users!$A$1:$C$241,3,FALSE)</f>
        <v>fancisco.hueta@lala.com</v>
      </c>
      <c r="G143" t="str">
        <f t="shared" si="6"/>
        <v/>
      </c>
      <c r="H143" t="str">
        <f t="shared" si="7"/>
        <v>Bepriedan</v>
      </c>
      <c r="I143" t="str">
        <f t="shared" si="8"/>
        <v/>
      </c>
    </row>
    <row r="144" spans="1:9" x14ac:dyDescent="0.25">
      <c r="A144">
        <v>128</v>
      </c>
      <c r="B144">
        <v>4</v>
      </c>
      <c r="C144">
        <v>43</v>
      </c>
      <c r="D144" s="1" t="s">
        <v>218</v>
      </c>
      <c r="E144" s="1" t="str">
        <f>VLOOKUP(playground_demo_profile_values510[[#This Row],[uid]],playground_demo_users!$A$1:$C$241,2,FALSE)</f>
        <v>improv_flu_gers</v>
      </c>
      <c r="F144" s="1" t="str">
        <f>VLOOKUP(playground_demo_profile_values510[[#This Row],[uid]],playground_demo_users!$A$1:$C$241,3,FALSE)</f>
        <v>alec.soto@lala.com</v>
      </c>
      <c r="G144" t="str">
        <f t="shared" si="6"/>
        <v/>
      </c>
      <c r="H144" t="str">
        <f t="shared" si="7"/>
        <v>Uglax</v>
      </c>
      <c r="I144" t="str">
        <f t="shared" si="8"/>
        <v/>
      </c>
    </row>
    <row r="145" spans="1:9" x14ac:dyDescent="0.25">
      <c r="A145">
        <v>131</v>
      </c>
      <c r="B145">
        <v>4</v>
      </c>
      <c r="C145">
        <v>44</v>
      </c>
      <c r="D145" s="1" t="s">
        <v>210</v>
      </c>
      <c r="E145" s="1" t="str">
        <f>VLOOKUP(playground_demo_profile_values510[[#This Row],[uid]],playground_demo_users!$A$1:$C$241,2,FALSE)</f>
        <v>curec_ity_ootransport</v>
      </c>
      <c r="F145" s="1" t="str">
        <f>VLOOKUP(playground_demo_profile_values510[[#This Row],[uid]],playground_demo_users!$A$1:$C$241,3,FALSE)</f>
        <v>jaet.care@lala.com</v>
      </c>
      <c r="G145" t="str">
        <f t="shared" si="6"/>
        <v/>
      </c>
      <c r="H145" t="str">
        <f t="shared" si="7"/>
        <v>Hoshor</v>
      </c>
      <c r="I145" t="str">
        <f t="shared" si="8"/>
        <v/>
      </c>
    </row>
    <row r="146" spans="1:9" x14ac:dyDescent="0.25">
      <c r="A146">
        <v>134</v>
      </c>
      <c r="B146">
        <v>4</v>
      </c>
      <c r="C146">
        <v>45</v>
      </c>
      <c r="D146" s="1" t="s">
        <v>207</v>
      </c>
      <c r="E146" s="1" t="str">
        <f>VLOOKUP(playground_demo_profile_values510[[#This Row],[uid]],playground_demo_users!$A$1:$C$241,2,FALSE)</f>
        <v>ease_ot_</v>
      </c>
      <c r="F146" s="1" t="str">
        <f>VLOOKUP(playground_demo_profile_values510[[#This Row],[uid]],playground_demo_users!$A$1:$C$241,3,FALSE)</f>
        <v>rodrick.moye@lala.com</v>
      </c>
      <c r="G146" t="str">
        <f t="shared" si="6"/>
        <v/>
      </c>
      <c r="H146" t="str">
        <f t="shared" si="7"/>
        <v>Chaoburg</v>
      </c>
      <c r="I146" t="str">
        <f t="shared" si="8"/>
        <v/>
      </c>
    </row>
    <row r="147" spans="1:9" x14ac:dyDescent="0.25">
      <c r="A147">
        <v>137</v>
      </c>
      <c r="B147">
        <v>4</v>
      </c>
      <c r="C147">
        <v>46</v>
      </c>
      <c r="D147" s="1" t="s">
        <v>207</v>
      </c>
      <c r="E147" s="1" t="str">
        <f>VLOOKUP(playground_demo_profile_values510[[#This Row],[uid]],playground_demo_users!$A$1:$C$241,2,FALSE)</f>
        <v>dumba_sfe_ret</v>
      </c>
      <c r="F147" s="1" t="str">
        <f>VLOOKUP(playground_demo_profile_values510[[#This Row],[uid]],playground_demo_users!$A$1:$C$241,3,FALSE)</f>
        <v>izayh.meltn@lala.com</v>
      </c>
      <c r="G147" t="str">
        <f t="shared" si="6"/>
        <v/>
      </c>
      <c r="H147" t="str">
        <f t="shared" si="7"/>
        <v>Chaoburg</v>
      </c>
      <c r="I147" t="str">
        <f t="shared" si="8"/>
        <v/>
      </c>
    </row>
    <row r="148" spans="1:9" x14ac:dyDescent="0.25">
      <c r="A148">
        <v>140</v>
      </c>
      <c r="B148">
        <v>4</v>
      </c>
      <c r="C148">
        <v>47</v>
      </c>
      <c r="D148" s="1" t="s">
        <v>230</v>
      </c>
      <c r="E148" s="1" t="str">
        <f>VLOOKUP(playground_demo_profile_values510[[#This Row],[uid]],playground_demo_users!$A$1:$C$241,2,FALSE)</f>
        <v>cahoo_st_ip</v>
      </c>
      <c r="F148" s="1" t="str">
        <f>VLOOKUP(playground_demo_profile_values510[[#This Row],[uid]],playground_demo_users!$A$1:$C$241,3,FALSE)</f>
        <v>marus.ewig@lala.com</v>
      </c>
      <c r="G148" t="str">
        <f t="shared" si="6"/>
        <v/>
      </c>
      <c r="H148" t="str">
        <f t="shared" si="7"/>
        <v>Friatho</v>
      </c>
      <c r="I148" t="str">
        <f t="shared" si="8"/>
        <v/>
      </c>
    </row>
    <row r="149" spans="1:9" x14ac:dyDescent="0.25">
      <c r="A149">
        <v>143</v>
      </c>
      <c r="B149">
        <v>4</v>
      </c>
      <c r="C149">
        <v>48</v>
      </c>
      <c r="D149" s="1" t="s">
        <v>207</v>
      </c>
      <c r="E149" s="1" t="str">
        <f>VLOOKUP(playground_demo_profile_values510[[#This Row],[uid]],playground_demo_users!$A$1:$C$241,2,FALSE)</f>
        <v>illfat_dai_</v>
      </c>
      <c r="F149" s="1" t="str">
        <f>VLOOKUP(playground_demo_profile_values510[[#This Row],[uid]],playground_demo_users!$A$1:$C$241,3,FALSE)</f>
        <v>adrina.vilegas@lala.com</v>
      </c>
      <c r="G149" t="str">
        <f t="shared" si="6"/>
        <v/>
      </c>
      <c r="H149" t="str">
        <f t="shared" si="7"/>
        <v>Chaoburg</v>
      </c>
      <c r="I149" t="str">
        <f t="shared" si="8"/>
        <v/>
      </c>
    </row>
    <row r="150" spans="1:9" x14ac:dyDescent="0.25">
      <c r="A150">
        <v>146</v>
      </c>
      <c r="B150">
        <v>4</v>
      </c>
      <c r="C150">
        <v>49</v>
      </c>
      <c r="D150" s="1" t="s">
        <v>215</v>
      </c>
      <c r="E150" s="1" t="str">
        <f>VLOOKUP(playground_demo_profile_values510[[#This Row],[uid]],playground_demo_users!$A$1:$C$241,2,FALSE)</f>
        <v>famil_ar_agwitch</v>
      </c>
      <c r="F150" s="1" t="str">
        <f>VLOOKUP(playground_demo_profile_values510[[#This Row],[uid]],playground_demo_users!$A$1:$C$241,3,FALSE)</f>
        <v>damrion.hortn@lala.com</v>
      </c>
      <c r="G150" t="str">
        <f t="shared" si="6"/>
        <v/>
      </c>
      <c r="H150" t="str">
        <f t="shared" si="7"/>
        <v>Etrana</v>
      </c>
      <c r="I150" t="str">
        <f t="shared" si="8"/>
        <v/>
      </c>
    </row>
    <row r="151" spans="1:9" x14ac:dyDescent="0.25">
      <c r="A151">
        <v>149</v>
      </c>
      <c r="B151">
        <v>4</v>
      </c>
      <c r="C151">
        <v>50</v>
      </c>
      <c r="D151" s="1" t="s">
        <v>215</v>
      </c>
      <c r="E151" s="1" t="str">
        <f>VLOOKUP(playground_demo_profile_values510[[#This Row],[uid]],playground_demo_users!$A$1:$C$241,2,FALSE)</f>
        <v>festo_nl_nspresado</v>
      </c>
      <c r="F151" s="1" t="str">
        <f>VLOOKUP(playground_demo_profile_values510[[#This Row],[uid]],playground_demo_users!$A$1:$C$241,3,FALSE)</f>
        <v>renda.or@lala.com</v>
      </c>
      <c r="G151" t="str">
        <f t="shared" si="6"/>
        <v/>
      </c>
      <c r="H151" t="str">
        <f t="shared" si="7"/>
        <v>Etrana</v>
      </c>
      <c r="I151" t="str">
        <f t="shared" si="8"/>
        <v/>
      </c>
    </row>
    <row r="152" spans="1:9" x14ac:dyDescent="0.25">
      <c r="A152">
        <v>152</v>
      </c>
      <c r="B152">
        <v>4</v>
      </c>
      <c r="C152">
        <v>51</v>
      </c>
      <c r="D152" s="1" t="s">
        <v>210</v>
      </c>
      <c r="E152" s="1" t="str">
        <f>VLOOKUP(playground_demo_profile_values510[[#This Row],[uid]],playground_demo_users!$A$1:$C$241,2,FALSE)</f>
        <v>wink_karka_off</v>
      </c>
      <c r="F152" s="1" t="str">
        <f>VLOOKUP(playground_demo_profile_values510[[#This Row],[uid]],playground_demo_users!$A$1:$C$241,3,FALSE)</f>
        <v>tystan.chapan@lala.com</v>
      </c>
      <c r="G152" t="str">
        <f t="shared" si="6"/>
        <v/>
      </c>
      <c r="H152" t="str">
        <f t="shared" si="7"/>
        <v>Hoshor</v>
      </c>
      <c r="I152" t="str">
        <f t="shared" si="8"/>
        <v/>
      </c>
    </row>
    <row r="153" spans="1:9" x14ac:dyDescent="0.25">
      <c r="A153">
        <v>155</v>
      </c>
      <c r="B153">
        <v>4</v>
      </c>
      <c r="C153">
        <v>52</v>
      </c>
      <c r="D153" s="1" t="s">
        <v>210</v>
      </c>
      <c r="E153" s="1" t="str">
        <f>VLOOKUP(playground_demo_profile_values510[[#This Row],[uid]],playground_demo_users!$A$1:$C$241,2,FALSE)</f>
        <v>feel_ngpop_</v>
      </c>
      <c r="F153" s="1" t="str">
        <f>VLOOKUP(playground_demo_profile_values510[[#This Row],[uid]],playground_demo_users!$A$1:$C$241,3,FALSE)</f>
        <v>lgan.kid@lala.com</v>
      </c>
      <c r="G153" t="str">
        <f t="shared" si="6"/>
        <v/>
      </c>
      <c r="H153" t="str">
        <f t="shared" si="7"/>
        <v>Hoshor</v>
      </c>
      <c r="I153" t="str">
        <f t="shared" si="8"/>
        <v/>
      </c>
    </row>
    <row r="154" spans="1:9" x14ac:dyDescent="0.25">
      <c r="A154">
        <v>158</v>
      </c>
      <c r="B154">
        <v>4</v>
      </c>
      <c r="C154">
        <v>53</v>
      </c>
      <c r="D154" s="1" t="s">
        <v>215</v>
      </c>
      <c r="E154" s="1" t="str">
        <f>VLOOKUP(playground_demo_profile_values510[[#This Row],[uid]],playground_demo_users!$A$1:$C$241,2,FALSE)</f>
        <v>agiles_on_mason</v>
      </c>
      <c r="F154" s="1" t="str">
        <f>VLOOKUP(playground_demo_profile_values510[[#This Row],[uid]],playground_demo_users!$A$1:$C$241,3,FALSE)</f>
        <v>isael.poers@lala.com</v>
      </c>
      <c r="G154" t="str">
        <f t="shared" si="6"/>
        <v/>
      </c>
      <c r="H154" t="str">
        <f t="shared" si="7"/>
        <v>Etrana</v>
      </c>
      <c r="I154" t="str">
        <f t="shared" si="8"/>
        <v/>
      </c>
    </row>
    <row r="155" spans="1:9" x14ac:dyDescent="0.25">
      <c r="A155">
        <v>161</v>
      </c>
      <c r="B155">
        <v>4</v>
      </c>
      <c r="C155">
        <v>54</v>
      </c>
      <c r="D155" s="1" t="s">
        <v>210</v>
      </c>
      <c r="E155" s="1" t="str">
        <f>VLOOKUP(playground_demo_profile_values510[[#This Row],[uid]],playground_demo_users!$A$1:$C$241,2,FALSE)</f>
        <v>pettyb_bl_</v>
      </c>
      <c r="F155" s="1" t="str">
        <f>VLOOKUP(playground_demo_profile_values510[[#This Row],[uid]],playground_demo_users!$A$1:$C$241,3,FALSE)</f>
        <v>precous.mcann@lala.com</v>
      </c>
      <c r="G155" t="str">
        <f t="shared" si="6"/>
        <v/>
      </c>
      <c r="H155" t="str">
        <f t="shared" si="7"/>
        <v>Hoshor</v>
      </c>
      <c r="I155" t="str">
        <f t="shared" si="8"/>
        <v/>
      </c>
    </row>
    <row r="156" spans="1:9" x14ac:dyDescent="0.25">
      <c r="A156">
        <v>164</v>
      </c>
      <c r="B156">
        <v>4</v>
      </c>
      <c r="C156">
        <v>55</v>
      </c>
      <c r="D156" s="1" t="s">
        <v>210</v>
      </c>
      <c r="E156" s="1" t="str">
        <f>VLOOKUP(playground_demo_profile_values510[[#This Row],[uid]],playground_demo_users!$A$1:$C$241,2,FALSE)</f>
        <v>dobby_ir_e</v>
      </c>
      <c r="F156" s="1" t="str">
        <f>VLOOKUP(playground_demo_profile_values510[[#This Row],[uid]],playground_demo_users!$A$1:$C$241,3,FALSE)</f>
        <v>atena.barett@lala.com</v>
      </c>
      <c r="G156" t="str">
        <f t="shared" si="6"/>
        <v/>
      </c>
      <c r="H156" t="str">
        <f t="shared" si="7"/>
        <v>Hoshor</v>
      </c>
      <c r="I156" t="str">
        <f t="shared" si="8"/>
        <v/>
      </c>
    </row>
    <row r="157" spans="1:9" x14ac:dyDescent="0.25">
      <c r="A157">
        <v>167</v>
      </c>
      <c r="B157">
        <v>4</v>
      </c>
      <c r="C157">
        <v>56</v>
      </c>
      <c r="D157" s="1" t="s">
        <v>218</v>
      </c>
      <c r="E157" s="1" t="str">
        <f>VLOOKUP(playground_demo_profile_values510[[#This Row],[uid]],playground_demo_users!$A$1:$C$241,2,FALSE)</f>
        <v>chiss_ngr_searcher</v>
      </c>
      <c r="F157" s="1" t="str">
        <f>VLOOKUP(playground_demo_profile_values510[[#This Row],[uid]],playground_demo_users!$A$1:$C$241,3,FALSE)</f>
        <v>erain.wang@lala.com</v>
      </c>
      <c r="G157" t="str">
        <f t="shared" si="6"/>
        <v/>
      </c>
      <c r="H157" t="str">
        <f t="shared" si="7"/>
        <v>Uglax</v>
      </c>
      <c r="I157" t="str">
        <f t="shared" si="8"/>
        <v/>
      </c>
    </row>
    <row r="158" spans="1:9" x14ac:dyDescent="0.25">
      <c r="A158">
        <v>170</v>
      </c>
      <c r="B158">
        <v>4</v>
      </c>
      <c r="C158">
        <v>57</v>
      </c>
      <c r="D158" s="1" t="s">
        <v>213</v>
      </c>
      <c r="E158" s="1" t="str">
        <f>VLOOKUP(playground_demo_profile_values510[[#This Row],[uid]],playground_demo_users!$A$1:$C$241,2,FALSE)</f>
        <v>skants_or_upt</v>
      </c>
      <c r="F158" s="1" t="str">
        <f>VLOOKUP(playground_demo_profile_values510[[#This Row],[uid]],playground_demo_users!$A$1:$C$241,3,FALSE)</f>
        <v>valeie.rch@lala.com</v>
      </c>
      <c r="G158" t="str">
        <f t="shared" si="6"/>
        <v/>
      </c>
      <c r="H158" t="str">
        <f t="shared" si="7"/>
        <v>Bepriedan</v>
      </c>
      <c r="I158" t="str">
        <f t="shared" si="8"/>
        <v/>
      </c>
    </row>
    <row r="159" spans="1:9" x14ac:dyDescent="0.25">
      <c r="A159">
        <v>173</v>
      </c>
      <c r="B159">
        <v>4</v>
      </c>
      <c r="C159">
        <v>58</v>
      </c>
      <c r="D159" s="1" t="s">
        <v>210</v>
      </c>
      <c r="E159" s="1" t="str">
        <f>VLOOKUP(playground_demo_profile_values510[[#This Row],[uid]],playground_demo_users!$A$1:$C$241,2,FALSE)</f>
        <v>snapf_on_al</v>
      </c>
      <c r="F159" s="1" t="str">
        <f>VLOOKUP(playground_demo_profile_values510[[#This Row],[uid]],playground_demo_users!$A$1:$C$241,3,FALSE)</f>
        <v>alexndria.huner@lala.com</v>
      </c>
      <c r="G159" t="str">
        <f t="shared" si="6"/>
        <v/>
      </c>
      <c r="H159" t="str">
        <f t="shared" si="7"/>
        <v>Hoshor</v>
      </c>
      <c r="I159" t="str">
        <f t="shared" si="8"/>
        <v/>
      </c>
    </row>
    <row r="160" spans="1:9" x14ac:dyDescent="0.25">
      <c r="A160">
        <v>176</v>
      </c>
      <c r="B160">
        <v>4</v>
      </c>
      <c r="C160">
        <v>59</v>
      </c>
      <c r="D160" s="1" t="s">
        <v>207</v>
      </c>
      <c r="E160" s="1" t="str">
        <f>VLOOKUP(playground_demo_profile_values510[[#This Row],[uid]],playground_demo_users!$A$1:$C$241,2,FALSE)</f>
        <v>waywa_ds_ene</v>
      </c>
      <c r="F160" s="1" t="str">
        <f>VLOOKUP(playground_demo_profile_values510[[#This Row],[uid]],playground_demo_users!$A$1:$C$241,3,FALSE)</f>
        <v>rena.has@lala.com</v>
      </c>
      <c r="G160" t="str">
        <f t="shared" si="6"/>
        <v/>
      </c>
      <c r="H160" t="str">
        <f t="shared" si="7"/>
        <v>Chaoburg</v>
      </c>
      <c r="I160" t="str">
        <f t="shared" si="8"/>
        <v/>
      </c>
    </row>
    <row r="161" spans="1:9" x14ac:dyDescent="0.25">
      <c r="A161">
        <v>179</v>
      </c>
      <c r="B161">
        <v>4</v>
      </c>
      <c r="C161">
        <v>60</v>
      </c>
      <c r="D161" s="1" t="s">
        <v>230</v>
      </c>
      <c r="E161" s="1" t="str">
        <f>VLOOKUP(playground_demo_profile_values510[[#This Row],[uid]],playground_demo_users!$A$1:$C$241,2,FALSE)</f>
        <v>snicto_w_irr</v>
      </c>
      <c r="F161" s="1" t="str">
        <f>VLOOKUP(playground_demo_profile_values510[[#This Row],[uid]],playground_demo_users!$A$1:$C$241,3,FALSE)</f>
        <v>on.err@lala.com</v>
      </c>
      <c r="G161" t="str">
        <f t="shared" si="6"/>
        <v/>
      </c>
      <c r="H161" t="str">
        <f t="shared" si="7"/>
        <v>Friatho</v>
      </c>
      <c r="I161" t="str">
        <f t="shared" si="8"/>
        <v/>
      </c>
    </row>
    <row r="162" spans="1:9" x14ac:dyDescent="0.25">
      <c r="A162">
        <v>182</v>
      </c>
      <c r="B162">
        <v>4</v>
      </c>
      <c r="C162">
        <v>61</v>
      </c>
      <c r="D162" s="1" t="s">
        <v>213</v>
      </c>
      <c r="E162" s="1" t="str">
        <f>VLOOKUP(playground_demo_profile_values510[[#This Row],[uid]],playground_demo_users!$A$1:$C$241,2,FALSE)</f>
        <v>cornea_ei_ht</v>
      </c>
      <c r="F162" s="1" t="str">
        <f>VLOOKUP(playground_demo_profile_values510[[#This Row],[uid]],playground_demo_users!$A$1:$C$241,3,FALSE)</f>
        <v>kmeron.oyd@lala.com</v>
      </c>
      <c r="G162" t="str">
        <f t="shared" si="6"/>
        <v/>
      </c>
      <c r="H162" t="str">
        <f t="shared" si="7"/>
        <v>Bepriedan</v>
      </c>
      <c r="I162" t="str">
        <f t="shared" si="8"/>
        <v/>
      </c>
    </row>
    <row r="163" spans="1:9" x14ac:dyDescent="0.25">
      <c r="A163">
        <v>185</v>
      </c>
      <c r="B163">
        <v>4</v>
      </c>
      <c r="C163">
        <v>62</v>
      </c>
      <c r="D163" s="1" t="s">
        <v>218</v>
      </c>
      <c r="E163" s="1" t="str">
        <f>VLOOKUP(playground_demo_profile_values510[[#This Row],[uid]],playground_demo_users!$A$1:$C$241,2,FALSE)</f>
        <v>gann_the_am</v>
      </c>
      <c r="F163" s="1" t="str">
        <f>VLOOKUP(playground_demo_profile_values510[[#This Row],[uid]],playground_demo_users!$A$1:$C$241,3,FALSE)</f>
        <v>wlliam.ross@lala.com</v>
      </c>
      <c r="G163" t="str">
        <f t="shared" si="6"/>
        <v/>
      </c>
      <c r="H163" t="str">
        <f t="shared" si="7"/>
        <v>Uglax</v>
      </c>
      <c r="I163" t="str">
        <f t="shared" si="8"/>
        <v/>
      </c>
    </row>
    <row r="164" spans="1:9" x14ac:dyDescent="0.25">
      <c r="A164">
        <v>188</v>
      </c>
      <c r="B164">
        <v>4</v>
      </c>
      <c r="C164">
        <v>63</v>
      </c>
      <c r="D164" s="1" t="s">
        <v>230</v>
      </c>
      <c r="E164" s="1" t="str">
        <f>VLOOKUP(playground_demo_profile_values510[[#This Row],[uid]],playground_demo_users!$A$1:$C$241,2,FALSE)</f>
        <v>conf_und_dgrod</v>
      </c>
      <c r="F164" s="1" t="str">
        <f>VLOOKUP(playground_demo_profile_values510[[#This Row],[uid]],playground_demo_users!$A$1:$C$241,3,FALSE)</f>
        <v>mar.haw@lala.com</v>
      </c>
      <c r="G164" t="str">
        <f t="shared" si="6"/>
        <v/>
      </c>
      <c r="H164" t="str">
        <f t="shared" si="7"/>
        <v>Friatho</v>
      </c>
      <c r="I164" t="str">
        <f t="shared" si="8"/>
        <v/>
      </c>
    </row>
    <row r="165" spans="1:9" x14ac:dyDescent="0.25">
      <c r="A165">
        <v>191</v>
      </c>
      <c r="B165">
        <v>4</v>
      </c>
      <c r="C165">
        <v>64</v>
      </c>
      <c r="D165" s="1" t="s">
        <v>215</v>
      </c>
      <c r="E165" s="1" t="str">
        <f>VLOOKUP(playground_demo_profile_values510[[#This Row],[uid]],playground_demo_users!$A$1:$C$241,2,FALSE)</f>
        <v>wors_edun_ol</v>
      </c>
      <c r="F165" s="1" t="str">
        <f>VLOOKUP(playground_demo_profile_values510[[#This Row],[uid]],playground_demo_users!$A$1:$C$241,3,FALSE)</f>
        <v>joelyn.hobs@lala.com</v>
      </c>
      <c r="G165" t="str">
        <f t="shared" si="6"/>
        <v/>
      </c>
      <c r="H165" t="str">
        <f t="shared" si="7"/>
        <v>Etrana</v>
      </c>
      <c r="I165" t="str">
        <f t="shared" si="8"/>
        <v/>
      </c>
    </row>
    <row r="166" spans="1:9" x14ac:dyDescent="0.25">
      <c r="A166">
        <v>194</v>
      </c>
      <c r="B166">
        <v>4</v>
      </c>
      <c r="C166">
        <v>65</v>
      </c>
      <c r="D166" s="1" t="s">
        <v>215</v>
      </c>
      <c r="E166" s="1" t="str">
        <f>VLOOKUP(playground_demo_profile_values510[[#This Row],[uid]],playground_demo_users!$A$1:$C$241,2,FALSE)</f>
        <v>spust_ard_</v>
      </c>
      <c r="F166" s="1" t="str">
        <f>VLOOKUP(playground_demo_profile_values510[[#This Row],[uid]],playground_demo_users!$A$1:$C$241,3,FALSE)</f>
        <v>omr.specer@lala.com</v>
      </c>
      <c r="G166" t="str">
        <f t="shared" ref="G166:G229" si="9">IF(B166=3,D166,"")</f>
        <v/>
      </c>
      <c r="H166" t="str">
        <f t="shared" ref="H166:H229" si="10">IF(B166=4,D166,"")</f>
        <v>Etrana</v>
      </c>
      <c r="I166" t="str">
        <f t="shared" ref="I166:I229" si="11">IF(B166=5,D166,"")</f>
        <v/>
      </c>
    </row>
    <row r="167" spans="1:9" x14ac:dyDescent="0.25">
      <c r="A167">
        <v>197</v>
      </c>
      <c r="B167">
        <v>4</v>
      </c>
      <c r="C167">
        <v>66</v>
      </c>
      <c r="D167" s="1" t="s">
        <v>230</v>
      </c>
      <c r="E167" s="1" t="str">
        <f>VLOOKUP(playground_demo_profile_values510[[#This Row],[uid]],playground_demo_users!$A$1:$C$241,2,FALSE)</f>
        <v>billi_kinb_lted</v>
      </c>
      <c r="F167" s="1" t="str">
        <f>VLOOKUP(playground_demo_profile_values510[[#This Row],[uid]],playground_demo_users!$A$1:$C$241,3,FALSE)</f>
        <v>misel.padlla@lala.com</v>
      </c>
      <c r="G167" t="str">
        <f t="shared" si="9"/>
        <v/>
      </c>
      <c r="H167" t="str">
        <f t="shared" si="10"/>
        <v>Friatho</v>
      </c>
      <c r="I167" t="str">
        <f t="shared" si="11"/>
        <v/>
      </c>
    </row>
    <row r="168" spans="1:9" x14ac:dyDescent="0.25">
      <c r="A168">
        <v>200</v>
      </c>
      <c r="B168">
        <v>4</v>
      </c>
      <c r="C168">
        <v>67</v>
      </c>
      <c r="D168" s="1" t="s">
        <v>230</v>
      </c>
      <c r="E168" s="1" t="str">
        <f>VLOOKUP(playground_demo_profile_values510[[#This Row],[uid]],playground_demo_users!$A$1:$C$241,2,FALSE)</f>
        <v>cycl_fifth_</v>
      </c>
      <c r="F168" s="1" t="str">
        <f>VLOOKUP(playground_demo_profile_values510[[#This Row],[uid]],playground_demo_users!$A$1:$C$241,3,FALSE)</f>
        <v>arolyn.veazquez@lala.com</v>
      </c>
      <c r="G168" t="str">
        <f t="shared" si="9"/>
        <v/>
      </c>
      <c r="H168" t="str">
        <f t="shared" si="10"/>
        <v>Friatho</v>
      </c>
      <c r="I168" t="str">
        <f t="shared" si="11"/>
        <v/>
      </c>
    </row>
    <row r="169" spans="1:9" x14ac:dyDescent="0.25">
      <c r="A169">
        <v>203</v>
      </c>
      <c r="B169">
        <v>4</v>
      </c>
      <c r="C169">
        <v>68</v>
      </c>
      <c r="D169" s="1" t="s">
        <v>213</v>
      </c>
      <c r="E169" s="1" t="str">
        <f>VLOOKUP(playground_demo_profile_values510[[#This Row],[uid]],playground_demo_users!$A$1:$C$241,2,FALSE)</f>
        <v>prac_ica_damaging</v>
      </c>
      <c r="F169" s="1" t="str">
        <f>VLOOKUP(playground_demo_profile_values510[[#This Row],[uid]],playground_demo_users!$A$1:$C$241,3,FALSE)</f>
        <v>gabrelle.mcnil@lala.com</v>
      </c>
      <c r="G169" t="str">
        <f t="shared" si="9"/>
        <v/>
      </c>
      <c r="H169" t="str">
        <f t="shared" si="10"/>
        <v>Bepriedan</v>
      </c>
      <c r="I169" t="str">
        <f t="shared" si="11"/>
        <v/>
      </c>
    </row>
    <row r="170" spans="1:9" x14ac:dyDescent="0.25">
      <c r="A170">
        <v>206</v>
      </c>
      <c r="B170">
        <v>4</v>
      </c>
      <c r="C170">
        <v>69</v>
      </c>
      <c r="D170" s="1" t="s">
        <v>230</v>
      </c>
      <c r="E170" s="1" t="str">
        <f>VLOOKUP(playground_demo_profile_values510[[#This Row],[uid]],playground_demo_users!$A$1:$C$241,2,FALSE)</f>
        <v>fencer_or_ie</v>
      </c>
      <c r="F170" s="1" t="str">
        <f>VLOOKUP(playground_demo_profile_values510[[#This Row],[uid]],playground_demo_users!$A$1:$C$241,3,FALSE)</f>
        <v>byce.bady@lala.com</v>
      </c>
      <c r="G170" t="str">
        <f t="shared" si="9"/>
        <v/>
      </c>
      <c r="H170" t="str">
        <f t="shared" si="10"/>
        <v>Friatho</v>
      </c>
      <c r="I170" t="str">
        <f t="shared" si="11"/>
        <v/>
      </c>
    </row>
    <row r="171" spans="1:9" x14ac:dyDescent="0.25">
      <c r="A171">
        <v>209</v>
      </c>
      <c r="B171">
        <v>4</v>
      </c>
      <c r="C171">
        <v>70</v>
      </c>
      <c r="D171" s="1" t="s">
        <v>213</v>
      </c>
      <c r="E171" s="1" t="str">
        <f>VLOOKUP(playground_demo_profile_values510[[#This Row],[uid]],playground_demo_users!$A$1:$C$241,2,FALSE)</f>
        <v>rowin_sno_ble</v>
      </c>
      <c r="F171" s="1" t="str">
        <f>VLOOKUP(playground_demo_profile_values510[[#This Row],[uid]],playground_demo_users!$A$1:$C$241,3,FALSE)</f>
        <v>ayvon.iddleton@lala.com</v>
      </c>
      <c r="G171" t="str">
        <f t="shared" si="9"/>
        <v/>
      </c>
      <c r="H171" t="str">
        <f t="shared" si="10"/>
        <v>Bepriedan</v>
      </c>
      <c r="I171" t="str">
        <f t="shared" si="11"/>
        <v/>
      </c>
    </row>
    <row r="172" spans="1:9" x14ac:dyDescent="0.25">
      <c r="A172">
        <v>212</v>
      </c>
      <c r="B172">
        <v>4</v>
      </c>
      <c r="C172">
        <v>71</v>
      </c>
      <c r="D172" s="1" t="s">
        <v>213</v>
      </c>
      <c r="E172" s="1" t="str">
        <f>VLOOKUP(playground_demo_profile_values510[[#This Row],[uid]],playground_demo_users!$A$1:$C$241,2,FALSE)</f>
        <v>helmc_ll_</v>
      </c>
      <c r="F172" s="1" t="str">
        <f>VLOOKUP(playground_demo_profile_values510[[#This Row],[uid]],playground_demo_users!$A$1:$C$241,3,FALSE)</f>
        <v>kaia.weeler@lala.com</v>
      </c>
      <c r="G172" t="str">
        <f t="shared" si="9"/>
        <v/>
      </c>
      <c r="H172" t="str">
        <f t="shared" si="10"/>
        <v>Bepriedan</v>
      </c>
      <c r="I172" t="str">
        <f t="shared" si="11"/>
        <v/>
      </c>
    </row>
    <row r="173" spans="1:9" x14ac:dyDescent="0.25">
      <c r="A173">
        <v>215</v>
      </c>
      <c r="B173">
        <v>4</v>
      </c>
      <c r="C173">
        <v>72</v>
      </c>
      <c r="D173" s="1" t="s">
        <v>213</v>
      </c>
      <c r="E173" s="1" t="str">
        <f>VLOOKUP(playground_demo_profile_values510[[#This Row],[uid]],playground_demo_users!$A$1:$C$241,2,FALSE)</f>
        <v>scor_hedm_d</v>
      </c>
      <c r="F173" s="1" t="str">
        <f>VLOOKUP(playground_demo_profile_values510[[#This Row],[uid]],playground_demo_users!$A$1:$C$241,3,FALSE)</f>
        <v>ryle.hoden@lala.com</v>
      </c>
      <c r="G173" t="str">
        <f t="shared" si="9"/>
        <v/>
      </c>
      <c r="H173" t="str">
        <f t="shared" si="10"/>
        <v>Bepriedan</v>
      </c>
      <c r="I173" t="str">
        <f t="shared" si="11"/>
        <v/>
      </c>
    </row>
    <row r="174" spans="1:9" x14ac:dyDescent="0.25">
      <c r="A174">
        <v>218</v>
      </c>
      <c r="B174">
        <v>4</v>
      </c>
      <c r="C174">
        <v>73</v>
      </c>
      <c r="D174" s="1" t="s">
        <v>215</v>
      </c>
      <c r="E174" s="1" t="str">
        <f>VLOOKUP(playground_demo_profile_values510[[#This Row],[uid]],playground_demo_users!$A$1:$C$241,2,FALSE)</f>
        <v>resi_tan_eprime</v>
      </c>
      <c r="F174" s="1" t="str">
        <f>VLOOKUP(playground_demo_profile_values510[[#This Row],[uid]],playground_demo_users!$A$1:$C$241,3,FALSE)</f>
        <v>emeron.roma@lala.com</v>
      </c>
      <c r="G174" t="str">
        <f t="shared" si="9"/>
        <v/>
      </c>
      <c r="H174" t="str">
        <f t="shared" si="10"/>
        <v>Etrana</v>
      </c>
      <c r="I174" t="str">
        <f t="shared" si="11"/>
        <v/>
      </c>
    </row>
    <row r="175" spans="1:9" x14ac:dyDescent="0.25">
      <c r="A175">
        <v>221</v>
      </c>
      <c r="B175">
        <v>4</v>
      </c>
      <c r="C175">
        <v>74</v>
      </c>
      <c r="D175" s="1" t="s">
        <v>218</v>
      </c>
      <c r="E175" s="1" t="str">
        <f>VLOOKUP(playground_demo_profile_values510[[#This Row],[uid]],playground_demo_users!$A$1:$C$241,2,FALSE)</f>
        <v>scutt_esbo_fin</v>
      </c>
      <c r="F175" s="1" t="str">
        <f>VLOOKUP(playground_demo_profile_values510[[#This Row],[uid]],playground_demo_users!$A$1:$C$241,3,FALSE)</f>
        <v>ev.blac@lala.com</v>
      </c>
      <c r="G175" t="str">
        <f t="shared" si="9"/>
        <v/>
      </c>
      <c r="H175" t="str">
        <f t="shared" si="10"/>
        <v>Uglax</v>
      </c>
      <c r="I175" t="str">
        <f t="shared" si="11"/>
        <v/>
      </c>
    </row>
    <row r="176" spans="1:9" x14ac:dyDescent="0.25">
      <c r="A176">
        <v>224</v>
      </c>
      <c r="B176">
        <v>4</v>
      </c>
      <c r="C176">
        <v>75</v>
      </c>
      <c r="D176" s="1" t="s">
        <v>215</v>
      </c>
      <c r="E176" s="1" t="str">
        <f>VLOOKUP(playground_demo_profile_values510[[#This Row],[uid]],playground_demo_users!$A$1:$C$241,2,FALSE)</f>
        <v>inse_tbrag_art</v>
      </c>
      <c r="F176" s="1" t="str">
        <f>VLOOKUP(playground_demo_profile_values510[[#This Row],[uid]],playground_demo_users!$A$1:$C$241,3,FALSE)</f>
        <v>shyan.imenez@lala.com</v>
      </c>
      <c r="G176" t="str">
        <f t="shared" si="9"/>
        <v/>
      </c>
      <c r="H176" t="str">
        <f t="shared" si="10"/>
        <v>Etrana</v>
      </c>
      <c r="I176" t="str">
        <f t="shared" si="11"/>
        <v/>
      </c>
    </row>
    <row r="177" spans="1:9" x14ac:dyDescent="0.25">
      <c r="A177">
        <v>227</v>
      </c>
      <c r="B177">
        <v>4</v>
      </c>
      <c r="C177">
        <v>76</v>
      </c>
      <c r="D177" s="1" t="s">
        <v>207</v>
      </c>
      <c r="E177" s="1" t="str">
        <f>VLOOKUP(playground_demo_profile_values510[[#This Row],[uid]],playground_demo_users!$A$1:$C$241,2,FALSE)</f>
        <v>came_ircu_ar</v>
      </c>
      <c r="F177" s="1" t="str">
        <f>VLOOKUP(playground_demo_profile_values510[[#This Row],[uid]],playground_demo_users!$A$1:$C$241,3,FALSE)</f>
        <v>byro.erritt@lala.com</v>
      </c>
      <c r="G177" t="str">
        <f t="shared" si="9"/>
        <v/>
      </c>
      <c r="H177" t="str">
        <f t="shared" si="10"/>
        <v>Chaoburg</v>
      </c>
      <c r="I177" t="str">
        <f t="shared" si="11"/>
        <v/>
      </c>
    </row>
    <row r="178" spans="1:9" x14ac:dyDescent="0.25">
      <c r="A178">
        <v>230</v>
      </c>
      <c r="B178">
        <v>4</v>
      </c>
      <c r="C178">
        <v>77</v>
      </c>
      <c r="D178" s="1" t="s">
        <v>218</v>
      </c>
      <c r="E178" s="1" t="str">
        <f>VLOOKUP(playground_demo_profile_values510[[#This Row],[uid]],playground_demo_users!$A$1:$C$241,2,FALSE)</f>
        <v>wors_explo_e</v>
      </c>
      <c r="F178" s="1" t="str">
        <f>VLOOKUP(playground_demo_profile_values510[[#This Row],[uid]],playground_demo_users!$A$1:$C$241,3,FALSE)</f>
        <v>issc.osbone@lala.com</v>
      </c>
      <c r="G178" t="str">
        <f t="shared" si="9"/>
        <v/>
      </c>
      <c r="H178" t="str">
        <f t="shared" si="10"/>
        <v>Uglax</v>
      </c>
      <c r="I178" t="str">
        <f t="shared" si="11"/>
        <v/>
      </c>
    </row>
    <row r="179" spans="1:9" x14ac:dyDescent="0.25">
      <c r="A179">
        <v>233</v>
      </c>
      <c r="B179">
        <v>4</v>
      </c>
      <c r="C179">
        <v>78</v>
      </c>
      <c r="D179" s="1" t="s">
        <v>218</v>
      </c>
      <c r="E179" s="1" t="str">
        <f>VLOOKUP(playground_demo_profile_values510[[#This Row],[uid]],playground_demo_users!$A$1:$C$241,2,FALSE)</f>
        <v>trysai_dr_ss</v>
      </c>
      <c r="F179" s="1" t="str">
        <f>VLOOKUP(playground_demo_profile_values510[[#This Row],[uid]],playground_demo_users!$A$1:$C$241,3,FALSE)</f>
        <v>kllen.hiks@lala.com</v>
      </c>
      <c r="G179" t="str">
        <f t="shared" si="9"/>
        <v/>
      </c>
      <c r="H179" t="str">
        <f t="shared" si="10"/>
        <v>Uglax</v>
      </c>
      <c r="I179" t="str">
        <f t="shared" si="11"/>
        <v/>
      </c>
    </row>
    <row r="180" spans="1:9" x14ac:dyDescent="0.25">
      <c r="A180">
        <v>236</v>
      </c>
      <c r="B180">
        <v>4</v>
      </c>
      <c r="C180">
        <v>79</v>
      </c>
      <c r="D180" s="1" t="s">
        <v>230</v>
      </c>
      <c r="E180" s="1" t="str">
        <f>VLOOKUP(playground_demo_profile_values510[[#This Row],[uid]],playground_demo_users!$A$1:$C$241,2,FALSE)</f>
        <v>fetchg_o_ty</v>
      </c>
      <c r="F180" s="1" t="str">
        <f>VLOOKUP(playground_demo_profile_values510[[#This Row],[uid]],playground_demo_users!$A$1:$C$241,3,FALSE)</f>
        <v>seven.ndrews@lala.com</v>
      </c>
      <c r="G180" t="str">
        <f t="shared" si="9"/>
        <v/>
      </c>
      <c r="H180" t="str">
        <f t="shared" si="10"/>
        <v>Friatho</v>
      </c>
      <c r="I180" t="str">
        <f t="shared" si="11"/>
        <v/>
      </c>
    </row>
    <row r="181" spans="1:9" x14ac:dyDescent="0.25">
      <c r="A181">
        <v>239</v>
      </c>
      <c r="B181">
        <v>4</v>
      </c>
      <c r="C181">
        <v>80</v>
      </c>
      <c r="D181" s="1" t="s">
        <v>213</v>
      </c>
      <c r="E181" s="1" t="str">
        <f>VLOOKUP(playground_demo_profile_values510[[#This Row],[uid]],playground_demo_users!$A$1:$C$241,2,FALSE)</f>
        <v>bitte_nexp_riment</v>
      </c>
      <c r="F181" s="1" t="str">
        <f>VLOOKUP(playground_demo_profile_values510[[#This Row],[uid]],playground_demo_users!$A$1:$C$241,3,FALSE)</f>
        <v>skler.broks@lala.com</v>
      </c>
      <c r="G181" t="str">
        <f t="shared" si="9"/>
        <v/>
      </c>
      <c r="H181" t="str">
        <f t="shared" si="10"/>
        <v>Bepriedan</v>
      </c>
      <c r="I181" t="str">
        <f t="shared" si="11"/>
        <v/>
      </c>
    </row>
    <row r="182" spans="1:9" x14ac:dyDescent="0.25">
      <c r="A182">
        <v>242</v>
      </c>
      <c r="B182">
        <v>4</v>
      </c>
      <c r="C182">
        <v>81</v>
      </c>
      <c r="D182" s="1" t="s">
        <v>210</v>
      </c>
      <c r="E182" s="1" t="str">
        <f>VLOOKUP(playground_demo_profile_values510[[#This Row],[uid]],playground_demo_users!$A$1:$C$241,2,FALSE)</f>
        <v>abrup_ago_izing</v>
      </c>
      <c r="F182" s="1" t="str">
        <f>VLOOKUP(playground_demo_profile_values510[[#This Row],[uid]],playground_demo_users!$A$1:$C$241,3,FALSE)</f>
        <v>dam.soomon@lala.com</v>
      </c>
      <c r="G182" t="str">
        <f t="shared" si="9"/>
        <v/>
      </c>
      <c r="H182" t="str">
        <f t="shared" si="10"/>
        <v>Hoshor</v>
      </c>
      <c r="I182" t="str">
        <f t="shared" si="11"/>
        <v/>
      </c>
    </row>
    <row r="183" spans="1:9" x14ac:dyDescent="0.25">
      <c r="A183">
        <v>245</v>
      </c>
      <c r="B183">
        <v>4</v>
      </c>
      <c r="C183">
        <v>82</v>
      </c>
      <c r="D183" s="1" t="s">
        <v>207</v>
      </c>
      <c r="E183" s="1" t="str">
        <f>VLOOKUP(playground_demo_profile_values510[[#This Row],[uid]],playground_demo_users!$A$1:$C$241,2,FALSE)</f>
        <v>gentl_rosy_</v>
      </c>
      <c r="F183" s="1" t="str">
        <f>VLOOKUP(playground_demo_profile_values510[[#This Row],[uid]],playground_demo_users!$A$1:$C$241,3,FALSE)</f>
        <v>payon.buer@lala.com</v>
      </c>
      <c r="G183" t="str">
        <f t="shared" si="9"/>
        <v/>
      </c>
      <c r="H183" t="str">
        <f t="shared" si="10"/>
        <v>Chaoburg</v>
      </c>
      <c r="I183" t="str">
        <f t="shared" si="11"/>
        <v/>
      </c>
    </row>
    <row r="184" spans="1:9" x14ac:dyDescent="0.25">
      <c r="A184">
        <v>248</v>
      </c>
      <c r="B184">
        <v>4</v>
      </c>
      <c r="C184">
        <v>83</v>
      </c>
      <c r="D184" s="1" t="s">
        <v>230</v>
      </c>
      <c r="E184" s="1" t="str">
        <f>VLOOKUP(playground_demo_profile_values510[[#This Row],[uid]],playground_demo_users!$A$1:$C$241,2,FALSE)</f>
        <v>neck_iesn_ctor</v>
      </c>
      <c r="F184" s="1" t="str">
        <f>VLOOKUP(playground_demo_profile_values510[[#This Row],[uid]],playground_demo_users!$A$1:$C$241,3,FALSE)</f>
        <v>jayee.sephenson@lala.com</v>
      </c>
      <c r="G184" t="str">
        <f t="shared" si="9"/>
        <v/>
      </c>
      <c r="H184" t="str">
        <f t="shared" si="10"/>
        <v>Friatho</v>
      </c>
      <c r="I184" t="str">
        <f t="shared" si="11"/>
        <v/>
      </c>
    </row>
    <row r="185" spans="1:9" x14ac:dyDescent="0.25">
      <c r="A185">
        <v>251</v>
      </c>
      <c r="B185">
        <v>4</v>
      </c>
      <c r="C185">
        <v>84</v>
      </c>
      <c r="D185" s="1" t="s">
        <v>230</v>
      </c>
      <c r="E185" s="1" t="str">
        <f>VLOOKUP(playground_demo_profile_values510[[#This Row],[uid]],playground_demo_users!$A$1:$C$241,2,FALSE)</f>
        <v>zwodd_rycl_bs</v>
      </c>
      <c r="F185" s="1" t="str">
        <f>VLOOKUP(playground_demo_profile_values510[[#This Row],[uid]],playground_demo_users!$A$1:$C$241,3,FALSE)</f>
        <v>iffany.joyc@lala.com</v>
      </c>
      <c r="G185" t="str">
        <f t="shared" si="9"/>
        <v/>
      </c>
      <c r="H185" t="str">
        <f t="shared" si="10"/>
        <v>Friatho</v>
      </c>
      <c r="I185" t="str">
        <f t="shared" si="11"/>
        <v/>
      </c>
    </row>
    <row r="186" spans="1:9" x14ac:dyDescent="0.25">
      <c r="A186">
        <v>254</v>
      </c>
      <c r="B186">
        <v>4</v>
      </c>
      <c r="C186">
        <v>85</v>
      </c>
      <c r="D186" s="1" t="s">
        <v>207</v>
      </c>
      <c r="E186" s="1" t="str">
        <f>VLOOKUP(playground_demo_profile_values510[[#This Row],[uid]],playground_demo_users!$A$1:$C$241,2,FALSE)</f>
        <v>prick_yba_hroom</v>
      </c>
      <c r="F186" s="1" t="str">
        <f>VLOOKUP(playground_demo_profile_values510[[#This Row],[uid]],playground_demo_users!$A$1:$C$241,3,FALSE)</f>
        <v>jaspr.moraes@lala.com</v>
      </c>
      <c r="G186" t="str">
        <f t="shared" si="9"/>
        <v/>
      </c>
      <c r="H186" t="str">
        <f t="shared" si="10"/>
        <v>Chaoburg</v>
      </c>
      <c r="I186" t="str">
        <f t="shared" si="11"/>
        <v/>
      </c>
    </row>
    <row r="187" spans="1:9" x14ac:dyDescent="0.25">
      <c r="A187">
        <v>257</v>
      </c>
      <c r="B187">
        <v>4</v>
      </c>
      <c r="C187">
        <v>86</v>
      </c>
      <c r="D187" s="1" t="s">
        <v>207</v>
      </c>
      <c r="E187" s="1" t="str">
        <f>VLOOKUP(playground_demo_profile_values510[[#This Row],[uid]],playground_demo_users!$A$1:$C$241,2,FALSE)</f>
        <v>icesk_tes_eaky</v>
      </c>
      <c r="F187" s="1" t="str">
        <f>VLOOKUP(playground_demo_profile_values510[[#This Row],[uid]],playground_demo_users!$A$1:$C$241,3,FALSE)</f>
        <v>haley.arold@lala.com</v>
      </c>
      <c r="G187" t="str">
        <f t="shared" si="9"/>
        <v/>
      </c>
      <c r="H187" t="str">
        <f t="shared" si="10"/>
        <v>Chaoburg</v>
      </c>
      <c r="I187" t="str">
        <f t="shared" si="11"/>
        <v/>
      </c>
    </row>
    <row r="188" spans="1:9" x14ac:dyDescent="0.25">
      <c r="A188">
        <v>260</v>
      </c>
      <c r="B188">
        <v>4</v>
      </c>
      <c r="C188">
        <v>87</v>
      </c>
      <c r="D188" s="1" t="s">
        <v>210</v>
      </c>
      <c r="E188" s="1" t="str">
        <f>VLOOKUP(playground_demo_profile_values510[[#This Row],[uid]],playground_demo_users!$A$1:$C$241,2,FALSE)</f>
        <v>pand_qua_ified</v>
      </c>
      <c r="F188" s="1" t="str">
        <f>VLOOKUP(playground_demo_profile_values510[[#This Row],[uid]],playground_demo_users!$A$1:$C$241,3,FALSE)</f>
        <v>maria.krueer@lala.com</v>
      </c>
      <c r="G188" t="str">
        <f t="shared" si="9"/>
        <v/>
      </c>
      <c r="H188" t="str">
        <f t="shared" si="10"/>
        <v>Hoshor</v>
      </c>
      <c r="I188" t="str">
        <f t="shared" si="11"/>
        <v/>
      </c>
    </row>
    <row r="189" spans="1:9" x14ac:dyDescent="0.25">
      <c r="A189">
        <v>263</v>
      </c>
      <c r="B189">
        <v>4</v>
      </c>
      <c r="C189">
        <v>88</v>
      </c>
      <c r="D189" s="1" t="s">
        <v>215</v>
      </c>
      <c r="E189" s="1" t="str">
        <f>VLOOKUP(playground_demo_profile_values510[[#This Row],[uid]],playground_demo_users!$A$1:$C$241,2,FALSE)</f>
        <v>vein_evela_ion</v>
      </c>
      <c r="F189" s="1" t="str">
        <f>VLOOKUP(playground_demo_profile_values510[[#This Row],[uid]],playground_demo_users!$A$1:$C$241,3,FALSE)</f>
        <v>arlie.powrs@lala.com</v>
      </c>
      <c r="G189" t="str">
        <f t="shared" si="9"/>
        <v/>
      </c>
      <c r="H189" t="str">
        <f t="shared" si="10"/>
        <v>Etrana</v>
      </c>
      <c r="I189" t="str">
        <f t="shared" si="11"/>
        <v/>
      </c>
    </row>
    <row r="190" spans="1:9" x14ac:dyDescent="0.25">
      <c r="A190">
        <v>266</v>
      </c>
      <c r="B190">
        <v>4</v>
      </c>
      <c r="C190">
        <v>89</v>
      </c>
      <c r="D190" s="1" t="s">
        <v>210</v>
      </c>
      <c r="E190" s="1" t="str">
        <f>VLOOKUP(playground_demo_profile_values510[[#This Row],[uid]],playground_demo_users!$A$1:$C$241,2,FALSE)</f>
        <v>umpire_pti_istic</v>
      </c>
      <c r="F190" s="1" t="str">
        <f>VLOOKUP(playground_demo_profile_values510[[#This Row],[uid]],playground_demo_users!$A$1:$C$241,3,FALSE)</f>
        <v>lanen.galvn@lala.com</v>
      </c>
      <c r="G190" t="str">
        <f t="shared" si="9"/>
        <v/>
      </c>
      <c r="H190" t="str">
        <f t="shared" si="10"/>
        <v>Hoshor</v>
      </c>
      <c r="I190" t="str">
        <f t="shared" si="11"/>
        <v/>
      </c>
    </row>
    <row r="191" spans="1:9" x14ac:dyDescent="0.25">
      <c r="A191">
        <v>269</v>
      </c>
      <c r="B191">
        <v>4</v>
      </c>
      <c r="C191">
        <v>90</v>
      </c>
      <c r="D191" s="1" t="s">
        <v>230</v>
      </c>
      <c r="E191" s="1" t="str">
        <f>VLOOKUP(playground_demo_profile_values510[[#This Row],[uid]],playground_demo_users!$A$1:$C$241,2,FALSE)</f>
        <v>invest_e_tsleauty</v>
      </c>
      <c r="F191" s="1" t="str">
        <f>VLOOKUP(playground_demo_profile_values510[[#This Row],[uid]],playground_demo_users!$A$1:$C$241,3,FALSE)</f>
        <v>jamai.hawins@lala.com</v>
      </c>
      <c r="G191" t="str">
        <f t="shared" si="9"/>
        <v/>
      </c>
      <c r="H191" t="str">
        <f t="shared" si="10"/>
        <v>Friatho</v>
      </c>
      <c r="I191" t="str">
        <f t="shared" si="11"/>
        <v/>
      </c>
    </row>
    <row r="192" spans="1:9" x14ac:dyDescent="0.25">
      <c r="A192">
        <v>272</v>
      </c>
      <c r="B192">
        <v>4</v>
      </c>
      <c r="C192">
        <v>91</v>
      </c>
      <c r="D192" s="1" t="s">
        <v>230</v>
      </c>
      <c r="E192" s="1" t="str">
        <f>VLOOKUP(playground_demo_profile_values510[[#This Row],[uid]],playground_demo_users!$A$1:$C$241,2,FALSE)</f>
        <v>dalcop_ro_n</v>
      </c>
      <c r="F192" s="1" t="str">
        <f>VLOOKUP(playground_demo_profile_values510[[#This Row],[uid]],playground_demo_users!$A$1:$C$241,3,FALSE)</f>
        <v>rittany.coke@lala.com</v>
      </c>
      <c r="G192" t="str">
        <f t="shared" si="9"/>
        <v/>
      </c>
      <c r="H192" t="str">
        <f t="shared" si="10"/>
        <v>Friatho</v>
      </c>
      <c r="I192" t="str">
        <f t="shared" si="11"/>
        <v/>
      </c>
    </row>
    <row r="193" spans="1:9" x14ac:dyDescent="0.25">
      <c r="A193">
        <v>275</v>
      </c>
      <c r="B193">
        <v>4</v>
      </c>
      <c r="C193">
        <v>92</v>
      </c>
      <c r="D193" s="1" t="s">
        <v>213</v>
      </c>
      <c r="E193" s="1" t="str">
        <f>VLOOKUP(playground_demo_profile_values510[[#This Row],[uid]],playground_demo_users!$A$1:$C$241,2,FALSE)</f>
        <v>mimsy_to_ly</v>
      </c>
      <c r="F193" s="1" t="str">
        <f>VLOOKUP(playground_demo_profile_values510[[#This Row],[uid]],playground_demo_users!$A$1:$C$241,3,FALSE)</f>
        <v>odney.keler@lala.com</v>
      </c>
      <c r="G193" t="str">
        <f t="shared" si="9"/>
        <v/>
      </c>
      <c r="H193" t="str">
        <f t="shared" si="10"/>
        <v>Bepriedan</v>
      </c>
      <c r="I193" t="str">
        <f t="shared" si="11"/>
        <v/>
      </c>
    </row>
    <row r="194" spans="1:9" x14ac:dyDescent="0.25">
      <c r="A194">
        <v>278</v>
      </c>
      <c r="B194">
        <v>4</v>
      </c>
      <c r="C194">
        <v>93</v>
      </c>
      <c r="D194" s="1" t="s">
        <v>230</v>
      </c>
      <c r="E194" s="1" t="str">
        <f>VLOOKUP(playground_demo_profile_values510[[#This Row],[uid]],playground_demo_users!$A$1:$C$241,2,FALSE)</f>
        <v>peps_opt_mal</v>
      </c>
      <c r="F194" s="1" t="str">
        <f>VLOOKUP(playground_demo_profile_values510[[#This Row],[uid]],playground_demo_users!$A$1:$C$241,3,FALSE)</f>
        <v>raon.illiamson@lala.com</v>
      </c>
      <c r="G194" t="str">
        <f t="shared" si="9"/>
        <v/>
      </c>
      <c r="H194" t="str">
        <f t="shared" si="10"/>
        <v>Friatho</v>
      </c>
      <c r="I194" t="str">
        <f t="shared" si="11"/>
        <v/>
      </c>
    </row>
    <row r="195" spans="1:9" x14ac:dyDescent="0.25">
      <c r="A195">
        <v>281</v>
      </c>
      <c r="B195">
        <v>4</v>
      </c>
      <c r="C195">
        <v>94</v>
      </c>
      <c r="D195" s="1" t="s">
        <v>218</v>
      </c>
      <c r="E195" s="1" t="str">
        <f>VLOOKUP(playground_demo_profile_values510[[#This Row],[uid]],playground_demo_users!$A$1:$C$241,2,FALSE)</f>
        <v>capo_maple_</v>
      </c>
      <c r="F195" s="1" t="str">
        <f>VLOOKUP(playground_demo_profile_values510[[#This Row],[uid]],playground_demo_users!$A$1:$C$241,3,FALSE)</f>
        <v>halie.shafer@lala.com</v>
      </c>
      <c r="G195" t="str">
        <f t="shared" si="9"/>
        <v/>
      </c>
      <c r="H195" t="str">
        <f t="shared" si="10"/>
        <v>Uglax</v>
      </c>
      <c r="I195" t="str">
        <f t="shared" si="11"/>
        <v/>
      </c>
    </row>
    <row r="196" spans="1:9" x14ac:dyDescent="0.25">
      <c r="A196">
        <v>284</v>
      </c>
      <c r="B196">
        <v>4</v>
      </c>
      <c r="C196">
        <v>95</v>
      </c>
      <c r="D196" s="1" t="s">
        <v>230</v>
      </c>
      <c r="E196" s="1" t="str">
        <f>VLOOKUP(playground_demo_profile_values510[[#This Row],[uid]],playground_demo_users!$A$1:$C$241,2,FALSE)</f>
        <v>flird_sp_rse</v>
      </c>
      <c r="F196" s="1" t="str">
        <f>VLOOKUP(playground_demo_profile_values510[[#This Row],[uid]],playground_demo_users!$A$1:$C$241,3,FALSE)</f>
        <v>aola.bater@lala.com</v>
      </c>
      <c r="G196" t="str">
        <f t="shared" si="9"/>
        <v/>
      </c>
      <c r="H196" t="str">
        <f t="shared" si="10"/>
        <v>Friatho</v>
      </c>
      <c r="I196" t="str">
        <f t="shared" si="11"/>
        <v/>
      </c>
    </row>
    <row r="197" spans="1:9" x14ac:dyDescent="0.25">
      <c r="A197">
        <v>287</v>
      </c>
      <c r="B197">
        <v>4</v>
      </c>
      <c r="C197">
        <v>96</v>
      </c>
      <c r="D197" s="1" t="s">
        <v>215</v>
      </c>
      <c r="E197" s="1" t="str">
        <f>VLOOKUP(playground_demo_profile_values510[[#This Row],[uid]],playground_demo_users!$A$1:$C$241,2,FALSE)</f>
        <v>swed_shnec_</v>
      </c>
      <c r="F197" s="1" t="str">
        <f>VLOOKUP(playground_demo_profile_values510[[#This Row],[uid]],playground_demo_users!$A$1:$C$241,3,FALSE)</f>
        <v>kai.lcero@lala.com</v>
      </c>
      <c r="G197" t="str">
        <f t="shared" si="9"/>
        <v/>
      </c>
      <c r="H197" t="str">
        <f t="shared" si="10"/>
        <v>Etrana</v>
      </c>
      <c r="I197" t="str">
        <f t="shared" si="11"/>
        <v/>
      </c>
    </row>
    <row r="198" spans="1:9" x14ac:dyDescent="0.25">
      <c r="A198">
        <v>290</v>
      </c>
      <c r="B198">
        <v>4</v>
      </c>
      <c r="C198">
        <v>97</v>
      </c>
      <c r="D198" s="1" t="s">
        <v>215</v>
      </c>
      <c r="E198" s="1" t="str">
        <f>VLOOKUP(playground_demo_profile_values510[[#This Row],[uid]],playground_demo_users!$A$1:$C$241,2,FALSE)</f>
        <v>tech_ical_hopkins</v>
      </c>
      <c r="F198" s="1" t="str">
        <f>VLOOKUP(playground_demo_profile_values510[[#This Row],[uid]],playground_demo_users!$A$1:$C$241,3,FALSE)</f>
        <v>waye.duglas@lala.com</v>
      </c>
      <c r="G198" t="str">
        <f t="shared" si="9"/>
        <v/>
      </c>
      <c r="H198" t="str">
        <f t="shared" si="10"/>
        <v>Etrana</v>
      </c>
      <c r="I198" t="str">
        <f t="shared" si="11"/>
        <v/>
      </c>
    </row>
    <row r="199" spans="1:9" x14ac:dyDescent="0.25">
      <c r="A199">
        <v>293</v>
      </c>
      <c r="B199">
        <v>4</v>
      </c>
      <c r="C199">
        <v>98</v>
      </c>
      <c r="D199" s="1" t="s">
        <v>213</v>
      </c>
      <c r="E199" s="1" t="str">
        <f>VLOOKUP(playground_demo_profile_values510[[#This Row],[uid]],playground_demo_users!$A$1:$C$241,2,FALSE)</f>
        <v>boff_lau_ilized</v>
      </c>
      <c r="F199" s="1" t="str">
        <f>VLOOKUP(playground_demo_profile_values510[[#This Row],[uid]],playground_demo_users!$A$1:$C$241,3,FALSE)</f>
        <v>dwin.pau@lala.com</v>
      </c>
      <c r="G199" t="str">
        <f t="shared" si="9"/>
        <v/>
      </c>
      <c r="H199" t="str">
        <f t="shared" si="10"/>
        <v>Bepriedan</v>
      </c>
      <c r="I199" t="str">
        <f t="shared" si="11"/>
        <v/>
      </c>
    </row>
    <row r="200" spans="1:9" x14ac:dyDescent="0.25">
      <c r="A200">
        <v>296</v>
      </c>
      <c r="B200">
        <v>4</v>
      </c>
      <c r="C200">
        <v>99</v>
      </c>
      <c r="D200" s="1" t="s">
        <v>213</v>
      </c>
      <c r="E200" s="1" t="str">
        <f>VLOOKUP(playground_demo_profile_values510[[#This Row],[uid]],playground_demo_users!$A$1:$C$241,2,FALSE)</f>
        <v>genoa_ubt_e</v>
      </c>
      <c r="F200" s="1" t="str">
        <f>VLOOKUP(playground_demo_profile_values510[[#This Row],[uid]],playground_demo_users!$A$1:$C$241,3,FALSE)</f>
        <v>rut.livigston@lala.com</v>
      </c>
      <c r="G200" t="str">
        <f t="shared" si="9"/>
        <v/>
      </c>
      <c r="H200" t="str">
        <f t="shared" si="10"/>
        <v>Bepriedan</v>
      </c>
      <c r="I200" t="str">
        <f t="shared" si="11"/>
        <v/>
      </c>
    </row>
    <row r="201" spans="1:9" x14ac:dyDescent="0.25">
      <c r="A201">
        <v>299</v>
      </c>
      <c r="B201">
        <v>4</v>
      </c>
      <c r="C201">
        <v>100</v>
      </c>
      <c r="D201" s="1" t="s">
        <v>213</v>
      </c>
      <c r="E201" s="1" t="str">
        <f>VLOOKUP(playground_demo_profile_values510[[#This Row],[uid]],playground_demo_users!$A$1:$C$241,2,FALSE)</f>
        <v>batter_yem_ni</v>
      </c>
      <c r="F201" s="1" t="str">
        <f>VLOOKUP(playground_demo_profile_values510[[#This Row],[uid]],playground_demo_users!$A$1:$C$241,3,FALSE)</f>
        <v>asa.ardy@lala.com</v>
      </c>
      <c r="G201" t="str">
        <f t="shared" si="9"/>
        <v/>
      </c>
      <c r="H201" t="str">
        <f t="shared" si="10"/>
        <v>Bepriedan</v>
      </c>
      <c r="I201" t="str">
        <f t="shared" si="11"/>
        <v/>
      </c>
    </row>
    <row r="202" spans="1:9" x14ac:dyDescent="0.25">
      <c r="A202">
        <v>3</v>
      </c>
      <c r="B202">
        <v>5</v>
      </c>
      <c r="C202">
        <v>1</v>
      </c>
      <c r="D202" s="1" t="s">
        <v>208</v>
      </c>
      <c r="E202" s="1" t="str">
        <f>VLOOKUP(playground_demo_profile_values510[[#This Row],[uid]],playground_demo_users!$A$1:$C$241,2,FALSE)</f>
        <v>additi_nte_mite</v>
      </c>
      <c r="F202" s="1" t="str">
        <f>VLOOKUP(playground_demo_profile_values510[[#This Row],[uid]],playground_demo_users!$A$1:$C$241,3,FALSE)</f>
        <v>geoge.schmtt@lala.com</v>
      </c>
      <c r="G202" t="str">
        <f t="shared" si="9"/>
        <v/>
      </c>
      <c r="H202" t="str">
        <f t="shared" si="10"/>
        <v/>
      </c>
      <c r="I202" t="str">
        <f t="shared" si="11"/>
        <v>Bilba Gardner</v>
      </c>
    </row>
    <row r="203" spans="1:9" x14ac:dyDescent="0.25">
      <c r="A203">
        <v>6</v>
      </c>
      <c r="B203">
        <v>5</v>
      </c>
      <c r="C203">
        <v>2</v>
      </c>
      <c r="D203" s="1" t="s">
        <v>211</v>
      </c>
      <c r="E203" s="1" t="str">
        <f>VLOOKUP(playground_demo_profile_values510[[#This Row],[uid]],playground_demo_users!$A$1:$C$241,2,FALSE)</f>
        <v>wurfi_gd_bersome</v>
      </c>
      <c r="F203" s="1" t="str">
        <f>VLOOKUP(playground_demo_profile_values510[[#This Row],[uid]],playground_demo_users!$A$1:$C$241,3,FALSE)</f>
        <v>alfnso.hoffan@lala.com</v>
      </c>
      <c r="G203" t="str">
        <f t="shared" si="9"/>
        <v/>
      </c>
      <c r="H203" t="str">
        <f t="shared" si="10"/>
        <v/>
      </c>
      <c r="I203" t="str">
        <f t="shared" si="11"/>
        <v>Fridugis Riverhopper</v>
      </c>
    </row>
    <row r="204" spans="1:9" x14ac:dyDescent="0.25">
      <c r="A204">
        <v>9</v>
      </c>
      <c r="B204">
        <v>5</v>
      </c>
      <c r="C204">
        <v>3</v>
      </c>
      <c r="D204" s="1" t="s">
        <v>211</v>
      </c>
      <c r="E204" s="1" t="str">
        <f>VLOOKUP(playground_demo_profile_values510[[#This Row],[uid]],playground_demo_users!$A$1:$C$241,2,FALSE)</f>
        <v>mostaf_g_wing</v>
      </c>
      <c r="F204" s="1" t="str">
        <f>VLOOKUP(playground_demo_profile_values510[[#This Row],[uid]],playground_demo_users!$A$1:$C$241,3,FALSE)</f>
        <v>quinon.sevenson@lala.com</v>
      </c>
      <c r="G204" t="str">
        <f t="shared" si="9"/>
        <v/>
      </c>
      <c r="H204" t="str">
        <f t="shared" si="10"/>
        <v/>
      </c>
      <c r="I204" t="str">
        <f t="shared" si="11"/>
        <v>Fridugis Riverhopper</v>
      </c>
    </row>
    <row r="205" spans="1:9" x14ac:dyDescent="0.25">
      <c r="A205">
        <v>12</v>
      </c>
      <c r="B205">
        <v>5</v>
      </c>
      <c r="C205">
        <v>4</v>
      </c>
      <c r="D205" s="1" t="s">
        <v>216</v>
      </c>
      <c r="E205" s="1" t="str">
        <f>VLOOKUP(playground_demo_profile_values510[[#This Row],[uid]],playground_demo_users!$A$1:$C$241,2,FALSE)</f>
        <v>chell_bor_ed</v>
      </c>
      <c r="F205" s="1" t="str">
        <f>VLOOKUP(playground_demo_profile_values510[[#This Row],[uid]],playground_demo_users!$A$1:$C$241,3,FALSE)</f>
        <v>gage.pone@lala.com</v>
      </c>
      <c r="G205" t="str">
        <f t="shared" si="9"/>
        <v/>
      </c>
      <c r="H205" t="str">
        <f t="shared" si="10"/>
        <v/>
      </c>
      <c r="I205" t="str">
        <f t="shared" si="11"/>
        <v>Merimas Silverstring</v>
      </c>
    </row>
    <row r="206" spans="1:9" x14ac:dyDescent="0.25">
      <c r="A206">
        <v>15</v>
      </c>
      <c r="B206">
        <v>5</v>
      </c>
      <c r="C206">
        <v>5</v>
      </c>
      <c r="D206" s="1" t="s">
        <v>208</v>
      </c>
      <c r="E206" s="1" t="str">
        <f>VLOOKUP(playground_demo_profile_values510[[#This Row],[uid]],playground_demo_users!$A$1:$C$241,2,FALSE)</f>
        <v>mouth_dbai_y</v>
      </c>
      <c r="F206" s="1" t="str">
        <f>VLOOKUP(playground_demo_profile_values510[[#This Row],[uid]],playground_demo_users!$A$1:$C$241,3,FALSE)</f>
        <v>kagan.fredman@lala.com</v>
      </c>
      <c r="G206" t="str">
        <f t="shared" si="9"/>
        <v/>
      </c>
      <c r="H206" t="str">
        <f t="shared" si="10"/>
        <v/>
      </c>
      <c r="I206" t="str">
        <f t="shared" si="11"/>
        <v>Bilba Gardner</v>
      </c>
    </row>
    <row r="207" spans="1:9" x14ac:dyDescent="0.25">
      <c r="A207">
        <v>18</v>
      </c>
      <c r="B207">
        <v>5</v>
      </c>
      <c r="C207">
        <v>6</v>
      </c>
      <c r="D207" s="1" t="s">
        <v>220</v>
      </c>
      <c r="E207" s="1" t="str">
        <f>VLOOKUP(playground_demo_profile_values510[[#This Row],[uid]],playground_demo_users!$A$1:$C$241,2,FALSE)</f>
        <v>tramp_li_ehoury</v>
      </c>
      <c r="F207" s="1" t="str">
        <f>VLOOKUP(playground_demo_profile_values510[[#This Row],[uid]],playground_demo_users!$A$1:$C$241,3,FALSE)</f>
        <v>unnar.axwell@lala.com</v>
      </c>
      <c r="G207" t="str">
        <f t="shared" si="9"/>
        <v/>
      </c>
      <c r="H207" t="str">
        <f t="shared" si="10"/>
        <v/>
      </c>
      <c r="I207" t="str">
        <f t="shared" si="11"/>
        <v>Pepin Silentfoot</v>
      </c>
    </row>
    <row r="208" spans="1:9" x14ac:dyDescent="0.25">
      <c r="A208">
        <v>21</v>
      </c>
      <c r="B208">
        <v>5</v>
      </c>
      <c r="C208">
        <v>7</v>
      </c>
      <c r="D208" s="1" t="s">
        <v>216</v>
      </c>
      <c r="E208" s="1" t="str">
        <f>VLOOKUP(playground_demo_profile_values510[[#This Row],[uid]],playground_demo_users!$A$1:$C$241,2,FALSE)</f>
        <v>sear_dwool_ich</v>
      </c>
      <c r="F208" s="1" t="str">
        <f>VLOOKUP(playground_demo_profile_values510[[#This Row],[uid]],playground_demo_users!$A$1:$C$241,3,FALSE)</f>
        <v>jenn.meji@lala.com</v>
      </c>
      <c r="G208" t="str">
        <f t="shared" si="9"/>
        <v/>
      </c>
      <c r="H208" t="str">
        <f t="shared" si="10"/>
        <v/>
      </c>
      <c r="I208" t="str">
        <f t="shared" si="11"/>
        <v>Merimas Silverstring</v>
      </c>
    </row>
    <row r="209" spans="1:9" x14ac:dyDescent="0.25">
      <c r="A209">
        <v>24</v>
      </c>
      <c r="B209">
        <v>5</v>
      </c>
      <c r="C209">
        <v>8</v>
      </c>
      <c r="D209" s="1" t="s">
        <v>220</v>
      </c>
      <c r="E209" s="1" t="str">
        <f>VLOOKUP(playground_demo_profile_values510[[#This Row],[uid]],playground_demo_users!$A$1:$C$241,2,FALSE)</f>
        <v>norb_rtre_orm</v>
      </c>
      <c r="F209" s="1" t="str">
        <f>VLOOKUP(playground_demo_profile_values510[[#This Row],[uid]],playground_demo_users!$A$1:$C$241,3,FALSE)</f>
        <v>pela.garnr@lala.com</v>
      </c>
      <c r="G209" t="str">
        <f t="shared" si="9"/>
        <v/>
      </c>
      <c r="H209" t="str">
        <f t="shared" si="10"/>
        <v/>
      </c>
      <c r="I209" t="str">
        <f t="shared" si="11"/>
        <v>Pepin Silentfoot</v>
      </c>
    </row>
    <row r="210" spans="1:9" x14ac:dyDescent="0.25">
      <c r="A210">
        <v>27</v>
      </c>
      <c r="B210">
        <v>5</v>
      </c>
      <c r="C210">
        <v>9</v>
      </c>
      <c r="D210" s="1" t="s">
        <v>208</v>
      </c>
      <c r="E210" s="1" t="str">
        <f>VLOOKUP(playground_demo_profile_values510[[#This Row],[uid]],playground_demo_users!$A$1:$C$241,2,FALSE)</f>
        <v>chad_andf_awed</v>
      </c>
      <c r="F210" s="1" t="str">
        <f>VLOOKUP(playground_demo_profile_values510[[#This Row],[uid]],playground_demo_users!$A$1:$C$241,3,FALSE)</f>
        <v>ampbell.oover@lala.com</v>
      </c>
      <c r="G210" t="str">
        <f t="shared" si="9"/>
        <v/>
      </c>
      <c r="H210" t="str">
        <f t="shared" si="10"/>
        <v/>
      </c>
      <c r="I210" t="str">
        <f t="shared" si="11"/>
        <v>Bilba Gardner</v>
      </c>
    </row>
    <row r="211" spans="1:9" x14ac:dyDescent="0.25">
      <c r="A211">
        <v>30</v>
      </c>
      <c r="B211">
        <v>5</v>
      </c>
      <c r="C211">
        <v>10</v>
      </c>
      <c r="D211" s="1" t="s">
        <v>216</v>
      </c>
      <c r="E211" s="1" t="str">
        <f>VLOOKUP(playground_demo_profile_values510[[#This Row],[uid]],playground_demo_users!$A$1:$C$241,2,FALSE)</f>
        <v>enedw_ith_enville</v>
      </c>
      <c r="F211" s="1" t="str">
        <f>VLOOKUP(playground_demo_profile_values510[[#This Row],[uid]],playground_demo_users!$A$1:$C$241,3,FALSE)</f>
        <v>ael.jennngs@lala.com</v>
      </c>
      <c r="G211" t="str">
        <f t="shared" si="9"/>
        <v/>
      </c>
      <c r="H211" t="str">
        <f t="shared" si="10"/>
        <v/>
      </c>
      <c r="I211" t="str">
        <f t="shared" si="11"/>
        <v>Merimas Silverstring</v>
      </c>
    </row>
    <row r="212" spans="1:9" x14ac:dyDescent="0.25">
      <c r="A212">
        <v>33</v>
      </c>
      <c r="B212">
        <v>5</v>
      </c>
      <c r="C212">
        <v>11</v>
      </c>
      <c r="D212" s="1" t="s">
        <v>226</v>
      </c>
      <c r="E212" s="1" t="str">
        <f>VLOOKUP(playground_demo_profile_values510[[#This Row],[uid]],playground_demo_users!$A$1:$C$241,2,FALSE)</f>
        <v>care_rbri_f</v>
      </c>
      <c r="F212" s="1" t="str">
        <f>VLOOKUP(playground_demo_profile_values510[[#This Row],[uid]],playground_demo_users!$A$1:$C$241,3,FALSE)</f>
        <v>cob.gimes@lala.com</v>
      </c>
      <c r="G212" t="str">
        <f t="shared" si="9"/>
        <v/>
      </c>
      <c r="H212" t="str">
        <f t="shared" si="10"/>
        <v/>
      </c>
      <c r="I212" t="str">
        <f t="shared" si="11"/>
        <v>Lo Rumble</v>
      </c>
    </row>
    <row r="213" spans="1:9" x14ac:dyDescent="0.25">
      <c r="A213">
        <v>36</v>
      </c>
      <c r="B213">
        <v>5</v>
      </c>
      <c r="C213">
        <v>12</v>
      </c>
      <c r="D213" s="1" t="s">
        <v>208</v>
      </c>
      <c r="E213" s="1" t="str">
        <f>VLOOKUP(playground_demo_profile_values510[[#This Row],[uid]],playground_demo_users!$A$1:$C$241,2,FALSE)</f>
        <v>litera_ybu_pkin</v>
      </c>
      <c r="F213" s="1" t="str">
        <f>VLOOKUP(playground_demo_profile_values510[[#This Row],[uid]],playground_demo_users!$A$1:$C$241,3,FALSE)</f>
        <v>desiny.beasey@lala.com</v>
      </c>
      <c r="G213" t="str">
        <f t="shared" si="9"/>
        <v/>
      </c>
      <c r="H213" t="str">
        <f t="shared" si="10"/>
        <v/>
      </c>
      <c r="I213" t="str">
        <f t="shared" si="11"/>
        <v>Bilba Gardner</v>
      </c>
    </row>
    <row r="214" spans="1:9" x14ac:dyDescent="0.25">
      <c r="A214">
        <v>39</v>
      </c>
      <c r="B214">
        <v>5</v>
      </c>
      <c r="C214">
        <v>13</v>
      </c>
      <c r="D214" s="1" t="s">
        <v>216</v>
      </c>
      <c r="E214" s="1" t="str">
        <f>VLOOKUP(playground_demo_profile_values510[[#This Row],[uid]],playground_demo_users!$A$1:$C$241,2,FALSE)</f>
        <v>weamy_xcit_ment</v>
      </c>
      <c r="F214" s="1" t="str">
        <f>VLOOKUP(playground_demo_profile_values510[[#This Row],[uid]],playground_demo_users!$A$1:$C$241,3,FALSE)</f>
        <v>danella.richrds@lala.com</v>
      </c>
      <c r="G214" t="str">
        <f t="shared" si="9"/>
        <v/>
      </c>
      <c r="H214" t="str">
        <f t="shared" si="10"/>
        <v/>
      </c>
      <c r="I214" t="str">
        <f t="shared" si="11"/>
        <v>Merimas Silverstring</v>
      </c>
    </row>
    <row r="215" spans="1:9" x14ac:dyDescent="0.25">
      <c r="A215">
        <v>42</v>
      </c>
      <c r="B215">
        <v>5</v>
      </c>
      <c r="C215">
        <v>14</v>
      </c>
      <c r="D215" s="1" t="s">
        <v>211</v>
      </c>
      <c r="E215" s="1" t="str">
        <f>VLOOKUP(playground_demo_profile_values510[[#This Row],[uid]],playground_demo_users!$A$1:$C$241,2,FALSE)</f>
        <v>earsu_vive_</v>
      </c>
      <c r="F215" s="1" t="str">
        <f>VLOOKUP(playground_demo_profile_values510[[#This Row],[uid]],playground_demo_users!$A$1:$C$241,3,FALSE)</f>
        <v>ryle.noran@lala.com</v>
      </c>
      <c r="G215" t="str">
        <f t="shared" si="9"/>
        <v/>
      </c>
      <c r="H215" t="str">
        <f t="shared" si="10"/>
        <v/>
      </c>
      <c r="I215" t="str">
        <f t="shared" si="11"/>
        <v>Fridugis Riverhopper</v>
      </c>
    </row>
    <row r="216" spans="1:9" x14ac:dyDescent="0.25">
      <c r="A216">
        <v>45</v>
      </c>
      <c r="B216">
        <v>5</v>
      </c>
      <c r="C216">
        <v>15</v>
      </c>
      <c r="D216" s="1" t="s">
        <v>220</v>
      </c>
      <c r="E216" s="1" t="str">
        <f>VLOOKUP(playground_demo_profile_values510[[#This Row],[uid]],playground_demo_users!$A$1:$C$241,2,FALSE)</f>
        <v>hick_eteo_ojinx</v>
      </c>
      <c r="F216" s="1" t="str">
        <f>VLOOKUP(playground_demo_profile_values510[[#This Row],[uid]],playground_demo_users!$A$1:$C$241,3,FALSE)</f>
        <v>gavn.tkins@lala.com</v>
      </c>
      <c r="G216" t="str">
        <f t="shared" si="9"/>
        <v/>
      </c>
      <c r="H216" t="str">
        <f t="shared" si="10"/>
        <v/>
      </c>
      <c r="I216" t="str">
        <f t="shared" si="11"/>
        <v>Pepin Silentfoot</v>
      </c>
    </row>
    <row r="217" spans="1:9" x14ac:dyDescent="0.25">
      <c r="A217">
        <v>48</v>
      </c>
      <c r="B217">
        <v>5</v>
      </c>
      <c r="C217">
        <v>16</v>
      </c>
      <c r="D217" s="1" t="s">
        <v>220</v>
      </c>
      <c r="E217" s="1" t="str">
        <f>VLOOKUP(playground_demo_profile_values510[[#This Row],[uid]],playground_demo_users!$A$1:$C$241,2,FALSE)</f>
        <v>himse_fted_ime</v>
      </c>
      <c r="F217" s="1" t="str">
        <f>VLOOKUP(playground_demo_profile_values510[[#This Row],[uid]],playground_demo_users!$A$1:$C$241,3,FALSE)</f>
        <v>olly.illarreal@lala.com</v>
      </c>
      <c r="G217" t="str">
        <f t="shared" si="9"/>
        <v/>
      </c>
      <c r="H217" t="str">
        <f t="shared" si="10"/>
        <v/>
      </c>
      <c r="I217" t="str">
        <f t="shared" si="11"/>
        <v>Pepin Silentfoot</v>
      </c>
    </row>
    <row r="218" spans="1:9" x14ac:dyDescent="0.25">
      <c r="A218">
        <v>51</v>
      </c>
      <c r="B218">
        <v>5</v>
      </c>
      <c r="C218">
        <v>17</v>
      </c>
      <c r="D218" s="1" t="s">
        <v>211</v>
      </c>
      <c r="E218" s="1" t="str">
        <f>VLOOKUP(playground_demo_profile_values510[[#This Row],[uid]],playground_demo_users!$A$1:$C$241,2,FALSE)</f>
        <v>underg_ant_ology</v>
      </c>
      <c r="F218" s="1" t="str">
        <f>VLOOKUP(playground_demo_profile_values510[[#This Row],[uid]],playground_demo_users!$A$1:$C$241,3,FALSE)</f>
        <v>noa.gibs@lala.com</v>
      </c>
      <c r="G218" t="str">
        <f t="shared" si="9"/>
        <v/>
      </c>
      <c r="H218" t="str">
        <f t="shared" si="10"/>
        <v/>
      </c>
      <c r="I218" t="str">
        <f t="shared" si="11"/>
        <v>Fridugis Riverhopper</v>
      </c>
    </row>
    <row r="219" spans="1:9" x14ac:dyDescent="0.25">
      <c r="A219">
        <v>54</v>
      </c>
      <c r="B219">
        <v>5</v>
      </c>
      <c r="C219">
        <v>18</v>
      </c>
      <c r="D219" s="1" t="s">
        <v>226</v>
      </c>
      <c r="E219" s="1" t="str">
        <f>VLOOKUP(playground_demo_profile_values510[[#This Row],[uid]],playground_demo_users!$A$1:$C$241,2,FALSE)</f>
        <v>pearlb_t_on</v>
      </c>
      <c r="F219" s="1" t="str">
        <f>VLOOKUP(playground_demo_profile_values510[[#This Row],[uid]],playground_demo_users!$A$1:$C$241,3,FALSE)</f>
        <v>alerie.vaquez@lala.com</v>
      </c>
      <c r="G219" t="str">
        <f t="shared" si="9"/>
        <v/>
      </c>
      <c r="H219" t="str">
        <f t="shared" si="10"/>
        <v/>
      </c>
      <c r="I219" t="str">
        <f t="shared" si="11"/>
        <v>Lo Rumble</v>
      </c>
    </row>
    <row r="220" spans="1:9" x14ac:dyDescent="0.25">
      <c r="A220">
        <v>57</v>
      </c>
      <c r="B220">
        <v>5</v>
      </c>
      <c r="C220">
        <v>19</v>
      </c>
      <c r="D220" s="1" t="s">
        <v>220</v>
      </c>
      <c r="E220" s="1" t="str">
        <f>VLOOKUP(playground_demo_profile_values510[[#This Row],[uid]],playground_demo_users!$A$1:$C$241,2,FALSE)</f>
        <v>brie_stap_</v>
      </c>
      <c r="F220" s="1" t="str">
        <f>VLOOKUP(playground_demo_profile_values510[[#This Row],[uid]],playground_demo_users!$A$1:$C$241,3,FALSE)</f>
        <v>arilla.ane@lala.com</v>
      </c>
      <c r="G220" t="str">
        <f t="shared" si="9"/>
        <v/>
      </c>
      <c r="H220" t="str">
        <f t="shared" si="10"/>
        <v/>
      </c>
      <c r="I220" t="str">
        <f t="shared" si="11"/>
        <v>Pepin Silentfoot</v>
      </c>
    </row>
    <row r="221" spans="1:9" x14ac:dyDescent="0.25">
      <c r="A221">
        <v>60</v>
      </c>
      <c r="B221">
        <v>5</v>
      </c>
      <c r="C221">
        <v>20</v>
      </c>
      <c r="D221" s="1" t="s">
        <v>220</v>
      </c>
      <c r="E221" s="1" t="str">
        <f>VLOOKUP(playground_demo_profile_values510[[#This Row],[uid]],playground_demo_users!$A$1:$C$241,2,FALSE)</f>
        <v>surm_seco_e</v>
      </c>
      <c r="F221" s="1" t="str">
        <f>VLOOKUP(playground_demo_profile_values510[[#This Row],[uid]],playground_demo_users!$A$1:$C$241,3,FALSE)</f>
        <v>alter.bra@lala.com</v>
      </c>
      <c r="G221" t="str">
        <f t="shared" si="9"/>
        <v/>
      </c>
      <c r="H221" t="str">
        <f t="shared" si="10"/>
        <v/>
      </c>
      <c r="I221" t="str">
        <f t="shared" si="11"/>
        <v>Pepin Silentfoot</v>
      </c>
    </row>
    <row r="222" spans="1:9" x14ac:dyDescent="0.25">
      <c r="A222">
        <v>63</v>
      </c>
      <c r="B222">
        <v>5</v>
      </c>
      <c r="C222">
        <v>21</v>
      </c>
      <c r="D222" s="1" t="s">
        <v>208</v>
      </c>
      <c r="E222" s="1" t="str">
        <f>VLOOKUP(playground_demo_profile_values510[[#This Row],[uid]],playground_demo_users!$A$1:$C$241,2,FALSE)</f>
        <v>slime_urde_</v>
      </c>
      <c r="F222" s="1" t="str">
        <f>VLOOKUP(playground_demo_profile_values510[[#This Row],[uid]],playground_demo_users!$A$1:$C$241,3,FALSE)</f>
        <v>nya.glss@lala.com</v>
      </c>
      <c r="G222" t="str">
        <f t="shared" si="9"/>
        <v/>
      </c>
      <c r="H222" t="str">
        <f t="shared" si="10"/>
        <v/>
      </c>
      <c r="I222" t="str">
        <f t="shared" si="11"/>
        <v>Bilba Gardner</v>
      </c>
    </row>
    <row r="223" spans="1:9" x14ac:dyDescent="0.25">
      <c r="A223">
        <v>66</v>
      </c>
      <c r="B223">
        <v>5</v>
      </c>
      <c r="C223">
        <v>22</v>
      </c>
      <c r="D223" s="1" t="s">
        <v>211</v>
      </c>
      <c r="E223" s="1" t="str">
        <f>VLOOKUP(playground_demo_profile_values510[[#This Row],[uid]],playground_demo_users!$A$1:$C$241,2,FALSE)</f>
        <v>laug_check_</v>
      </c>
      <c r="F223" s="1" t="str">
        <f>VLOOKUP(playground_demo_profile_values510[[#This Row],[uid]],playground_demo_users!$A$1:$C$241,3,FALSE)</f>
        <v>lra.tat@lala.com</v>
      </c>
      <c r="G223" t="str">
        <f t="shared" si="9"/>
        <v/>
      </c>
      <c r="H223" t="str">
        <f t="shared" si="10"/>
        <v/>
      </c>
      <c r="I223" t="str">
        <f t="shared" si="11"/>
        <v>Fridugis Riverhopper</v>
      </c>
    </row>
    <row r="224" spans="1:9" x14ac:dyDescent="0.25">
      <c r="A224">
        <v>69</v>
      </c>
      <c r="B224">
        <v>5</v>
      </c>
      <c r="C224">
        <v>23</v>
      </c>
      <c r="D224" s="1" t="s">
        <v>208</v>
      </c>
      <c r="E224" s="1" t="str">
        <f>VLOOKUP(playground_demo_profile_values510[[#This Row],[uid]],playground_demo_users!$A$1:$C$241,2,FALSE)</f>
        <v>eaterm_n_led</v>
      </c>
      <c r="F224" s="1" t="str">
        <f>VLOOKUP(playground_demo_profile_values510[[#This Row],[uid]],playground_demo_users!$A$1:$C$241,3,FALSE)</f>
        <v>wyne.croby@lala.com</v>
      </c>
      <c r="G224" t="str">
        <f t="shared" si="9"/>
        <v/>
      </c>
      <c r="H224" t="str">
        <f t="shared" si="10"/>
        <v/>
      </c>
      <c r="I224" t="str">
        <f t="shared" si="11"/>
        <v>Bilba Gardner</v>
      </c>
    </row>
    <row r="225" spans="1:9" x14ac:dyDescent="0.25">
      <c r="A225">
        <v>72</v>
      </c>
      <c r="B225">
        <v>5</v>
      </c>
      <c r="C225">
        <v>24</v>
      </c>
      <c r="D225" s="1" t="s">
        <v>208</v>
      </c>
      <c r="E225" s="1" t="str">
        <f>VLOOKUP(playground_demo_profile_values510[[#This Row],[uid]],playground_demo_users!$A$1:$C$241,2,FALSE)</f>
        <v>bearu_de_stand</v>
      </c>
      <c r="F225" s="1" t="str">
        <f>VLOOKUP(playground_demo_profile_values510[[#This Row],[uid]],playground_demo_users!$A$1:$C$241,3,FALSE)</f>
        <v>marsall.tomas@lala.com</v>
      </c>
      <c r="G225" t="str">
        <f t="shared" si="9"/>
        <v/>
      </c>
      <c r="H225" t="str">
        <f t="shared" si="10"/>
        <v/>
      </c>
      <c r="I225" t="str">
        <f t="shared" si="11"/>
        <v>Bilba Gardner</v>
      </c>
    </row>
    <row r="226" spans="1:9" x14ac:dyDescent="0.25">
      <c r="A226">
        <v>75</v>
      </c>
      <c r="B226">
        <v>5</v>
      </c>
      <c r="C226">
        <v>25</v>
      </c>
      <c r="D226" s="1" t="s">
        <v>211</v>
      </c>
      <c r="E226" s="1" t="str">
        <f>VLOOKUP(playground_demo_profile_values510[[#This Row],[uid]],playground_demo_users!$A$1:$C$241,2,FALSE)</f>
        <v>harpye_s_ern</v>
      </c>
      <c r="F226" s="1" t="str">
        <f>VLOOKUP(playground_demo_profile_values510[[#This Row],[uid]],playground_demo_users!$A$1:$C$241,3,FALSE)</f>
        <v>rodlfo.odd@lala.com</v>
      </c>
      <c r="G226" t="str">
        <f t="shared" si="9"/>
        <v/>
      </c>
      <c r="H226" t="str">
        <f t="shared" si="10"/>
        <v/>
      </c>
      <c r="I226" t="str">
        <f t="shared" si="11"/>
        <v>Fridugis Riverhopper</v>
      </c>
    </row>
    <row r="227" spans="1:9" x14ac:dyDescent="0.25">
      <c r="A227">
        <v>78</v>
      </c>
      <c r="B227">
        <v>5</v>
      </c>
      <c r="C227">
        <v>26</v>
      </c>
      <c r="D227" s="1" t="s">
        <v>226</v>
      </c>
      <c r="E227" s="1" t="str">
        <f>VLOOKUP(playground_demo_profile_values510[[#This Row],[uid]],playground_demo_users!$A$1:$C$241,2,FALSE)</f>
        <v>brough_n_pcheese</v>
      </c>
      <c r="F227" s="1" t="str">
        <f>VLOOKUP(playground_demo_profile_values510[[#This Row],[uid]],playground_demo_users!$A$1:$C$241,3,FALSE)</f>
        <v>arya.ncholson@lala.com</v>
      </c>
      <c r="G227" t="str">
        <f t="shared" si="9"/>
        <v/>
      </c>
      <c r="H227" t="str">
        <f t="shared" si="10"/>
        <v/>
      </c>
      <c r="I227" t="str">
        <f t="shared" si="11"/>
        <v>Lo Rumble</v>
      </c>
    </row>
    <row r="228" spans="1:9" x14ac:dyDescent="0.25">
      <c r="A228">
        <v>81</v>
      </c>
      <c r="B228">
        <v>5</v>
      </c>
      <c r="C228">
        <v>27</v>
      </c>
      <c r="D228" s="1" t="s">
        <v>208</v>
      </c>
      <c r="E228" s="1" t="str">
        <f>VLOOKUP(playground_demo_profile_values510[[#This Row],[uid]],playground_demo_users!$A$1:$C$241,2,FALSE)</f>
        <v>welsh_es_</v>
      </c>
      <c r="F228" s="1" t="str">
        <f>VLOOKUP(playground_demo_profile_values510[[#This Row],[uid]],playground_demo_users!$A$1:$C$241,3,FALSE)</f>
        <v>charee.nortn@lala.com</v>
      </c>
      <c r="G228" t="str">
        <f t="shared" si="9"/>
        <v/>
      </c>
      <c r="H228" t="str">
        <f t="shared" si="10"/>
        <v/>
      </c>
      <c r="I228" t="str">
        <f t="shared" si="11"/>
        <v>Bilba Gardner</v>
      </c>
    </row>
    <row r="229" spans="1:9" x14ac:dyDescent="0.25">
      <c r="A229">
        <v>84</v>
      </c>
      <c r="B229">
        <v>5</v>
      </c>
      <c r="C229">
        <v>28</v>
      </c>
      <c r="D229" s="1" t="s">
        <v>216</v>
      </c>
      <c r="E229" s="1" t="str">
        <f>VLOOKUP(playground_demo_profile_values510[[#This Row],[uid]],playground_demo_users!$A$1:$C$241,2,FALSE)</f>
        <v>stro_glim_ic</v>
      </c>
      <c r="F229" s="1" t="str">
        <f>VLOOKUP(playground_demo_profile_values510[[#This Row],[uid]],playground_demo_users!$A$1:$C$241,3,FALSE)</f>
        <v>sydee.kne@lala.com</v>
      </c>
      <c r="G229" t="str">
        <f t="shared" si="9"/>
        <v/>
      </c>
      <c r="H229" t="str">
        <f t="shared" si="10"/>
        <v/>
      </c>
      <c r="I229" t="str">
        <f t="shared" si="11"/>
        <v>Merimas Silverstring</v>
      </c>
    </row>
    <row r="230" spans="1:9" x14ac:dyDescent="0.25">
      <c r="A230">
        <v>87</v>
      </c>
      <c r="B230">
        <v>5</v>
      </c>
      <c r="C230">
        <v>29</v>
      </c>
      <c r="D230" s="1" t="s">
        <v>220</v>
      </c>
      <c r="E230" s="1" t="str">
        <f>VLOOKUP(playground_demo_profile_values510[[#This Row],[uid]],playground_demo_users!$A$1:$C$241,2,FALSE)</f>
        <v>wrest_ersa_oring</v>
      </c>
      <c r="F230" s="1" t="str">
        <f>VLOOKUP(playground_demo_profile_values510[[#This Row],[uid]],playground_demo_users!$A$1:$C$241,3,FALSE)</f>
        <v>kia.soo@lala.com</v>
      </c>
      <c r="G230" t="str">
        <f t="shared" ref="G230:G293" si="12">IF(B230=3,D230,"")</f>
        <v/>
      </c>
      <c r="H230" t="str">
        <f t="shared" ref="H230:H293" si="13">IF(B230=4,D230,"")</f>
        <v/>
      </c>
      <c r="I230" t="str">
        <f t="shared" ref="I230:I293" si="14">IF(B230=5,D230,"")</f>
        <v>Pepin Silentfoot</v>
      </c>
    </row>
    <row r="231" spans="1:9" x14ac:dyDescent="0.25">
      <c r="A231">
        <v>90</v>
      </c>
      <c r="B231">
        <v>5</v>
      </c>
      <c r="C231">
        <v>30</v>
      </c>
      <c r="D231" s="1" t="s">
        <v>216</v>
      </c>
      <c r="E231" s="1" t="str">
        <f>VLOOKUP(playground_demo_profile_values510[[#This Row],[uid]],playground_demo_users!$A$1:$C$241,2,FALSE)</f>
        <v>sowerb_r_ytick</v>
      </c>
      <c r="F231" s="1" t="str">
        <f>VLOOKUP(playground_demo_profile_values510[[#This Row],[uid]],playground_demo_users!$A$1:$C$241,3,FALSE)</f>
        <v>morah.daidson@lala.com</v>
      </c>
      <c r="G231" t="str">
        <f t="shared" si="12"/>
        <v/>
      </c>
      <c r="H231" t="str">
        <f t="shared" si="13"/>
        <v/>
      </c>
      <c r="I231" t="str">
        <f t="shared" si="14"/>
        <v>Merimas Silverstring</v>
      </c>
    </row>
    <row r="232" spans="1:9" x14ac:dyDescent="0.25">
      <c r="A232">
        <v>93</v>
      </c>
      <c r="B232">
        <v>5</v>
      </c>
      <c r="C232">
        <v>31</v>
      </c>
      <c r="D232" s="1" t="s">
        <v>226</v>
      </c>
      <c r="E232" s="1" t="str">
        <f>VLOOKUP(playground_demo_profile_values510[[#This Row],[uid]],playground_demo_users!$A$1:$C$241,2,FALSE)</f>
        <v>hassa_oi_</v>
      </c>
      <c r="F232" s="1" t="str">
        <f>VLOOKUP(playground_demo_profile_values510[[#This Row],[uid]],playground_demo_users!$A$1:$C$241,3,FALSE)</f>
        <v>kaiy.buch@lala.com</v>
      </c>
      <c r="G232" t="str">
        <f t="shared" si="12"/>
        <v/>
      </c>
      <c r="H232" t="str">
        <f t="shared" si="13"/>
        <v/>
      </c>
      <c r="I232" t="str">
        <f t="shared" si="14"/>
        <v>Lo Rumble</v>
      </c>
    </row>
    <row r="233" spans="1:9" x14ac:dyDescent="0.25">
      <c r="A233">
        <v>96</v>
      </c>
      <c r="B233">
        <v>5</v>
      </c>
      <c r="C233">
        <v>32</v>
      </c>
      <c r="D233" s="1" t="s">
        <v>220</v>
      </c>
      <c r="E233" s="1" t="str">
        <f>VLOOKUP(playground_demo_profile_values510[[#This Row],[uid]],playground_demo_users!$A$1:$C$241,2,FALSE)</f>
        <v>surge_np_bster</v>
      </c>
      <c r="F233" s="1" t="str">
        <f>VLOOKUP(playground_demo_profile_values510[[#This Row],[uid]],playground_demo_users!$A$1:$C$241,3,FALSE)</f>
        <v>haile.mrillo@lala.com</v>
      </c>
      <c r="G233" t="str">
        <f t="shared" si="12"/>
        <v/>
      </c>
      <c r="H233" t="str">
        <f t="shared" si="13"/>
        <v/>
      </c>
      <c r="I233" t="str">
        <f t="shared" si="14"/>
        <v>Pepin Silentfoot</v>
      </c>
    </row>
    <row r="234" spans="1:9" x14ac:dyDescent="0.25">
      <c r="A234">
        <v>99</v>
      </c>
      <c r="B234">
        <v>5</v>
      </c>
      <c r="C234">
        <v>33</v>
      </c>
      <c r="D234" s="1" t="s">
        <v>208</v>
      </c>
      <c r="E234" s="1" t="str">
        <f>VLOOKUP(playground_demo_profile_values510[[#This Row],[uid]],playground_demo_users!$A$1:$C$241,2,FALSE)</f>
        <v>whimp_ew_terski</v>
      </c>
      <c r="F234" s="1" t="str">
        <f>VLOOKUP(playground_demo_profile_values510[[#This Row],[uid]],playground_demo_users!$A$1:$C$241,3,FALSE)</f>
        <v>teve.hwe@lala.com</v>
      </c>
      <c r="G234" t="str">
        <f t="shared" si="12"/>
        <v/>
      </c>
      <c r="H234" t="str">
        <f t="shared" si="13"/>
        <v/>
      </c>
      <c r="I234" t="str">
        <f t="shared" si="14"/>
        <v>Bilba Gardner</v>
      </c>
    </row>
    <row r="235" spans="1:9" x14ac:dyDescent="0.25">
      <c r="A235">
        <v>102</v>
      </c>
      <c r="B235">
        <v>5</v>
      </c>
      <c r="C235">
        <v>34</v>
      </c>
      <c r="D235" s="1" t="s">
        <v>208</v>
      </c>
      <c r="E235" s="1" t="str">
        <f>VLOOKUP(playground_demo_profile_values510[[#This Row],[uid]],playground_demo_users!$A$1:$C$241,2,FALSE)</f>
        <v>tickto_k_quate</v>
      </c>
      <c r="F235" s="1" t="str">
        <f>VLOOKUP(playground_demo_profile_values510[[#This Row],[uid]],playground_demo_users!$A$1:$C$241,3,FALSE)</f>
        <v>inn.wber@lala.com</v>
      </c>
      <c r="G235" t="str">
        <f t="shared" si="12"/>
        <v/>
      </c>
      <c r="H235" t="str">
        <f t="shared" si="13"/>
        <v/>
      </c>
      <c r="I235" t="str">
        <f t="shared" si="14"/>
        <v>Bilba Gardner</v>
      </c>
    </row>
    <row r="236" spans="1:9" x14ac:dyDescent="0.25">
      <c r="A236">
        <v>105</v>
      </c>
      <c r="B236">
        <v>5</v>
      </c>
      <c r="C236">
        <v>35</v>
      </c>
      <c r="D236" s="1" t="s">
        <v>220</v>
      </c>
      <c r="E236" s="1" t="str">
        <f>VLOOKUP(playground_demo_profile_values510[[#This Row],[uid]],playground_demo_users!$A$1:$C$241,2,FALSE)</f>
        <v>effi_ienc_buckwheat</v>
      </c>
      <c r="F236" s="1" t="str">
        <f>VLOOKUP(playground_demo_profile_values510[[#This Row],[uid]],playground_demo_users!$A$1:$C$241,3,FALSE)</f>
        <v>naalee.morles@lala.com</v>
      </c>
      <c r="G236" t="str">
        <f t="shared" si="12"/>
        <v/>
      </c>
      <c r="H236" t="str">
        <f t="shared" si="13"/>
        <v/>
      </c>
      <c r="I236" t="str">
        <f t="shared" si="14"/>
        <v>Pepin Silentfoot</v>
      </c>
    </row>
    <row r="237" spans="1:9" x14ac:dyDescent="0.25">
      <c r="A237">
        <v>108</v>
      </c>
      <c r="B237">
        <v>5</v>
      </c>
      <c r="C237">
        <v>36</v>
      </c>
      <c r="D237" s="1" t="s">
        <v>211</v>
      </c>
      <c r="E237" s="1" t="str">
        <f>VLOOKUP(playground_demo_profile_values510[[#This Row],[uid]],playground_demo_users!$A$1:$C$241,2,FALSE)</f>
        <v>blut_ingf_resail</v>
      </c>
      <c r="F237" s="1" t="str">
        <f>VLOOKUP(playground_demo_profile_values510[[#This Row],[uid]],playground_demo_users!$A$1:$C$241,3,FALSE)</f>
        <v>briger.cllahan@lala.com</v>
      </c>
      <c r="G237" t="str">
        <f t="shared" si="12"/>
        <v/>
      </c>
      <c r="H237" t="str">
        <f t="shared" si="13"/>
        <v/>
      </c>
      <c r="I237" t="str">
        <f t="shared" si="14"/>
        <v>Fridugis Riverhopper</v>
      </c>
    </row>
    <row r="238" spans="1:9" x14ac:dyDescent="0.25">
      <c r="A238">
        <v>111</v>
      </c>
      <c r="B238">
        <v>5</v>
      </c>
      <c r="C238">
        <v>37</v>
      </c>
      <c r="D238" s="1" t="s">
        <v>211</v>
      </c>
      <c r="E238" s="1" t="str">
        <f>VLOOKUP(playground_demo_profile_values510[[#This Row],[uid]],playground_demo_users!$A$1:$C$241,2,FALSE)</f>
        <v>exxo_catni_</v>
      </c>
      <c r="F238" s="1" t="str">
        <f>VLOOKUP(playground_demo_profile_values510[[#This Row],[uid]],playground_demo_users!$A$1:$C$241,3,FALSE)</f>
        <v>mari.sauners@lala.com</v>
      </c>
      <c r="G238" t="str">
        <f t="shared" si="12"/>
        <v/>
      </c>
      <c r="H238" t="str">
        <f t="shared" si="13"/>
        <v/>
      </c>
      <c r="I238" t="str">
        <f t="shared" si="14"/>
        <v>Fridugis Riverhopper</v>
      </c>
    </row>
    <row r="239" spans="1:9" x14ac:dyDescent="0.25">
      <c r="A239">
        <v>114</v>
      </c>
      <c r="B239">
        <v>5</v>
      </c>
      <c r="C239">
        <v>38</v>
      </c>
      <c r="D239" s="1" t="s">
        <v>216</v>
      </c>
      <c r="E239" s="1" t="str">
        <f>VLOOKUP(playground_demo_profile_values510[[#This Row],[uid]],playground_demo_users!$A$1:$C$241,2,FALSE)</f>
        <v>macaw_ube_</v>
      </c>
      <c r="F239" s="1" t="str">
        <f>VLOOKUP(playground_demo_profile_values510[[#This Row],[uid]],playground_demo_users!$A$1:$C$241,3,FALSE)</f>
        <v>hyann.wes@lala.com</v>
      </c>
      <c r="G239" t="str">
        <f t="shared" si="12"/>
        <v/>
      </c>
      <c r="H239" t="str">
        <f t="shared" si="13"/>
        <v/>
      </c>
      <c r="I239" t="str">
        <f t="shared" si="14"/>
        <v>Merimas Silverstring</v>
      </c>
    </row>
    <row r="240" spans="1:9" x14ac:dyDescent="0.25">
      <c r="A240">
        <v>117</v>
      </c>
      <c r="B240">
        <v>5</v>
      </c>
      <c r="C240">
        <v>39</v>
      </c>
      <c r="D240" s="1" t="s">
        <v>211</v>
      </c>
      <c r="E240" s="1" t="str">
        <f>VLOOKUP(playground_demo_profile_values510[[#This Row],[uid]],playground_demo_users!$A$1:$C$241,2,FALSE)</f>
        <v>golfer_rim_ry</v>
      </c>
      <c r="F240" s="1" t="str">
        <f>VLOOKUP(playground_demo_profile_values510[[#This Row],[uid]],playground_demo_users!$A$1:$C$241,3,FALSE)</f>
        <v>matha.inton@lala.com</v>
      </c>
      <c r="G240" t="str">
        <f t="shared" si="12"/>
        <v/>
      </c>
      <c r="H240" t="str">
        <f t="shared" si="13"/>
        <v/>
      </c>
      <c r="I240" t="str">
        <f t="shared" si="14"/>
        <v>Fridugis Riverhopper</v>
      </c>
    </row>
    <row r="241" spans="1:9" x14ac:dyDescent="0.25">
      <c r="A241">
        <v>120</v>
      </c>
      <c r="B241">
        <v>5</v>
      </c>
      <c r="C241">
        <v>40</v>
      </c>
      <c r="D241" s="1" t="s">
        <v>220</v>
      </c>
      <c r="E241" s="1" t="str">
        <f>VLOOKUP(playground_demo_profile_values510[[#This Row],[uid]],playground_demo_users!$A$1:$C$241,2,FALSE)</f>
        <v>quoti_nt_unch</v>
      </c>
      <c r="F241" s="1" t="str">
        <f>VLOOKUP(playground_demo_profile_values510[[#This Row],[uid]],playground_demo_users!$A$1:$C$241,3,FALSE)</f>
        <v>lanyn.terr@lala.com</v>
      </c>
      <c r="G241" t="str">
        <f t="shared" si="12"/>
        <v/>
      </c>
      <c r="H241" t="str">
        <f t="shared" si="13"/>
        <v/>
      </c>
      <c r="I241" t="str">
        <f t="shared" si="14"/>
        <v>Pepin Silentfoot</v>
      </c>
    </row>
    <row r="242" spans="1:9" x14ac:dyDescent="0.25">
      <c r="A242">
        <v>123</v>
      </c>
      <c r="B242">
        <v>5</v>
      </c>
      <c r="C242">
        <v>41</v>
      </c>
      <c r="D242" s="1" t="s">
        <v>216</v>
      </c>
      <c r="E242" s="1" t="str">
        <f>VLOOKUP(playground_demo_profile_values510[[#This Row],[uid]],playground_demo_users!$A$1:$C$241,2,FALSE)</f>
        <v>revea_fr_nchy</v>
      </c>
      <c r="F242" s="1" t="str">
        <f>VLOOKUP(playground_demo_profile_values510[[#This Row],[uid]],playground_demo_users!$A$1:$C$241,3,FALSE)</f>
        <v>aanda.htfield@lala.com</v>
      </c>
      <c r="G242" t="str">
        <f t="shared" si="12"/>
        <v/>
      </c>
      <c r="H242" t="str">
        <f t="shared" si="13"/>
        <v/>
      </c>
      <c r="I242" t="str">
        <f t="shared" si="14"/>
        <v>Merimas Silverstring</v>
      </c>
    </row>
    <row r="243" spans="1:9" x14ac:dyDescent="0.25">
      <c r="A243">
        <v>126</v>
      </c>
      <c r="B243">
        <v>5</v>
      </c>
      <c r="C243">
        <v>42</v>
      </c>
      <c r="D243" s="1" t="s">
        <v>208</v>
      </c>
      <c r="E243" s="1" t="str">
        <f>VLOOKUP(playground_demo_profile_values510[[#This Row],[uid]],playground_demo_users!$A$1:$C$241,2,FALSE)</f>
        <v>punis_men_bangbang</v>
      </c>
      <c r="F243" s="1" t="str">
        <f>VLOOKUP(playground_demo_profile_values510[[#This Row],[uid]],playground_demo_users!$A$1:$C$241,3,FALSE)</f>
        <v>fancisco.hueta@lala.com</v>
      </c>
      <c r="G243" t="str">
        <f t="shared" si="12"/>
        <v/>
      </c>
      <c r="H243" t="str">
        <f t="shared" si="13"/>
        <v/>
      </c>
      <c r="I243" t="str">
        <f t="shared" si="14"/>
        <v>Bilba Gardner</v>
      </c>
    </row>
    <row r="244" spans="1:9" x14ac:dyDescent="0.25">
      <c r="A244">
        <v>129</v>
      </c>
      <c r="B244">
        <v>5</v>
      </c>
      <c r="C244">
        <v>43</v>
      </c>
      <c r="D244" s="1" t="s">
        <v>220</v>
      </c>
      <c r="E244" s="1" t="str">
        <f>VLOOKUP(playground_demo_profile_values510[[#This Row],[uid]],playground_demo_users!$A$1:$C$241,2,FALSE)</f>
        <v>improv_flu_gers</v>
      </c>
      <c r="F244" s="1" t="str">
        <f>VLOOKUP(playground_demo_profile_values510[[#This Row],[uid]],playground_demo_users!$A$1:$C$241,3,FALSE)</f>
        <v>alec.soto@lala.com</v>
      </c>
      <c r="G244" t="str">
        <f t="shared" si="12"/>
        <v/>
      </c>
      <c r="H244" t="str">
        <f t="shared" si="13"/>
        <v/>
      </c>
      <c r="I244" t="str">
        <f t="shared" si="14"/>
        <v>Pepin Silentfoot</v>
      </c>
    </row>
    <row r="245" spans="1:9" x14ac:dyDescent="0.25">
      <c r="A245">
        <v>132</v>
      </c>
      <c r="B245">
        <v>5</v>
      </c>
      <c r="C245">
        <v>44</v>
      </c>
      <c r="D245" s="1" t="s">
        <v>220</v>
      </c>
      <c r="E245" s="1" t="str">
        <f>VLOOKUP(playground_demo_profile_values510[[#This Row],[uid]],playground_demo_users!$A$1:$C$241,2,FALSE)</f>
        <v>curec_ity_ootransport</v>
      </c>
      <c r="F245" s="1" t="str">
        <f>VLOOKUP(playground_demo_profile_values510[[#This Row],[uid]],playground_demo_users!$A$1:$C$241,3,FALSE)</f>
        <v>jaet.care@lala.com</v>
      </c>
      <c r="G245" t="str">
        <f t="shared" si="12"/>
        <v/>
      </c>
      <c r="H245" t="str">
        <f t="shared" si="13"/>
        <v/>
      </c>
      <c r="I245" t="str">
        <f t="shared" si="14"/>
        <v>Pepin Silentfoot</v>
      </c>
    </row>
    <row r="246" spans="1:9" x14ac:dyDescent="0.25">
      <c r="A246">
        <v>135</v>
      </c>
      <c r="B246">
        <v>5</v>
      </c>
      <c r="C246">
        <v>45</v>
      </c>
      <c r="D246" s="1" t="s">
        <v>220</v>
      </c>
      <c r="E246" s="1" t="str">
        <f>VLOOKUP(playground_demo_profile_values510[[#This Row],[uid]],playground_demo_users!$A$1:$C$241,2,FALSE)</f>
        <v>ease_ot_</v>
      </c>
      <c r="F246" s="1" t="str">
        <f>VLOOKUP(playground_demo_profile_values510[[#This Row],[uid]],playground_demo_users!$A$1:$C$241,3,FALSE)</f>
        <v>rodrick.moye@lala.com</v>
      </c>
      <c r="G246" t="str">
        <f t="shared" si="12"/>
        <v/>
      </c>
      <c r="H246" t="str">
        <f t="shared" si="13"/>
        <v/>
      </c>
      <c r="I246" t="str">
        <f t="shared" si="14"/>
        <v>Pepin Silentfoot</v>
      </c>
    </row>
    <row r="247" spans="1:9" x14ac:dyDescent="0.25">
      <c r="A247">
        <v>138</v>
      </c>
      <c r="B247">
        <v>5</v>
      </c>
      <c r="C247">
        <v>46</v>
      </c>
      <c r="D247" s="1" t="s">
        <v>208</v>
      </c>
      <c r="E247" s="1" t="str">
        <f>VLOOKUP(playground_demo_profile_values510[[#This Row],[uid]],playground_demo_users!$A$1:$C$241,2,FALSE)</f>
        <v>dumba_sfe_ret</v>
      </c>
      <c r="F247" s="1" t="str">
        <f>VLOOKUP(playground_demo_profile_values510[[#This Row],[uid]],playground_demo_users!$A$1:$C$241,3,FALSE)</f>
        <v>izayh.meltn@lala.com</v>
      </c>
      <c r="G247" t="str">
        <f t="shared" si="12"/>
        <v/>
      </c>
      <c r="H247" t="str">
        <f t="shared" si="13"/>
        <v/>
      </c>
      <c r="I247" t="str">
        <f t="shared" si="14"/>
        <v>Bilba Gardner</v>
      </c>
    </row>
    <row r="248" spans="1:9" x14ac:dyDescent="0.25">
      <c r="A248">
        <v>141</v>
      </c>
      <c r="B248">
        <v>5</v>
      </c>
      <c r="C248">
        <v>47</v>
      </c>
      <c r="D248" s="1" t="s">
        <v>226</v>
      </c>
      <c r="E248" s="1" t="str">
        <f>VLOOKUP(playground_demo_profile_values510[[#This Row],[uid]],playground_demo_users!$A$1:$C$241,2,FALSE)</f>
        <v>cahoo_st_ip</v>
      </c>
      <c r="F248" s="1" t="str">
        <f>VLOOKUP(playground_demo_profile_values510[[#This Row],[uid]],playground_demo_users!$A$1:$C$241,3,FALSE)</f>
        <v>marus.ewig@lala.com</v>
      </c>
      <c r="G248" t="str">
        <f t="shared" si="12"/>
        <v/>
      </c>
      <c r="H248" t="str">
        <f t="shared" si="13"/>
        <v/>
      </c>
      <c r="I248" t="str">
        <f t="shared" si="14"/>
        <v>Lo Rumble</v>
      </c>
    </row>
    <row r="249" spans="1:9" x14ac:dyDescent="0.25">
      <c r="A249">
        <v>144</v>
      </c>
      <c r="B249">
        <v>5</v>
      </c>
      <c r="C249">
        <v>48</v>
      </c>
      <c r="D249" s="1" t="s">
        <v>208</v>
      </c>
      <c r="E249" s="1" t="str">
        <f>VLOOKUP(playground_demo_profile_values510[[#This Row],[uid]],playground_demo_users!$A$1:$C$241,2,FALSE)</f>
        <v>illfat_dai_</v>
      </c>
      <c r="F249" s="1" t="str">
        <f>VLOOKUP(playground_demo_profile_values510[[#This Row],[uid]],playground_demo_users!$A$1:$C$241,3,FALSE)</f>
        <v>adrina.vilegas@lala.com</v>
      </c>
      <c r="G249" t="str">
        <f t="shared" si="12"/>
        <v/>
      </c>
      <c r="H249" t="str">
        <f t="shared" si="13"/>
        <v/>
      </c>
      <c r="I249" t="str">
        <f t="shared" si="14"/>
        <v>Bilba Gardner</v>
      </c>
    </row>
    <row r="250" spans="1:9" x14ac:dyDescent="0.25">
      <c r="A250">
        <v>147</v>
      </c>
      <c r="B250">
        <v>5</v>
      </c>
      <c r="C250">
        <v>49</v>
      </c>
      <c r="D250" s="1" t="s">
        <v>211</v>
      </c>
      <c r="E250" s="1" t="str">
        <f>VLOOKUP(playground_demo_profile_values510[[#This Row],[uid]],playground_demo_users!$A$1:$C$241,2,FALSE)</f>
        <v>famil_ar_agwitch</v>
      </c>
      <c r="F250" s="1" t="str">
        <f>VLOOKUP(playground_demo_profile_values510[[#This Row],[uid]],playground_demo_users!$A$1:$C$241,3,FALSE)</f>
        <v>damrion.hortn@lala.com</v>
      </c>
      <c r="G250" t="str">
        <f t="shared" si="12"/>
        <v/>
      </c>
      <c r="H250" t="str">
        <f t="shared" si="13"/>
        <v/>
      </c>
      <c r="I250" t="str">
        <f t="shared" si="14"/>
        <v>Fridugis Riverhopper</v>
      </c>
    </row>
    <row r="251" spans="1:9" x14ac:dyDescent="0.25">
      <c r="A251">
        <v>150</v>
      </c>
      <c r="B251">
        <v>5</v>
      </c>
      <c r="C251">
        <v>50</v>
      </c>
      <c r="D251" s="1" t="s">
        <v>226</v>
      </c>
      <c r="E251" s="1" t="str">
        <f>VLOOKUP(playground_demo_profile_values510[[#This Row],[uid]],playground_demo_users!$A$1:$C$241,2,FALSE)</f>
        <v>festo_nl_nspresado</v>
      </c>
      <c r="F251" s="1" t="str">
        <f>VLOOKUP(playground_demo_profile_values510[[#This Row],[uid]],playground_demo_users!$A$1:$C$241,3,FALSE)</f>
        <v>renda.or@lala.com</v>
      </c>
      <c r="G251" t="str">
        <f t="shared" si="12"/>
        <v/>
      </c>
      <c r="H251" t="str">
        <f t="shared" si="13"/>
        <v/>
      </c>
      <c r="I251" t="str">
        <f t="shared" si="14"/>
        <v>Lo Rumble</v>
      </c>
    </row>
    <row r="252" spans="1:9" x14ac:dyDescent="0.25">
      <c r="A252">
        <v>153</v>
      </c>
      <c r="B252">
        <v>5</v>
      </c>
      <c r="C252">
        <v>51</v>
      </c>
      <c r="D252" s="1" t="s">
        <v>211</v>
      </c>
      <c r="E252" s="1" t="str">
        <f>VLOOKUP(playground_demo_profile_values510[[#This Row],[uid]],playground_demo_users!$A$1:$C$241,2,FALSE)</f>
        <v>wink_karka_off</v>
      </c>
      <c r="F252" s="1" t="str">
        <f>VLOOKUP(playground_demo_profile_values510[[#This Row],[uid]],playground_demo_users!$A$1:$C$241,3,FALSE)</f>
        <v>tystan.chapan@lala.com</v>
      </c>
      <c r="G252" t="str">
        <f t="shared" si="12"/>
        <v/>
      </c>
      <c r="H252" t="str">
        <f t="shared" si="13"/>
        <v/>
      </c>
      <c r="I252" t="str">
        <f t="shared" si="14"/>
        <v>Fridugis Riverhopper</v>
      </c>
    </row>
    <row r="253" spans="1:9" x14ac:dyDescent="0.25">
      <c r="A253">
        <v>156</v>
      </c>
      <c r="B253">
        <v>5</v>
      </c>
      <c r="C253">
        <v>52</v>
      </c>
      <c r="D253" s="1" t="s">
        <v>208</v>
      </c>
      <c r="E253" s="1" t="str">
        <f>VLOOKUP(playground_demo_profile_values510[[#This Row],[uid]],playground_demo_users!$A$1:$C$241,2,FALSE)</f>
        <v>feel_ngpop_</v>
      </c>
      <c r="F253" s="1" t="str">
        <f>VLOOKUP(playground_demo_profile_values510[[#This Row],[uid]],playground_demo_users!$A$1:$C$241,3,FALSE)</f>
        <v>lgan.kid@lala.com</v>
      </c>
      <c r="G253" t="str">
        <f t="shared" si="12"/>
        <v/>
      </c>
      <c r="H253" t="str">
        <f t="shared" si="13"/>
        <v/>
      </c>
      <c r="I253" t="str">
        <f t="shared" si="14"/>
        <v>Bilba Gardner</v>
      </c>
    </row>
    <row r="254" spans="1:9" x14ac:dyDescent="0.25">
      <c r="A254">
        <v>159</v>
      </c>
      <c r="B254">
        <v>5</v>
      </c>
      <c r="C254">
        <v>53</v>
      </c>
      <c r="D254" s="1" t="s">
        <v>226</v>
      </c>
      <c r="E254" s="1" t="str">
        <f>VLOOKUP(playground_demo_profile_values510[[#This Row],[uid]],playground_demo_users!$A$1:$C$241,2,FALSE)</f>
        <v>agiles_on_mason</v>
      </c>
      <c r="F254" s="1" t="str">
        <f>VLOOKUP(playground_demo_profile_values510[[#This Row],[uid]],playground_demo_users!$A$1:$C$241,3,FALSE)</f>
        <v>isael.poers@lala.com</v>
      </c>
      <c r="G254" t="str">
        <f t="shared" si="12"/>
        <v/>
      </c>
      <c r="H254" t="str">
        <f t="shared" si="13"/>
        <v/>
      </c>
      <c r="I254" t="str">
        <f t="shared" si="14"/>
        <v>Lo Rumble</v>
      </c>
    </row>
    <row r="255" spans="1:9" x14ac:dyDescent="0.25">
      <c r="A255">
        <v>162</v>
      </c>
      <c r="B255">
        <v>5</v>
      </c>
      <c r="C255">
        <v>54</v>
      </c>
      <c r="D255" s="1" t="s">
        <v>211</v>
      </c>
      <c r="E255" s="1" t="str">
        <f>VLOOKUP(playground_demo_profile_values510[[#This Row],[uid]],playground_demo_users!$A$1:$C$241,2,FALSE)</f>
        <v>pettyb_bl_</v>
      </c>
      <c r="F255" s="1" t="str">
        <f>VLOOKUP(playground_demo_profile_values510[[#This Row],[uid]],playground_demo_users!$A$1:$C$241,3,FALSE)</f>
        <v>precous.mcann@lala.com</v>
      </c>
      <c r="G255" t="str">
        <f t="shared" si="12"/>
        <v/>
      </c>
      <c r="H255" t="str">
        <f t="shared" si="13"/>
        <v/>
      </c>
      <c r="I255" t="str">
        <f t="shared" si="14"/>
        <v>Fridugis Riverhopper</v>
      </c>
    </row>
    <row r="256" spans="1:9" x14ac:dyDescent="0.25">
      <c r="A256">
        <v>165</v>
      </c>
      <c r="B256">
        <v>5</v>
      </c>
      <c r="C256">
        <v>55</v>
      </c>
      <c r="D256" s="1" t="s">
        <v>220</v>
      </c>
      <c r="E256" s="1" t="str">
        <f>VLOOKUP(playground_demo_profile_values510[[#This Row],[uid]],playground_demo_users!$A$1:$C$241,2,FALSE)</f>
        <v>dobby_ir_e</v>
      </c>
      <c r="F256" s="1" t="str">
        <f>VLOOKUP(playground_demo_profile_values510[[#This Row],[uid]],playground_demo_users!$A$1:$C$241,3,FALSE)</f>
        <v>atena.barett@lala.com</v>
      </c>
      <c r="G256" t="str">
        <f t="shared" si="12"/>
        <v/>
      </c>
      <c r="H256" t="str">
        <f t="shared" si="13"/>
        <v/>
      </c>
      <c r="I256" t="str">
        <f t="shared" si="14"/>
        <v>Pepin Silentfoot</v>
      </c>
    </row>
    <row r="257" spans="1:9" x14ac:dyDescent="0.25">
      <c r="A257">
        <v>168</v>
      </c>
      <c r="B257">
        <v>5</v>
      </c>
      <c r="C257">
        <v>56</v>
      </c>
      <c r="D257" s="1" t="s">
        <v>226</v>
      </c>
      <c r="E257" s="1" t="str">
        <f>VLOOKUP(playground_demo_profile_values510[[#This Row],[uid]],playground_demo_users!$A$1:$C$241,2,FALSE)</f>
        <v>chiss_ngr_searcher</v>
      </c>
      <c r="F257" s="1" t="str">
        <f>VLOOKUP(playground_demo_profile_values510[[#This Row],[uid]],playground_demo_users!$A$1:$C$241,3,FALSE)</f>
        <v>erain.wang@lala.com</v>
      </c>
      <c r="G257" t="str">
        <f t="shared" si="12"/>
        <v/>
      </c>
      <c r="H257" t="str">
        <f t="shared" si="13"/>
        <v/>
      </c>
      <c r="I257" t="str">
        <f t="shared" si="14"/>
        <v>Lo Rumble</v>
      </c>
    </row>
    <row r="258" spans="1:9" x14ac:dyDescent="0.25">
      <c r="A258">
        <v>171</v>
      </c>
      <c r="B258">
        <v>5</v>
      </c>
      <c r="C258">
        <v>57</v>
      </c>
      <c r="D258" s="1" t="s">
        <v>216</v>
      </c>
      <c r="E258" s="1" t="str">
        <f>VLOOKUP(playground_demo_profile_values510[[#This Row],[uid]],playground_demo_users!$A$1:$C$241,2,FALSE)</f>
        <v>skants_or_upt</v>
      </c>
      <c r="F258" s="1" t="str">
        <f>VLOOKUP(playground_demo_profile_values510[[#This Row],[uid]],playground_demo_users!$A$1:$C$241,3,FALSE)</f>
        <v>valeie.rch@lala.com</v>
      </c>
      <c r="G258" t="str">
        <f t="shared" si="12"/>
        <v/>
      </c>
      <c r="H258" t="str">
        <f t="shared" si="13"/>
        <v/>
      </c>
      <c r="I258" t="str">
        <f t="shared" si="14"/>
        <v>Merimas Silverstring</v>
      </c>
    </row>
    <row r="259" spans="1:9" x14ac:dyDescent="0.25">
      <c r="A259">
        <v>174</v>
      </c>
      <c r="B259">
        <v>5</v>
      </c>
      <c r="C259">
        <v>58</v>
      </c>
      <c r="D259" s="1" t="s">
        <v>226</v>
      </c>
      <c r="E259" s="1" t="str">
        <f>VLOOKUP(playground_demo_profile_values510[[#This Row],[uid]],playground_demo_users!$A$1:$C$241,2,FALSE)</f>
        <v>snapf_on_al</v>
      </c>
      <c r="F259" s="1" t="str">
        <f>VLOOKUP(playground_demo_profile_values510[[#This Row],[uid]],playground_demo_users!$A$1:$C$241,3,FALSE)</f>
        <v>alexndria.huner@lala.com</v>
      </c>
      <c r="G259" t="str">
        <f t="shared" si="12"/>
        <v/>
      </c>
      <c r="H259" t="str">
        <f t="shared" si="13"/>
        <v/>
      </c>
      <c r="I259" t="str">
        <f t="shared" si="14"/>
        <v>Lo Rumble</v>
      </c>
    </row>
    <row r="260" spans="1:9" x14ac:dyDescent="0.25">
      <c r="A260">
        <v>177</v>
      </c>
      <c r="B260">
        <v>5</v>
      </c>
      <c r="C260">
        <v>59</v>
      </c>
      <c r="D260" s="1" t="s">
        <v>211</v>
      </c>
      <c r="E260" s="1" t="str">
        <f>VLOOKUP(playground_demo_profile_values510[[#This Row],[uid]],playground_demo_users!$A$1:$C$241,2,FALSE)</f>
        <v>waywa_ds_ene</v>
      </c>
      <c r="F260" s="1" t="str">
        <f>VLOOKUP(playground_demo_profile_values510[[#This Row],[uid]],playground_demo_users!$A$1:$C$241,3,FALSE)</f>
        <v>rena.has@lala.com</v>
      </c>
      <c r="G260" t="str">
        <f t="shared" si="12"/>
        <v/>
      </c>
      <c r="H260" t="str">
        <f t="shared" si="13"/>
        <v/>
      </c>
      <c r="I260" t="str">
        <f t="shared" si="14"/>
        <v>Fridugis Riverhopper</v>
      </c>
    </row>
    <row r="261" spans="1:9" x14ac:dyDescent="0.25">
      <c r="A261">
        <v>180</v>
      </c>
      <c r="B261">
        <v>5</v>
      </c>
      <c r="C261">
        <v>60</v>
      </c>
      <c r="D261" s="1" t="s">
        <v>220</v>
      </c>
      <c r="E261" s="1" t="str">
        <f>VLOOKUP(playground_demo_profile_values510[[#This Row],[uid]],playground_demo_users!$A$1:$C$241,2,FALSE)</f>
        <v>snicto_w_irr</v>
      </c>
      <c r="F261" s="1" t="str">
        <f>VLOOKUP(playground_demo_profile_values510[[#This Row],[uid]],playground_demo_users!$A$1:$C$241,3,FALSE)</f>
        <v>on.err@lala.com</v>
      </c>
      <c r="G261" t="str">
        <f t="shared" si="12"/>
        <v/>
      </c>
      <c r="H261" t="str">
        <f t="shared" si="13"/>
        <v/>
      </c>
      <c r="I261" t="str">
        <f t="shared" si="14"/>
        <v>Pepin Silentfoot</v>
      </c>
    </row>
    <row r="262" spans="1:9" x14ac:dyDescent="0.25">
      <c r="A262">
        <v>183</v>
      </c>
      <c r="B262">
        <v>5</v>
      </c>
      <c r="C262">
        <v>61</v>
      </c>
      <c r="D262" s="1" t="s">
        <v>220</v>
      </c>
      <c r="E262" s="1" t="str">
        <f>VLOOKUP(playground_demo_profile_values510[[#This Row],[uid]],playground_demo_users!$A$1:$C$241,2,FALSE)</f>
        <v>cornea_ei_ht</v>
      </c>
      <c r="F262" s="1" t="str">
        <f>VLOOKUP(playground_demo_profile_values510[[#This Row],[uid]],playground_demo_users!$A$1:$C$241,3,FALSE)</f>
        <v>kmeron.oyd@lala.com</v>
      </c>
      <c r="G262" t="str">
        <f t="shared" si="12"/>
        <v/>
      </c>
      <c r="H262" t="str">
        <f t="shared" si="13"/>
        <v/>
      </c>
      <c r="I262" t="str">
        <f t="shared" si="14"/>
        <v>Pepin Silentfoot</v>
      </c>
    </row>
    <row r="263" spans="1:9" x14ac:dyDescent="0.25">
      <c r="A263">
        <v>186</v>
      </c>
      <c r="B263">
        <v>5</v>
      </c>
      <c r="C263">
        <v>62</v>
      </c>
      <c r="D263" s="1" t="s">
        <v>216</v>
      </c>
      <c r="E263" s="1" t="str">
        <f>VLOOKUP(playground_demo_profile_values510[[#This Row],[uid]],playground_demo_users!$A$1:$C$241,2,FALSE)</f>
        <v>gann_the_am</v>
      </c>
      <c r="F263" s="1" t="str">
        <f>VLOOKUP(playground_demo_profile_values510[[#This Row],[uid]],playground_demo_users!$A$1:$C$241,3,FALSE)</f>
        <v>wlliam.ross@lala.com</v>
      </c>
      <c r="G263" t="str">
        <f t="shared" si="12"/>
        <v/>
      </c>
      <c r="H263" t="str">
        <f t="shared" si="13"/>
        <v/>
      </c>
      <c r="I263" t="str">
        <f t="shared" si="14"/>
        <v>Merimas Silverstring</v>
      </c>
    </row>
    <row r="264" spans="1:9" x14ac:dyDescent="0.25">
      <c r="A264">
        <v>189</v>
      </c>
      <c r="B264">
        <v>5</v>
      </c>
      <c r="C264">
        <v>63</v>
      </c>
      <c r="D264" s="1" t="s">
        <v>211</v>
      </c>
      <c r="E264" s="1" t="str">
        <f>VLOOKUP(playground_demo_profile_values510[[#This Row],[uid]],playground_demo_users!$A$1:$C$241,2,FALSE)</f>
        <v>conf_und_dgrod</v>
      </c>
      <c r="F264" s="1" t="str">
        <f>VLOOKUP(playground_demo_profile_values510[[#This Row],[uid]],playground_demo_users!$A$1:$C$241,3,FALSE)</f>
        <v>mar.haw@lala.com</v>
      </c>
      <c r="G264" t="str">
        <f t="shared" si="12"/>
        <v/>
      </c>
      <c r="H264" t="str">
        <f t="shared" si="13"/>
        <v/>
      </c>
      <c r="I264" t="str">
        <f t="shared" si="14"/>
        <v>Fridugis Riverhopper</v>
      </c>
    </row>
    <row r="265" spans="1:9" x14ac:dyDescent="0.25">
      <c r="A265">
        <v>192</v>
      </c>
      <c r="B265">
        <v>5</v>
      </c>
      <c r="C265">
        <v>64</v>
      </c>
      <c r="D265" s="1" t="s">
        <v>208</v>
      </c>
      <c r="E265" s="1" t="str">
        <f>VLOOKUP(playground_demo_profile_values510[[#This Row],[uid]],playground_demo_users!$A$1:$C$241,2,FALSE)</f>
        <v>wors_edun_ol</v>
      </c>
      <c r="F265" s="1" t="str">
        <f>VLOOKUP(playground_demo_profile_values510[[#This Row],[uid]],playground_demo_users!$A$1:$C$241,3,FALSE)</f>
        <v>joelyn.hobs@lala.com</v>
      </c>
      <c r="G265" t="str">
        <f t="shared" si="12"/>
        <v/>
      </c>
      <c r="H265" t="str">
        <f t="shared" si="13"/>
        <v/>
      </c>
      <c r="I265" t="str">
        <f t="shared" si="14"/>
        <v>Bilba Gardner</v>
      </c>
    </row>
    <row r="266" spans="1:9" x14ac:dyDescent="0.25">
      <c r="A266">
        <v>195</v>
      </c>
      <c r="B266">
        <v>5</v>
      </c>
      <c r="C266">
        <v>65</v>
      </c>
      <c r="D266" s="1" t="s">
        <v>208</v>
      </c>
      <c r="E266" s="1" t="str">
        <f>VLOOKUP(playground_demo_profile_values510[[#This Row],[uid]],playground_demo_users!$A$1:$C$241,2,FALSE)</f>
        <v>spust_ard_</v>
      </c>
      <c r="F266" s="1" t="str">
        <f>VLOOKUP(playground_demo_profile_values510[[#This Row],[uid]],playground_demo_users!$A$1:$C$241,3,FALSE)</f>
        <v>omr.specer@lala.com</v>
      </c>
      <c r="G266" t="str">
        <f t="shared" si="12"/>
        <v/>
      </c>
      <c r="H266" t="str">
        <f t="shared" si="13"/>
        <v/>
      </c>
      <c r="I266" t="str">
        <f t="shared" si="14"/>
        <v>Bilba Gardner</v>
      </c>
    </row>
    <row r="267" spans="1:9" x14ac:dyDescent="0.25">
      <c r="A267">
        <v>198</v>
      </c>
      <c r="B267">
        <v>5</v>
      </c>
      <c r="C267">
        <v>66</v>
      </c>
      <c r="D267" s="1" t="s">
        <v>211</v>
      </c>
      <c r="E267" s="1" t="str">
        <f>VLOOKUP(playground_demo_profile_values510[[#This Row],[uid]],playground_demo_users!$A$1:$C$241,2,FALSE)</f>
        <v>billi_kinb_lted</v>
      </c>
      <c r="F267" s="1" t="str">
        <f>VLOOKUP(playground_demo_profile_values510[[#This Row],[uid]],playground_demo_users!$A$1:$C$241,3,FALSE)</f>
        <v>misel.padlla@lala.com</v>
      </c>
      <c r="G267" t="str">
        <f t="shared" si="12"/>
        <v/>
      </c>
      <c r="H267" t="str">
        <f t="shared" si="13"/>
        <v/>
      </c>
      <c r="I267" t="str">
        <f t="shared" si="14"/>
        <v>Fridugis Riverhopper</v>
      </c>
    </row>
    <row r="268" spans="1:9" x14ac:dyDescent="0.25">
      <c r="A268">
        <v>201</v>
      </c>
      <c r="B268">
        <v>5</v>
      </c>
      <c r="C268">
        <v>67</v>
      </c>
      <c r="D268" s="1" t="s">
        <v>220</v>
      </c>
      <c r="E268" s="1" t="str">
        <f>VLOOKUP(playground_demo_profile_values510[[#This Row],[uid]],playground_demo_users!$A$1:$C$241,2,FALSE)</f>
        <v>cycl_fifth_</v>
      </c>
      <c r="F268" s="1" t="str">
        <f>VLOOKUP(playground_demo_profile_values510[[#This Row],[uid]],playground_demo_users!$A$1:$C$241,3,FALSE)</f>
        <v>arolyn.veazquez@lala.com</v>
      </c>
      <c r="G268" t="str">
        <f t="shared" si="12"/>
        <v/>
      </c>
      <c r="H268" t="str">
        <f t="shared" si="13"/>
        <v/>
      </c>
      <c r="I268" t="str">
        <f t="shared" si="14"/>
        <v>Pepin Silentfoot</v>
      </c>
    </row>
    <row r="269" spans="1:9" x14ac:dyDescent="0.25">
      <c r="A269">
        <v>204</v>
      </c>
      <c r="B269">
        <v>5</v>
      </c>
      <c r="C269">
        <v>68</v>
      </c>
      <c r="D269" s="1" t="s">
        <v>220</v>
      </c>
      <c r="E269" s="1" t="str">
        <f>VLOOKUP(playground_demo_profile_values510[[#This Row],[uid]],playground_demo_users!$A$1:$C$241,2,FALSE)</f>
        <v>prac_ica_damaging</v>
      </c>
      <c r="F269" s="1" t="str">
        <f>VLOOKUP(playground_demo_profile_values510[[#This Row],[uid]],playground_demo_users!$A$1:$C$241,3,FALSE)</f>
        <v>gabrelle.mcnil@lala.com</v>
      </c>
      <c r="G269" t="str">
        <f t="shared" si="12"/>
        <v/>
      </c>
      <c r="H269" t="str">
        <f t="shared" si="13"/>
        <v/>
      </c>
      <c r="I269" t="str">
        <f t="shared" si="14"/>
        <v>Pepin Silentfoot</v>
      </c>
    </row>
    <row r="270" spans="1:9" x14ac:dyDescent="0.25">
      <c r="A270">
        <v>207</v>
      </c>
      <c r="B270">
        <v>5</v>
      </c>
      <c r="C270">
        <v>69</v>
      </c>
      <c r="D270" s="1" t="s">
        <v>208</v>
      </c>
      <c r="E270" s="1" t="str">
        <f>VLOOKUP(playground_demo_profile_values510[[#This Row],[uid]],playground_demo_users!$A$1:$C$241,2,FALSE)</f>
        <v>fencer_or_ie</v>
      </c>
      <c r="F270" s="1" t="str">
        <f>VLOOKUP(playground_demo_profile_values510[[#This Row],[uid]],playground_demo_users!$A$1:$C$241,3,FALSE)</f>
        <v>byce.bady@lala.com</v>
      </c>
      <c r="G270" t="str">
        <f t="shared" si="12"/>
        <v/>
      </c>
      <c r="H270" t="str">
        <f t="shared" si="13"/>
        <v/>
      </c>
      <c r="I270" t="str">
        <f t="shared" si="14"/>
        <v>Bilba Gardner</v>
      </c>
    </row>
    <row r="271" spans="1:9" x14ac:dyDescent="0.25">
      <c r="A271">
        <v>210</v>
      </c>
      <c r="B271">
        <v>5</v>
      </c>
      <c r="C271">
        <v>70</v>
      </c>
      <c r="D271" s="1" t="s">
        <v>211</v>
      </c>
      <c r="E271" s="1" t="str">
        <f>VLOOKUP(playground_demo_profile_values510[[#This Row],[uid]],playground_demo_users!$A$1:$C$241,2,FALSE)</f>
        <v>rowin_sno_ble</v>
      </c>
      <c r="F271" s="1" t="str">
        <f>VLOOKUP(playground_demo_profile_values510[[#This Row],[uid]],playground_demo_users!$A$1:$C$241,3,FALSE)</f>
        <v>ayvon.iddleton@lala.com</v>
      </c>
      <c r="G271" t="str">
        <f t="shared" si="12"/>
        <v/>
      </c>
      <c r="H271" t="str">
        <f t="shared" si="13"/>
        <v/>
      </c>
      <c r="I271" t="str">
        <f t="shared" si="14"/>
        <v>Fridugis Riverhopper</v>
      </c>
    </row>
    <row r="272" spans="1:9" x14ac:dyDescent="0.25">
      <c r="A272">
        <v>213</v>
      </c>
      <c r="B272">
        <v>5</v>
      </c>
      <c r="C272">
        <v>71</v>
      </c>
      <c r="D272" s="1" t="s">
        <v>226</v>
      </c>
      <c r="E272" s="1" t="str">
        <f>VLOOKUP(playground_demo_profile_values510[[#This Row],[uid]],playground_demo_users!$A$1:$C$241,2,FALSE)</f>
        <v>helmc_ll_</v>
      </c>
      <c r="F272" s="1" t="str">
        <f>VLOOKUP(playground_demo_profile_values510[[#This Row],[uid]],playground_demo_users!$A$1:$C$241,3,FALSE)</f>
        <v>kaia.weeler@lala.com</v>
      </c>
      <c r="G272" t="str">
        <f t="shared" si="12"/>
        <v/>
      </c>
      <c r="H272" t="str">
        <f t="shared" si="13"/>
        <v/>
      </c>
      <c r="I272" t="str">
        <f t="shared" si="14"/>
        <v>Lo Rumble</v>
      </c>
    </row>
    <row r="273" spans="1:9" x14ac:dyDescent="0.25">
      <c r="A273">
        <v>216</v>
      </c>
      <c r="B273">
        <v>5</v>
      </c>
      <c r="C273">
        <v>72</v>
      </c>
      <c r="D273" s="1" t="s">
        <v>220</v>
      </c>
      <c r="E273" s="1" t="str">
        <f>VLOOKUP(playground_demo_profile_values510[[#This Row],[uid]],playground_demo_users!$A$1:$C$241,2,FALSE)</f>
        <v>scor_hedm_d</v>
      </c>
      <c r="F273" s="1" t="str">
        <f>VLOOKUP(playground_demo_profile_values510[[#This Row],[uid]],playground_demo_users!$A$1:$C$241,3,FALSE)</f>
        <v>ryle.hoden@lala.com</v>
      </c>
      <c r="G273" t="str">
        <f t="shared" si="12"/>
        <v/>
      </c>
      <c r="H273" t="str">
        <f t="shared" si="13"/>
        <v/>
      </c>
      <c r="I273" t="str">
        <f t="shared" si="14"/>
        <v>Pepin Silentfoot</v>
      </c>
    </row>
    <row r="274" spans="1:9" x14ac:dyDescent="0.25">
      <c r="A274">
        <v>219</v>
      </c>
      <c r="B274">
        <v>5</v>
      </c>
      <c r="C274">
        <v>73</v>
      </c>
      <c r="D274" s="1" t="s">
        <v>211</v>
      </c>
      <c r="E274" s="1" t="str">
        <f>VLOOKUP(playground_demo_profile_values510[[#This Row],[uid]],playground_demo_users!$A$1:$C$241,2,FALSE)</f>
        <v>resi_tan_eprime</v>
      </c>
      <c r="F274" s="1" t="str">
        <f>VLOOKUP(playground_demo_profile_values510[[#This Row],[uid]],playground_demo_users!$A$1:$C$241,3,FALSE)</f>
        <v>emeron.roma@lala.com</v>
      </c>
      <c r="G274" t="str">
        <f t="shared" si="12"/>
        <v/>
      </c>
      <c r="H274" t="str">
        <f t="shared" si="13"/>
        <v/>
      </c>
      <c r="I274" t="str">
        <f t="shared" si="14"/>
        <v>Fridugis Riverhopper</v>
      </c>
    </row>
    <row r="275" spans="1:9" x14ac:dyDescent="0.25">
      <c r="A275">
        <v>222</v>
      </c>
      <c r="B275">
        <v>5</v>
      </c>
      <c r="C275">
        <v>74</v>
      </c>
      <c r="D275" s="1" t="s">
        <v>208</v>
      </c>
      <c r="E275" s="1" t="str">
        <f>VLOOKUP(playground_demo_profile_values510[[#This Row],[uid]],playground_demo_users!$A$1:$C$241,2,FALSE)</f>
        <v>scutt_esbo_fin</v>
      </c>
      <c r="F275" s="1" t="str">
        <f>VLOOKUP(playground_demo_profile_values510[[#This Row],[uid]],playground_demo_users!$A$1:$C$241,3,FALSE)</f>
        <v>ev.blac@lala.com</v>
      </c>
      <c r="G275" t="str">
        <f t="shared" si="12"/>
        <v/>
      </c>
      <c r="H275" t="str">
        <f t="shared" si="13"/>
        <v/>
      </c>
      <c r="I275" t="str">
        <f t="shared" si="14"/>
        <v>Bilba Gardner</v>
      </c>
    </row>
    <row r="276" spans="1:9" x14ac:dyDescent="0.25">
      <c r="A276">
        <v>225</v>
      </c>
      <c r="B276">
        <v>5</v>
      </c>
      <c r="C276">
        <v>75</v>
      </c>
      <c r="D276" s="1" t="s">
        <v>211</v>
      </c>
      <c r="E276" s="1" t="str">
        <f>VLOOKUP(playground_demo_profile_values510[[#This Row],[uid]],playground_demo_users!$A$1:$C$241,2,FALSE)</f>
        <v>inse_tbrag_art</v>
      </c>
      <c r="F276" s="1" t="str">
        <f>VLOOKUP(playground_demo_profile_values510[[#This Row],[uid]],playground_demo_users!$A$1:$C$241,3,FALSE)</f>
        <v>shyan.imenez@lala.com</v>
      </c>
      <c r="G276" t="str">
        <f t="shared" si="12"/>
        <v/>
      </c>
      <c r="H276" t="str">
        <f t="shared" si="13"/>
        <v/>
      </c>
      <c r="I276" t="str">
        <f t="shared" si="14"/>
        <v>Fridugis Riverhopper</v>
      </c>
    </row>
    <row r="277" spans="1:9" x14ac:dyDescent="0.25">
      <c r="A277">
        <v>228</v>
      </c>
      <c r="B277">
        <v>5</v>
      </c>
      <c r="C277">
        <v>76</v>
      </c>
      <c r="D277" s="1" t="s">
        <v>211</v>
      </c>
      <c r="E277" s="1" t="str">
        <f>VLOOKUP(playground_demo_profile_values510[[#This Row],[uid]],playground_demo_users!$A$1:$C$241,2,FALSE)</f>
        <v>came_ircu_ar</v>
      </c>
      <c r="F277" s="1" t="str">
        <f>VLOOKUP(playground_demo_profile_values510[[#This Row],[uid]],playground_demo_users!$A$1:$C$241,3,FALSE)</f>
        <v>byro.erritt@lala.com</v>
      </c>
      <c r="G277" t="str">
        <f t="shared" si="12"/>
        <v/>
      </c>
      <c r="H277" t="str">
        <f t="shared" si="13"/>
        <v/>
      </c>
      <c r="I277" t="str">
        <f t="shared" si="14"/>
        <v>Fridugis Riverhopper</v>
      </c>
    </row>
    <row r="278" spans="1:9" x14ac:dyDescent="0.25">
      <c r="A278">
        <v>231</v>
      </c>
      <c r="B278">
        <v>5</v>
      </c>
      <c r="C278">
        <v>77</v>
      </c>
      <c r="D278" s="1" t="s">
        <v>226</v>
      </c>
      <c r="E278" s="1" t="str">
        <f>VLOOKUP(playground_demo_profile_values510[[#This Row],[uid]],playground_demo_users!$A$1:$C$241,2,FALSE)</f>
        <v>wors_explo_e</v>
      </c>
      <c r="F278" s="1" t="str">
        <f>VLOOKUP(playground_demo_profile_values510[[#This Row],[uid]],playground_demo_users!$A$1:$C$241,3,FALSE)</f>
        <v>issc.osbone@lala.com</v>
      </c>
      <c r="G278" t="str">
        <f t="shared" si="12"/>
        <v/>
      </c>
      <c r="H278" t="str">
        <f t="shared" si="13"/>
        <v/>
      </c>
      <c r="I278" t="str">
        <f t="shared" si="14"/>
        <v>Lo Rumble</v>
      </c>
    </row>
    <row r="279" spans="1:9" x14ac:dyDescent="0.25">
      <c r="A279">
        <v>234</v>
      </c>
      <c r="B279">
        <v>5</v>
      </c>
      <c r="C279">
        <v>78</v>
      </c>
      <c r="D279" s="1" t="s">
        <v>208</v>
      </c>
      <c r="E279" s="1" t="str">
        <f>VLOOKUP(playground_demo_profile_values510[[#This Row],[uid]],playground_demo_users!$A$1:$C$241,2,FALSE)</f>
        <v>trysai_dr_ss</v>
      </c>
      <c r="F279" s="1" t="str">
        <f>VLOOKUP(playground_demo_profile_values510[[#This Row],[uid]],playground_demo_users!$A$1:$C$241,3,FALSE)</f>
        <v>kllen.hiks@lala.com</v>
      </c>
      <c r="G279" t="str">
        <f t="shared" si="12"/>
        <v/>
      </c>
      <c r="H279" t="str">
        <f t="shared" si="13"/>
        <v/>
      </c>
      <c r="I279" t="str">
        <f t="shared" si="14"/>
        <v>Bilba Gardner</v>
      </c>
    </row>
    <row r="280" spans="1:9" x14ac:dyDescent="0.25">
      <c r="A280">
        <v>237</v>
      </c>
      <c r="B280">
        <v>5</v>
      </c>
      <c r="C280">
        <v>79</v>
      </c>
      <c r="D280" s="1" t="s">
        <v>216</v>
      </c>
      <c r="E280" s="1" t="str">
        <f>VLOOKUP(playground_demo_profile_values510[[#This Row],[uid]],playground_demo_users!$A$1:$C$241,2,FALSE)</f>
        <v>fetchg_o_ty</v>
      </c>
      <c r="F280" s="1" t="str">
        <f>VLOOKUP(playground_demo_profile_values510[[#This Row],[uid]],playground_demo_users!$A$1:$C$241,3,FALSE)</f>
        <v>seven.ndrews@lala.com</v>
      </c>
      <c r="G280" t="str">
        <f t="shared" si="12"/>
        <v/>
      </c>
      <c r="H280" t="str">
        <f t="shared" si="13"/>
        <v/>
      </c>
      <c r="I280" t="str">
        <f t="shared" si="14"/>
        <v>Merimas Silverstring</v>
      </c>
    </row>
    <row r="281" spans="1:9" x14ac:dyDescent="0.25">
      <c r="A281">
        <v>240</v>
      </c>
      <c r="B281">
        <v>5</v>
      </c>
      <c r="C281">
        <v>80</v>
      </c>
      <c r="D281" s="1" t="s">
        <v>216</v>
      </c>
      <c r="E281" s="1" t="str">
        <f>VLOOKUP(playground_demo_profile_values510[[#This Row],[uid]],playground_demo_users!$A$1:$C$241,2,FALSE)</f>
        <v>bitte_nexp_riment</v>
      </c>
      <c r="F281" s="1" t="str">
        <f>VLOOKUP(playground_demo_profile_values510[[#This Row],[uid]],playground_demo_users!$A$1:$C$241,3,FALSE)</f>
        <v>skler.broks@lala.com</v>
      </c>
      <c r="G281" t="str">
        <f t="shared" si="12"/>
        <v/>
      </c>
      <c r="H281" t="str">
        <f t="shared" si="13"/>
        <v/>
      </c>
      <c r="I281" t="str">
        <f t="shared" si="14"/>
        <v>Merimas Silverstring</v>
      </c>
    </row>
    <row r="282" spans="1:9" x14ac:dyDescent="0.25">
      <c r="A282">
        <v>243</v>
      </c>
      <c r="B282">
        <v>5</v>
      </c>
      <c r="C282">
        <v>81</v>
      </c>
      <c r="D282" s="1" t="s">
        <v>220</v>
      </c>
      <c r="E282" s="1" t="str">
        <f>VLOOKUP(playground_demo_profile_values510[[#This Row],[uid]],playground_demo_users!$A$1:$C$241,2,FALSE)</f>
        <v>abrup_ago_izing</v>
      </c>
      <c r="F282" s="1" t="str">
        <f>VLOOKUP(playground_demo_profile_values510[[#This Row],[uid]],playground_demo_users!$A$1:$C$241,3,FALSE)</f>
        <v>dam.soomon@lala.com</v>
      </c>
      <c r="G282" t="str">
        <f t="shared" si="12"/>
        <v/>
      </c>
      <c r="H282" t="str">
        <f t="shared" si="13"/>
        <v/>
      </c>
      <c r="I282" t="str">
        <f t="shared" si="14"/>
        <v>Pepin Silentfoot</v>
      </c>
    </row>
    <row r="283" spans="1:9" x14ac:dyDescent="0.25">
      <c r="A283">
        <v>246</v>
      </c>
      <c r="B283">
        <v>5</v>
      </c>
      <c r="C283">
        <v>82</v>
      </c>
      <c r="D283" s="1" t="s">
        <v>211</v>
      </c>
      <c r="E283" s="1" t="str">
        <f>VLOOKUP(playground_demo_profile_values510[[#This Row],[uid]],playground_demo_users!$A$1:$C$241,2,FALSE)</f>
        <v>gentl_rosy_</v>
      </c>
      <c r="F283" s="1" t="str">
        <f>VLOOKUP(playground_demo_profile_values510[[#This Row],[uid]],playground_demo_users!$A$1:$C$241,3,FALSE)</f>
        <v>payon.buer@lala.com</v>
      </c>
      <c r="G283" t="str">
        <f t="shared" si="12"/>
        <v/>
      </c>
      <c r="H283" t="str">
        <f t="shared" si="13"/>
        <v/>
      </c>
      <c r="I283" t="str">
        <f t="shared" si="14"/>
        <v>Fridugis Riverhopper</v>
      </c>
    </row>
    <row r="284" spans="1:9" x14ac:dyDescent="0.25">
      <c r="A284">
        <v>249</v>
      </c>
      <c r="B284">
        <v>5</v>
      </c>
      <c r="C284">
        <v>83</v>
      </c>
      <c r="D284" s="1" t="s">
        <v>211</v>
      </c>
      <c r="E284" s="1" t="str">
        <f>VLOOKUP(playground_demo_profile_values510[[#This Row],[uid]],playground_demo_users!$A$1:$C$241,2,FALSE)</f>
        <v>neck_iesn_ctor</v>
      </c>
      <c r="F284" s="1" t="str">
        <f>VLOOKUP(playground_demo_profile_values510[[#This Row],[uid]],playground_demo_users!$A$1:$C$241,3,FALSE)</f>
        <v>jayee.sephenson@lala.com</v>
      </c>
      <c r="G284" t="str">
        <f t="shared" si="12"/>
        <v/>
      </c>
      <c r="H284" t="str">
        <f t="shared" si="13"/>
        <v/>
      </c>
      <c r="I284" t="str">
        <f t="shared" si="14"/>
        <v>Fridugis Riverhopper</v>
      </c>
    </row>
    <row r="285" spans="1:9" x14ac:dyDescent="0.25">
      <c r="A285">
        <v>252</v>
      </c>
      <c r="B285">
        <v>5</v>
      </c>
      <c r="C285">
        <v>84</v>
      </c>
      <c r="D285" s="1" t="s">
        <v>226</v>
      </c>
      <c r="E285" s="1" t="str">
        <f>VLOOKUP(playground_demo_profile_values510[[#This Row],[uid]],playground_demo_users!$A$1:$C$241,2,FALSE)</f>
        <v>zwodd_rycl_bs</v>
      </c>
      <c r="F285" s="1" t="str">
        <f>VLOOKUP(playground_demo_profile_values510[[#This Row],[uid]],playground_demo_users!$A$1:$C$241,3,FALSE)</f>
        <v>iffany.joyc@lala.com</v>
      </c>
      <c r="G285" t="str">
        <f t="shared" si="12"/>
        <v/>
      </c>
      <c r="H285" t="str">
        <f t="shared" si="13"/>
        <v/>
      </c>
      <c r="I285" t="str">
        <f t="shared" si="14"/>
        <v>Lo Rumble</v>
      </c>
    </row>
    <row r="286" spans="1:9" x14ac:dyDescent="0.25">
      <c r="A286">
        <v>255</v>
      </c>
      <c r="B286">
        <v>5</v>
      </c>
      <c r="C286">
        <v>85</v>
      </c>
      <c r="D286" s="1" t="s">
        <v>211</v>
      </c>
      <c r="E286" s="1" t="str">
        <f>VLOOKUP(playground_demo_profile_values510[[#This Row],[uid]],playground_demo_users!$A$1:$C$241,2,FALSE)</f>
        <v>prick_yba_hroom</v>
      </c>
      <c r="F286" s="1" t="str">
        <f>VLOOKUP(playground_demo_profile_values510[[#This Row],[uid]],playground_demo_users!$A$1:$C$241,3,FALSE)</f>
        <v>jaspr.moraes@lala.com</v>
      </c>
      <c r="G286" t="str">
        <f t="shared" si="12"/>
        <v/>
      </c>
      <c r="H286" t="str">
        <f t="shared" si="13"/>
        <v/>
      </c>
      <c r="I286" t="str">
        <f t="shared" si="14"/>
        <v>Fridugis Riverhopper</v>
      </c>
    </row>
    <row r="287" spans="1:9" x14ac:dyDescent="0.25">
      <c r="A287">
        <v>258</v>
      </c>
      <c r="B287">
        <v>5</v>
      </c>
      <c r="C287">
        <v>86</v>
      </c>
      <c r="D287" s="1" t="s">
        <v>211</v>
      </c>
      <c r="E287" s="1" t="str">
        <f>VLOOKUP(playground_demo_profile_values510[[#This Row],[uid]],playground_demo_users!$A$1:$C$241,2,FALSE)</f>
        <v>icesk_tes_eaky</v>
      </c>
      <c r="F287" s="1" t="str">
        <f>VLOOKUP(playground_demo_profile_values510[[#This Row],[uid]],playground_demo_users!$A$1:$C$241,3,FALSE)</f>
        <v>haley.arold@lala.com</v>
      </c>
      <c r="G287" t="str">
        <f t="shared" si="12"/>
        <v/>
      </c>
      <c r="H287" t="str">
        <f t="shared" si="13"/>
        <v/>
      </c>
      <c r="I287" t="str">
        <f t="shared" si="14"/>
        <v>Fridugis Riverhopper</v>
      </c>
    </row>
    <row r="288" spans="1:9" x14ac:dyDescent="0.25">
      <c r="A288">
        <v>261</v>
      </c>
      <c r="B288">
        <v>5</v>
      </c>
      <c r="C288">
        <v>87</v>
      </c>
      <c r="D288" s="1" t="s">
        <v>220</v>
      </c>
      <c r="E288" s="1" t="str">
        <f>VLOOKUP(playground_demo_profile_values510[[#This Row],[uid]],playground_demo_users!$A$1:$C$241,2,FALSE)</f>
        <v>pand_qua_ified</v>
      </c>
      <c r="F288" s="1" t="str">
        <f>VLOOKUP(playground_demo_profile_values510[[#This Row],[uid]],playground_demo_users!$A$1:$C$241,3,FALSE)</f>
        <v>maria.krueer@lala.com</v>
      </c>
      <c r="G288" t="str">
        <f t="shared" si="12"/>
        <v/>
      </c>
      <c r="H288" t="str">
        <f t="shared" si="13"/>
        <v/>
      </c>
      <c r="I288" t="str">
        <f t="shared" si="14"/>
        <v>Pepin Silentfoot</v>
      </c>
    </row>
    <row r="289" spans="1:9" x14ac:dyDescent="0.25">
      <c r="A289">
        <v>264</v>
      </c>
      <c r="B289">
        <v>5</v>
      </c>
      <c r="C289">
        <v>88</v>
      </c>
      <c r="D289" s="1" t="s">
        <v>211</v>
      </c>
      <c r="E289" s="1" t="str">
        <f>VLOOKUP(playground_demo_profile_values510[[#This Row],[uid]],playground_demo_users!$A$1:$C$241,2,FALSE)</f>
        <v>vein_evela_ion</v>
      </c>
      <c r="F289" s="1" t="str">
        <f>VLOOKUP(playground_demo_profile_values510[[#This Row],[uid]],playground_demo_users!$A$1:$C$241,3,FALSE)</f>
        <v>arlie.powrs@lala.com</v>
      </c>
      <c r="G289" t="str">
        <f t="shared" si="12"/>
        <v/>
      </c>
      <c r="H289" t="str">
        <f t="shared" si="13"/>
        <v/>
      </c>
      <c r="I289" t="str">
        <f t="shared" si="14"/>
        <v>Fridugis Riverhopper</v>
      </c>
    </row>
    <row r="290" spans="1:9" x14ac:dyDescent="0.25">
      <c r="A290">
        <v>267</v>
      </c>
      <c r="B290">
        <v>5</v>
      </c>
      <c r="C290">
        <v>89</v>
      </c>
      <c r="D290" s="1" t="s">
        <v>216</v>
      </c>
      <c r="E290" s="1" t="str">
        <f>VLOOKUP(playground_demo_profile_values510[[#This Row],[uid]],playground_demo_users!$A$1:$C$241,2,FALSE)</f>
        <v>umpire_pti_istic</v>
      </c>
      <c r="F290" s="1" t="str">
        <f>VLOOKUP(playground_demo_profile_values510[[#This Row],[uid]],playground_demo_users!$A$1:$C$241,3,FALSE)</f>
        <v>lanen.galvn@lala.com</v>
      </c>
      <c r="G290" t="str">
        <f t="shared" si="12"/>
        <v/>
      </c>
      <c r="H290" t="str">
        <f t="shared" si="13"/>
        <v/>
      </c>
      <c r="I290" t="str">
        <f t="shared" si="14"/>
        <v>Merimas Silverstring</v>
      </c>
    </row>
    <row r="291" spans="1:9" x14ac:dyDescent="0.25">
      <c r="A291">
        <v>270</v>
      </c>
      <c r="B291">
        <v>5</v>
      </c>
      <c r="C291">
        <v>90</v>
      </c>
      <c r="D291" s="1" t="s">
        <v>220</v>
      </c>
      <c r="E291" s="1" t="str">
        <f>VLOOKUP(playground_demo_profile_values510[[#This Row],[uid]],playground_demo_users!$A$1:$C$241,2,FALSE)</f>
        <v>invest_e_tsleauty</v>
      </c>
      <c r="F291" s="1" t="str">
        <f>VLOOKUP(playground_demo_profile_values510[[#This Row],[uid]],playground_demo_users!$A$1:$C$241,3,FALSE)</f>
        <v>jamai.hawins@lala.com</v>
      </c>
      <c r="G291" t="str">
        <f t="shared" si="12"/>
        <v/>
      </c>
      <c r="H291" t="str">
        <f t="shared" si="13"/>
        <v/>
      </c>
      <c r="I291" t="str">
        <f t="shared" si="14"/>
        <v>Pepin Silentfoot</v>
      </c>
    </row>
    <row r="292" spans="1:9" x14ac:dyDescent="0.25">
      <c r="A292">
        <v>273</v>
      </c>
      <c r="B292">
        <v>5</v>
      </c>
      <c r="C292">
        <v>91</v>
      </c>
      <c r="D292" s="1" t="s">
        <v>226</v>
      </c>
      <c r="E292" s="1" t="str">
        <f>VLOOKUP(playground_demo_profile_values510[[#This Row],[uid]],playground_demo_users!$A$1:$C$241,2,FALSE)</f>
        <v>dalcop_ro_n</v>
      </c>
      <c r="F292" s="1" t="str">
        <f>VLOOKUP(playground_demo_profile_values510[[#This Row],[uid]],playground_demo_users!$A$1:$C$241,3,FALSE)</f>
        <v>rittany.coke@lala.com</v>
      </c>
      <c r="G292" t="str">
        <f t="shared" si="12"/>
        <v/>
      </c>
      <c r="H292" t="str">
        <f t="shared" si="13"/>
        <v/>
      </c>
      <c r="I292" t="str">
        <f t="shared" si="14"/>
        <v>Lo Rumble</v>
      </c>
    </row>
    <row r="293" spans="1:9" x14ac:dyDescent="0.25">
      <c r="A293">
        <v>276</v>
      </c>
      <c r="B293">
        <v>5</v>
      </c>
      <c r="C293">
        <v>92</v>
      </c>
      <c r="D293" s="1" t="s">
        <v>220</v>
      </c>
      <c r="E293" s="1" t="str">
        <f>VLOOKUP(playground_demo_profile_values510[[#This Row],[uid]],playground_demo_users!$A$1:$C$241,2,FALSE)</f>
        <v>mimsy_to_ly</v>
      </c>
      <c r="F293" s="1" t="str">
        <f>VLOOKUP(playground_demo_profile_values510[[#This Row],[uid]],playground_demo_users!$A$1:$C$241,3,FALSE)</f>
        <v>odney.keler@lala.com</v>
      </c>
      <c r="G293" t="str">
        <f t="shared" si="12"/>
        <v/>
      </c>
      <c r="H293" t="str">
        <f t="shared" si="13"/>
        <v/>
      </c>
      <c r="I293" t="str">
        <f t="shared" si="14"/>
        <v>Pepin Silentfoot</v>
      </c>
    </row>
    <row r="294" spans="1:9" x14ac:dyDescent="0.25">
      <c r="A294">
        <v>279</v>
      </c>
      <c r="B294">
        <v>5</v>
      </c>
      <c r="C294">
        <v>93</v>
      </c>
      <c r="D294" s="1" t="s">
        <v>220</v>
      </c>
      <c r="E294" s="1" t="str">
        <f>VLOOKUP(playground_demo_profile_values510[[#This Row],[uid]],playground_demo_users!$A$1:$C$241,2,FALSE)</f>
        <v>peps_opt_mal</v>
      </c>
      <c r="F294" s="1" t="str">
        <f>VLOOKUP(playground_demo_profile_values510[[#This Row],[uid]],playground_demo_users!$A$1:$C$241,3,FALSE)</f>
        <v>raon.illiamson@lala.com</v>
      </c>
      <c r="G294" t="str">
        <f t="shared" ref="G294:G301" si="15">IF(B294=3,D294,"")</f>
        <v/>
      </c>
      <c r="H294" t="str">
        <f t="shared" ref="H294:H301" si="16">IF(B294=4,D294,"")</f>
        <v/>
      </c>
      <c r="I294" t="str">
        <f t="shared" ref="I294:I301" si="17">IF(B294=5,D294,"")</f>
        <v>Pepin Silentfoot</v>
      </c>
    </row>
    <row r="295" spans="1:9" x14ac:dyDescent="0.25">
      <c r="A295">
        <v>282</v>
      </c>
      <c r="B295">
        <v>5</v>
      </c>
      <c r="C295">
        <v>94</v>
      </c>
      <c r="D295" s="1" t="s">
        <v>211</v>
      </c>
      <c r="E295" s="1" t="str">
        <f>VLOOKUP(playground_demo_profile_values510[[#This Row],[uid]],playground_demo_users!$A$1:$C$241,2,FALSE)</f>
        <v>capo_maple_</v>
      </c>
      <c r="F295" s="1" t="str">
        <f>VLOOKUP(playground_demo_profile_values510[[#This Row],[uid]],playground_demo_users!$A$1:$C$241,3,FALSE)</f>
        <v>halie.shafer@lala.com</v>
      </c>
      <c r="G295" t="str">
        <f t="shared" si="15"/>
        <v/>
      </c>
      <c r="H295" t="str">
        <f t="shared" si="16"/>
        <v/>
      </c>
      <c r="I295" t="str">
        <f t="shared" si="17"/>
        <v>Fridugis Riverhopper</v>
      </c>
    </row>
    <row r="296" spans="1:9" x14ac:dyDescent="0.25">
      <c r="A296">
        <v>285</v>
      </c>
      <c r="B296">
        <v>5</v>
      </c>
      <c r="C296">
        <v>95</v>
      </c>
      <c r="D296" s="1" t="s">
        <v>211</v>
      </c>
      <c r="E296" s="1" t="str">
        <f>VLOOKUP(playground_demo_profile_values510[[#This Row],[uid]],playground_demo_users!$A$1:$C$241,2,FALSE)</f>
        <v>flird_sp_rse</v>
      </c>
      <c r="F296" s="1" t="str">
        <f>VLOOKUP(playground_demo_profile_values510[[#This Row],[uid]],playground_demo_users!$A$1:$C$241,3,FALSE)</f>
        <v>aola.bater@lala.com</v>
      </c>
      <c r="G296" t="str">
        <f t="shared" si="15"/>
        <v/>
      </c>
      <c r="H296" t="str">
        <f t="shared" si="16"/>
        <v/>
      </c>
      <c r="I296" t="str">
        <f t="shared" si="17"/>
        <v>Fridugis Riverhopper</v>
      </c>
    </row>
    <row r="297" spans="1:9" x14ac:dyDescent="0.25">
      <c r="A297">
        <v>288</v>
      </c>
      <c r="B297">
        <v>5</v>
      </c>
      <c r="C297">
        <v>96</v>
      </c>
      <c r="D297" s="1" t="s">
        <v>216</v>
      </c>
      <c r="E297" s="1" t="str">
        <f>VLOOKUP(playground_demo_profile_values510[[#This Row],[uid]],playground_demo_users!$A$1:$C$241,2,FALSE)</f>
        <v>swed_shnec_</v>
      </c>
      <c r="F297" s="1" t="str">
        <f>VLOOKUP(playground_demo_profile_values510[[#This Row],[uid]],playground_demo_users!$A$1:$C$241,3,FALSE)</f>
        <v>kai.lcero@lala.com</v>
      </c>
      <c r="G297" t="str">
        <f t="shared" si="15"/>
        <v/>
      </c>
      <c r="H297" t="str">
        <f t="shared" si="16"/>
        <v/>
      </c>
      <c r="I297" t="str">
        <f t="shared" si="17"/>
        <v>Merimas Silverstring</v>
      </c>
    </row>
    <row r="298" spans="1:9" x14ac:dyDescent="0.25">
      <c r="A298">
        <v>291</v>
      </c>
      <c r="B298">
        <v>5</v>
      </c>
      <c r="C298">
        <v>97</v>
      </c>
      <c r="D298" s="1" t="s">
        <v>226</v>
      </c>
      <c r="E298" s="1" t="str">
        <f>VLOOKUP(playground_demo_profile_values510[[#This Row],[uid]],playground_demo_users!$A$1:$C$241,2,FALSE)</f>
        <v>tech_ical_hopkins</v>
      </c>
      <c r="F298" s="1" t="str">
        <f>VLOOKUP(playground_demo_profile_values510[[#This Row],[uid]],playground_demo_users!$A$1:$C$241,3,FALSE)</f>
        <v>waye.duglas@lala.com</v>
      </c>
      <c r="G298" t="str">
        <f t="shared" si="15"/>
        <v/>
      </c>
      <c r="H298" t="str">
        <f t="shared" si="16"/>
        <v/>
      </c>
      <c r="I298" t="str">
        <f t="shared" si="17"/>
        <v>Lo Rumble</v>
      </c>
    </row>
    <row r="299" spans="1:9" x14ac:dyDescent="0.25">
      <c r="A299">
        <v>294</v>
      </c>
      <c r="B299">
        <v>5</v>
      </c>
      <c r="C299">
        <v>98</v>
      </c>
      <c r="D299" s="1" t="s">
        <v>211</v>
      </c>
      <c r="E299" s="1" t="str">
        <f>VLOOKUP(playground_demo_profile_values510[[#This Row],[uid]],playground_demo_users!$A$1:$C$241,2,FALSE)</f>
        <v>boff_lau_ilized</v>
      </c>
      <c r="F299" s="1" t="str">
        <f>VLOOKUP(playground_demo_profile_values510[[#This Row],[uid]],playground_demo_users!$A$1:$C$241,3,FALSE)</f>
        <v>dwin.pau@lala.com</v>
      </c>
      <c r="G299" t="str">
        <f t="shared" si="15"/>
        <v/>
      </c>
      <c r="H299" t="str">
        <f t="shared" si="16"/>
        <v/>
      </c>
      <c r="I299" t="str">
        <f t="shared" si="17"/>
        <v>Fridugis Riverhopper</v>
      </c>
    </row>
    <row r="300" spans="1:9" x14ac:dyDescent="0.25">
      <c r="A300">
        <v>297</v>
      </c>
      <c r="B300">
        <v>5</v>
      </c>
      <c r="C300">
        <v>99</v>
      </c>
      <c r="D300" s="1" t="s">
        <v>208</v>
      </c>
      <c r="E300" s="1" t="str">
        <f>VLOOKUP(playground_demo_profile_values510[[#This Row],[uid]],playground_demo_users!$A$1:$C$241,2,FALSE)</f>
        <v>genoa_ubt_e</v>
      </c>
      <c r="F300" s="1" t="str">
        <f>VLOOKUP(playground_demo_profile_values510[[#This Row],[uid]],playground_demo_users!$A$1:$C$241,3,FALSE)</f>
        <v>rut.livigston@lala.com</v>
      </c>
      <c r="G300" t="str">
        <f t="shared" si="15"/>
        <v/>
      </c>
      <c r="H300" t="str">
        <f t="shared" si="16"/>
        <v/>
      </c>
      <c r="I300" t="str">
        <f t="shared" si="17"/>
        <v>Bilba Gardner</v>
      </c>
    </row>
    <row r="301" spans="1:9" x14ac:dyDescent="0.25">
      <c r="A301">
        <v>300</v>
      </c>
      <c r="B301">
        <v>5</v>
      </c>
      <c r="C301">
        <v>100</v>
      </c>
      <c r="D301" s="1" t="s">
        <v>216</v>
      </c>
      <c r="E301" s="1" t="str">
        <f>VLOOKUP(playground_demo_profile_values510[[#This Row],[uid]],playground_demo_users!$A$1:$C$241,2,FALSE)</f>
        <v>batter_yem_ni</v>
      </c>
      <c r="F301" s="1" t="str">
        <f>VLOOKUP(playground_demo_profile_values510[[#This Row],[uid]],playground_demo_users!$A$1:$C$241,3,FALSE)</f>
        <v>asa.ardy@lala.com</v>
      </c>
      <c r="G301" t="str">
        <f t="shared" si="15"/>
        <v/>
      </c>
      <c r="H301" t="str">
        <f t="shared" si="16"/>
        <v/>
      </c>
      <c r="I301" t="str">
        <f t="shared" si="17"/>
        <v>Merimas Silverstring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7289D-372F-45E4-A28D-0405A61BFDB1}">
  <dimension ref="A1:I301"/>
  <sheetViews>
    <sheetView topLeftCell="A88" workbookViewId="0">
      <selection activeCell="I3" sqref="I3"/>
    </sheetView>
  </sheetViews>
  <sheetFormatPr defaultRowHeight="15" x14ac:dyDescent="0.25"/>
  <cols>
    <col min="1" max="1" width="5" bestFit="1" customWidth="1"/>
    <col min="2" max="2" width="5.7109375" bestFit="1" customWidth="1"/>
    <col min="3" max="3" width="6.140625" bestFit="1" customWidth="1"/>
    <col min="4" max="4" width="19.7109375" bestFit="1" customWidth="1"/>
    <col min="5" max="5" width="19.7109375" customWidth="1"/>
    <col min="6" max="6" width="26.140625" bestFit="1" customWidth="1"/>
    <col min="7" max="7" width="18.28515625" bestFit="1" customWidth="1"/>
    <col min="8" max="8" width="10.140625" bestFit="1" customWidth="1"/>
    <col min="9" max="9" width="19.7109375" bestFit="1" customWidth="1"/>
  </cols>
  <sheetData>
    <row r="1" spans="1:9" x14ac:dyDescent="0.25">
      <c r="A1" t="s">
        <v>203</v>
      </c>
      <c r="B1" t="s">
        <v>204</v>
      </c>
      <c r="C1" t="s">
        <v>0</v>
      </c>
      <c r="D1" t="s">
        <v>205</v>
      </c>
      <c r="E1" t="s">
        <v>320</v>
      </c>
      <c r="F1" t="s">
        <v>2</v>
      </c>
      <c r="G1" t="s">
        <v>317</v>
      </c>
      <c r="H1" t="s">
        <v>318</v>
      </c>
      <c r="I1" t="s">
        <v>319</v>
      </c>
    </row>
    <row r="2" spans="1:9" x14ac:dyDescent="0.25">
      <c r="A2">
        <v>1</v>
      </c>
      <c r="B2">
        <v>3</v>
      </c>
      <c r="C2">
        <v>1</v>
      </c>
      <c r="D2" s="1" t="s">
        <v>206</v>
      </c>
      <c r="E2" s="1" t="str">
        <f>VLOOKUP(playground_demo_profile_values51012[[#This Row],[uid]],playground_demo_users!$A$1:$C$241,2,FALSE)</f>
        <v>additi_nte_mite</v>
      </c>
      <c r="F2" s="1" t="str">
        <f>VLOOKUP(playground_demo_profile_values51012[[#This Row],[uid]],playground_demo_users!$A$1:$C$241,3,FALSE)</f>
        <v>geoge.schmtt@lala.com</v>
      </c>
      <c r="G2" t="str">
        <f>VLOOKUP(playground_demo_profile_values51012[[#This Row],[uid]],AllDataSortedByFid!$C$2:$G$101,5,FALSE)</f>
        <v>George Schmitt</v>
      </c>
      <c r="H2" t="str">
        <f>VLOOKUP(playground_demo_profile_values51012[[#This Row],[uid]],AllDataSortedByFid!C102:H201,6,FALSE)</f>
        <v>Chaoburg</v>
      </c>
      <c r="I2" t="str">
        <f>VLOOKUP(playground_demo_profile_values51012[[#This Row],[uid]],AllDataSortedByFid!C202:I301,7,FALSE)</f>
        <v>Bilba Gardner</v>
      </c>
    </row>
    <row r="3" spans="1:9" x14ac:dyDescent="0.25">
      <c r="A3">
        <v>4</v>
      </c>
      <c r="B3">
        <v>3</v>
      </c>
      <c r="C3">
        <v>2</v>
      </c>
      <c r="D3" s="1" t="s">
        <v>209</v>
      </c>
      <c r="E3" s="1" t="str">
        <f>VLOOKUP(playground_demo_profile_values51012[[#This Row],[uid]],playground_demo_users!$A$1:$C$241,2,FALSE)</f>
        <v>wurfi_gd_bersome</v>
      </c>
      <c r="F3" s="1" t="str">
        <f>VLOOKUP(playground_demo_profile_values51012[[#This Row],[uid]],playground_demo_users!$A$1:$C$241,3,FALSE)</f>
        <v>alfnso.hoffan@lala.com</v>
      </c>
      <c r="G3" t="str">
        <f>VLOOKUP(playground_demo_profile_values51012[[#This Row],[uid]],AllDataSortedByFid!$C$2:$G$101,5,FALSE)</f>
        <v>Alfonso Hoffman</v>
      </c>
      <c r="H3" t="str">
        <f>VLOOKUP(playground_demo_profile_values51012[[#This Row],[uid]],AllDataSortedByFid!C103:H202,6,FALSE)</f>
        <v>Hoshor</v>
      </c>
      <c r="I3" t="str">
        <f>VLOOKUP(playground_demo_profile_values51012[[#This Row],[uid]],AllDataSortedByFid!C203:I302,7,FALSE)</f>
        <v>Fridugis Riverhopper</v>
      </c>
    </row>
    <row r="4" spans="1:9" x14ac:dyDescent="0.25">
      <c r="A4">
        <v>7</v>
      </c>
      <c r="B4">
        <v>3</v>
      </c>
      <c r="C4">
        <v>3</v>
      </c>
      <c r="D4" s="1" t="s">
        <v>212</v>
      </c>
      <c r="E4" s="1" t="str">
        <f>VLOOKUP(playground_demo_profile_values51012[[#This Row],[uid]],playground_demo_users!$A$1:$C$241,2,FALSE)</f>
        <v>mostaf_g_wing</v>
      </c>
      <c r="F4" s="1" t="str">
        <f>VLOOKUP(playground_demo_profile_values51012[[#This Row],[uid]],playground_demo_users!$A$1:$C$241,3,FALSE)</f>
        <v>quinon.sevenson@lala.com</v>
      </c>
      <c r="G4" t="str">
        <f>VLOOKUP(playground_demo_profile_values51012[[#This Row],[uid]],AllDataSortedByFid!$C$2:$G$101,5,FALSE)</f>
        <v>Quinton Stevenson</v>
      </c>
      <c r="H4" t="str">
        <f>VLOOKUP(playground_demo_profile_values51012[[#This Row],[uid]],AllDataSortedByFid!C104:H203,6,FALSE)</f>
        <v>Bepriedan</v>
      </c>
      <c r="I4" t="str">
        <f>VLOOKUP(playground_demo_profile_values51012[[#This Row],[uid]],AllDataSortedByFid!C204:I303,7,FALSE)</f>
        <v>Fridugis Riverhopper</v>
      </c>
    </row>
    <row r="5" spans="1:9" x14ac:dyDescent="0.25">
      <c r="A5">
        <v>10</v>
      </c>
      <c r="B5">
        <v>3</v>
      </c>
      <c r="C5">
        <v>4</v>
      </c>
      <c r="D5" s="1" t="s">
        <v>214</v>
      </c>
      <c r="E5" s="1" t="str">
        <f>VLOOKUP(playground_demo_profile_values51012[[#This Row],[uid]],playground_demo_users!$A$1:$C$241,2,FALSE)</f>
        <v>chell_bor_ed</v>
      </c>
      <c r="F5" s="1" t="str">
        <f>VLOOKUP(playground_demo_profile_values51012[[#This Row],[uid]],playground_demo_users!$A$1:$C$241,3,FALSE)</f>
        <v>gage.pone@lala.com</v>
      </c>
      <c r="G5" t="str">
        <f>VLOOKUP(playground_demo_profile_values51012[[#This Row],[uid]],AllDataSortedByFid!$C$2:$G$101,5,FALSE)</f>
        <v>Gage Ponce</v>
      </c>
      <c r="H5" t="str">
        <f>VLOOKUP(playground_demo_profile_values51012[[#This Row],[uid]],AllDataSortedByFid!C105:H204,6,FALSE)</f>
        <v>Etrana</v>
      </c>
      <c r="I5" t="str">
        <f>VLOOKUP(playground_demo_profile_values51012[[#This Row],[uid]],AllDataSortedByFid!C205:I304,7,FALSE)</f>
        <v>Merimas Silverstring</v>
      </c>
    </row>
    <row r="6" spans="1:9" x14ac:dyDescent="0.25">
      <c r="A6">
        <v>13</v>
      </c>
      <c r="B6">
        <v>3</v>
      </c>
      <c r="C6">
        <v>5</v>
      </c>
      <c r="D6" s="1" t="s">
        <v>217</v>
      </c>
      <c r="E6" s="1" t="str">
        <f>VLOOKUP(playground_demo_profile_values51012[[#This Row],[uid]],playground_demo_users!$A$1:$C$241,2,FALSE)</f>
        <v>mouth_dbai_y</v>
      </c>
      <c r="F6" s="1" t="str">
        <f>VLOOKUP(playground_demo_profile_values51012[[#This Row],[uid]],playground_demo_users!$A$1:$C$241,3,FALSE)</f>
        <v>kagan.fredman@lala.com</v>
      </c>
      <c r="G6" t="str">
        <f>VLOOKUP(playground_demo_profile_values51012[[#This Row],[uid]],AllDataSortedByFid!$C$2:$G$101,5,FALSE)</f>
        <v>Keagan Friedman</v>
      </c>
      <c r="H6" t="str">
        <f>VLOOKUP(playground_demo_profile_values51012[[#This Row],[uid]],AllDataSortedByFid!C106:H205,6,FALSE)</f>
        <v>Uglax</v>
      </c>
      <c r="I6" t="str">
        <f>VLOOKUP(playground_demo_profile_values51012[[#This Row],[uid]],AllDataSortedByFid!C206:I305,7,FALSE)</f>
        <v>Bilba Gardner</v>
      </c>
    </row>
    <row r="7" spans="1:9" x14ac:dyDescent="0.25">
      <c r="A7">
        <v>16</v>
      </c>
      <c r="B7">
        <v>3</v>
      </c>
      <c r="C7">
        <v>6</v>
      </c>
      <c r="D7" s="1" t="s">
        <v>219</v>
      </c>
      <c r="E7" s="1" t="str">
        <f>VLOOKUP(playground_demo_profile_values51012[[#This Row],[uid]],playground_demo_users!$A$1:$C$241,2,FALSE)</f>
        <v>tramp_li_ehoury</v>
      </c>
      <c r="F7" s="1" t="str">
        <f>VLOOKUP(playground_demo_profile_values51012[[#This Row],[uid]],playground_demo_users!$A$1:$C$241,3,FALSE)</f>
        <v>unnar.axwell@lala.com</v>
      </c>
      <c r="G7" t="str">
        <f>VLOOKUP(playground_demo_profile_values51012[[#This Row],[uid]],AllDataSortedByFid!$C$2:$G$101,5,FALSE)</f>
        <v>Gunnar Maxwell</v>
      </c>
      <c r="H7" t="str">
        <f>VLOOKUP(playground_demo_profile_values51012[[#This Row],[uid]],AllDataSortedByFid!C107:H206,6,FALSE)</f>
        <v>Etrana</v>
      </c>
      <c r="I7" t="str">
        <f>VLOOKUP(playground_demo_profile_values51012[[#This Row],[uid]],AllDataSortedByFid!C207:I306,7,FALSE)</f>
        <v>Pepin Silentfoot</v>
      </c>
    </row>
    <row r="8" spans="1:9" x14ac:dyDescent="0.25">
      <c r="A8">
        <v>19</v>
      </c>
      <c r="B8">
        <v>3</v>
      </c>
      <c r="C8">
        <v>7</v>
      </c>
      <c r="D8" s="1" t="s">
        <v>221</v>
      </c>
      <c r="E8" s="1" t="str">
        <f>VLOOKUP(playground_demo_profile_values51012[[#This Row],[uid]],playground_demo_users!$A$1:$C$241,2,FALSE)</f>
        <v>sear_dwool_ich</v>
      </c>
      <c r="F8" s="1" t="str">
        <f>VLOOKUP(playground_demo_profile_values51012[[#This Row],[uid]],playground_demo_users!$A$1:$C$241,3,FALSE)</f>
        <v>jenn.meji@lala.com</v>
      </c>
      <c r="G8" t="str">
        <f>VLOOKUP(playground_demo_profile_values51012[[#This Row],[uid]],AllDataSortedByFid!$C$2:$G$101,5,FALSE)</f>
        <v>Jenny Mejia</v>
      </c>
      <c r="H8" t="str">
        <f>VLOOKUP(playground_demo_profile_values51012[[#This Row],[uid]],AllDataSortedByFid!C108:H207,6,FALSE)</f>
        <v>Hoshor</v>
      </c>
      <c r="I8" t="str">
        <f>VLOOKUP(playground_demo_profile_values51012[[#This Row],[uid]],AllDataSortedByFid!C208:I307,7,FALSE)</f>
        <v>Merimas Silverstring</v>
      </c>
    </row>
    <row r="9" spans="1:9" x14ac:dyDescent="0.25">
      <c r="A9">
        <v>22</v>
      </c>
      <c r="B9">
        <v>3</v>
      </c>
      <c r="C9">
        <v>8</v>
      </c>
      <c r="D9" s="1" t="s">
        <v>222</v>
      </c>
      <c r="E9" s="1" t="str">
        <f>VLOOKUP(playground_demo_profile_values51012[[#This Row],[uid]],playground_demo_users!$A$1:$C$241,2,FALSE)</f>
        <v>norb_rtre_orm</v>
      </c>
      <c r="F9" s="1" t="str">
        <f>VLOOKUP(playground_demo_profile_values51012[[#This Row],[uid]],playground_demo_users!$A$1:$C$241,3,FALSE)</f>
        <v>pela.garnr@lala.com</v>
      </c>
      <c r="G9" t="str">
        <f>VLOOKUP(playground_demo_profile_values51012[[#This Row],[uid]],AllDataSortedByFid!$C$2:$G$101,5,FALSE)</f>
        <v>Perla Garner</v>
      </c>
      <c r="H9" t="str">
        <f>VLOOKUP(playground_demo_profile_values51012[[#This Row],[uid]],AllDataSortedByFid!C109:H208,6,FALSE)</f>
        <v>Chaoburg</v>
      </c>
      <c r="I9" t="str">
        <f>VLOOKUP(playground_demo_profile_values51012[[#This Row],[uid]],AllDataSortedByFid!C209:I308,7,FALSE)</f>
        <v>Pepin Silentfoot</v>
      </c>
    </row>
    <row r="10" spans="1:9" x14ac:dyDescent="0.25">
      <c r="A10">
        <v>25</v>
      </c>
      <c r="B10">
        <v>3</v>
      </c>
      <c r="C10">
        <v>9</v>
      </c>
      <c r="D10" s="1" t="s">
        <v>223</v>
      </c>
      <c r="E10" s="1" t="str">
        <f>VLOOKUP(playground_demo_profile_values51012[[#This Row],[uid]],playground_demo_users!$A$1:$C$241,2,FALSE)</f>
        <v>chad_andf_awed</v>
      </c>
      <c r="F10" s="1" t="str">
        <f>VLOOKUP(playground_demo_profile_values51012[[#This Row],[uid]],playground_demo_users!$A$1:$C$241,3,FALSE)</f>
        <v>ampbell.oover@lala.com</v>
      </c>
      <c r="G10" t="str">
        <f>VLOOKUP(playground_demo_profile_values51012[[#This Row],[uid]],AllDataSortedByFid!$C$2:$G$101,5,FALSE)</f>
        <v>Campbell Hoover</v>
      </c>
      <c r="H10" t="str">
        <f>VLOOKUP(playground_demo_profile_values51012[[#This Row],[uid]],AllDataSortedByFid!C110:H209,6,FALSE)</f>
        <v>Etrana</v>
      </c>
      <c r="I10" t="str">
        <f>VLOOKUP(playground_demo_profile_values51012[[#This Row],[uid]],AllDataSortedByFid!C210:I309,7,FALSE)</f>
        <v>Bilba Gardner</v>
      </c>
    </row>
    <row r="11" spans="1:9" x14ac:dyDescent="0.25">
      <c r="A11">
        <v>28</v>
      </c>
      <c r="B11">
        <v>3</v>
      </c>
      <c r="C11">
        <v>10</v>
      </c>
      <c r="D11" s="1" t="s">
        <v>224</v>
      </c>
      <c r="E11" s="1" t="str">
        <f>VLOOKUP(playground_demo_profile_values51012[[#This Row],[uid]],playground_demo_users!$A$1:$C$241,2,FALSE)</f>
        <v>enedw_ith_enville</v>
      </c>
      <c r="F11" s="1" t="str">
        <f>VLOOKUP(playground_demo_profile_values51012[[#This Row],[uid]],playground_demo_users!$A$1:$C$241,3,FALSE)</f>
        <v>ael.jennngs@lala.com</v>
      </c>
      <c r="G11" t="str">
        <f>VLOOKUP(playground_demo_profile_values51012[[#This Row],[uid]],AllDataSortedByFid!$C$2:$G$101,5,FALSE)</f>
        <v>Gael Jennings</v>
      </c>
      <c r="H11" t="str">
        <f>VLOOKUP(playground_demo_profile_values51012[[#This Row],[uid]],AllDataSortedByFid!C111:H210,6,FALSE)</f>
        <v>Etrana</v>
      </c>
      <c r="I11" t="str">
        <f>VLOOKUP(playground_demo_profile_values51012[[#This Row],[uid]],AllDataSortedByFid!C211:I310,7,FALSE)</f>
        <v>Merimas Silverstring</v>
      </c>
    </row>
    <row r="12" spans="1:9" x14ac:dyDescent="0.25">
      <c r="A12">
        <v>31</v>
      </c>
      <c r="B12">
        <v>3</v>
      </c>
      <c r="C12">
        <v>11</v>
      </c>
      <c r="D12" s="1" t="s">
        <v>225</v>
      </c>
      <c r="E12" s="1" t="str">
        <f>VLOOKUP(playground_demo_profile_values51012[[#This Row],[uid]],playground_demo_users!$A$1:$C$241,2,FALSE)</f>
        <v>care_rbri_f</v>
      </c>
      <c r="F12" s="1" t="str">
        <f>VLOOKUP(playground_demo_profile_values51012[[#This Row],[uid]],playground_demo_users!$A$1:$C$241,3,FALSE)</f>
        <v>cob.gimes@lala.com</v>
      </c>
      <c r="G12" t="str">
        <f>VLOOKUP(playground_demo_profile_values51012[[#This Row],[uid]],AllDataSortedByFid!$C$2:$G$101,5,FALSE)</f>
        <v>Coby Grimes</v>
      </c>
      <c r="H12" t="str">
        <f>VLOOKUP(playground_demo_profile_values51012[[#This Row],[uid]],AllDataSortedByFid!C112:H211,6,FALSE)</f>
        <v>Uglax</v>
      </c>
      <c r="I12" t="str">
        <f>VLOOKUP(playground_demo_profile_values51012[[#This Row],[uid]],AllDataSortedByFid!C212:I311,7,FALSE)</f>
        <v>Lo Rumble</v>
      </c>
    </row>
    <row r="13" spans="1:9" x14ac:dyDescent="0.25">
      <c r="A13">
        <v>34</v>
      </c>
      <c r="B13">
        <v>3</v>
      </c>
      <c r="C13">
        <v>12</v>
      </c>
      <c r="D13" s="1" t="s">
        <v>227</v>
      </c>
      <c r="E13" s="1" t="str">
        <f>VLOOKUP(playground_demo_profile_values51012[[#This Row],[uid]],playground_demo_users!$A$1:$C$241,2,FALSE)</f>
        <v>litera_ybu_pkin</v>
      </c>
      <c r="F13" s="1" t="str">
        <f>VLOOKUP(playground_demo_profile_values51012[[#This Row],[uid]],playground_demo_users!$A$1:$C$241,3,FALSE)</f>
        <v>desiny.beasey@lala.com</v>
      </c>
      <c r="G13" t="str">
        <f>VLOOKUP(playground_demo_profile_values51012[[#This Row],[uid]],AllDataSortedByFid!$C$2:$G$101,5,FALSE)</f>
        <v>Destiny Beasley</v>
      </c>
      <c r="H13" t="str">
        <f>VLOOKUP(playground_demo_profile_values51012[[#This Row],[uid]],AllDataSortedByFid!C113:H212,6,FALSE)</f>
        <v>Chaoburg</v>
      </c>
      <c r="I13" t="str">
        <f>VLOOKUP(playground_demo_profile_values51012[[#This Row],[uid]],AllDataSortedByFid!C213:I312,7,FALSE)</f>
        <v>Bilba Gardner</v>
      </c>
    </row>
    <row r="14" spans="1:9" x14ac:dyDescent="0.25">
      <c r="A14">
        <v>37</v>
      </c>
      <c r="B14">
        <v>3</v>
      </c>
      <c r="C14">
        <v>13</v>
      </c>
      <c r="D14" s="1" t="s">
        <v>228</v>
      </c>
      <c r="E14" s="1" t="str">
        <f>VLOOKUP(playground_demo_profile_values51012[[#This Row],[uid]],playground_demo_users!$A$1:$C$241,2,FALSE)</f>
        <v>weamy_xcit_ment</v>
      </c>
      <c r="F14" s="1" t="str">
        <f>VLOOKUP(playground_demo_profile_values51012[[#This Row],[uid]],playground_demo_users!$A$1:$C$241,3,FALSE)</f>
        <v>danella.richrds@lala.com</v>
      </c>
      <c r="G14" t="str">
        <f>VLOOKUP(playground_demo_profile_values51012[[#This Row],[uid]],AllDataSortedByFid!$C$2:$G$101,5,FALSE)</f>
        <v>Daniella Richards</v>
      </c>
      <c r="H14" t="str">
        <f>VLOOKUP(playground_demo_profile_values51012[[#This Row],[uid]],AllDataSortedByFid!C114:H213,6,FALSE)</f>
        <v>Chaoburg</v>
      </c>
      <c r="I14" t="str">
        <f>VLOOKUP(playground_demo_profile_values51012[[#This Row],[uid]],AllDataSortedByFid!C214:I313,7,FALSE)</f>
        <v>Merimas Silverstring</v>
      </c>
    </row>
    <row r="15" spans="1:9" x14ac:dyDescent="0.25">
      <c r="A15">
        <v>40</v>
      </c>
      <c r="B15">
        <v>3</v>
      </c>
      <c r="C15">
        <v>14</v>
      </c>
      <c r="D15" s="1" t="s">
        <v>229</v>
      </c>
      <c r="E15" s="1" t="str">
        <f>VLOOKUP(playground_demo_profile_values51012[[#This Row],[uid]],playground_demo_users!$A$1:$C$241,2,FALSE)</f>
        <v>earsu_vive_</v>
      </c>
      <c r="F15" s="1" t="str">
        <f>VLOOKUP(playground_demo_profile_values51012[[#This Row],[uid]],playground_demo_users!$A$1:$C$241,3,FALSE)</f>
        <v>ryle.noran@lala.com</v>
      </c>
      <c r="G15" t="str">
        <f>VLOOKUP(playground_demo_profile_values51012[[#This Row],[uid]],AllDataSortedByFid!$C$2:$G$101,5,FALSE)</f>
        <v>Rylee Norman</v>
      </c>
      <c r="H15" t="str">
        <f>VLOOKUP(playground_demo_profile_values51012[[#This Row],[uid]],AllDataSortedByFid!C115:H214,6,FALSE)</f>
        <v>Friatho</v>
      </c>
      <c r="I15" t="str">
        <f>VLOOKUP(playground_demo_profile_values51012[[#This Row],[uid]],AllDataSortedByFid!C215:I314,7,FALSE)</f>
        <v>Fridugis Riverhopper</v>
      </c>
    </row>
    <row r="16" spans="1:9" x14ac:dyDescent="0.25">
      <c r="A16">
        <v>43</v>
      </c>
      <c r="B16">
        <v>3</v>
      </c>
      <c r="C16">
        <v>15</v>
      </c>
      <c r="D16" s="1" t="s">
        <v>231</v>
      </c>
      <c r="E16" s="1" t="str">
        <f>VLOOKUP(playground_demo_profile_values51012[[#This Row],[uid]],playground_demo_users!$A$1:$C$241,2,FALSE)</f>
        <v>hick_eteo_ojinx</v>
      </c>
      <c r="F16" s="1" t="str">
        <f>VLOOKUP(playground_demo_profile_values51012[[#This Row],[uid]],playground_demo_users!$A$1:$C$241,3,FALSE)</f>
        <v>gavn.tkins@lala.com</v>
      </c>
      <c r="G16" t="str">
        <f>VLOOKUP(playground_demo_profile_values51012[[#This Row],[uid]],AllDataSortedByFid!$C$2:$G$101,5,FALSE)</f>
        <v>Gavin Atkins</v>
      </c>
      <c r="H16" t="str">
        <f>VLOOKUP(playground_demo_profile_values51012[[#This Row],[uid]],AllDataSortedByFid!C116:H215,6,FALSE)</f>
        <v>Hoshor</v>
      </c>
      <c r="I16" t="str">
        <f>VLOOKUP(playground_demo_profile_values51012[[#This Row],[uid]],AllDataSortedByFid!C216:I315,7,FALSE)</f>
        <v>Pepin Silentfoot</v>
      </c>
    </row>
    <row r="17" spans="1:9" x14ac:dyDescent="0.25">
      <c r="A17">
        <v>46</v>
      </c>
      <c r="B17">
        <v>3</v>
      </c>
      <c r="C17">
        <v>16</v>
      </c>
      <c r="D17" s="1" t="s">
        <v>232</v>
      </c>
      <c r="E17" s="1" t="str">
        <f>VLOOKUP(playground_demo_profile_values51012[[#This Row],[uid]],playground_demo_users!$A$1:$C$241,2,FALSE)</f>
        <v>himse_fted_ime</v>
      </c>
      <c r="F17" s="1" t="str">
        <f>VLOOKUP(playground_demo_profile_values51012[[#This Row],[uid]],playground_demo_users!$A$1:$C$241,3,FALSE)</f>
        <v>olly.illarreal@lala.com</v>
      </c>
      <c r="G17" t="str">
        <f>VLOOKUP(playground_demo_profile_values51012[[#This Row],[uid]],AllDataSortedByFid!$C$2:$G$101,5,FALSE)</f>
        <v>Molly Villarreal</v>
      </c>
      <c r="H17" t="str">
        <f>VLOOKUP(playground_demo_profile_values51012[[#This Row],[uid]],AllDataSortedByFid!C117:H216,6,FALSE)</f>
        <v>Friatho</v>
      </c>
      <c r="I17" t="str">
        <f>VLOOKUP(playground_demo_profile_values51012[[#This Row],[uid]],AllDataSortedByFid!C217:I316,7,FALSE)</f>
        <v>Pepin Silentfoot</v>
      </c>
    </row>
    <row r="18" spans="1:9" x14ac:dyDescent="0.25">
      <c r="A18">
        <v>49</v>
      </c>
      <c r="B18">
        <v>3</v>
      </c>
      <c r="C18">
        <v>17</v>
      </c>
      <c r="D18" s="1" t="s">
        <v>233</v>
      </c>
      <c r="E18" s="1" t="str">
        <f>VLOOKUP(playground_demo_profile_values51012[[#This Row],[uid]],playground_demo_users!$A$1:$C$241,2,FALSE)</f>
        <v>underg_ant_ology</v>
      </c>
      <c r="F18" s="1" t="str">
        <f>VLOOKUP(playground_demo_profile_values51012[[#This Row],[uid]],playground_demo_users!$A$1:$C$241,3,FALSE)</f>
        <v>noa.gibs@lala.com</v>
      </c>
      <c r="G18" t="str">
        <f>VLOOKUP(playground_demo_profile_values51012[[#This Row],[uid]],AllDataSortedByFid!$C$2:$G$101,5,FALSE)</f>
        <v>Nola Gibbs</v>
      </c>
      <c r="H18" t="str">
        <f>VLOOKUP(playground_demo_profile_values51012[[#This Row],[uid]],AllDataSortedByFid!C118:H217,6,FALSE)</f>
        <v>Chaoburg</v>
      </c>
      <c r="I18" t="str">
        <f>VLOOKUP(playground_demo_profile_values51012[[#This Row],[uid]],AllDataSortedByFid!C218:I317,7,FALSE)</f>
        <v>Fridugis Riverhopper</v>
      </c>
    </row>
    <row r="19" spans="1:9" x14ac:dyDescent="0.25">
      <c r="A19">
        <v>52</v>
      </c>
      <c r="B19">
        <v>3</v>
      </c>
      <c r="C19">
        <v>18</v>
      </c>
      <c r="D19" s="1" t="s">
        <v>234</v>
      </c>
      <c r="E19" s="1" t="str">
        <f>VLOOKUP(playground_demo_profile_values51012[[#This Row],[uid]],playground_demo_users!$A$1:$C$241,2,FALSE)</f>
        <v>pearlb_t_on</v>
      </c>
      <c r="F19" s="1" t="str">
        <f>VLOOKUP(playground_demo_profile_values51012[[#This Row],[uid]],playground_demo_users!$A$1:$C$241,3,FALSE)</f>
        <v>alerie.vaquez@lala.com</v>
      </c>
      <c r="G19" t="str">
        <f>VLOOKUP(playground_demo_profile_values51012[[#This Row],[uid]],AllDataSortedByFid!$C$2:$G$101,5,FALSE)</f>
        <v>Valerie Vazquez</v>
      </c>
      <c r="H19" t="str">
        <f>VLOOKUP(playground_demo_profile_values51012[[#This Row],[uid]],AllDataSortedByFid!C119:H218,6,FALSE)</f>
        <v>Etrana</v>
      </c>
      <c r="I19" t="str">
        <f>VLOOKUP(playground_demo_profile_values51012[[#This Row],[uid]],AllDataSortedByFid!C219:I318,7,FALSE)</f>
        <v>Lo Rumble</v>
      </c>
    </row>
    <row r="20" spans="1:9" x14ac:dyDescent="0.25">
      <c r="A20">
        <v>55</v>
      </c>
      <c r="B20">
        <v>3</v>
      </c>
      <c r="C20">
        <v>19</v>
      </c>
      <c r="D20" s="1" t="s">
        <v>235</v>
      </c>
      <c r="E20" s="1" t="str">
        <f>VLOOKUP(playground_demo_profile_values51012[[#This Row],[uid]],playground_demo_users!$A$1:$C$241,2,FALSE)</f>
        <v>brie_stap_</v>
      </c>
      <c r="F20" s="1" t="str">
        <f>VLOOKUP(playground_demo_profile_values51012[[#This Row],[uid]],playground_demo_users!$A$1:$C$241,3,FALSE)</f>
        <v>arilla.ane@lala.com</v>
      </c>
      <c r="G20" t="str">
        <f>VLOOKUP(playground_demo_profile_values51012[[#This Row],[uid]],AllDataSortedByFid!$C$2:$G$101,5,FALSE)</f>
        <v>Ariella Kane</v>
      </c>
      <c r="H20" t="str">
        <f>VLOOKUP(playground_demo_profile_values51012[[#This Row],[uid]],AllDataSortedByFid!C120:H219,6,FALSE)</f>
        <v>Uglax</v>
      </c>
      <c r="I20" t="str">
        <f>VLOOKUP(playground_demo_profile_values51012[[#This Row],[uid]],AllDataSortedByFid!C220:I319,7,FALSE)</f>
        <v>Pepin Silentfoot</v>
      </c>
    </row>
    <row r="21" spans="1:9" x14ac:dyDescent="0.25">
      <c r="A21">
        <v>58</v>
      </c>
      <c r="B21">
        <v>3</v>
      </c>
      <c r="C21">
        <v>20</v>
      </c>
      <c r="D21" s="1" t="s">
        <v>236</v>
      </c>
      <c r="E21" s="1" t="str">
        <f>VLOOKUP(playground_demo_profile_values51012[[#This Row],[uid]],playground_demo_users!$A$1:$C$241,2,FALSE)</f>
        <v>surm_seco_e</v>
      </c>
      <c r="F21" s="1" t="str">
        <f>VLOOKUP(playground_demo_profile_values51012[[#This Row],[uid]],playground_demo_users!$A$1:$C$241,3,FALSE)</f>
        <v>alter.bra@lala.com</v>
      </c>
      <c r="G21" t="str">
        <f>VLOOKUP(playground_demo_profile_values51012[[#This Row],[uid]],AllDataSortedByFid!$C$2:$G$101,5,FALSE)</f>
        <v>Walter Bray</v>
      </c>
      <c r="H21" t="str">
        <f>VLOOKUP(playground_demo_profile_values51012[[#This Row],[uid]],AllDataSortedByFid!C121:H220,6,FALSE)</f>
        <v>Uglax</v>
      </c>
      <c r="I21" t="str">
        <f>VLOOKUP(playground_demo_profile_values51012[[#This Row],[uid]],AllDataSortedByFid!C221:I320,7,FALSE)</f>
        <v>Pepin Silentfoot</v>
      </c>
    </row>
    <row r="22" spans="1:9" x14ac:dyDescent="0.25">
      <c r="A22">
        <v>61</v>
      </c>
      <c r="B22">
        <v>3</v>
      </c>
      <c r="C22">
        <v>21</v>
      </c>
      <c r="D22" s="1" t="s">
        <v>237</v>
      </c>
      <c r="E22" s="1" t="str">
        <f>VLOOKUP(playground_demo_profile_values51012[[#This Row],[uid]],playground_demo_users!$A$1:$C$241,2,FALSE)</f>
        <v>slime_urde_</v>
      </c>
      <c r="F22" s="1" t="str">
        <f>VLOOKUP(playground_demo_profile_values51012[[#This Row],[uid]],playground_demo_users!$A$1:$C$241,3,FALSE)</f>
        <v>nya.glss@lala.com</v>
      </c>
      <c r="G22" t="str">
        <f>VLOOKUP(playground_demo_profile_values51012[[#This Row],[uid]],AllDataSortedByFid!$C$2:$G$101,5,FALSE)</f>
        <v>Nyla Glass</v>
      </c>
      <c r="H22" t="str">
        <f>VLOOKUP(playground_demo_profile_values51012[[#This Row],[uid]],AllDataSortedByFid!C122:H221,6,FALSE)</f>
        <v>Friatho</v>
      </c>
      <c r="I22" t="str">
        <f>VLOOKUP(playground_demo_profile_values51012[[#This Row],[uid]],AllDataSortedByFid!C222:I321,7,FALSE)</f>
        <v>Bilba Gardner</v>
      </c>
    </row>
    <row r="23" spans="1:9" x14ac:dyDescent="0.25">
      <c r="A23">
        <v>64</v>
      </c>
      <c r="B23">
        <v>3</v>
      </c>
      <c r="C23">
        <v>22</v>
      </c>
      <c r="D23" s="1" t="s">
        <v>238</v>
      </c>
      <c r="E23" s="1" t="str">
        <f>VLOOKUP(playground_demo_profile_values51012[[#This Row],[uid]],playground_demo_users!$A$1:$C$241,2,FALSE)</f>
        <v>laug_check_</v>
      </c>
      <c r="F23" s="1" t="str">
        <f>VLOOKUP(playground_demo_profile_values51012[[#This Row],[uid]],playground_demo_users!$A$1:$C$241,3,FALSE)</f>
        <v>lra.tat@lala.com</v>
      </c>
      <c r="G23" t="str">
        <f>VLOOKUP(playground_demo_profile_values51012[[#This Row],[uid]],AllDataSortedByFid!$C$2:$G$101,5,FALSE)</f>
        <v>Lara Tate</v>
      </c>
      <c r="H23" t="str">
        <f>VLOOKUP(playground_demo_profile_values51012[[#This Row],[uid]],AllDataSortedByFid!C123:H222,6,FALSE)</f>
        <v>Uglax</v>
      </c>
      <c r="I23" t="str">
        <f>VLOOKUP(playground_demo_profile_values51012[[#This Row],[uid]],AllDataSortedByFid!C223:I322,7,FALSE)</f>
        <v>Fridugis Riverhopper</v>
      </c>
    </row>
    <row r="24" spans="1:9" x14ac:dyDescent="0.25">
      <c r="A24">
        <v>67</v>
      </c>
      <c r="B24">
        <v>3</v>
      </c>
      <c r="C24">
        <v>23</v>
      </c>
      <c r="D24" s="1" t="s">
        <v>239</v>
      </c>
      <c r="E24" s="1" t="str">
        <f>VLOOKUP(playground_demo_profile_values51012[[#This Row],[uid]],playground_demo_users!$A$1:$C$241,2,FALSE)</f>
        <v>eaterm_n_led</v>
      </c>
      <c r="F24" s="1" t="str">
        <f>VLOOKUP(playground_demo_profile_values51012[[#This Row],[uid]],playground_demo_users!$A$1:$C$241,3,FALSE)</f>
        <v>wyne.croby@lala.com</v>
      </c>
      <c r="G24" t="str">
        <f>VLOOKUP(playground_demo_profile_values51012[[#This Row],[uid]],AllDataSortedByFid!$C$2:$G$101,5,FALSE)</f>
        <v>Wayne Crosby</v>
      </c>
      <c r="H24" t="str">
        <f>VLOOKUP(playground_demo_profile_values51012[[#This Row],[uid]],AllDataSortedByFid!C124:H223,6,FALSE)</f>
        <v>Friatho</v>
      </c>
      <c r="I24" t="str">
        <f>VLOOKUP(playground_demo_profile_values51012[[#This Row],[uid]],AllDataSortedByFid!C224:I323,7,FALSE)</f>
        <v>Bilba Gardner</v>
      </c>
    </row>
    <row r="25" spans="1:9" x14ac:dyDescent="0.25">
      <c r="A25">
        <v>70</v>
      </c>
      <c r="B25">
        <v>3</v>
      </c>
      <c r="C25">
        <v>24</v>
      </c>
      <c r="D25" s="1" t="s">
        <v>240</v>
      </c>
      <c r="E25" s="1" t="str">
        <f>VLOOKUP(playground_demo_profile_values51012[[#This Row],[uid]],playground_demo_users!$A$1:$C$241,2,FALSE)</f>
        <v>bearu_de_stand</v>
      </c>
      <c r="F25" s="1" t="str">
        <f>VLOOKUP(playground_demo_profile_values51012[[#This Row],[uid]],playground_demo_users!$A$1:$C$241,3,FALSE)</f>
        <v>marsall.tomas@lala.com</v>
      </c>
      <c r="G25" t="str">
        <f>VLOOKUP(playground_demo_profile_values51012[[#This Row],[uid]],AllDataSortedByFid!$C$2:$G$101,5,FALSE)</f>
        <v>Marshall Thomas</v>
      </c>
      <c r="H25" t="str">
        <f>VLOOKUP(playground_demo_profile_values51012[[#This Row],[uid]],AllDataSortedByFid!C125:H224,6,FALSE)</f>
        <v>Etrana</v>
      </c>
      <c r="I25" t="str">
        <f>VLOOKUP(playground_demo_profile_values51012[[#This Row],[uid]],AllDataSortedByFid!C225:I324,7,FALSE)</f>
        <v>Bilba Gardner</v>
      </c>
    </row>
    <row r="26" spans="1:9" x14ac:dyDescent="0.25">
      <c r="A26">
        <v>73</v>
      </c>
      <c r="B26">
        <v>3</v>
      </c>
      <c r="C26">
        <v>25</v>
      </c>
      <c r="D26" s="1" t="s">
        <v>241</v>
      </c>
      <c r="E26" s="1" t="str">
        <f>VLOOKUP(playground_demo_profile_values51012[[#This Row],[uid]],playground_demo_users!$A$1:$C$241,2,FALSE)</f>
        <v>harpye_s_ern</v>
      </c>
      <c r="F26" s="1" t="str">
        <f>VLOOKUP(playground_demo_profile_values51012[[#This Row],[uid]],playground_demo_users!$A$1:$C$241,3,FALSE)</f>
        <v>rodlfo.odd@lala.com</v>
      </c>
      <c r="G26" t="str">
        <f>VLOOKUP(playground_demo_profile_values51012[[#This Row],[uid]],AllDataSortedByFid!$C$2:$G$101,5,FALSE)</f>
        <v>Rodolfo Todd</v>
      </c>
      <c r="H26" t="str">
        <f>VLOOKUP(playground_demo_profile_values51012[[#This Row],[uid]],AllDataSortedByFid!C126:H225,6,FALSE)</f>
        <v>Friatho</v>
      </c>
      <c r="I26" t="str">
        <f>VLOOKUP(playground_demo_profile_values51012[[#This Row],[uid]],AllDataSortedByFid!C226:I325,7,FALSE)</f>
        <v>Fridugis Riverhopper</v>
      </c>
    </row>
    <row r="27" spans="1:9" x14ac:dyDescent="0.25">
      <c r="A27">
        <v>76</v>
      </c>
      <c r="B27">
        <v>3</v>
      </c>
      <c r="C27">
        <v>26</v>
      </c>
      <c r="D27" s="1" t="s">
        <v>242</v>
      </c>
      <c r="E27" s="1" t="str">
        <f>VLOOKUP(playground_demo_profile_values51012[[#This Row],[uid]],playground_demo_users!$A$1:$C$241,2,FALSE)</f>
        <v>brough_n_pcheese</v>
      </c>
      <c r="F27" s="1" t="str">
        <f>VLOOKUP(playground_demo_profile_values51012[[#This Row],[uid]],playground_demo_users!$A$1:$C$241,3,FALSE)</f>
        <v>arya.ncholson@lala.com</v>
      </c>
      <c r="G27" t="str">
        <f>VLOOKUP(playground_demo_profile_values51012[[#This Row],[uid]],AllDataSortedByFid!$C$2:$G$101,5,FALSE)</f>
        <v>Aryan Nicholson</v>
      </c>
      <c r="H27" t="str">
        <f>VLOOKUP(playground_demo_profile_values51012[[#This Row],[uid]],AllDataSortedByFid!C127:H226,6,FALSE)</f>
        <v>Friatho</v>
      </c>
      <c r="I27" t="str">
        <f>VLOOKUP(playground_demo_profile_values51012[[#This Row],[uid]],AllDataSortedByFid!C227:I326,7,FALSE)</f>
        <v>Lo Rumble</v>
      </c>
    </row>
    <row r="28" spans="1:9" x14ac:dyDescent="0.25">
      <c r="A28">
        <v>79</v>
      </c>
      <c r="B28">
        <v>3</v>
      </c>
      <c r="C28">
        <v>27</v>
      </c>
      <c r="D28" s="1" t="s">
        <v>243</v>
      </c>
      <c r="E28" s="1" t="str">
        <f>VLOOKUP(playground_demo_profile_values51012[[#This Row],[uid]],playground_demo_users!$A$1:$C$241,2,FALSE)</f>
        <v>welsh_es_</v>
      </c>
      <c r="F28" s="1" t="str">
        <f>VLOOKUP(playground_demo_profile_values51012[[#This Row],[uid]],playground_demo_users!$A$1:$C$241,3,FALSE)</f>
        <v>charee.nortn@lala.com</v>
      </c>
      <c r="G28" t="str">
        <f>VLOOKUP(playground_demo_profile_values51012[[#This Row],[uid]],AllDataSortedByFid!$C$2:$G$101,5,FALSE)</f>
        <v>Charlee Norton</v>
      </c>
      <c r="H28" t="str">
        <f>VLOOKUP(playground_demo_profile_values51012[[#This Row],[uid]],AllDataSortedByFid!C128:H227,6,FALSE)</f>
        <v>Chaoburg</v>
      </c>
      <c r="I28" t="str">
        <f>VLOOKUP(playground_demo_profile_values51012[[#This Row],[uid]],AllDataSortedByFid!C228:I327,7,FALSE)</f>
        <v>Bilba Gardner</v>
      </c>
    </row>
    <row r="29" spans="1:9" x14ac:dyDescent="0.25">
      <c r="A29">
        <v>82</v>
      </c>
      <c r="B29">
        <v>3</v>
      </c>
      <c r="C29">
        <v>28</v>
      </c>
      <c r="D29" s="1" t="s">
        <v>244</v>
      </c>
      <c r="E29" s="1" t="str">
        <f>VLOOKUP(playground_demo_profile_values51012[[#This Row],[uid]],playground_demo_users!$A$1:$C$241,2,FALSE)</f>
        <v>stro_glim_ic</v>
      </c>
      <c r="F29" s="1" t="str">
        <f>VLOOKUP(playground_demo_profile_values51012[[#This Row],[uid]],playground_demo_users!$A$1:$C$241,3,FALSE)</f>
        <v>sydee.kne@lala.com</v>
      </c>
      <c r="G29" t="str">
        <f>VLOOKUP(playground_demo_profile_values51012[[#This Row],[uid]],AllDataSortedByFid!$C$2:$G$101,5,FALSE)</f>
        <v>Sydnee Kane</v>
      </c>
      <c r="H29" t="str">
        <f>VLOOKUP(playground_demo_profile_values51012[[#This Row],[uid]],AllDataSortedByFid!C129:H228,6,FALSE)</f>
        <v>Bepriedan</v>
      </c>
      <c r="I29" t="str">
        <f>VLOOKUP(playground_demo_profile_values51012[[#This Row],[uid]],AllDataSortedByFid!C229:I328,7,FALSE)</f>
        <v>Merimas Silverstring</v>
      </c>
    </row>
    <row r="30" spans="1:9" x14ac:dyDescent="0.25">
      <c r="A30">
        <v>85</v>
      </c>
      <c r="B30">
        <v>3</v>
      </c>
      <c r="C30">
        <v>29</v>
      </c>
      <c r="D30" s="1" t="s">
        <v>245</v>
      </c>
      <c r="E30" s="1" t="str">
        <f>VLOOKUP(playground_demo_profile_values51012[[#This Row],[uid]],playground_demo_users!$A$1:$C$241,2,FALSE)</f>
        <v>wrest_ersa_oring</v>
      </c>
      <c r="F30" s="1" t="str">
        <f>VLOOKUP(playground_demo_profile_values51012[[#This Row],[uid]],playground_demo_users!$A$1:$C$241,3,FALSE)</f>
        <v>kia.soo@lala.com</v>
      </c>
      <c r="G30" t="str">
        <f>VLOOKUP(playground_demo_profile_values51012[[#This Row],[uid]],AllDataSortedByFid!$C$2:$G$101,5,FALSE)</f>
        <v>Kira Soto</v>
      </c>
      <c r="H30" t="str">
        <f>VLOOKUP(playground_demo_profile_values51012[[#This Row],[uid]],AllDataSortedByFid!C130:H229,6,FALSE)</f>
        <v>Etrana</v>
      </c>
      <c r="I30" t="str">
        <f>VLOOKUP(playground_demo_profile_values51012[[#This Row],[uid]],AllDataSortedByFid!C230:I329,7,FALSE)</f>
        <v>Pepin Silentfoot</v>
      </c>
    </row>
    <row r="31" spans="1:9" x14ac:dyDescent="0.25">
      <c r="A31">
        <v>88</v>
      </c>
      <c r="B31">
        <v>3</v>
      </c>
      <c r="C31">
        <v>30</v>
      </c>
      <c r="D31" s="1" t="s">
        <v>246</v>
      </c>
      <c r="E31" s="1" t="str">
        <f>VLOOKUP(playground_demo_profile_values51012[[#This Row],[uid]],playground_demo_users!$A$1:$C$241,2,FALSE)</f>
        <v>sowerb_r_ytick</v>
      </c>
      <c r="F31" s="1" t="str">
        <f>VLOOKUP(playground_demo_profile_values51012[[#This Row],[uid]],playground_demo_users!$A$1:$C$241,3,FALSE)</f>
        <v>morah.daidson@lala.com</v>
      </c>
      <c r="G31" t="str">
        <f>VLOOKUP(playground_demo_profile_values51012[[#This Row],[uid]],AllDataSortedByFid!$C$2:$G$101,5,FALSE)</f>
        <v>Moriah Davidson</v>
      </c>
      <c r="H31" t="str">
        <f>VLOOKUP(playground_demo_profile_values51012[[#This Row],[uid]],AllDataSortedByFid!C131:H230,6,FALSE)</f>
        <v>Bepriedan</v>
      </c>
      <c r="I31" t="str">
        <f>VLOOKUP(playground_demo_profile_values51012[[#This Row],[uid]],AllDataSortedByFid!C231:I330,7,FALSE)</f>
        <v>Merimas Silverstring</v>
      </c>
    </row>
    <row r="32" spans="1:9" x14ac:dyDescent="0.25">
      <c r="A32">
        <v>91</v>
      </c>
      <c r="B32">
        <v>3</v>
      </c>
      <c r="C32">
        <v>31</v>
      </c>
      <c r="D32" s="1" t="s">
        <v>247</v>
      </c>
      <c r="E32" s="1" t="str">
        <f>VLOOKUP(playground_demo_profile_values51012[[#This Row],[uid]],playground_demo_users!$A$1:$C$241,2,FALSE)</f>
        <v>hassa_oi_</v>
      </c>
      <c r="F32" s="1" t="str">
        <f>VLOOKUP(playground_demo_profile_values51012[[#This Row],[uid]],playground_demo_users!$A$1:$C$241,3,FALSE)</f>
        <v>kaiy.buch@lala.com</v>
      </c>
      <c r="G32" t="str">
        <f>VLOOKUP(playground_demo_profile_values51012[[#This Row],[uid]],AllDataSortedByFid!$C$2:$G$101,5,FALSE)</f>
        <v>Kaiya Burch</v>
      </c>
      <c r="H32" t="str">
        <f>VLOOKUP(playground_demo_profile_values51012[[#This Row],[uid]],AllDataSortedByFid!C132:H231,6,FALSE)</f>
        <v>Uglax</v>
      </c>
      <c r="I32" t="str">
        <f>VLOOKUP(playground_demo_profile_values51012[[#This Row],[uid]],AllDataSortedByFid!C232:I331,7,FALSE)</f>
        <v>Lo Rumble</v>
      </c>
    </row>
    <row r="33" spans="1:9" x14ac:dyDescent="0.25">
      <c r="A33">
        <v>94</v>
      </c>
      <c r="B33">
        <v>3</v>
      </c>
      <c r="C33">
        <v>32</v>
      </c>
      <c r="D33" s="1" t="s">
        <v>248</v>
      </c>
      <c r="E33" s="1" t="str">
        <f>VLOOKUP(playground_demo_profile_values51012[[#This Row],[uid]],playground_demo_users!$A$1:$C$241,2,FALSE)</f>
        <v>surge_np_bster</v>
      </c>
      <c r="F33" s="1" t="str">
        <f>VLOOKUP(playground_demo_profile_values51012[[#This Row],[uid]],playground_demo_users!$A$1:$C$241,3,FALSE)</f>
        <v>haile.mrillo@lala.com</v>
      </c>
      <c r="G33" t="str">
        <f>VLOOKUP(playground_demo_profile_values51012[[#This Row],[uid]],AllDataSortedByFid!$C$2:$G$101,5,FALSE)</f>
        <v>Hailee Murillo</v>
      </c>
      <c r="H33" t="str">
        <f>VLOOKUP(playground_demo_profile_values51012[[#This Row],[uid]],AllDataSortedByFid!C133:H232,6,FALSE)</f>
        <v>Friatho</v>
      </c>
      <c r="I33" t="str">
        <f>VLOOKUP(playground_demo_profile_values51012[[#This Row],[uid]],AllDataSortedByFid!C233:I332,7,FALSE)</f>
        <v>Pepin Silentfoot</v>
      </c>
    </row>
    <row r="34" spans="1:9" x14ac:dyDescent="0.25">
      <c r="A34">
        <v>97</v>
      </c>
      <c r="B34">
        <v>3</v>
      </c>
      <c r="C34">
        <v>33</v>
      </c>
      <c r="D34" s="1" t="s">
        <v>249</v>
      </c>
      <c r="E34" s="1" t="str">
        <f>VLOOKUP(playground_demo_profile_values51012[[#This Row],[uid]],playground_demo_users!$A$1:$C$241,2,FALSE)</f>
        <v>whimp_ew_terski</v>
      </c>
      <c r="F34" s="1" t="str">
        <f>VLOOKUP(playground_demo_profile_values51012[[#This Row],[uid]],playground_demo_users!$A$1:$C$241,3,FALSE)</f>
        <v>teve.hwe@lala.com</v>
      </c>
      <c r="G34" t="str">
        <f>VLOOKUP(playground_demo_profile_values51012[[#This Row],[uid]],AllDataSortedByFid!$C$2:$G$101,5,FALSE)</f>
        <v>Steve Howe</v>
      </c>
      <c r="H34" t="str">
        <f>VLOOKUP(playground_demo_profile_values51012[[#This Row],[uid]],AllDataSortedByFid!C134:H233,6,FALSE)</f>
        <v>Uglax</v>
      </c>
      <c r="I34" t="str">
        <f>VLOOKUP(playground_demo_profile_values51012[[#This Row],[uid]],AllDataSortedByFid!C234:I333,7,FALSE)</f>
        <v>Bilba Gardner</v>
      </c>
    </row>
    <row r="35" spans="1:9" x14ac:dyDescent="0.25">
      <c r="A35">
        <v>100</v>
      </c>
      <c r="B35">
        <v>3</v>
      </c>
      <c r="C35">
        <v>34</v>
      </c>
      <c r="D35" s="1" t="s">
        <v>250</v>
      </c>
      <c r="E35" s="1" t="str">
        <f>VLOOKUP(playground_demo_profile_values51012[[#This Row],[uid]],playground_demo_users!$A$1:$C$241,2,FALSE)</f>
        <v>tickto_k_quate</v>
      </c>
      <c r="F35" s="1" t="str">
        <f>VLOOKUP(playground_demo_profile_values51012[[#This Row],[uid]],playground_demo_users!$A$1:$C$241,3,FALSE)</f>
        <v>inn.wber@lala.com</v>
      </c>
      <c r="G35" t="str">
        <f>VLOOKUP(playground_demo_profile_values51012[[#This Row],[uid]],AllDataSortedByFid!$C$2:$G$101,5,FALSE)</f>
        <v>Finn Weber</v>
      </c>
      <c r="H35" t="str">
        <f>VLOOKUP(playground_demo_profile_values51012[[#This Row],[uid]],AllDataSortedByFid!C135:H234,6,FALSE)</f>
        <v>Hoshor</v>
      </c>
      <c r="I35" t="str">
        <f>VLOOKUP(playground_demo_profile_values51012[[#This Row],[uid]],AllDataSortedByFid!C235:I334,7,FALSE)</f>
        <v>Bilba Gardner</v>
      </c>
    </row>
    <row r="36" spans="1:9" x14ac:dyDescent="0.25">
      <c r="A36">
        <v>103</v>
      </c>
      <c r="B36">
        <v>3</v>
      </c>
      <c r="C36">
        <v>35</v>
      </c>
      <c r="D36" s="1" t="s">
        <v>251</v>
      </c>
      <c r="E36" s="1" t="str">
        <f>VLOOKUP(playground_demo_profile_values51012[[#This Row],[uid]],playground_demo_users!$A$1:$C$241,2,FALSE)</f>
        <v>effi_ienc_buckwheat</v>
      </c>
      <c r="F36" s="1" t="str">
        <f>VLOOKUP(playground_demo_profile_values51012[[#This Row],[uid]],playground_demo_users!$A$1:$C$241,3,FALSE)</f>
        <v>naalee.morles@lala.com</v>
      </c>
      <c r="G36" t="str">
        <f>VLOOKUP(playground_demo_profile_values51012[[#This Row],[uid]],AllDataSortedByFid!$C$2:$G$101,5,FALSE)</f>
        <v>Natalee Morales</v>
      </c>
      <c r="H36" t="str">
        <f>VLOOKUP(playground_demo_profile_values51012[[#This Row],[uid]],AllDataSortedByFid!C136:H235,6,FALSE)</f>
        <v>Etrana</v>
      </c>
      <c r="I36" t="str">
        <f>VLOOKUP(playground_demo_profile_values51012[[#This Row],[uid]],AllDataSortedByFid!C236:I335,7,FALSE)</f>
        <v>Pepin Silentfoot</v>
      </c>
    </row>
    <row r="37" spans="1:9" x14ac:dyDescent="0.25">
      <c r="A37">
        <v>106</v>
      </c>
      <c r="B37">
        <v>3</v>
      </c>
      <c r="C37">
        <v>36</v>
      </c>
      <c r="D37" s="1" t="s">
        <v>252</v>
      </c>
      <c r="E37" s="1" t="str">
        <f>VLOOKUP(playground_demo_profile_values51012[[#This Row],[uid]],playground_demo_users!$A$1:$C$241,2,FALSE)</f>
        <v>blut_ingf_resail</v>
      </c>
      <c r="F37" s="1" t="str">
        <f>VLOOKUP(playground_demo_profile_values51012[[#This Row],[uid]],playground_demo_users!$A$1:$C$241,3,FALSE)</f>
        <v>briger.cllahan@lala.com</v>
      </c>
      <c r="G37" t="str">
        <f>VLOOKUP(playground_demo_profile_values51012[[#This Row],[uid]],AllDataSortedByFid!$C$2:$G$101,5,FALSE)</f>
        <v>Bridger Callahan</v>
      </c>
      <c r="H37" t="str">
        <f>VLOOKUP(playground_demo_profile_values51012[[#This Row],[uid]],AllDataSortedByFid!C137:H236,6,FALSE)</f>
        <v>Bepriedan</v>
      </c>
      <c r="I37" t="str">
        <f>VLOOKUP(playground_demo_profile_values51012[[#This Row],[uid]],AllDataSortedByFid!C237:I336,7,FALSE)</f>
        <v>Fridugis Riverhopper</v>
      </c>
    </row>
    <row r="38" spans="1:9" x14ac:dyDescent="0.25">
      <c r="A38">
        <v>109</v>
      </c>
      <c r="B38">
        <v>3</v>
      </c>
      <c r="C38">
        <v>37</v>
      </c>
      <c r="D38" s="1" t="s">
        <v>253</v>
      </c>
      <c r="E38" s="1" t="str">
        <f>VLOOKUP(playground_demo_profile_values51012[[#This Row],[uid]],playground_demo_users!$A$1:$C$241,2,FALSE)</f>
        <v>exxo_catni_</v>
      </c>
      <c r="F38" s="1" t="str">
        <f>VLOOKUP(playground_demo_profile_values51012[[#This Row],[uid]],playground_demo_users!$A$1:$C$241,3,FALSE)</f>
        <v>mari.sauners@lala.com</v>
      </c>
      <c r="G38" t="str">
        <f>VLOOKUP(playground_demo_profile_values51012[[#This Row],[uid]],AllDataSortedByFid!$C$2:$G$101,5,FALSE)</f>
        <v>Amari Saunders</v>
      </c>
      <c r="H38" t="str">
        <f>VLOOKUP(playground_demo_profile_values51012[[#This Row],[uid]],AllDataSortedByFid!C138:H237,6,FALSE)</f>
        <v>Friatho</v>
      </c>
      <c r="I38" t="str">
        <f>VLOOKUP(playground_demo_profile_values51012[[#This Row],[uid]],AllDataSortedByFid!C238:I337,7,FALSE)</f>
        <v>Fridugis Riverhopper</v>
      </c>
    </row>
    <row r="39" spans="1:9" x14ac:dyDescent="0.25">
      <c r="A39">
        <v>112</v>
      </c>
      <c r="B39">
        <v>3</v>
      </c>
      <c r="C39">
        <v>38</v>
      </c>
      <c r="D39" s="1" t="s">
        <v>254</v>
      </c>
      <c r="E39" s="1" t="str">
        <f>VLOOKUP(playground_demo_profile_values51012[[#This Row],[uid]],playground_demo_users!$A$1:$C$241,2,FALSE)</f>
        <v>macaw_ube_</v>
      </c>
      <c r="F39" s="1" t="str">
        <f>VLOOKUP(playground_demo_profile_values51012[[#This Row],[uid]],playground_demo_users!$A$1:$C$241,3,FALSE)</f>
        <v>hyann.wes@lala.com</v>
      </c>
      <c r="G39" t="str">
        <f>VLOOKUP(playground_demo_profile_values51012[[#This Row],[uid]],AllDataSortedByFid!$C$2:$G$101,5,FALSE)</f>
        <v>Shyann West</v>
      </c>
      <c r="H39" t="str">
        <f>VLOOKUP(playground_demo_profile_values51012[[#This Row],[uid]],AllDataSortedByFid!C139:H238,6,FALSE)</f>
        <v>Friatho</v>
      </c>
      <c r="I39" t="str">
        <f>VLOOKUP(playground_demo_profile_values51012[[#This Row],[uid]],AllDataSortedByFid!C239:I338,7,FALSE)</f>
        <v>Merimas Silverstring</v>
      </c>
    </row>
    <row r="40" spans="1:9" x14ac:dyDescent="0.25">
      <c r="A40">
        <v>115</v>
      </c>
      <c r="B40">
        <v>3</v>
      </c>
      <c r="C40">
        <v>39</v>
      </c>
      <c r="D40" s="1" t="s">
        <v>255</v>
      </c>
      <c r="E40" s="1" t="str">
        <f>VLOOKUP(playground_demo_profile_values51012[[#This Row],[uid]],playground_demo_users!$A$1:$C$241,2,FALSE)</f>
        <v>golfer_rim_ry</v>
      </c>
      <c r="F40" s="1" t="str">
        <f>VLOOKUP(playground_demo_profile_values51012[[#This Row],[uid]],playground_demo_users!$A$1:$C$241,3,FALSE)</f>
        <v>matha.inton@lala.com</v>
      </c>
      <c r="G40" t="str">
        <f>VLOOKUP(playground_demo_profile_values51012[[#This Row],[uid]],AllDataSortedByFid!$C$2:$G$101,5,FALSE)</f>
        <v>Martha Hinton</v>
      </c>
      <c r="H40" t="str">
        <f>VLOOKUP(playground_demo_profile_values51012[[#This Row],[uid]],AllDataSortedByFid!C140:H239,6,FALSE)</f>
        <v>Etrana</v>
      </c>
      <c r="I40" t="str">
        <f>VLOOKUP(playground_demo_profile_values51012[[#This Row],[uid]],AllDataSortedByFid!C240:I339,7,FALSE)</f>
        <v>Fridugis Riverhopper</v>
      </c>
    </row>
    <row r="41" spans="1:9" x14ac:dyDescent="0.25">
      <c r="A41">
        <v>118</v>
      </c>
      <c r="B41">
        <v>3</v>
      </c>
      <c r="C41">
        <v>40</v>
      </c>
      <c r="D41" s="1" t="s">
        <v>256</v>
      </c>
      <c r="E41" s="1" t="str">
        <f>VLOOKUP(playground_demo_profile_values51012[[#This Row],[uid]],playground_demo_users!$A$1:$C$241,2,FALSE)</f>
        <v>quoti_nt_unch</v>
      </c>
      <c r="F41" s="1" t="str">
        <f>VLOOKUP(playground_demo_profile_values51012[[#This Row],[uid]],playground_demo_users!$A$1:$C$241,3,FALSE)</f>
        <v>lanyn.terr@lala.com</v>
      </c>
      <c r="G41" t="str">
        <f>VLOOKUP(playground_demo_profile_values51012[[#This Row],[uid]],AllDataSortedByFid!$C$2:$G$101,5,FALSE)</f>
        <v>Landyn Terry</v>
      </c>
      <c r="H41" t="str">
        <f>VLOOKUP(playground_demo_profile_values51012[[#This Row],[uid]],AllDataSortedByFid!C141:H240,6,FALSE)</f>
        <v>Friatho</v>
      </c>
      <c r="I41" t="str">
        <f>VLOOKUP(playground_demo_profile_values51012[[#This Row],[uid]],AllDataSortedByFid!C241:I340,7,FALSE)</f>
        <v>Pepin Silentfoot</v>
      </c>
    </row>
    <row r="42" spans="1:9" x14ac:dyDescent="0.25">
      <c r="A42">
        <v>121</v>
      </c>
      <c r="B42">
        <v>3</v>
      </c>
      <c r="C42">
        <v>41</v>
      </c>
      <c r="D42" s="1" t="s">
        <v>257</v>
      </c>
      <c r="E42" s="1" t="str">
        <f>VLOOKUP(playground_demo_profile_values51012[[#This Row],[uid]],playground_demo_users!$A$1:$C$241,2,FALSE)</f>
        <v>revea_fr_nchy</v>
      </c>
      <c r="F42" s="1" t="str">
        <f>VLOOKUP(playground_demo_profile_values51012[[#This Row],[uid]],playground_demo_users!$A$1:$C$241,3,FALSE)</f>
        <v>aanda.htfield@lala.com</v>
      </c>
      <c r="G42" t="str">
        <f>VLOOKUP(playground_demo_profile_values51012[[#This Row],[uid]],AllDataSortedByFid!$C$2:$G$101,5,FALSE)</f>
        <v>Amanda Hatfield</v>
      </c>
      <c r="H42" t="str">
        <f>VLOOKUP(playground_demo_profile_values51012[[#This Row],[uid]],AllDataSortedByFid!C142:H241,6,FALSE)</f>
        <v>Uglax</v>
      </c>
      <c r="I42" t="str">
        <f>VLOOKUP(playground_demo_profile_values51012[[#This Row],[uid]],AllDataSortedByFid!C242:I341,7,FALSE)</f>
        <v>Merimas Silverstring</v>
      </c>
    </row>
    <row r="43" spans="1:9" x14ac:dyDescent="0.25">
      <c r="A43">
        <v>124</v>
      </c>
      <c r="B43">
        <v>3</v>
      </c>
      <c r="C43">
        <v>42</v>
      </c>
      <c r="D43" s="1" t="s">
        <v>258</v>
      </c>
      <c r="E43" s="1" t="str">
        <f>VLOOKUP(playground_demo_profile_values51012[[#This Row],[uid]],playground_demo_users!$A$1:$C$241,2,FALSE)</f>
        <v>punis_men_bangbang</v>
      </c>
      <c r="F43" s="1" t="str">
        <f>VLOOKUP(playground_demo_profile_values51012[[#This Row],[uid]],playground_demo_users!$A$1:$C$241,3,FALSE)</f>
        <v>fancisco.hueta@lala.com</v>
      </c>
      <c r="G43" t="str">
        <f>VLOOKUP(playground_demo_profile_values51012[[#This Row],[uid]],AllDataSortedByFid!$C$2:$G$101,5,FALSE)</f>
        <v>Francisco Huerta</v>
      </c>
      <c r="H43" t="str">
        <f>VLOOKUP(playground_demo_profile_values51012[[#This Row],[uid]],AllDataSortedByFid!C143:H242,6,FALSE)</f>
        <v>Bepriedan</v>
      </c>
      <c r="I43" t="str">
        <f>VLOOKUP(playground_demo_profile_values51012[[#This Row],[uid]],AllDataSortedByFid!C243:I342,7,FALSE)</f>
        <v>Bilba Gardner</v>
      </c>
    </row>
    <row r="44" spans="1:9" x14ac:dyDescent="0.25">
      <c r="A44">
        <v>127</v>
      </c>
      <c r="B44">
        <v>3</v>
      </c>
      <c r="C44">
        <v>43</v>
      </c>
      <c r="D44" s="1" t="s">
        <v>259</v>
      </c>
      <c r="E44" s="1" t="str">
        <f>VLOOKUP(playground_demo_profile_values51012[[#This Row],[uid]],playground_demo_users!$A$1:$C$241,2,FALSE)</f>
        <v>improv_flu_gers</v>
      </c>
      <c r="F44" s="1" t="str">
        <f>VLOOKUP(playground_demo_profile_values51012[[#This Row],[uid]],playground_demo_users!$A$1:$C$241,3,FALSE)</f>
        <v>alec.soto@lala.com</v>
      </c>
      <c r="G44" t="str">
        <f>VLOOKUP(playground_demo_profile_values51012[[#This Row],[uid]],AllDataSortedByFid!$C$2:$G$101,5,FALSE)</f>
        <v>Alec Soto</v>
      </c>
      <c r="H44" t="str">
        <f>VLOOKUP(playground_demo_profile_values51012[[#This Row],[uid]],AllDataSortedByFid!C144:H243,6,FALSE)</f>
        <v>Uglax</v>
      </c>
      <c r="I44" t="str">
        <f>VLOOKUP(playground_demo_profile_values51012[[#This Row],[uid]],AllDataSortedByFid!C244:I343,7,FALSE)</f>
        <v>Pepin Silentfoot</v>
      </c>
    </row>
    <row r="45" spans="1:9" x14ac:dyDescent="0.25">
      <c r="A45">
        <v>130</v>
      </c>
      <c r="B45">
        <v>3</v>
      </c>
      <c r="C45">
        <v>44</v>
      </c>
      <c r="D45" s="1" t="s">
        <v>260</v>
      </c>
      <c r="E45" s="1" t="str">
        <f>VLOOKUP(playground_demo_profile_values51012[[#This Row],[uid]],playground_demo_users!$A$1:$C$241,2,FALSE)</f>
        <v>curec_ity_ootransport</v>
      </c>
      <c r="F45" s="1" t="str">
        <f>VLOOKUP(playground_demo_profile_values51012[[#This Row],[uid]],playground_demo_users!$A$1:$C$241,3,FALSE)</f>
        <v>jaet.care@lala.com</v>
      </c>
      <c r="G45" t="str">
        <f>VLOOKUP(playground_demo_profile_values51012[[#This Row],[uid]],AllDataSortedByFid!$C$2:$G$101,5,FALSE)</f>
        <v>Janet Carey</v>
      </c>
      <c r="H45" t="str">
        <f>VLOOKUP(playground_demo_profile_values51012[[#This Row],[uid]],AllDataSortedByFid!C145:H244,6,FALSE)</f>
        <v>Hoshor</v>
      </c>
      <c r="I45" t="str">
        <f>VLOOKUP(playground_demo_profile_values51012[[#This Row],[uid]],AllDataSortedByFid!C245:I344,7,FALSE)</f>
        <v>Pepin Silentfoot</v>
      </c>
    </row>
    <row r="46" spans="1:9" x14ac:dyDescent="0.25">
      <c r="A46">
        <v>133</v>
      </c>
      <c r="B46">
        <v>3</v>
      </c>
      <c r="C46">
        <v>45</v>
      </c>
      <c r="D46" s="1" t="s">
        <v>261</v>
      </c>
      <c r="E46" s="1" t="str">
        <f>VLOOKUP(playground_demo_profile_values51012[[#This Row],[uid]],playground_demo_users!$A$1:$C$241,2,FALSE)</f>
        <v>ease_ot_</v>
      </c>
      <c r="F46" s="1" t="str">
        <f>VLOOKUP(playground_demo_profile_values51012[[#This Row],[uid]],playground_demo_users!$A$1:$C$241,3,FALSE)</f>
        <v>rodrick.moye@lala.com</v>
      </c>
      <c r="G46" t="str">
        <f>VLOOKUP(playground_demo_profile_values51012[[#This Row],[uid]],AllDataSortedByFid!$C$2:$G$101,5,FALSE)</f>
        <v>Roderick Moyer</v>
      </c>
      <c r="H46" t="str">
        <f>VLOOKUP(playground_demo_profile_values51012[[#This Row],[uid]],AllDataSortedByFid!C146:H245,6,FALSE)</f>
        <v>Chaoburg</v>
      </c>
      <c r="I46" t="str">
        <f>VLOOKUP(playground_demo_profile_values51012[[#This Row],[uid]],AllDataSortedByFid!C246:I345,7,FALSE)</f>
        <v>Pepin Silentfoot</v>
      </c>
    </row>
    <row r="47" spans="1:9" x14ac:dyDescent="0.25">
      <c r="A47">
        <v>136</v>
      </c>
      <c r="B47">
        <v>3</v>
      </c>
      <c r="C47">
        <v>46</v>
      </c>
      <c r="D47" s="1" t="s">
        <v>262</v>
      </c>
      <c r="E47" s="1" t="str">
        <f>VLOOKUP(playground_demo_profile_values51012[[#This Row],[uid]],playground_demo_users!$A$1:$C$241,2,FALSE)</f>
        <v>dumba_sfe_ret</v>
      </c>
      <c r="F47" s="1" t="str">
        <f>VLOOKUP(playground_demo_profile_values51012[[#This Row],[uid]],playground_demo_users!$A$1:$C$241,3,FALSE)</f>
        <v>izayh.meltn@lala.com</v>
      </c>
      <c r="G47" t="str">
        <f>VLOOKUP(playground_demo_profile_values51012[[#This Row],[uid]],AllDataSortedByFid!$C$2:$G$101,5,FALSE)</f>
        <v>Izayah Melton</v>
      </c>
      <c r="H47" t="str">
        <f>VLOOKUP(playground_demo_profile_values51012[[#This Row],[uid]],AllDataSortedByFid!C147:H246,6,FALSE)</f>
        <v>Chaoburg</v>
      </c>
      <c r="I47" t="str">
        <f>VLOOKUP(playground_demo_profile_values51012[[#This Row],[uid]],AllDataSortedByFid!C247:I346,7,FALSE)</f>
        <v>Bilba Gardner</v>
      </c>
    </row>
    <row r="48" spans="1:9" x14ac:dyDescent="0.25">
      <c r="A48">
        <v>139</v>
      </c>
      <c r="B48">
        <v>3</v>
      </c>
      <c r="C48">
        <v>47</v>
      </c>
      <c r="D48" s="1" t="s">
        <v>263</v>
      </c>
      <c r="E48" s="1" t="str">
        <f>VLOOKUP(playground_demo_profile_values51012[[#This Row],[uid]],playground_demo_users!$A$1:$C$241,2,FALSE)</f>
        <v>cahoo_st_ip</v>
      </c>
      <c r="F48" s="1" t="str">
        <f>VLOOKUP(playground_demo_profile_values51012[[#This Row],[uid]],playground_demo_users!$A$1:$C$241,3,FALSE)</f>
        <v>marus.ewig@lala.com</v>
      </c>
      <c r="G48" t="str">
        <f>VLOOKUP(playground_demo_profile_values51012[[#This Row],[uid]],AllDataSortedByFid!$C$2:$G$101,5,FALSE)</f>
        <v>Markus Ewing</v>
      </c>
      <c r="H48" t="str">
        <f>VLOOKUP(playground_demo_profile_values51012[[#This Row],[uid]],AllDataSortedByFid!C148:H247,6,FALSE)</f>
        <v>Friatho</v>
      </c>
      <c r="I48" t="str">
        <f>VLOOKUP(playground_demo_profile_values51012[[#This Row],[uid]],AllDataSortedByFid!C248:I347,7,FALSE)</f>
        <v>Lo Rumble</v>
      </c>
    </row>
    <row r="49" spans="1:9" x14ac:dyDescent="0.25">
      <c r="A49">
        <v>142</v>
      </c>
      <c r="B49">
        <v>3</v>
      </c>
      <c r="C49">
        <v>48</v>
      </c>
      <c r="D49" s="1" t="s">
        <v>264</v>
      </c>
      <c r="E49" s="1" t="str">
        <f>VLOOKUP(playground_demo_profile_values51012[[#This Row],[uid]],playground_demo_users!$A$1:$C$241,2,FALSE)</f>
        <v>illfat_dai_</v>
      </c>
      <c r="F49" s="1" t="str">
        <f>VLOOKUP(playground_demo_profile_values51012[[#This Row],[uid]],playground_demo_users!$A$1:$C$241,3,FALSE)</f>
        <v>adrina.vilegas@lala.com</v>
      </c>
      <c r="G49" t="str">
        <f>VLOOKUP(playground_demo_profile_values51012[[#This Row],[uid]],AllDataSortedByFid!$C$2:$G$101,5,FALSE)</f>
        <v>Adriana Villegas</v>
      </c>
      <c r="H49" t="str">
        <f>VLOOKUP(playground_demo_profile_values51012[[#This Row],[uid]],AllDataSortedByFid!C149:H248,6,FALSE)</f>
        <v>Chaoburg</v>
      </c>
      <c r="I49" t="str">
        <f>VLOOKUP(playground_demo_profile_values51012[[#This Row],[uid]],AllDataSortedByFid!C249:I348,7,FALSE)</f>
        <v>Bilba Gardner</v>
      </c>
    </row>
    <row r="50" spans="1:9" x14ac:dyDescent="0.25">
      <c r="A50">
        <v>145</v>
      </c>
      <c r="B50">
        <v>3</v>
      </c>
      <c r="C50">
        <v>49</v>
      </c>
      <c r="D50" s="1" t="s">
        <v>265</v>
      </c>
      <c r="E50" s="1" t="str">
        <f>VLOOKUP(playground_demo_profile_values51012[[#This Row],[uid]],playground_demo_users!$A$1:$C$241,2,FALSE)</f>
        <v>famil_ar_agwitch</v>
      </c>
      <c r="F50" s="1" t="str">
        <f>VLOOKUP(playground_demo_profile_values51012[[#This Row],[uid]],playground_demo_users!$A$1:$C$241,3,FALSE)</f>
        <v>damrion.hortn@lala.com</v>
      </c>
      <c r="G50" t="str">
        <f>VLOOKUP(playground_demo_profile_values51012[[#This Row],[uid]],AllDataSortedByFid!$C$2:$G$101,5,FALSE)</f>
        <v>Damarion Horton</v>
      </c>
      <c r="H50" t="str">
        <f>VLOOKUP(playground_demo_profile_values51012[[#This Row],[uid]],AllDataSortedByFid!C150:H249,6,FALSE)</f>
        <v>Etrana</v>
      </c>
      <c r="I50" t="str">
        <f>VLOOKUP(playground_demo_profile_values51012[[#This Row],[uid]],AllDataSortedByFid!C250:I349,7,FALSE)</f>
        <v>Fridugis Riverhopper</v>
      </c>
    </row>
    <row r="51" spans="1:9" x14ac:dyDescent="0.25">
      <c r="A51">
        <v>148</v>
      </c>
      <c r="B51">
        <v>3</v>
      </c>
      <c r="C51">
        <v>50</v>
      </c>
      <c r="D51" s="1" t="s">
        <v>266</v>
      </c>
      <c r="E51" s="1" t="str">
        <f>VLOOKUP(playground_demo_profile_values51012[[#This Row],[uid]],playground_demo_users!$A$1:$C$241,2,FALSE)</f>
        <v>festo_nl_nspresado</v>
      </c>
      <c r="F51" s="1" t="str">
        <f>VLOOKUP(playground_demo_profile_values51012[[#This Row],[uid]],playground_demo_users!$A$1:$C$241,3,FALSE)</f>
        <v>renda.or@lala.com</v>
      </c>
      <c r="G51" t="str">
        <f>VLOOKUP(playground_demo_profile_values51012[[#This Row],[uid]],AllDataSortedByFid!$C$2:$G$101,5,FALSE)</f>
        <v>Brenda Orr</v>
      </c>
      <c r="H51" t="str">
        <f>VLOOKUP(playground_demo_profile_values51012[[#This Row],[uid]],AllDataSortedByFid!C151:H250,6,FALSE)</f>
        <v>Etrana</v>
      </c>
      <c r="I51" t="str">
        <f>VLOOKUP(playground_demo_profile_values51012[[#This Row],[uid]],AllDataSortedByFid!C251:I350,7,FALSE)</f>
        <v>Lo Rumble</v>
      </c>
    </row>
    <row r="52" spans="1:9" x14ac:dyDescent="0.25">
      <c r="A52">
        <v>151</v>
      </c>
      <c r="B52">
        <v>3</v>
      </c>
      <c r="C52">
        <v>51</v>
      </c>
      <c r="D52" s="1" t="s">
        <v>267</v>
      </c>
      <c r="E52" s="1" t="str">
        <f>VLOOKUP(playground_demo_profile_values51012[[#This Row],[uid]],playground_demo_users!$A$1:$C$241,2,FALSE)</f>
        <v>wink_karka_off</v>
      </c>
      <c r="F52" s="1" t="str">
        <f>VLOOKUP(playground_demo_profile_values51012[[#This Row],[uid]],playground_demo_users!$A$1:$C$241,3,FALSE)</f>
        <v>tystan.chapan@lala.com</v>
      </c>
      <c r="G52" t="str">
        <f>VLOOKUP(playground_demo_profile_values51012[[#This Row],[uid]],AllDataSortedByFid!$C$2:$G$101,5,FALSE)</f>
        <v>Trystan Chapman</v>
      </c>
      <c r="H52" t="str">
        <f>VLOOKUP(playground_demo_profile_values51012[[#This Row],[uid]],AllDataSortedByFid!C152:H251,6,FALSE)</f>
        <v>Hoshor</v>
      </c>
      <c r="I52" t="str">
        <f>VLOOKUP(playground_demo_profile_values51012[[#This Row],[uid]],AllDataSortedByFid!C252:I351,7,FALSE)</f>
        <v>Fridugis Riverhopper</v>
      </c>
    </row>
    <row r="53" spans="1:9" x14ac:dyDescent="0.25">
      <c r="A53">
        <v>154</v>
      </c>
      <c r="B53">
        <v>3</v>
      </c>
      <c r="C53">
        <v>52</v>
      </c>
      <c r="D53" s="1" t="s">
        <v>268</v>
      </c>
      <c r="E53" s="1" t="str">
        <f>VLOOKUP(playground_demo_profile_values51012[[#This Row],[uid]],playground_demo_users!$A$1:$C$241,2,FALSE)</f>
        <v>feel_ngpop_</v>
      </c>
      <c r="F53" s="1" t="str">
        <f>VLOOKUP(playground_demo_profile_values51012[[#This Row],[uid]],playground_demo_users!$A$1:$C$241,3,FALSE)</f>
        <v>lgan.kid@lala.com</v>
      </c>
      <c r="G53" t="str">
        <f>VLOOKUP(playground_demo_profile_values51012[[#This Row],[uid]],AllDataSortedByFid!$C$2:$G$101,5,FALSE)</f>
        <v>Logan Kidd</v>
      </c>
      <c r="H53" t="str">
        <f>VLOOKUP(playground_demo_profile_values51012[[#This Row],[uid]],AllDataSortedByFid!C153:H252,6,FALSE)</f>
        <v>Hoshor</v>
      </c>
      <c r="I53" t="str">
        <f>VLOOKUP(playground_demo_profile_values51012[[#This Row],[uid]],AllDataSortedByFid!C253:I352,7,FALSE)</f>
        <v>Bilba Gardner</v>
      </c>
    </row>
    <row r="54" spans="1:9" x14ac:dyDescent="0.25">
      <c r="A54">
        <v>157</v>
      </c>
      <c r="B54">
        <v>3</v>
      </c>
      <c r="C54">
        <v>53</v>
      </c>
      <c r="D54" s="1" t="s">
        <v>269</v>
      </c>
      <c r="E54" s="1" t="str">
        <f>VLOOKUP(playground_demo_profile_values51012[[#This Row],[uid]],playground_demo_users!$A$1:$C$241,2,FALSE)</f>
        <v>agiles_on_mason</v>
      </c>
      <c r="F54" s="1" t="str">
        <f>VLOOKUP(playground_demo_profile_values51012[[#This Row],[uid]],playground_demo_users!$A$1:$C$241,3,FALSE)</f>
        <v>isael.poers@lala.com</v>
      </c>
      <c r="G54" t="str">
        <f>VLOOKUP(playground_demo_profile_values51012[[#This Row],[uid]],AllDataSortedByFid!$C$2:$G$101,5,FALSE)</f>
        <v>Misael Powers</v>
      </c>
      <c r="H54" t="str">
        <f>VLOOKUP(playground_demo_profile_values51012[[#This Row],[uid]],AllDataSortedByFid!C154:H253,6,FALSE)</f>
        <v>Etrana</v>
      </c>
      <c r="I54" t="str">
        <f>VLOOKUP(playground_demo_profile_values51012[[#This Row],[uid]],AllDataSortedByFid!C254:I353,7,FALSE)</f>
        <v>Lo Rumble</v>
      </c>
    </row>
    <row r="55" spans="1:9" x14ac:dyDescent="0.25">
      <c r="A55">
        <v>160</v>
      </c>
      <c r="B55">
        <v>3</v>
      </c>
      <c r="C55">
        <v>54</v>
      </c>
      <c r="D55" s="1" t="s">
        <v>270</v>
      </c>
      <c r="E55" s="1" t="str">
        <f>VLOOKUP(playground_demo_profile_values51012[[#This Row],[uid]],playground_demo_users!$A$1:$C$241,2,FALSE)</f>
        <v>pettyb_bl_</v>
      </c>
      <c r="F55" s="1" t="str">
        <f>VLOOKUP(playground_demo_profile_values51012[[#This Row],[uid]],playground_demo_users!$A$1:$C$241,3,FALSE)</f>
        <v>precous.mcann@lala.com</v>
      </c>
      <c r="G55" t="str">
        <f>VLOOKUP(playground_demo_profile_values51012[[#This Row],[uid]],AllDataSortedByFid!$C$2:$G$101,5,FALSE)</f>
        <v>Precious Mccann</v>
      </c>
      <c r="H55" t="str">
        <f>VLOOKUP(playground_demo_profile_values51012[[#This Row],[uid]],AllDataSortedByFid!C155:H254,6,FALSE)</f>
        <v>Hoshor</v>
      </c>
      <c r="I55" t="str">
        <f>VLOOKUP(playground_demo_profile_values51012[[#This Row],[uid]],AllDataSortedByFid!C255:I354,7,FALSE)</f>
        <v>Fridugis Riverhopper</v>
      </c>
    </row>
    <row r="56" spans="1:9" x14ac:dyDescent="0.25">
      <c r="A56">
        <v>163</v>
      </c>
      <c r="B56">
        <v>3</v>
      </c>
      <c r="C56">
        <v>55</v>
      </c>
      <c r="D56" s="1" t="s">
        <v>271</v>
      </c>
      <c r="E56" s="1" t="str">
        <f>VLOOKUP(playground_demo_profile_values51012[[#This Row],[uid]],playground_demo_users!$A$1:$C$241,2,FALSE)</f>
        <v>dobby_ir_e</v>
      </c>
      <c r="F56" s="1" t="str">
        <f>VLOOKUP(playground_demo_profile_values51012[[#This Row],[uid]],playground_demo_users!$A$1:$C$241,3,FALSE)</f>
        <v>atena.barett@lala.com</v>
      </c>
      <c r="G56" t="str">
        <f>VLOOKUP(playground_demo_profile_values51012[[#This Row],[uid]],AllDataSortedByFid!$C$2:$G$101,5,FALSE)</f>
        <v>Athena Barnett</v>
      </c>
      <c r="H56" t="str">
        <f>VLOOKUP(playground_demo_profile_values51012[[#This Row],[uid]],AllDataSortedByFid!C156:H255,6,FALSE)</f>
        <v>Hoshor</v>
      </c>
      <c r="I56" t="str">
        <f>VLOOKUP(playground_demo_profile_values51012[[#This Row],[uid]],AllDataSortedByFid!C256:I355,7,FALSE)</f>
        <v>Pepin Silentfoot</v>
      </c>
    </row>
    <row r="57" spans="1:9" x14ac:dyDescent="0.25">
      <c r="A57">
        <v>166</v>
      </c>
      <c r="B57">
        <v>3</v>
      </c>
      <c r="C57">
        <v>56</v>
      </c>
      <c r="D57" s="1" t="s">
        <v>272</v>
      </c>
      <c r="E57" s="1" t="str">
        <f>VLOOKUP(playground_demo_profile_values51012[[#This Row],[uid]],playground_demo_users!$A$1:$C$241,2,FALSE)</f>
        <v>chiss_ngr_searcher</v>
      </c>
      <c r="F57" s="1" t="str">
        <f>VLOOKUP(playground_demo_profile_values51012[[#This Row],[uid]],playground_demo_users!$A$1:$C$241,3,FALSE)</f>
        <v>erain.wang@lala.com</v>
      </c>
      <c r="G57" t="str">
        <f>VLOOKUP(playground_demo_profile_values51012[[#This Row],[uid]],AllDataSortedByFid!$C$2:$G$101,5,FALSE)</f>
        <v>Efrain Wang</v>
      </c>
      <c r="H57" t="str">
        <f>VLOOKUP(playground_demo_profile_values51012[[#This Row],[uid]],AllDataSortedByFid!C157:H256,6,FALSE)</f>
        <v>Uglax</v>
      </c>
      <c r="I57" t="str">
        <f>VLOOKUP(playground_demo_profile_values51012[[#This Row],[uid]],AllDataSortedByFid!C257:I356,7,FALSE)</f>
        <v>Lo Rumble</v>
      </c>
    </row>
    <row r="58" spans="1:9" x14ac:dyDescent="0.25">
      <c r="A58">
        <v>169</v>
      </c>
      <c r="B58">
        <v>3</v>
      </c>
      <c r="C58">
        <v>57</v>
      </c>
      <c r="D58" s="1" t="s">
        <v>273</v>
      </c>
      <c r="E58" s="1" t="str">
        <f>VLOOKUP(playground_demo_profile_values51012[[#This Row],[uid]],playground_demo_users!$A$1:$C$241,2,FALSE)</f>
        <v>skants_or_upt</v>
      </c>
      <c r="F58" s="1" t="str">
        <f>VLOOKUP(playground_demo_profile_values51012[[#This Row],[uid]],playground_demo_users!$A$1:$C$241,3,FALSE)</f>
        <v>valeie.rch@lala.com</v>
      </c>
      <c r="G58" t="str">
        <f>VLOOKUP(playground_demo_profile_values51012[[#This Row],[uid]],AllDataSortedByFid!$C$2:$G$101,5,FALSE)</f>
        <v>Valerie Rich</v>
      </c>
      <c r="H58" t="str">
        <f>VLOOKUP(playground_demo_profile_values51012[[#This Row],[uid]],AllDataSortedByFid!C158:H257,6,FALSE)</f>
        <v>Bepriedan</v>
      </c>
      <c r="I58" t="str">
        <f>VLOOKUP(playground_demo_profile_values51012[[#This Row],[uid]],AllDataSortedByFid!C258:I357,7,FALSE)</f>
        <v>Merimas Silverstring</v>
      </c>
    </row>
    <row r="59" spans="1:9" x14ac:dyDescent="0.25">
      <c r="A59">
        <v>172</v>
      </c>
      <c r="B59">
        <v>3</v>
      </c>
      <c r="C59">
        <v>58</v>
      </c>
      <c r="D59" s="1" t="s">
        <v>274</v>
      </c>
      <c r="E59" s="1" t="str">
        <f>VLOOKUP(playground_demo_profile_values51012[[#This Row],[uid]],playground_demo_users!$A$1:$C$241,2,FALSE)</f>
        <v>snapf_on_al</v>
      </c>
      <c r="F59" s="1" t="str">
        <f>VLOOKUP(playground_demo_profile_values51012[[#This Row],[uid]],playground_demo_users!$A$1:$C$241,3,FALSE)</f>
        <v>alexndria.huner@lala.com</v>
      </c>
      <c r="G59" t="str">
        <f>VLOOKUP(playground_demo_profile_values51012[[#This Row],[uid]],AllDataSortedByFid!$C$2:$G$101,5,FALSE)</f>
        <v>Alexandria Hunter</v>
      </c>
      <c r="H59" t="str">
        <f>VLOOKUP(playground_demo_profile_values51012[[#This Row],[uid]],AllDataSortedByFid!C159:H258,6,FALSE)</f>
        <v>Hoshor</v>
      </c>
      <c r="I59" t="str">
        <f>VLOOKUP(playground_demo_profile_values51012[[#This Row],[uid]],AllDataSortedByFid!C259:I358,7,FALSE)</f>
        <v>Lo Rumble</v>
      </c>
    </row>
    <row r="60" spans="1:9" x14ac:dyDescent="0.25">
      <c r="A60">
        <v>175</v>
      </c>
      <c r="B60">
        <v>3</v>
      </c>
      <c r="C60">
        <v>59</v>
      </c>
      <c r="D60" s="1" t="s">
        <v>275</v>
      </c>
      <c r="E60" s="1" t="str">
        <f>VLOOKUP(playground_demo_profile_values51012[[#This Row],[uid]],playground_demo_users!$A$1:$C$241,2,FALSE)</f>
        <v>waywa_ds_ene</v>
      </c>
      <c r="F60" s="1" t="str">
        <f>VLOOKUP(playground_demo_profile_values51012[[#This Row],[uid]],playground_demo_users!$A$1:$C$241,3,FALSE)</f>
        <v>rena.has@lala.com</v>
      </c>
      <c r="G60" t="str">
        <f>VLOOKUP(playground_demo_profile_values51012[[#This Row],[uid]],AllDataSortedByFid!$C$2:$G$101,5,FALSE)</f>
        <v>Reyna Hays</v>
      </c>
      <c r="H60" t="str">
        <f>VLOOKUP(playground_demo_profile_values51012[[#This Row],[uid]],AllDataSortedByFid!C160:H259,6,FALSE)</f>
        <v>Chaoburg</v>
      </c>
      <c r="I60" t="str">
        <f>VLOOKUP(playground_demo_profile_values51012[[#This Row],[uid]],AllDataSortedByFid!C260:I359,7,FALSE)</f>
        <v>Fridugis Riverhopper</v>
      </c>
    </row>
    <row r="61" spans="1:9" x14ac:dyDescent="0.25">
      <c r="A61">
        <v>178</v>
      </c>
      <c r="B61">
        <v>3</v>
      </c>
      <c r="C61">
        <v>60</v>
      </c>
      <c r="D61" s="1" t="s">
        <v>276</v>
      </c>
      <c r="E61" s="1" t="str">
        <f>VLOOKUP(playground_demo_profile_values51012[[#This Row],[uid]],playground_demo_users!$A$1:$C$241,2,FALSE)</f>
        <v>snicto_w_irr</v>
      </c>
      <c r="F61" s="1" t="str">
        <f>VLOOKUP(playground_demo_profile_values51012[[#This Row],[uid]],playground_demo_users!$A$1:$C$241,3,FALSE)</f>
        <v>on.err@lala.com</v>
      </c>
      <c r="G61" t="str">
        <f>VLOOKUP(playground_demo_profile_values51012[[#This Row],[uid]],AllDataSortedByFid!$C$2:$G$101,5,FALSE)</f>
        <v>Jon Kerr</v>
      </c>
      <c r="H61" t="str">
        <f>VLOOKUP(playground_demo_profile_values51012[[#This Row],[uid]],AllDataSortedByFid!C161:H260,6,FALSE)</f>
        <v>Friatho</v>
      </c>
      <c r="I61" t="str">
        <f>VLOOKUP(playground_demo_profile_values51012[[#This Row],[uid]],AllDataSortedByFid!C261:I360,7,FALSE)</f>
        <v>Pepin Silentfoot</v>
      </c>
    </row>
    <row r="62" spans="1:9" x14ac:dyDescent="0.25">
      <c r="A62">
        <v>181</v>
      </c>
      <c r="B62">
        <v>3</v>
      </c>
      <c r="C62">
        <v>61</v>
      </c>
      <c r="D62" s="1" t="s">
        <v>277</v>
      </c>
      <c r="E62" s="1" t="str">
        <f>VLOOKUP(playground_demo_profile_values51012[[#This Row],[uid]],playground_demo_users!$A$1:$C$241,2,FALSE)</f>
        <v>cornea_ei_ht</v>
      </c>
      <c r="F62" s="1" t="str">
        <f>VLOOKUP(playground_demo_profile_values51012[[#This Row],[uid]],playground_demo_users!$A$1:$C$241,3,FALSE)</f>
        <v>kmeron.oyd@lala.com</v>
      </c>
      <c r="G62" t="str">
        <f>VLOOKUP(playground_demo_profile_values51012[[#This Row],[uid]],AllDataSortedByFid!$C$2:$G$101,5,FALSE)</f>
        <v>Kameron Boyd</v>
      </c>
      <c r="H62" t="str">
        <f>VLOOKUP(playground_demo_profile_values51012[[#This Row],[uid]],AllDataSortedByFid!C162:H261,6,FALSE)</f>
        <v>Bepriedan</v>
      </c>
      <c r="I62" t="str">
        <f>VLOOKUP(playground_demo_profile_values51012[[#This Row],[uid]],AllDataSortedByFid!C262:I361,7,FALSE)</f>
        <v>Pepin Silentfoot</v>
      </c>
    </row>
    <row r="63" spans="1:9" x14ac:dyDescent="0.25">
      <c r="A63">
        <v>184</v>
      </c>
      <c r="B63">
        <v>3</v>
      </c>
      <c r="C63">
        <v>62</v>
      </c>
      <c r="D63" s="1" t="s">
        <v>278</v>
      </c>
      <c r="E63" s="1" t="str">
        <f>VLOOKUP(playground_demo_profile_values51012[[#This Row],[uid]],playground_demo_users!$A$1:$C$241,2,FALSE)</f>
        <v>gann_the_am</v>
      </c>
      <c r="F63" s="1" t="str">
        <f>VLOOKUP(playground_demo_profile_values51012[[#This Row],[uid]],playground_demo_users!$A$1:$C$241,3,FALSE)</f>
        <v>wlliam.ross@lala.com</v>
      </c>
      <c r="G63" t="str">
        <f>VLOOKUP(playground_demo_profile_values51012[[#This Row],[uid]],AllDataSortedByFid!$C$2:$G$101,5,FALSE)</f>
        <v>William Ross</v>
      </c>
      <c r="H63" t="str">
        <f>VLOOKUP(playground_demo_profile_values51012[[#This Row],[uid]],AllDataSortedByFid!C163:H262,6,FALSE)</f>
        <v>Uglax</v>
      </c>
      <c r="I63" t="str">
        <f>VLOOKUP(playground_demo_profile_values51012[[#This Row],[uid]],AllDataSortedByFid!C263:I362,7,FALSE)</f>
        <v>Merimas Silverstring</v>
      </c>
    </row>
    <row r="64" spans="1:9" x14ac:dyDescent="0.25">
      <c r="A64">
        <v>187</v>
      </c>
      <c r="B64">
        <v>3</v>
      </c>
      <c r="C64">
        <v>63</v>
      </c>
      <c r="D64" s="1" t="s">
        <v>279</v>
      </c>
      <c r="E64" s="1" t="str">
        <f>VLOOKUP(playground_demo_profile_values51012[[#This Row],[uid]],playground_demo_users!$A$1:$C$241,2,FALSE)</f>
        <v>conf_und_dgrod</v>
      </c>
      <c r="F64" s="1" t="str">
        <f>VLOOKUP(playground_demo_profile_values51012[[#This Row],[uid]],playground_demo_users!$A$1:$C$241,3,FALSE)</f>
        <v>mar.haw@lala.com</v>
      </c>
      <c r="G64" t="str">
        <f>VLOOKUP(playground_demo_profile_values51012[[#This Row],[uid]],AllDataSortedByFid!$C$2:$G$101,5,FALSE)</f>
        <v>Mark Shaw</v>
      </c>
      <c r="H64" t="str">
        <f>VLOOKUP(playground_demo_profile_values51012[[#This Row],[uid]],AllDataSortedByFid!C164:H263,6,FALSE)</f>
        <v>Friatho</v>
      </c>
      <c r="I64" t="str">
        <f>VLOOKUP(playground_demo_profile_values51012[[#This Row],[uid]],AllDataSortedByFid!C264:I363,7,FALSE)</f>
        <v>Fridugis Riverhopper</v>
      </c>
    </row>
    <row r="65" spans="1:9" x14ac:dyDescent="0.25">
      <c r="A65">
        <v>190</v>
      </c>
      <c r="B65">
        <v>3</v>
      </c>
      <c r="C65">
        <v>64</v>
      </c>
      <c r="D65" s="1" t="s">
        <v>280</v>
      </c>
      <c r="E65" s="1" t="str">
        <f>VLOOKUP(playground_demo_profile_values51012[[#This Row],[uid]],playground_demo_users!$A$1:$C$241,2,FALSE)</f>
        <v>wors_edun_ol</v>
      </c>
      <c r="F65" s="1" t="str">
        <f>VLOOKUP(playground_demo_profile_values51012[[#This Row],[uid]],playground_demo_users!$A$1:$C$241,3,FALSE)</f>
        <v>joelyn.hobs@lala.com</v>
      </c>
      <c r="G65" t="str">
        <f>VLOOKUP(playground_demo_profile_values51012[[#This Row],[uid]],AllDataSortedByFid!$C$2:$G$101,5,FALSE)</f>
        <v>Joselyn Hobbs</v>
      </c>
      <c r="H65" t="str">
        <f>VLOOKUP(playground_demo_profile_values51012[[#This Row],[uid]],AllDataSortedByFid!C165:H264,6,FALSE)</f>
        <v>Etrana</v>
      </c>
      <c r="I65" t="str">
        <f>VLOOKUP(playground_demo_profile_values51012[[#This Row],[uid]],AllDataSortedByFid!C265:I364,7,FALSE)</f>
        <v>Bilba Gardner</v>
      </c>
    </row>
    <row r="66" spans="1:9" x14ac:dyDescent="0.25">
      <c r="A66">
        <v>193</v>
      </c>
      <c r="B66">
        <v>3</v>
      </c>
      <c r="C66">
        <v>65</v>
      </c>
      <c r="D66" s="1" t="s">
        <v>281</v>
      </c>
      <c r="E66" s="1" t="str">
        <f>VLOOKUP(playground_demo_profile_values51012[[#This Row],[uid]],playground_demo_users!$A$1:$C$241,2,FALSE)</f>
        <v>spust_ard_</v>
      </c>
      <c r="F66" s="1" t="str">
        <f>VLOOKUP(playground_demo_profile_values51012[[#This Row],[uid]],playground_demo_users!$A$1:$C$241,3,FALSE)</f>
        <v>omr.specer@lala.com</v>
      </c>
      <c r="G66" t="str">
        <f>VLOOKUP(playground_demo_profile_values51012[[#This Row],[uid]],AllDataSortedByFid!$C$2:$G$101,5,FALSE)</f>
        <v>Omar Spencer</v>
      </c>
      <c r="H66" t="str">
        <f>VLOOKUP(playground_demo_profile_values51012[[#This Row],[uid]],AllDataSortedByFid!C166:H265,6,FALSE)</f>
        <v>Etrana</v>
      </c>
      <c r="I66" t="str">
        <f>VLOOKUP(playground_demo_profile_values51012[[#This Row],[uid]],AllDataSortedByFid!C266:I365,7,FALSE)</f>
        <v>Bilba Gardner</v>
      </c>
    </row>
    <row r="67" spans="1:9" x14ac:dyDescent="0.25">
      <c r="A67">
        <v>196</v>
      </c>
      <c r="B67">
        <v>3</v>
      </c>
      <c r="C67">
        <v>66</v>
      </c>
      <c r="D67" s="1" t="s">
        <v>282</v>
      </c>
      <c r="E67" s="1" t="str">
        <f>VLOOKUP(playground_demo_profile_values51012[[#This Row],[uid]],playground_demo_users!$A$1:$C$241,2,FALSE)</f>
        <v>billi_kinb_lted</v>
      </c>
      <c r="F67" s="1" t="str">
        <f>VLOOKUP(playground_demo_profile_values51012[[#This Row],[uid]],playground_demo_users!$A$1:$C$241,3,FALSE)</f>
        <v>misel.padlla@lala.com</v>
      </c>
      <c r="G67" t="str">
        <f>VLOOKUP(playground_demo_profile_values51012[[#This Row],[uid]],AllDataSortedByFid!$C$2:$G$101,5,FALSE)</f>
        <v>Misael Padilla</v>
      </c>
      <c r="H67" t="str">
        <f>VLOOKUP(playground_demo_profile_values51012[[#This Row],[uid]],AllDataSortedByFid!C167:H266,6,FALSE)</f>
        <v>Friatho</v>
      </c>
      <c r="I67" t="str">
        <f>VLOOKUP(playground_demo_profile_values51012[[#This Row],[uid]],AllDataSortedByFid!C267:I366,7,FALSE)</f>
        <v>Fridugis Riverhopper</v>
      </c>
    </row>
    <row r="68" spans="1:9" x14ac:dyDescent="0.25">
      <c r="A68">
        <v>199</v>
      </c>
      <c r="B68">
        <v>3</v>
      </c>
      <c r="C68">
        <v>67</v>
      </c>
      <c r="D68" s="1" t="s">
        <v>283</v>
      </c>
      <c r="E68" s="1" t="str">
        <f>VLOOKUP(playground_demo_profile_values51012[[#This Row],[uid]],playground_demo_users!$A$1:$C$241,2,FALSE)</f>
        <v>cycl_fifth_</v>
      </c>
      <c r="F68" s="1" t="str">
        <f>VLOOKUP(playground_demo_profile_values51012[[#This Row],[uid]],playground_demo_users!$A$1:$C$241,3,FALSE)</f>
        <v>arolyn.veazquez@lala.com</v>
      </c>
      <c r="G68" t="str">
        <f>VLOOKUP(playground_demo_profile_values51012[[#This Row],[uid]],AllDataSortedByFid!$C$2:$G$101,5,FALSE)</f>
        <v>Carolyn Velazquez</v>
      </c>
      <c r="H68" t="str">
        <f>VLOOKUP(playground_demo_profile_values51012[[#This Row],[uid]],AllDataSortedByFid!C168:H267,6,FALSE)</f>
        <v>Friatho</v>
      </c>
      <c r="I68" t="str">
        <f>VLOOKUP(playground_demo_profile_values51012[[#This Row],[uid]],AllDataSortedByFid!C268:I367,7,FALSE)</f>
        <v>Pepin Silentfoot</v>
      </c>
    </row>
    <row r="69" spans="1:9" x14ac:dyDescent="0.25">
      <c r="A69">
        <v>202</v>
      </c>
      <c r="B69">
        <v>3</v>
      </c>
      <c r="C69">
        <v>68</v>
      </c>
      <c r="D69" s="1" t="s">
        <v>284</v>
      </c>
      <c r="E69" s="1" t="str">
        <f>VLOOKUP(playground_demo_profile_values51012[[#This Row],[uid]],playground_demo_users!$A$1:$C$241,2,FALSE)</f>
        <v>prac_ica_damaging</v>
      </c>
      <c r="F69" s="1" t="str">
        <f>VLOOKUP(playground_demo_profile_values51012[[#This Row],[uid]],playground_demo_users!$A$1:$C$241,3,FALSE)</f>
        <v>gabrelle.mcnil@lala.com</v>
      </c>
      <c r="G69" t="str">
        <f>VLOOKUP(playground_demo_profile_values51012[[#This Row],[uid]],AllDataSortedByFid!$C$2:$G$101,5,FALSE)</f>
        <v>Gabrielle Mcneil</v>
      </c>
      <c r="H69" t="str">
        <f>VLOOKUP(playground_demo_profile_values51012[[#This Row],[uid]],AllDataSortedByFid!C169:H268,6,FALSE)</f>
        <v>Bepriedan</v>
      </c>
      <c r="I69" t="str">
        <f>VLOOKUP(playground_demo_profile_values51012[[#This Row],[uid]],AllDataSortedByFid!C269:I368,7,FALSE)</f>
        <v>Pepin Silentfoot</v>
      </c>
    </row>
    <row r="70" spans="1:9" x14ac:dyDescent="0.25">
      <c r="A70">
        <v>205</v>
      </c>
      <c r="B70">
        <v>3</v>
      </c>
      <c r="C70">
        <v>69</v>
      </c>
      <c r="D70" s="1" t="s">
        <v>285</v>
      </c>
      <c r="E70" s="1" t="str">
        <f>VLOOKUP(playground_demo_profile_values51012[[#This Row],[uid]],playground_demo_users!$A$1:$C$241,2,FALSE)</f>
        <v>fencer_or_ie</v>
      </c>
      <c r="F70" s="1" t="str">
        <f>VLOOKUP(playground_demo_profile_values51012[[#This Row],[uid]],playground_demo_users!$A$1:$C$241,3,FALSE)</f>
        <v>byce.bady@lala.com</v>
      </c>
      <c r="G70" t="str">
        <f>VLOOKUP(playground_demo_profile_values51012[[#This Row],[uid]],AllDataSortedByFid!$C$2:$G$101,5,FALSE)</f>
        <v>Bryce Brady</v>
      </c>
      <c r="H70" t="str">
        <f>VLOOKUP(playground_demo_profile_values51012[[#This Row],[uid]],AllDataSortedByFid!C170:H269,6,FALSE)</f>
        <v>Friatho</v>
      </c>
      <c r="I70" t="str">
        <f>VLOOKUP(playground_demo_profile_values51012[[#This Row],[uid]],AllDataSortedByFid!C270:I369,7,FALSE)</f>
        <v>Bilba Gardner</v>
      </c>
    </row>
    <row r="71" spans="1:9" x14ac:dyDescent="0.25">
      <c r="A71">
        <v>208</v>
      </c>
      <c r="B71">
        <v>3</v>
      </c>
      <c r="C71">
        <v>70</v>
      </c>
      <c r="D71" s="1" t="s">
        <v>286</v>
      </c>
      <c r="E71" s="1" t="str">
        <f>VLOOKUP(playground_demo_profile_values51012[[#This Row],[uid]],playground_demo_users!$A$1:$C$241,2,FALSE)</f>
        <v>rowin_sno_ble</v>
      </c>
      <c r="F71" s="1" t="str">
        <f>VLOOKUP(playground_demo_profile_values51012[[#This Row],[uid]],playground_demo_users!$A$1:$C$241,3,FALSE)</f>
        <v>ayvon.iddleton@lala.com</v>
      </c>
      <c r="G71" t="str">
        <f>VLOOKUP(playground_demo_profile_values51012[[#This Row],[uid]],AllDataSortedByFid!$C$2:$G$101,5,FALSE)</f>
        <v>Jayvon Middleton</v>
      </c>
      <c r="H71" t="str">
        <f>VLOOKUP(playground_demo_profile_values51012[[#This Row],[uid]],AllDataSortedByFid!C171:H270,6,FALSE)</f>
        <v>Bepriedan</v>
      </c>
      <c r="I71" t="str">
        <f>VLOOKUP(playground_demo_profile_values51012[[#This Row],[uid]],AllDataSortedByFid!C271:I370,7,FALSE)</f>
        <v>Fridugis Riverhopper</v>
      </c>
    </row>
    <row r="72" spans="1:9" x14ac:dyDescent="0.25">
      <c r="A72">
        <v>211</v>
      </c>
      <c r="B72">
        <v>3</v>
      </c>
      <c r="C72">
        <v>71</v>
      </c>
      <c r="D72" s="1" t="s">
        <v>287</v>
      </c>
      <c r="E72" s="1" t="str">
        <f>VLOOKUP(playground_demo_profile_values51012[[#This Row],[uid]],playground_demo_users!$A$1:$C$241,2,FALSE)</f>
        <v>helmc_ll_</v>
      </c>
      <c r="F72" s="1" t="str">
        <f>VLOOKUP(playground_demo_profile_values51012[[#This Row],[uid]],playground_demo_users!$A$1:$C$241,3,FALSE)</f>
        <v>kaia.weeler@lala.com</v>
      </c>
      <c r="G72" t="str">
        <f>VLOOKUP(playground_demo_profile_values51012[[#This Row],[uid]],AllDataSortedByFid!$C$2:$G$101,5,FALSE)</f>
        <v>Kaia Wheeler</v>
      </c>
      <c r="H72" t="str">
        <f>VLOOKUP(playground_demo_profile_values51012[[#This Row],[uid]],AllDataSortedByFid!C172:H271,6,FALSE)</f>
        <v>Bepriedan</v>
      </c>
      <c r="I72" t="str">
        <f>VLOOKUP(playground_demo_profile_values51012[[#This Row],[uid]],AllDataSortedByFid!C272:I371,7,FALSE)</f>
        <v>Lo Rumble</v>
      </c>
    </row>
    <row r="73" spans="1:9" x14ac:dyDescent="0.25">
      <c r="A73">
        <v>214</v>
      </c>
      <c r="B73">
        <v>3</v>
      </c>
      <c r="C73">
        <v>72</v>
      </c>
      <c r="D73" s="1" t="s">
        <v>288</v>
      </c>
      <c r="E73" s="1" t="str">
        <f>VLOOKUP(playground_demo_profile_values51012[[#This Row],[uid]],playground_demo_users!$A$1:$C$241,2,FALSE)</f>
        <v>scor_hedm_d</v>
      </c>
      <c r="F73" s="1" t="str">
        <f>VLOOKUP(playground_demo_profile_values51012[[#This Row],[uid]],playground_demo_users!$A$1:$C$241,3,FALSE)</f>
        <v>ryle.hoden@lala.com</v>
      </c>
      <c r="G73" t="str">
        <f>VLOOKUP(playground_demo_profile_values51012[[#This Row],[uid]],AllDataSortedByFid!$C$2:$G$101,5,FALSE)</f>
        <v>Rylee Holden</v>
      </c>
      <c r="H73" t="str">
        <f>VLOOKUP(playground_demo_profile_values51012[[#This Row],[uid]],AllDataSortedByFid!C173:H272,6,FALSE)</f>
        <v>Bepriedan</v>
      </c>
      <c r="I73" t="str">
        <f>VLOOKUP(playground_demo_profile_values51012[[#This Row],[uid]],AllDataSortedByFid!C273:I372,7,FALSE)</f>
        <v>Pepin Silentfoot</v>
      </c>
    </row>
    <row r="74" spans="1:9" x14ac:dyDescent="0.25">
      <c r="A74">
        <v>217</v>
      </c>
      <c r="B74">
        <v>3</v>
      </c>
      <c r="C74">
        <v>73</v>
      </c>
      <c r="D74" s="1" t="s">
        <v>289</v>
      </c>
      <c r="E74" s="1" t="str">
        <f>VLOOKUP(playground_demo_profile_values51012[[#This Row],[uid]],playground_demo_users!$A$1:$C$241,2,FALSE)</f>
        <v>resi_tan_eprime</v>
      </c>
      <c r="F74" s="1" t="str">
        <f>VLOOKUP(playground_demo_profile_values51012[[#This Row],[uid]],playground_demo_users!$A$1:$C$241,3,FALSE)</f>
        <v>emeron.roma@lala.com</v>
      </c>
      <c r="G74" t="str">
        <f>VLOOKUP(playground_demo_profile_values51012[[#This Row],[uid]],AllDataSortedByFid!$C$2:$G$101,5,FALSE)</f>
        <v>Emerson Roman</v>
      </c>
      <c r="H74" t="str">
        <f>VLOOKUP(playground_demo_profile_values51012[[#This Row],[uid]],AllDataSortedByFid!C174:H273,6,FALSE)</f>
        <v>Etrana</v>
      </c>
      <c r="I74" t="str">
        <f>VLOOKUP(playground_demo_profile_values51012[[#This Row],[uid]],AllDataSortedByFid!C274:I373,7,FALSE)</f>
        <v>Fridugis Riverhopper</v>
      </c>
    </row>
    <row r="75" spans="1:9" x14ac:dyDescent="0.25">
      <c r="A75">
        <v>220</v>
      </c>
      <c r="B75">
        <v>3</v>
      </c>
      <c r="C75">
        <v>74</v>
      </c>
      <c r="D75" s="1" t="s">
        <v>290</v>
      </c>
      <c r="E75" s="1" t="str">
        <f>VLOOKUP(playground_demo_profile_values51012[[#This Row],[uid]],playground_demo_users!$A$1:$C$241,2,FALSE)</f>
        <v>scutt_esbo_fin</v>
      </c>
      <c r="F75" s="1" t="str">
        <f>VLOOKUP(playground_demo_profile_values51012[[#This Row],[uid]],playground_demo_users!$A$1:$C$241,3,FALSE)</f>
        <v>ev.blac@lala.com</v>
      </c>
      <c r="G75" t="str">
        <f>VLOOKUP(playground_demo_profile_values51012[[#This Row],[uid]],AllDataSortedByFid!$C$2:$G$101,5,FALSE)</f>
        <v>Eva Black</v>
      </c>
      <c r="H75" t="str">
        <f>VLOOKUP(playground_demo_profile_values51012[[#This Row],[uid]],AllDataSortedByFid!C175:H274,6,FALSE)</f>
        <v>Uglax</v>
      </c>
      <c r="I75" t="str">
        <f>VLOOKUP(playground_demo_profile_values51012[[#This Row],[uid]],AllDataSortedByFid!C275:I374,7,FALSE)</f>
        <v>Bilba Gardner</v>
      </c>
    </row>
    <row r="76" spans="1:9" x14ac:dyDescent="0.25">
      <c r="A76">
        <v>223</v>
      </c>
      <c r="B76">
        <v>3</v>
      </c>
      <c r="C76">
        <v>75</v>
      </c>
      <c r="D76" s="1" t="s">
        <v>291</v>
      </c>
      <c r="E76" s="1" t="str">
        <f>VLOOKUP(playground_demo_profile_values51012[[#This Row],[uid]],playground_demo_users!$A$1:$C$241,2,FALSE)</f>
        <v>inse_tbrag_art</v>
      </c>
      <c r="F76" s="1" t="str">
        <f>VLOOKUP(playground_demo_profile_values51012[[#This Row],[uid]],playground_demo_users!$A$1:$C$241,3,FALSE)</f>
        <v>shyan.imenez@lala.com</v>
      </c>
      <c r="G76" t="str">
        <f>VLOOKUP(playground_demo_profile_values51012[[#This Row],[uid]],AllDataSortedByFid!$C$2:$G$101,5,FALSE)</f>
        <v>Shyann Jimenez</v>
      </c>
      <c r="H76" t="str">
        <f>VLOOKUP(playground_demo_profile_values51012[[#This Row],[uid]],AllDataSortedByFid!C176:H275,6,FALSE)</f>
        <v>Etrana</v>
      </c>
      <c r="I76" t="str">
        <f>VLOOKUP(playground_demo_profile_values51012[[#This Row],[uid]],AllDataSortedByFid!C276:I375,7,FALSE)</f>
        <v>Fridugis Riverhopper</v>
      </c>
    </row>
    <row r="77" spans="1:9" x14ac:dyDescent="0.25">
      <c r="A77">
        <v>226</v>
      </c>
      <c r="B77">
        <v>3</v>
      </c>
      <c r="C77">
        <v>76</v>
      </c>
      <c r="D77" s="1" t="s">
        <v>292</v>
      </c>
      <c r="E77" s="1" t="str">
        <f>VLOOKUP(playground_demo_profile_values51012[[#This Row],[uid]],playground_demo_users!$A$1:$C$241,2,FALSE)</f>
        <v>came_ircu_ar</v>
      </c>
      <c r="F77" s="1" t="str">
        <f>VLOOKUP(playground_demo_profile_values51012[[#This Row],[uid]],playground_demo_users!$A$1:$C$241,3,FALSE)</f>
        <v>byro.erritt@lala.com</v>
      </c>
      <c r="G77" t="str">
        <f>VLOOKUP(playground_demo_profile_values51012[[#This Row],[uid]],AllDataSortedByFid!$C$2:$G$101,5,FALSE)</f>
        <v>Byron Merritt</v>
      </c>
      <c r="H77" t="str">
        <f>VLOOKUP(playground_demo_profile_values51012[[#This Row],[uid]],AllDataSortedByFid!C177:H276,6,FALSE)</f>
        <v>Chaoburg</v>
      </c>
      <c r="I77" t="str">
        <f>VLOOKUP(playground_demo_profile_values51012[[#This Row],[uid]],AllDataSortedByFid!C277:I376,7,FALSE)</f>
        <v>Fridugis Riverhopper</v>
      </c>
    </row>
    <row r="78" spans="1:9" x14ac:dyDescent="0.25">
      <c r="A78">
        <v>229</v>
      </c>
      <c r="B78">
        <v>3</v>
      </c>
      <c r="C78">
        <v>77</v>
      </c>
      <c r="D78" s="1" t="s">
        <v>293</v>
      </c>
      <c r="E78" s="1" t="str">
        <f>VLOOKUP(playground_demo_profile_values51012[[#This Row],[uid]],playground_demo_users!$A$1:$C$241,2,FALSE)</f>
        <v>wors_explo_e</v>
      </c>
      <c r="F78" s="1" t="str">
        <f>VLOOKUP(playground_demo_profile_values51012[[#This Row],[uid]],playground_demo_users!$A$1:$C$241,3,FALSE)</f>
        <v>issc.osbone@lala.com</v>
      </c>
      <c r="G78" t="str">
        <f>VLOOKUP(playground_demo_profile_values51012[[#This Row],[uid]],AllDataSortedByFid!$C$2:$G$101,5,FALSE)</f>
        <v>Issac Osborne</v>
      </c>
      <c r="H78" t="str">
        <f>VLOOKUP(playground_demo_profile_values51012[[#This Row],[uid]],AllDataSortedByFid!C178:H277,6,FALSE)</f>
        <v>Uglax</v>
      </c>
      <c r="I78" t="str">
        <f>VLOOKUP(playground_demo_profile_values51012[[#This Row],[uid]],AllDataSortedByFid!C278:I377,7,FALSE)</f>
        <v>Lo Rumble</v>
      </c>
    </row>
    <row r="79" spans="1:9" x14ac:dyDescent="0.25">
      <c r="A79">
        <v>232</v>
      </c>
      <c r="B79">
        <v>3</v>
      </c>
      <c r="C79">
        <v>78</v>
      </c>
      <c r="D79" s="1" t="s">
        <v>294</v>
      </c>
      <c r="E79" s="1" t="str">
        <f>VLOOKUP(playground_demo_profile_values51012[[#This Row],[uid]],playground_demo_users!$A$1:$C$241,2,FALSE)</f>
        <v>trysai_dr_ss</v>
      </c>
      <c r="F79" s="1" t="str">
        <f>VLOOKUP(playground_demo_profile_values51012[[#This Row],[uid]],playground_demo_users!$A$1:$C$241,3,FALSE)</f>
        <v>kllen.hiks@lala.com</v>
      </c>
      <c r="G79" t="str">
        <f>VLOOKUP(playground_demo_profile_values51012[[#This Row],[uid]],AllDataSortedByFid!$C$2:$G$101,5,FALSE)</f>
        <v>Kellen Hicks</v>
      </c>
      <c r="H79" t="str">
        <f>VLOOKUP(playground_demo_profile_values51012[[#This Row],[uid]],AllDataSortedByFid!C179:H278,6,FALSE)</f>
        <v>Uglax</v>
      </c>
      <c r="I79" t="str">
        <f>VLOOKUP(playground_demo_profile_values51012[[#This Row],[uid]],AllDataSortedByFid!C279:I378,7,FALSE)</f>
        <v>Bilba Gardner</v>
      </c>
    </row>
    <row r="80" spans="1:9" x14ac:dyDescent="0.25">
      <c r="A80">
        <v>235</v>
      </c>
      <c r="B80">
        <v>3</v>
      </c>
      <c r="C80">
        <v>79</v>
      </c>
      <c r="D80" s="1" t="s">
        <v>295</v>
      </c>
      <c r="E80" s="1" t="str">
        <f>VLOOKUP(playground_demo_profile_values51012[[#This Row],[uid]],playground_demo_users!$A$1:$C$241,2,FALSE)</f>
        <v>fetchg_o_ty</v>
      </c>
      <c r="F80" s="1" t="str">
        <f>VLOOKUP(playground_demo_profile_values51012[[#This Row],[uid]],playground_demo_users!$A$1:$C$241,3,FALSE)</f>
        <v>seven.ndrews@lala.com</v>
      </c>
      <c r="G80" t="str">
        <f>VLOOKUP(playground_demo_profile_values51012[[#This Row],[uid]],AllDataSortedByFid!$C$2:$G$101,5,FALSE)</f>
        <v>Steven Andrews</v>
      </c>
      <c r="H80" t="str">
        <f>VLOOKUP(playground_demo_profile_values51012[[#This Row],[uid]],AllDataSortedByFid!C180:H279,6,FALSE)</f>
        <v>Friatho</v>
      </c>
      <c r="I80" t="str">
        <f>VLOOKUP(playground_demo_profile_values51012[[#This Row],[uid]],AllDataSortedByFid!C280:I379,7,FALSE)</f>
        <v>Merimas Silverstring</v>
      </c>
    </row>
    <row r="81" spans="1:9" x14ac:dyDescent="0.25">
      <c r="A81">
        <v>238</v>
      </c>
      <c r="B81">
        <v>3</v>
      </c>
      <c r="C81">
        <v>80</v>
      </c>
      <c r="D81" s="1" t="s">
        <v>296</v>
      </c>
      <c r="E81" s="1" t="str">
        <f>VLOOKUP(playground_demo_profile_values51012[[#This Row],[uid]],playground_demo_users!$A$1:$C$241,2,FALSE)</f>
        <v>bitte_nexp_riment</v>
      </c>
      <c r="F81" s="1" t="str">
        <f>VLOOKUP(playground_demo_profile_values51012[[#This Row],[uid]],playground_demo_users!$A$1:$C$241,3,FALSE)</f>
        <v>skler.broks@lala.com</v>
      </c>
      <c r="G81" t="str">
        <f>VLOOKUP(playground_demo_profile_values51012[[#This Row],[uid]],AllDataSortedByFid!$C$2:$G$101,5,FALSE)</f>
        <v>Skyler Brooks</v>
      </c>
      <c r="H81" t="str">
        <f>VLOOKUP(playground_demo_profile_values51012[[#This Row],[uid]],AllDataSortedByFid!C181:H280,6,FALSE)</f>
        <v>Bepriedan</v>
      </c>
      <c r="I81" t="str">
        <f>VLOOKUP(playground_demo_profile_values51012[[#This Row],[uid]],AllDataSortedByFid!C281:I380,7,FALSE)</f>
        <v>Merimas Silverstring</v>
      </c>
    </row>
    <row r="82" spans="1:9" x14ac:dyDescent="0.25">
      <c r="A82">
        <v>241</v>
      </c>
      <c r="B82">
        <v>3</v>
      </c>
      <c r="C82">
        <v>81</v>
      </c>
      <c r="D82" s="1" t="s">
        <v>297</v>
      </c>
      <c r="E82" s="1" t="str">
        <f>VLOOKUP(playground_demo_profile_values51012[[#This Row],[uid]],playground_demo_users!$A$1:$C$241,2,FALSE)</f>
        <v>abrup_ago_izing</v>
      </c>
      <c r="F82" s="1" t="str">
        <f>VLOOKUP(playground_demo_profile_values51012[[#This Row],[uid]],playground_demo_users!$A$1:$C$241,3,FALSE)</f>
        <v>dam.soomon@lala.com</v>
      </c>
      <c r="G82" t="str">
        <f>VLOOKUP(playground_demo_profile_values51012[[#This Row],[uid]],AllDataSortedByFid!$C$2:$G$101,5,FALSE)</f>
        <v>Adam Solomon</v>
      </c>
      <c r="H82" t="str">
        <f>VLOOKUP(playground_demo_profile_values51012[[#This Row],[uid]],AllDataSortedByFid!C182:H281,6,FALSE)</f>
        <v>Hoshor</v>
      </c>
      <c r="I82" t="str">
        <f>VLOOKUP(playground_demo_profile_values51012[[#This Row],[uid]],AllDataSortedByFid!C282:I381,7,FALSE)</f>
        <v>Pepin Silentfoot</v>
      </c>
    </row>
    <row r="83" spans="1:9" x14ac:dyDescent="0.25">
      <c r="A83">
        <v>244</v>
      </c>
      <c r="B83">
        <v>3</v>
      </c>
      <c r="C83">
        <v>82</v>
      </c>
      <c r="D83" s="1" t="s">
        <v>298</v>
      </c>
      <c r="E83" s="1" t="str">
        <f>VLOOKUP(playground_demo_profile_values51012[[#This Row],[uid]],playground_demo_users!$A$1:$C$241,2,FALSE)</f>
        <v>gentl_rosy_</v>
      </c>
      <c r="F83" s="1" t="str">
        <f>VLOOKUP(playground_demo_profile_values51012[[#This Row],[uid]],playground_demo_users!$A$1:$C$241,3,FALSE)</f>
        <v>payon.buer@lala.com</v>
      </c>
      <c r="G83" t="str">
        <f>VLOOKUP(playground_demo_profile_values51012[[#This Row],[uid]],AllDataSortedByFid!$C$2:$G$101,5,FALSE)</f>
        <v>Payton Bauer</v>
      </c>
      <c r="H83" t="str">
        <f>VLOOKUP(playground_demo_profile_values51012[[#This Row],[uid]],AllDataSortedByFid!C183:H282,6,FALSE)</f>
        <v>Chaoburg</v>
      </c>
      <c r="I83" t="str">
        <f>VLOOKUP(playground_demo_profile_values51012[[#This Row],[uid]],AllDataSortedByFid!C283:I382,7,FALSE)</f>
        <v>Fridugis Riverhopper</v>
      </c>
    </row>
    <row r="84" spans="1:9" x14ac:dyDescent="0.25">
      <c r="A84">
        <v>247</v>
      </c>
      <c r="B84">
        <v>3</v>
      </c>
      <c r="C84">
        <v>83</v>
      </c>
      <c r="D84" s="1" t="s">
        <v>299</v>
      </c>
      <c r="E84" s="1" t="str">
        <f>VLOOKUP(playground_demo_profile_values51012[[#This Row],[uid]],playground_demo_users!$A$1:$C$241,2,FALSE)</f>
        <v>neck_iesn_ctor</v>
      </c>
      <c r="F84" s="1" t="str">
        <f>VLOOKUP(playground_demo_profile_values51012[[#This Row],[uid]],playground_demo_users!$A$1:$C$241,3,FALSE)</f>
        <v>jayee.sephenson@lala.com</v>
      </c>
      <c r="G84" t="str">
        <f>VLOOKUP(playground_demo_profile_values51012[[#This Row],[uid]],AllDataSortedByFid!$C$2:$G$101,5,FALSE)</f>
        <v>Jaylee Stephenson</v>
      </c>
      <c r="H84" t="str">
        <f>VLOOKUP(playground_demo_profile_values51012[[#This Row],[uid]],AllDataSortedByFid!C184:H283,6,FALSE)</f>
        <v>Friatho</v>
      </c>
      <c r="I84" t="str">
        <f>VLOOKUP(playground_demo_profile_values51012[[#This Row],[uid]],AllDataSortedByFid!C284:I383,7,FALSE)</f>
        <v>Fridugis Riverhopper</v>
      </c>
    </row>
    <row r="85" spans="1:9" x14ac:dyDescent="0.25">
      <c r="A85">
        <v>250</v>
      </c>
      <c r="B85">
        <v>3</v>
      </c>
      <c r="C85">
        <v>84</v>
      </c>
      <c r="D85" s="1" t="s">
        <v>300</v>
      </c>
      <c r="E85" s="1" t="str">
        <f>VLOOKUP(playground_demo_profile_values51012[[#This Row],[uid]],playground_demo_users!$A$1:$C$241,2,FALSE)</f>
        <v>zwodd_rycl_bs</v>
      </c>
      <c r="F85" s="1" t="str">
        <f>VLOOKUP(playground_demo_profile_values51012[[#This Row],[uid]],playground_demo_users!$A$1:$C$241,3,FALSE)</f>
        <v>iffany.joyc@lala.com</v>
      </c>
      <c r="G85" t="str">
        <f>VLOOKUP(playground_demo_profile_values51012[[#This Row],[uid]],AllDataSortedByFid!$C$2:$G$101,5,FALSE)</f>
        <v>Tiffany Joyce</v>
      </c>
      <c r="H85" t="str">
        <f>VLOOKUP(playground_demo_profile_values51012[[#This Row],[uid]],AllDataSortedByFid!C185:H284,6,FALSE)</f>
        <v>Friatho</v>
      </c>
      <c r="I85" t="str">
        <f>VLOOKUP(playground_demo_profile_values51012[[#This Row],[uid]],AllDataSortedByFid!C285:I384,7,FALSE)</f>
        <v>Lo Rumble</v>
      </c>
    </row>
    <row r="86" spans="1:9" x14ac:dyDescent="0.25">
      <c r="A86">
        <v>253</v>
      </c>
      <c r="B86">
        <v>3</v>
      </c>
      <c r="C86">
        <v>85</v>
      </c>
      <c r="D86" s="1" t="s">
        <v>301</v>
      </c>
      <c r="E86" s="1" t="str">
        <f>VLOOKUP(playground_demo_profile_values51012[[#This Row],[uid]],playground_demo_users!$A$1:$C$241,2,FALSE)</f>
        <v>prick_yba_hroom</v>
      </c>
      <c r="F86" s="1" t="str">
        <f>VLOOKUP(playground_demo_profile_values51012[[#This Row],[uid]],playground_demo_users!$A$1:$C$241,3,FALSE)</f>
        <v>jaspr.moraes@lala.com</v>
      </c>
      <c r="G86" t="str">
        <f>VLOOKUP(playground_demo_profile_values51012[[#This Row],[uid]],AllDataSortedByFid!$C$2:$G$101,5,FALSE)</f>
        <v>Jasper Morales</v>
      </c>
      <c r="H86" t="str">
        <f>VLOOKUP(playground_demo_profile_values51012[[#This Row],[uid]],AllDataSortedByFid!C186:H285,6,FALSE)</f>
        <v>Chaoburg</v>
      </c>
      <c r="I86" t="str">
        <f>VLOOKUP(playground_demo_profile_values51012[[#This Row],[uid]],AllDataSortedByFid!C286:I385,7,FALSE)</f>
        <v>Fridugis Riverhopper</v>
      </c>
    </row>
    <row r="87" spans="1:9" x14ac:dyDescent="0.25">
      <c r="A87">
        <v>256</v>
      </c>
      <c r="B87">
        <v>3</v>
      </c>
      <c r="C87">
        <v>86</v>
      </c>
      <c r="D87" s="1" t="s">
        <v>302</v>
      </c>
      <c r="E87" s="1" t="str">
        <f>VLOOKUP(playground_demo_profile_values51012[[#This Row],[uid]],playground_demo_users!$A$1:$C$241,2,FALSE)</f>
        <v>icesk_tes_eaky</v>
      </c>
      <c r="F87" s="1" t="str">
        <f>VLOOKUP(playground_demo_profile_values51012[[#This Row],[uid]],playground_demo_users!$A$1:$C$241,3,FALSE)</f>
        <v>haley.arold@lala.com</v>
      </c>
      <c r="G87" t="str">
        <f>VLOOKUP(playground_demo_profile_values51012[[#This Row],[uid]],AllDataSortedByFid!$C$2:$G$101,5,FALSE)</f>
        <v>Hadley Arnold</v>
      </c>
      <c r="H87" t="str">
        <f>VLOOKUP(playground_demo_profile_values51012[[#This Row],[uid]],AllDataSortedByFid!C187:H286,6,FALSE)</f>
        <v>Chaoburg</v>
      </c>
      <c r="I87" t="str">
        <f>VLOOKUP(playground_demo_profile_values51012[[#This Row],[uid]],AllDataSortedByFid!C287:I386,7,FALSE)</f>
        <v>Fridugis Riverhopper</v>
      </c>
    </row>
    <row r="88" spans="1:9" x14ac:dyDescent="0.25">
      <c r="A88">
        <v>259</v>
      </c>
      <c r="B88">
        <v>3</v>
      </c>
      <c r="C88">
        <v>87</v>
      </c>
      <c r="D88" s="1" t="s">
        <v>303</v>
      </c>
      <c r="E88" s="1" t="str">
        <f>VLOOKUP(playground_demo_profile_values51012[[#This Row],[uid]],playground_demo_users!$A$1:$C$241,2,FALSE)</f>
        <v>pand_qua_ified</v>
      </c>
      <c r="F88" s="1" t="str">
        <f>VLOOKUP(playground_demo_profile_values51012[[#This Row],[uid]],playground_demo_users!$A$1:$C$241,3,FALSE)</f>
        <v>maria.krueer@lala.com</v>
      </c>
      <c r="G88" t="str">
        <f>VLOOKUP(playground_demo_profile_values51012[[#This Row],[uid]],AllDataSortedByFid!$C$2:$G$101,5,FALSE)</f>
        <v>Marina Krueger</v>
      </c>
      <c r="H88" t="str">
        <f>VLOOKUP(playground_demo_profile_values51012[[#This Row],[uid]],AllDataSortedByFid!C188:H287,6,FALSE)</f>
        <v>Hoshor</v>
      </c>
      <c r="I88" t="str">
        <f>VLOOKUP(playground_demo_profile_values51012[[#This Row],[uid]],AllDataSortedByFid!C288:I387,7,FALSE)</f>
        <v>Pepin Silentfoot</v>
      </c>
    </row>
    <row r="89" spans="1:9" x14ac:dyDescent="0.25">
      <c r="A89">
        <v>262</v>
      </c>
      <c r="B89">
        <v>3</v>
      </c>
      <c r="C89">
        <v>88</v>
      </c>
      <c r="D89" s="1" t="s">
        <v>304</v>
      </c>
      <c r="E89" s="1" t="str">
        <f>VLOOKUP(playground_demo_profile_values51012[[#This Row],[uid]],playground_demo_users!$A$1:$C$241,2,FALSE)</f>
        <v>vein_evela_ion</v>
      </c>
      <c r="F89" s="1" t="str">
        <f>VLOOKUP(playground_demo_profile_values51012[[#This Row],[uid]],playground_demo_users!$A$1:$C$241,3,FALSE)</f>
        <v>arlie.powrs@lala.com</v>
      </c>
      <c r="G89" t="str">
        <f>VLOOKUP(playground_demo_profile_values51012[[#This Row],[uid]],AllDataSortedByFid!$C$2:$G$101,5,FALSE)</f>
        <v>Marlie Powers</v>
      </c>
      <c r="H89" t="str">
        <f>VLOOKUP(playground_demo_profile_values51012[[#This Row],[uid]],AllDataSortedByFid!C189:H288,6,FALSE)</f>
        <v>Etrana</v>
      </c>
      <c r="I89" t="str">
        <f>VLOOKUP(playground_demo_profile_values51012[[#This Row],[uid]],AllDataSortedByFid!C289:I388,7,FALSE)</f>
        <v>Fridugis Riverhopper</v>
      </c>
    </row>
    <row r="90" spans="1:9" x14ac:dyDescent="0.25">
      <c r="A90">
        <v>265</v>
      </c>
      <c r="B90">
        <v>3</v>
      </c>
      <c r="C90">
        <v>89</v>
      </c>
      <c r="D90" s="1" t="s">
        <v>305</v>
      </c>
      <c r="E90" s="1" t="str">
        <f>VLOOKUP(playground_demo_profile_values51012[[#This Row],[uid]],playground_demo_users!$A$1:$C$241,2,FALSE)</f>
        <v>umpire_pti_istic</v>
      </c>
      <c r="F90" s="1" t="str">
        <f>VLOOKUP(playground_demo_profile_values51012[[#This Row],[uid]],playground_demo_users!$A$1:$C$241,3,FALSE)</f>
        <v>lanen.galvn@lala.com</v>
      </c>
      <c r="G90" t="str">
        <f>VLOOKUP(playground_demo_profile_values51012[[#This Row],[uid]],AllDataSortedByFid!$C$2:$G$101,5,FALSE)</f>
        <v>Landen Galvan</v>
      </c>
      <c r="H90" t="str">
        <f>VLOOKUP(playground_demo_profile_values51012[[#This Row],[uid]],AllDataSortedByFid!C190:H289,6,FALSE)</f>
        <v>Hoshor</v>
      </c>
      <c r="I90" t="str">
        <f>VLOOKUP(playground_demo_profile_values51012[[#This Row],[uid]],AllDataSortedByFid!C290:I389,7,FALSE)</f>
        <v>Merimas Silverstring</v>
      </c>
    </row>
    <row r="91" spans="1:9" x14ac:dyDescent="0.25">
      <c r="A91">
        <v>268</v>
      </c>
      <c r="B91">
        <v>3</v>
      </c>
      <c r="C91">
        <v>90</v>
      </c>
      <c r="D91" s="1" t="s">
        <v>306</v>
      </c>
      <c r="E91" s="1" t="str">
        <f>VLOOKUP(playground_demo_profile_values51012[[#This Row],[uid]],playground_demo_users!$A$1:$C$241,2,FALSE)</f>
        <v>invest_e_tsleauty</v>
      </c>
      <c r="F91" s="1" t="str">
        <f>VLOOKUP(playground_demo_profile_values51012[[#This Row],[uid]],playground_demo_users!$A$1:$C$241,3,FALSE)</f>
        <v>jamai.hawins@lala.com</v>
      </c>
      <c r="G91" t="str">
        <f>VLOOKUP(playground_demo_profile_values51012[[#This Row],[uid]],AllDataSortedByFid!$C$2:$G$101,5,FALSE)</f>
        <v>Jamari Hawkins</v>
      </c>
      <c r="H91" t="str">
        <f>VLOOKUP(playground_demo_profile_values51012[[#This Row],[uid]],AllDataSortedByFid!C191:H290,6,FALSE)</f>
        <v>Friatho</v>
      </c>
      <c r="I91" t="str">
        <f>VLOOKUP(playground_demo_profile_values51012[[#This Row],[uid]],AllDataSortedByFid!C291:I390,7,FALSE)</f>
        <v>Pepin Silentfoot</v>
      </c>
    </row>
    <row r="92" spans="1:9" x14ac:dyDescent="0.25">
      <c r="A92">
        <v>271</v>
      </c>
      <c r="B92">
        <v>3</v>
      </c>
      <c r="C92">
        <v>91</v>
      </c>
      <c r="D92" s="1" t="s">
        <v>307</v>
      </c>
      <c r="E92" s="1" t="str">
        <f>VLOOKUP(playground_demo_profile_values51012[[#This Row],[uid]],playground_demo_users!$A$1:$C$241,2,FALSE)</f>
        <v>dalcop_ro_n</v>
      </c>
      <c r="F92" s="1" t="str">
        <f>VLOOKUP(playground_demo_profile_values51012[[#This Row],[uid]],playground_demo_users!$A$1:$C$241,3,FALSE)</f>
        <v>rittany.coke@lala.com</v>
      </c>
      <c r="G92" t="str">
        <f>VLOOKUP(playground_demo_profile_values51012[[#This Row],[uid]],AllDataSortedByFid!$C$2:$G$101,5,FALSE)</f>
        <v>Brittany Cooke</v>
      </c>
      <c r="H92" t="str">
        <f>VLOOKUP(playground_demo_profile_values51012[[#This Row],[uid]],AllDataSortedByFid!C192:H291,6,FALSE)</f>
        <v>Friatho</v>
      </c>
      <c r="I92" t="str">
        <f>VLOOKUP(playground_demo_profile_values51012[[#This Row],[uid]],AllDataSortedByFid!C292:I391,7,FALSE)</f>
        <v>Lo Rumble</v>
      </c>
    </row>
    <row r="93" spans="1:9" x14ac:dyDescent="0.25">
      <c r="A93">
        <v>274</v>
      </c>
      <c r="B93">
        <v>3</v>
      </c>
      <c r="C93">
        <v>92</v>
      </c>
      <c r="D93" s="1" t="s">
        <v>308</v>
      </c>
      <c r="E93" s="1" t="str">
        <f>VLOOKUP(playground_demo_profile_values51012[[#This Row],[uid]],playground_demo_users!$A$1:$C$241,2,FALSE)</f>
        <v>mimsy_to_ly</v>
      </c>
      <c r="F93" s="1" t="str">
        <f>VLOOKUP(playground_demo_profile_values51012[[#This Row],[uid]],playground_demo_users!$A$1:$C$241,3,FALSE)</f>
        <v>odney.keler@lala.com</v>
      </c>
      <c r="G93" t="str">
        <f>VLOOKUP(playground_demo_profile_values51012[[#This Row],[uid]],AllDataSortedByFid!$C$2:$G$101,5,FALSE)</f>
        <v>Rodney Keller</v>
      </c>
      <c r="H93" t="str">
        <f>VLOOKUP(playground_demo_profile_values51012[[#This Row],[uid]],AllDataSortedByFid!C193:H292,6,FALSE)</f>
        <v>Bepriedan</v>
      </c>
      <c r="I93" t="str">
        <f>VLOOKUP(playground_demo_profile_values51012[[#This Row],[uid]],AllDataSortedByFid!C293:I392,7,FALSE)</f>
        <v>Pepin Silentfoot</v>
      </c>
    </row>
    <row r="94" spans="1:9" x14ac:dyDescent="0.25">
      <c r="A94">
        <v>277</v>
      </c>
      <c r="B94">
        <v>3</v>
      </c>
      <c r="C94">
        <v>93</v>
      </c>
      <c r="D94" s="1" t="s">
        <v>309</v>
      </c>
      <c r="E94" s="1" t="str">
        <f>VLOOKUP(playground_demo_profile_values51012[[#This Row],[uid]],playground_demo_users!$A$1:$C$241,2,FALSE)</f>
        <v>peps_opt_mal</v>
      </c>
      <c r="F94" s="1" t="str">
        <f>VLOOKUP(playground_demo_profile_values51012[[#This Row],[uid]],playground_demo_users!$A$1:$C$241,3,FALSE)</f>
        <v>raon.illiamson@lala.com</v>
      </c>
      <c r="G94" t="str">
        <f>VLOOKUP(playground_demo_profile_values51012[[#This Row],[uid]],AllDataSortedByFid!$C$2:$G$101,5,FALSE)</f>
        <v>Ramon Williamson</v>
      </c>
      <c r="H94" t="str">
        <f>VLOOKUP(playground_demo_profile_values51012[[#This Row],[uid]],AllDataSortedByFid!C194:H293,6,FALSE)</f>
        <v>Friatho</v>
      </c>
      <c r="I94" t="str">
        <f>VLOOKUP(playground_demo_profile_values51012[[#This Row],[uid]],AllDataSortedByFid!C294:I393,7,FALSE)</f>
        <v>Pepin Silentfoot</v>
      </c>
    </row>
    <row r="95" spans="1:9" x14ac:dyDescent="0.25">
      <c r="A95">
        <v>280</v>
      </c>
      <c r="B95">
        <v>3</v>
      </c>
      <c r="C95">
        <v>94</v>
      </c>
      <c r="D95" s="1" t="s">
        <v>310</v>
      </c>
      <c r="E95" s="1" t="str">
        <f>VLOOKUP(playground_demo_profile_values51012[[#This Row],[uid]],playground_demo_users!$A$1:$C$241,2,FALSE)</f>
        <v>capo_maple_</v>
      </c>
      <c r="F95" s="1" t="str">
        <f>VLOOKUP(playground_demo_profile_values51012[[#This Row],[uid]],playground_demo_users!$A$1:$C$241,3,FALSE)</f>
        <v>halie.shafer@lala.com</v>
      </c>
      <c r="G95" t="str">
        <f>VLOOKUP(playground_demo_profile_values51012[[#This Row],[uid]],AllDataSortedByFid!$C$2:$G$101,5,FALSE)</f>
        <v>Hallie Shaffer</v>
      </c>
      <c r="H95" t="str">
        <f>VLOOKUP(playground_demo_profile_values51012[[#This Row],[uid]],AllDataSortedByFid!C195:H294,6,FALSE)</f>
        <v>Uglax</v>
      </c>
      <c r="I95" t="str">
        <f>VLOOKUP(playground_demo_profile_values51012[[#This Row],[uid]],AllDataSortedByFid!C295:I394,7,FALSE)</f>
        <v>Fridugis Riverhopper</v>
      </c>
    </row>
    <row r="96" spans="1:9" x14ac:dyDescent="0.25">
      <c r="A96">
        <v>283</v>
      </c>
      <c r="B96">
        <v>3</v>
      </c>
      <c r="C96">
        <v>95</v>
      </c>
      <c r="D96" s="1" t="s">
        <v>311</v>
      </c>
      <c r="E96" s="1" t="str">
        <f>VLOOKUP(playground_demo_profile_values51012[[#This Row],[uid]],playground_demo_users!$A$1:$C$241,2,FALSE)</f>
        <v>flird_sp_rse</v>
      </c>
      <c r="F96" s="1" t="str">
        <f>VLOOKUP(playground_demo_profile_values51012[[#This Row],[uid]],playground_demo_users!$A$1:$C$241,3,FALSE)</f>
        <v>aola.bater@lala.com</v>
      </c>
      <c r="G96" t="str">
        <f>VLOOKUP(playground_demo_profile_values51012[[#This Row],[uid]],AllDataSortedByFid!$C$2:$G$101,5,FALSE)</f>
        <v>Paola Baxter</v>
      </c>
      <c r="H96" t="str">
        <f>VLOOKUP(playground_demo_profile_values51012[[#This Row],[uid]],AllDataSortedByFid!C196:H295,6,FALSE)</f>
        <v>Friatho</v>
      </c>
      <c r="I96" t="str">
        <f>VLOOKUP(playground_demo_profile_values51012[[#This Row],[uid]],AllDataSortedByFid!C296:I395,7,FALSE)</f>
        <v>Fridugis Riverhopper</v>
      </c>
    </row>
    <row r="97" spans="1:9" x14ac:dyDescent="0.25">
      <c r="A97">
        <v>286</v>
      </c>
      <c r="B97">
        <v>3</v>
      </c>
      <c r="C97">
        <v>96</v>
      </c>
      <c r="D97" s="1" t="s">
        <v>312</v>
      </c>
      <c r="E97" s="1" t="str">
        <f>VLOOKUP(playground_demo_profile_values51012[[#This Row],[uid]],playground_demo_users!$A$1:$C$241,2,FALSE)</f>
        <v>swed_shnec_</v>
      </c>
      <c r="F97" s="1" t="str">
        <f>VLOOKUP(playground_demo_profile_values51012[[#This Row],[uid]],playground_demo_users!$A$1:$C$241,3,FALSE)</f>
        <v>kai.lcero@lala.com</v>
      </c>
      <c r="G97" t="str">
        <f>VLOOKUP(playground_demo_profile_values51012[[#This Row],[uid]],AllDataSortedByFid!$C$2:$G$101,5,FALSE)</f>
        <v>Kali Lucero</v>
      </c>
      <c r="H97" t="str">
        <f>VLOOKUP(playground_demo_profile_values51012[[#This Row],[uid]],AllDataSortedByFid!C197:H296,6,FALSE)</f>
        <v>Etrana</v>
      </c>
      <c r="I97" t="str">
        <f>VLOOKUP(playground_demo_profile_values51012[[#This Row],[uid]],AllDataSortedByFid!C297:I396,7,FALSE)</f>
        <v>Merimas Silverstring</v>
      </c>
    </row>
    <row r="98" spans="1:9" x14ac:dyDescent="0.25">
      <c r="A98">
        <v>289</v>
      </c>
      <c r="B98">
        <v>3</v>
      </c>
      <c r="C98">
        <v>97</v>
      </c>
      <c r="D98" s="1" t="s">
        <v>313</v>
      </c>
      <c r="E98" s="1" t="str">
        <f>VLOOKUP(playground_demo_profile_values51012[[#This Row],[uid]],playground_demo_users!$A$1:$C$241,2,FALSE)</f>
        <v>tech_ical_hopkins</v>
      </c>
      <c r="F98" s="1" t="str">
        <f>VLOOKUP(playground_demo_profile_values51012[[#This Row],[uid]],playground_demo_users!$A$1:$C$241,3,FALSE)</f>
        <v>waye.duglas@lala.com</v>
      </c>
      <c r="G98" t="str">
        <f>VLOOKUP(playground_demo_profile_values51012[[#This Row],[uid]],AllDataSortedByFid!$C$2:$G$101,5,FALSE)</f>
        <v>Wayne Douglas</v>
      </c>
      <c r="H98" t="str">
        <f>VLOOKUP(playground_demo_profile_values51012[[#This Row],[uid]],AllDataSortedByFid!C198:H297,6,FALSE)</f>
        <v>Etrana</v>
      </c>
      <c r="I98" t="str">
        <f>VLOOKUP(playground_demo_profile_values51012[[#This Row],[uid]],AllDataSortedByFid!C298:I397,7,FALSE)</f>
        <v>Lo Rumble</v>
      </c>
    </row>
    <row r="99" spans="1:9" x14ac:dyDescent="0.25">
      <c r="A99">
        <v>292</v>
      </c>
      <c r="B99">
        <v>3</v>
      </c>
      <c r="C99">
        <v>98</v>
      </c>
      <c r="D99" s="1" t="s">
        <v>314</v>
      </c>
      <c r="E99" s="1" t="str">
        <f>VLOOKUP(playground_demo_profile_values51012[[#This Row],[uid]],playground_demo_users!$A$1:$C$241,2,FALSE)</f>
        <v>boff_lau_ilized</v>
      </c>
      <c r="F99" s="1" t="str">
        <f>VLOOKUP(playground_demo_profile_values51012[[#This Row],[uid]],playground_demo_users!$A$1:$C$241,3,FALSE)</f>
        <v>dwin.pau@lala.com</v>
      </c>
      <c r="G99" t="str">
        <f>VLOOKUP(playground_demo_profile_values51012[[#This Row],[uid]],AllDataSortedByFid!$C$2:$G$101,5,FALSE)</f>
        <v>Edwin Paul</v>
      </c>
      <c r="H99" t="str">
        <f>VLOOKUP(playground_demo_profile_values51012[[#This Row],[uid]],AllDataSortedByFid!C199:H298,6,FALSE)</f>
        <v>Bepriedan</v>
      </c>
      <c r="I99" t="str">
        <f>VLOOKUP(playground_demo_profile_values51012[[#This Row],[uid]],AllDataSortedByFid!C299:I398,7,FALSE)</f>
        <v>Fridugis Riverhopper</v>
      </c>
    </row>
    <row r="100" spans="1:9" x14ac:dyDescent="0.25">
      <c r="A100">
        <v>295</v>
      </c>
      <c r="B100">
        <v>3</v>
      </c>
      <c r="C100">
        <v>99</v>
      </c>
      <c r="D100" s="1" t="s">
        <v>315</v>
      </c>
      <c r="E100" s="1" t="str">
        <f>VLOOKUP(playground_demo_profile_values51012[[#This Row],[uid]],playground_demo_users!$A$1:$C$241,2,FALSE)</f>
        <v>genoa_ubt_e</v>
      </c>
      <c r="F100" s="1" t="str">
        <f>VLOOKUP(playground_demo_profile_values51012[[#This Row],[uid]],playground_demo_users!$A$1:$C$241,3,FALSE)</f>
        <v>rut.livigston@lala.com</v>
      </c>
      <c r="G100" t="str">
        <f>VLOOKUP(playground_demo_profile_values51012[[#This Row],[uid]],AllDataSortedByFid!$C$2:$G$101,5,FALSE)</f>
        <v>Ruth Livingston</v>
      </c>
      <c r="H100" t="str">
        <f>VLOOKUP(playground_demo_profile_values51012[[#This Row],[uid]],AllDataSortedByFid!C200:H299,6,FALSE)</f>
        <v>Bepriedan</v>
      </c>
      <c r="I100" t="str">
        <f>VLOOKUP(playground_demo_profile_values51012[[#This Row],[uid]],AllDataSortedByFid!C300:I399,7,FALSE)</f>
        <v>Bilba Gardner</v>
      </c>
    </row>
    <row r="101" spans="1:9" x14ac:dyDescent="0.25">
      <c r="A101">
        <v>298</v>
      </c>
      <c r="B101">
        <v>3</v>
      </c>
      <c r="C101">
        <v>100</v>
      </c>
      <c r="D101" s="1" t="s">
        <v>316</v>
      </c>
      <c r="E101" s="1" t="str">
        <f>VLOOKUP(playground_demo_profile_values51012[[#This Row],[uid]],playground_demo_users!$A$1:$C$241,2,FALSE)</f>
        <v>batter_yem_ni</v>
      </c>
      <c r="F101" s="1" t="str">
        <f>VLOOKUP(playground_demo_profile_values51012[[#This Row],[uid]],playground_demo_users!$A$1:$C$241,3,FALSE)</f>
        <v>asa.ardy@lala.com</v>
      </c>
      <c r="G101" t="str">
        <f>VLOOKUP(playground_demo_profile_values51012[[#This Row],[uid]],AllDataSortedByFid!$C$2:$G$101,5,FALSE)</f>
        <v>Asia Hardy</v>
      </c>
      <c r="H101" t="str">
        <f>VLOOKUP(playground_demo_profile_values51012[[#This Row],[uid]],AllDataSortedByFid!C201:H300,6,FALSE)</f>
        <v>Bepriedan</v>
      </c>
      <c r="I101" t="str">
        <f>VLOOKUP(playground_demo_profile_values51012[[#This Row],[uid]],AllDataSortedByFid!C301:I400,7,FALSE)</f>
        <v>Merimas Silverstring</v>
      </c>
    </row>
    <row r="102" spans="1:9" x14ac:dyDescent="0.25">
      <c r="A102">
        <v>2</v>
      </c>
      <c r="B102">
        <v>4</v>
      </c>
      <c r="C102">
        <v>1</v>
      </c>
      <c r="D102" s="1" t="s">
        <v>207</v>
      </c>
      <c r="E102" s="1" t="str">
        <f>VLOOKUP(playground_demo_profile_values51012[[#This Row],[uid]],playground_demo_users!$A$1:$C$241,2,FALSE)</f>
        <v>additi_nte_mite</v>
      </c>
      <c r="F102" s="1" t="str">
        <f>VLOOKUP(playground_demo_profile_values51012[[#This Row],[uid]],playground_demo_users!$A$1:$C$241,3,FALSE)</f>
        <v>geoge.schmtt@lala.com</v>
      </c>
    </row>
    <row r="103" spans="1:9" x14ac:dyDescent="0.25">
      <c r="A103">
        <v>5</v>
      </c>
      <c r="B103">
        <v>4</v>
      </c>
      <c r="C103">
        <v>2</v>
      </c>
      <c r="D103" s="1" t="s">
        <v>210</v>
      </c>
      <c r="E103" s="1" t="str">
        <f>VLOOKUP(playground_demo_profile_values51012[[#This Row],[uid]],playground_demo_users!$A$1:$C$241,2,FALSE)</f>
        <v>wurfi_gd_bersome</v>
      </c>
      <c r="F103" s="1" t="str">
        <f>VLOOKUP(playground_demo_profile_values51012[[#This Row],[uid]],playground_demo_users!$A$1:$C$241,3,FALSE)</f>
        <v>alfnso.hoffan@lala.com</v>
      </c>
    </row>
    <row r="104" spans="1:9" x14ac:dyDescent="0.25">
      <c r="A104">
        <v>8</v>
      </c>
      <c r="B104">
        <v>4</v>
      </c>
      <c r="C104">
        <v>3</v>
      </c>
      <c r="D104" s="1" t="s">
        <v>213</v>
      </c>
      <c r="E104" s="1" t="str">
        <f>VLOOKUP(playground_demo_profile_values51012[[#This Row],[uid]],playground_demo_users!$A$1:$C$241,2,FALSE)</f>
        <v>mostaf_g_wing</v>
      </c>
      <c r="F104" s="1" t="str">
        <f>VLOOKUP(playground_demo_profile_values51012[[#This Row],[uid]],playground_demo_users!$A$1:$C$241,3,FALSE)</f>
        <v>quinon.sevenson@lala.com</v>
      </c>
    </row>
    <row r="105" spans="1:9" x14ac:dyDescent="0.25">
      <c r="A105">
        <v>11</v>
      </c>
      <c r="B105">
        <v>4</v>
      </c>
      <c r="C105">
        <v>4</v>
      </c>
      <c r="D105" s="1" t="s">
        <v>215</v>
      </c>
      <c r="E105" s="1" t="str">
        <f>VLOOKUP(playground_demo_profile_values51012[[#This Row],[uid]],playground_demo_users!$A$1:$C$241,2,FALSE)</f>
        <v>chell_bor_ed</v>
      </c>
      <c r="F105" s="1" t="str">
        <f>VLOOKUP(playground_demo_profile_values51012[[#This Row],[uid]],playground_demo_users!$A$1:$C$241,3,FALSE)</f>
        <v>gage.pone@lala.com</v>
      </c>
    </row>
    <row r="106" spans="1:9" x14ac:dyDescent="0.25">
      <c r="A106">
        <v>14</v>
      </c>
      <c r="B106">
        <v>4</v>
      </c>
      <c r="C106">
        <v>5</v>
      </c>
      <c r="D106" s="1" t="s">
        <v>218</v>
      </c>
      <c r="E106" s="1" t="str">
        <f>VLOOKUP(playground_demo_profile_values51012[[#This Row],[uid]],playground_demo_users!$A$1:$C$241,2,FALSE)</f>
        <v>mouth_dbai_y</v>
      </c>
      <c r="F106" s="1" t="str">
        <f>VLOOKUP(playground_demo_profile_values51012[[#This Row],[uid]],playground_demo_users!$A$1:$C$241,3,FALSE)</f>
        <v>kagan.fredman@lala.com</v>
      </c>
    </row>
    <row r="107" spans="1:9" x14ac:dyDescent="0.25">
      <c r="A107">
        <v>17</v>
      </c>
      <c r="B107">
        <v>4</v>
      </c>
      <c r="C107">
        <v>6</v>
      </c>
      <c r="D107" s="1" t="s">
        <v>215</v>
      </c>
      <c r="E107" s="1" t="str">
        <f>VLOOKUP(playground_demo_profile_values51012[[#This Row],[uid]],playground_demo_users!$A$1:$C$241,2,FALSE)</f>
        <v>tramp_li_ehoury</v>
      </c>
      <c r="F107" s="1" t="str">
        <f>VLOOKUP(playground_demo_profile_values51012[[#This Row],[uid]],playground_demo_users!$A$1:$C$241,3,FALSE)</f>
        <v>unnar.axwell@lala.com</v>
      </c>
    </row>
    <row r="108" spans="1:9" x14ac:dyDescent="0.25">
      <c r="A108">
        <v>20</v>
      </c>
      <c r="B108">
        <v>4</v>
      </c>
      <c r="C108">
        <v>7</v>
      </c>
      <c r="D108" s="1" t="s">
        <v>210</v>
      </c>
      <c r="E108" s="1" t="str">
        <f>VLOOKUP(playground_demo_profile_values51012[[#This Row],[uid]],playground_demo_users!$A$1:$C$241,2,FALSE)</f>
        <v>sear_dwool_ich</v>
      </c>
      <c r="F108" s="1" t="str">
        <f>VLOOKUP(playground_demo_profile_values51012[[#This Row],[uid]],playground_demo_users!$A$1:$C$241,3,FALSE)</f>
        <v>jenn.meji@lala.com</v>
      </c>
    </row>
    <row r="109" spans="1:9" x14ac:dyDescent="0.25">
      <c r="A109">
        <v>23</v>
      </c>
      <c r="B109">
        <v>4</v>
      </c>
      <c r="C109">
        <v>8</v>
      </c>
      <c r="D109" s="1" t="s">
        <v>207</v>
      </c>
      <c r="E109" s="1" t="str">
        <f>VLOOKUP(playground_demo_profile_values51012[[#This Row],[uid]],playground_demo_users!$A$1:$C$241,2,FALSE)</f>
        <v>norb_rtre_orm</v>
      </c>
      <c r="F109" s="1" t="str">
        <f>VLOOKUP(playground_demo_profile_values51012[[#This Row],[uid]],playground_demo_users!$A$1:$C$241,3,FALSE)</f>
        <v>pela.garnr@lala.com</v>
      </c>
    </row>
    <row r="110" spans="1:9" x14ac:dyDescent="0.25">
      <c r="A110">
        <v>26</v>
      </c>
      <c r="B110">
        <v>4</v>
      </c>
      <c r="C110">
        <v>9</v>
      </c>
      <c r="D110" s="1" t="s">
        <v>215</v>
      </c>
      <c r="E110" s="1" t="str">
        <f>VLOOKUP(playground_demo_profile_values51012[[#This Row],[uid]],playground_demo_users!$A$1:$C$241,2,FALSE)</f>
        <v>chad_andf_awed</v>
      </c>
      <c r="F110" s="1" t="str">
        <f>VLOOKUP(playground_demo_profile_values51012[[#This Row],[uid]],playground_demo_users!$A$1:$C$241,3,FALSE)</f>
        <v>ampbell.oover@lala.com</v>
      </c>
    </row>
    <row r="111" spans="1:9" x14ac:dyDescent="0.25">
      <c r="A111">
        <v>29</v>
      </c>
      <c r="B111">
        <v>4</v>
      </c>
      <c r="C111">
        <v>10</v>
      </c>
      <c r="D111" s="1" t="s">
        <v>215</v>
      </c>
      <c r="E111" s="1" t="str">
        <f>VLOOKUP(playground_demo_profile_values51012[[#This Row],[uid]],playground_demo_users!$A$1:$C$241,2,FALSE)</f>
        <v>enedw_ith_enville</v>
      </c>
      <c r="F111" s="1" t="str">
        <f>VLOOKUP(playground_demo_profile_values51012[[#This Row],[uid]],playground_demo_users!$A$1:$C$241,3,FALSE)</f>
        <v>ael.jennngs@lala.com</v>
      </c>
    </row>
    <row r="112" spans="1:9" x14ac:dyDescent="0.25">
      <c r="A112">
        <v>32</v>
      </c>
      <c r="B112">
        <v>4</v>
      </c>
      <c r="C112">
        <v>11</v>
      </c>
      <c r="D112" s="1" t="s">
        <v>218</v>
      </c>
      <c r="E112" s="1" t="str">
        <f>VLOOKUP(playground_demo_profile_values51012[[#This Row],[uid]],playground_demo_users!$A$1:$C$241,2,FALSE)</f>
        <v>care_rbri_f</v>
      </c>
      <c r="F112" s="1" t="str">
        <f>VLOOKUP(playground_demo_profile_values51012[[#This Row],[uid]],playground_demo_users!$A$1:$C$241,3,FALSE)</f>
        <v>cob.gimes@lala.com</v>
      </c>
    </row>
    <row r="113" spans="1:6" x14ac:dyDescent="0.25">
      <c r="A113">
        <v>35</v>
      </c>
      <c r="B113">
        <v>4</v>
      </c>
      <c r="C113">
        <v>12</v>
      </c>
      <c r="D113" s="1" t="s">
        <v>207</v>
      </c>
      <c r="E113" s="1" t="str">
        <f>VLOOKUP(playground_demo_profile_values51012[[#This Row],[uid]],playground_demo_users!$A$1:$C$241,2,FALSE)</f>
        <v>litera_ybu_pkin</v>
      </c>
      <c r="F113" s="1" t="str">
        <f>VLOOKUP(playground_demo_profile_values51012[[#This Row],[uid]],playground_demo_users!$A$1:$C$241,3,FALSE)</f>
        <v>desiny.beasey@lala.com</v>
      </c>
    </row>
    <row r="114" spans="1:6" x14ac:dyDescent="0.25">
      <c r="A114">
        <v>38</v>
      </c>
      <c r="B114">
        <v>4</v>
      </c>
      <c r="C114">
        <v>13</v>
      </c>
      <c r="D114" s="1" t="s">
        <v>207</v>
      </c>
      <c r="E114" s="1" t="str">
        <f>VLOOKUP(playground_demo_profile_values51012[[#This Row],[uid]],playground_demo_users!$A$1:$C$241,2,FALSE)</f>
        <v>weamy_xcit_ment</v>
      </c>
      <c r="F114" s="1" t="str">
        <f>VLOOKUP(playground_demo_profile_values51012[[#This Row],[uid]],playground_demo_users!$A$1:$C$241,3,FALSE)</f>
        <v>danella.richrds@lala.com</v>
      </c>
    </row>
    <row r="115" spans="1:6" x14ac:dyDescent="0.25">
      <c r="A115">
        <v>41</v>
      </c>
      <c r="B115">
        <v>4</v>
      </c>
      <c r="C115">
        <v>14</v>
      </c>
      <c r="D115" s="1" t="s">
        <v>230</v>
      </c>
      <c r="E115" s="1" t="str">
        <f>VLOOKUP(playground_demo_profile_values51012[[#This Row],[uid]],playground_demo_users!$A$1:$C$241,2,FALSE)</f>
        <v>earsu_vive_</v>
      </c>
      <c r="F115" s="1" t="str">
        <f>VLOOKUP(playground_demo_profile_values51012[[#This Row],[uid]],playground_demo_users!$A$1:$C$241,3,FALSE)</f>
        <v>ryle.noran@lala.com</v>
      </c>
    </row>
    <row r="116" spans="1:6" x14ac:dyDescent="0.25">
      <c r="A116">
        <v>44</v>
      </c>
      <c r="B116">
        <v>4</v>
      </c>
      <c r="C116">
        <v>15</v>
      </c>
      <c r="D116" s="1" t="s">
        <v>210</v>
      </c>
      <c r="E116" s="1" t="str">
        <f>VLOOKUP(playground_demo_profile_values51012[[#This Row],[uid]],playground_demo_users!$A$1:$C$241,2,FALSE)</f>
        <v>hick_eteo_ojinx</v>
      </c>
      <c r="F116" s="1" t="str">
        <f>VLOOKUP(playground_demo_profile_values51012[[#This Row],[uid]],playground_demo_users!$A$1:$C$241,3,FALSE)</f>
        <v>gavn.tkins@lala.com</v>
      </c>
    </row>
    <row r="117" spans="1:6" x14ac:dyDescent="0.25">
      <c r="A117">
        <v>47</v>
      </c>
      <c r="B117">
        <v>4</v>
      </c>
      <c r="C117">
        <v>16</v>
      </c>
      <c r="D117" s="1" t="s">
        <v>230</v>
      </c>
      <c r="E117" s="1" t="str">
        <f>VLOOKUP(playground_demo_profile_values51012[[#This Row],[uid]],playground_demo_users!$A$1:$C$241,2,FALSE)</f>
        <v>himse_fted_ime</v>
      </c>
      <c r="F117" s="1" t="str">
        <f>VLOOKUP(playground_demo_profile_values51012[[#This Row],[uid]],playground_demo_users!$A$1:$C$241,3,FALSE)</f>
        <v>olly.illarreal@lala.com</v>
      </c>
    </row>
    <row r="118" spans="1:6" x14ac:dyDescent="0.25">
      <c r="A118">
        <v>50</v>
      </c>
      <c r="B118">
        <v>4</v>
      </c>
      <c r="C118">
        <v>17</v>
      </c>
      <c r="D118" s="1" t="s">
        <v>207</v>
      </c>
      <c r="E118" s="1" t="str">
        <f>VLOOKUP(playground_demo_profile_values51012[[#This Row],[uid]],playground_demo_users!$A$1:$C$241,2,FALSE)</f>
        <v>underg_ant_ology</v>
      </c>
      <c r="F118" s="1" t="str">
        <f>VLOOKUP(playground_demo_profile_values51012[[#This Row],[uid]],playground_demo_users!$A$1:$C$241,3,FALSE)</f>
        <v>noa.gibs@lala.com</v>
      </c>
    </row>
    <row r="119" spans="1:6" x14ac:dyDescent="0.25">
      <c r="A119">
        <v>53</v>
      </c>
      <c r="B119">
        <v>4</v>
      </c>
      <c r="C119">
        <v>18</v>
      </c>
      <c r="D119" s="1" t="s">
        <v>215</v>
      </c>
      <c r="E119" s="1" t="str">
        <f>VLOOKUP(playground_demo_profile_values51012[[#This Row],[uid]],playground_demo_users!$A$1:$C$241,2,FALSE)</f>
        <v>pearlb_t_on</v>
      </c>
      <c r="F119" s="1" t="str">
        <f>VLOOKUP(playground_demo_profile_values51012[[#This Row],[uid]],playground_demo_users!$A$1:$C$241,3,FALSE)</f>
        <v>alerie.vaquez@lala.com</v>
      </c>
    </row>
    <row r="120" spans="1:6" x14ac:dyDescent="0.25">
      <c r="A120">
        <v>56</v>
      </c>
      <c r="B120">
        <v>4</v>
      </c>
      <c r="C120">
        <v>19</v>
      </c>
      <c r="D120" s="1" t="s">
        <v>218</v>
      </c>
      <c r="E120" s="1" t="str">
        <f>VLOOKUP(playground_demo_profile_values51012[[#This Row],[uid]],playground_demo_users!$A$1:$C$241,2,FALSE)</f>
        <v>brie_stap_</v>
      </c>
      <c r="F120" s="1" t="str">
        <f>VLOOKUP(playground_demo_profile_values51012[[#This Row],[uid]],playground_demo_users!$A$1:$C$241,3,FALSE)</f>
        <v>arilla.ane@lala.com</v>
      </c>
    </row>
    <row r="121" spans="1:6" x14ac:dyDescent="0.25">
      <c r="A121">
        <v>59</v>
      </c>
      <c r="B121">
        <v>4</v>
      </c>
      <c r="C121">
        <v>20</v>
      </c>
      <c r="D121" s="1" t="s">
        <v>218</v>
      </c>
      <c r="E121" s="1" t="str">
        <f>VLOOKUP(playground_demo_profile_values51012[[#This Row],[uid]],playground_demo_users!$A$1:$C$241,2,FALSE)</f>
        <v>surm_seco_e</v>
      </c>
      <c r="F121" s="1" t="str">
        <f>VLOOKUP(playground_demo_profile_values51012[[#This Row],[uid]],playground_demo_users!$A$1:$C$241,3,FALSE)</f>
        <v>alter.bra@lala.com</v>
      </c>
    </row>
    <row r="122" spans="1:6" x14ac:dyDescent="0.25">
      <c r="A122">
        <v>62</v>
      </c>
      <c r="B122">
        <v>4</v>
      </c>
      <c r="C122">
        <v>21</v>
      </c>
      <c r="D122" s="1" t="s">
        <v>230</v>
      </c>
      <c r="E122" s="1" t="str">
        <f>VLOOKUP(playground_demo_profile_values51012[[#This Row],[uid]],playground_demo_users!$A$1:$C$241,2,FALSE)</f>
        <v>slime_urde_</v>
      </c>
      <c r="F122" s="1" t="str">
        <f>VLOOKUP(playground_demo_profile_values51012[[#This Row],[uid]],playground_demo_users!$A$1:$C$241,3,FALSE)</f>
        <v>nya.glss@lala.com</v>
      </c>
    </row>
    <row r="123" spans="1:6" x14ac:dyDescent="0.25">
      <c r="A123">
        <v>65</v>
      </c>
      <c r="B123">
        <v>4</v>
      </c>
      <c r="C123">
        <v>22</v>
      </c>
      <c r="D123" s="1" t="s">
        <v>218</v>
      </c>
      <c r="E123" s="1" t="str">
        <f>VLOOKUP(playground_demo_profile_values51012[[#This Row],[uid]],playground_demo_users!$A$1:$C$241,2,FALSE)</f>
        <v>laug_check_</v>
      </c>
      <c r="F123" s="1" t="str">
        <f>VLOOKUP(playground_demo_profile_values51012[[#This Row],[uid]],playground_demo_users!$A$1:$C$241,3,FALSE)</f>
        <v>lra.tat@lala.com</v>
      </c>
    </row>
    <row r="124" spans="1:6" x14ac:dyDescent="0.25">
      <c r="A124">
        <v>68</v>
      </c>
      <c r="B124">
        <v>4</v>
      </c>
      <c r="C124">
        <v>23</v>
      </c>
      <c r="D124" s="1" t="s">
        <v>230</v>
      </c>
      <c r="E124" s="1" t="str">
        <f>VLOOKUP(playground_demo_profile_values51012[[#This Row],[uid]],playground_demo_users!$A$1:$C$241,2,FALSE)</f>
        <v>eaterm_n_led</v>
      </c>
      <c r="F124" s="1" t="str">
        <f>VLOOKUP(playground_demo_profile_values51012[[#This Row],[uid]],playground_demo_users!$A$1:$C$241,3,FALSE)</f>
        <v>wyne.croby@lala.com</v>
      </c>
    </row>
    <row r="125" spans="1:6" x14ac:dyDescent="0.25">
      <c r="A125">
        <v>71</v>
      </c>
      <c r="B125">
        <v>4</v>
      </c>
      <c r="C125">
        <v>24</v>
      </c>
      <c r="D125" s="1" t="s">
        <v>215</v>
      </c>
      <c r="E125" s="1" t="str">
        <f>VLOOKUP(playground_demo_profile_values51012[[#This Row],[uid]],playground_demo_users!$A$1:$C$241,2,FALSE)</f>
        <v>bearu_de_stand</v>
      </c>
      <c r="F125" s="1" t="str">
        <f>VLOOKUP(playground_demo_profile_values51012[[#This Row],[uid]],playground_demo_users!$A$1:$C$241,3,FALSE)</f>
        <v>marsall.tomas@lala.com</v>
      </c>
    </row>
    <row r="126" spans="1:6" x14ac:dyDescent="0.25">
      <c r="A126">
        <v>74</v>
      </c>
      <c r="B126">
        <v>4</v>
      </c>
      <c r="C126">
        <v>25</v>
      </c>
      <c r="D126" s="1" t="s">
        <v>230</v>
      </c>
      <c r="E126" s="1" t="str">
        <f>VLOOKUP(playground_demo_profile_values51012[[#This Row],[uid]],playground_demo_users!$A$1:$C$241,2,FALSE)</f>
        <v>harpye_s_ern</v>
      </c>
      <c r="F126" s="1" t="str">
        <f>VLOOKUP(playground_demo_profile_values51012[[#This Row],[uid]],playground_demo_users!$A$1:$C$241,3,FALSE)</f>
        <v>rodlfo.odd@lala.com</v>
      </c>
    </row>
    <row r="127" spans="1:6" x14ac:dyDescent="0.25">
      <c r="A127">
        <v>77</v>
      </c>
      <c r="B127">
        <v>4</v>
      </c>
      <c r="C127">
        <v>26</v>
      </c>
      <c r="D127" s="1" t="s">
        <v>230</v>
      </c>
      <c r="E127" s="1" t="str">
        <f>VLOOKUP(playground_demo_profile_values51012[[#This Row],[uid]],playground_demo_users!$A$1:$C$241,2,FALSE)</f>
        <v>brough_n_pcheese</v>
      </c>
      <c r="F127" s="1" t="str">
        <f>VLOOKUP(playground_demo_profile_values51012[[#This Row],[uid]],playground_demo_users!$A$1:$C$241,3,FALSE)</f>
        <v>arya.ncholson@lala.com</v>
      </c>
    </row>
    <row r="128" spans="1:6" x14ac:dyDescent="0.25">
      <c r="A128">
        <v>80</v>
      </c>
      <c r="B128">
        <v>4</v>
      </c>
      <c r="C128">
        <v>27</v>
      </c>
      <c r="D128" s="1" t="s">
        <v>207</v>
      </c>
      <c r="E128" s="1" t="str">
        <f>VLOOKUP(playground_demo_profile_values51012[[#This Row],[uid]],playground_demo_users!$A$1:$C$241,2,FALSE)</f>
        <v>welsh_es_</v>
      </c>
      <c r="F128" s="1" t="str">
        <f>VLOOKUP(playground_demo_profile_values51012[[#This Row],[uid]],playground_demo_users!$A$1:$C$241,3,FALSE)</f>
        <v>charee.nortn@lala.com</v>
      </c>
    </row>
    <row r="129" spans="1:6" x14ac:dyDescent="0.25">
      <c r="A129">
        <v>83</v>
      </c>
      <c r="B129">
        <v>4</v>
      </c>
      <c r="C129">
        <v>28</v>
      </c>
      <c r="D129" s="1" t="s">
        <v>213</v>
      </c>
      <c r="E129" s="1" t="str">
        <f>VLOOKUP(playground_demo_profile_values51012[[#This Row],[uid]],playground_demo_users!$A$1:$C$241,2,FALSE)</f>
        <v>stro_glim_ic</v>
      </c>
      <c r="F129" s="1" t="str">
        <f>VLOOKUP(playground_demo_profile_values51012[[#This Row],[uid]],playground_demo_users!$A$1:$C$241,3,FALSE)</f>
        <v>sydee.kne@lala.com</v>
      </c>
    </row>
    <row r="130" spans="1:6" x14ac:dyDescent="0.25">
      <c r="A130">
        <v>86</v>
      </c>
      <c r="B130">
        <v>4</v>
      </c>
      <c r="C130">
        <v>29</v>
      </c>
      <c r="D130" s="1" t="s">
        <v>215</v>
      </c>
      <c r="E130" s="1" t="str">
        <f>VLOOKUP(playground_demo_profile_values51012[[#This Row],[uid]],playground_demo_users!$A$1:$C$241,2,FALSE)</f>
        <v>wrest_ersa_oring</v>
      </c>
      <c r="F130" s="1" t="str">
        <f>VLOOKUP(playground_demo_profile_values51012[[#This Row],[uid]],playground_demo_users!$A$1:$C$241,3,FALSE)</f>
        <v>kia.soo@lala.com</v>
      </c>
    </row>
    <row r="131" spans="1:6" x14ac:dyDescent="0.25">
      <c r="A131">
        <v>89</v>
      </c>
      <c r="B131">
        <v>4</v>
      </c>
      <c r="C131">
        <v>30</v>
      </c>
      <c r="D131" s="1" t="s">
        <v>213</v>
      </c>
      <c r="E131" s="1" t="str">
        <f>VLOOKUP(playground_demo_profile_values51012[[#This Row],[uid]],playground_demo_users!$A$1:$C$241,2,FALSE)</f>
        <v>sowerb_r_ytick</v>
      </c>
      <c r="F131" s="1" t="str">
        <f>VLOOKUP(playground_demo_profile_values51012[[#This Row],[uid]],playground_demo_users!$A$1:$C$241,3,FALSE)</f>
        <v>morah.daidson@lala.com</v>
      </c>
    </row>
    <row r="132" spans="1:6" x14ac:dyDescent="0.25">
      <c r="A132">
        <v>92</v>
      </c>
      <c r="B132">
        <v>4</v>
      </c>
      <c r="C132">
        <v>31</v>
      </c>
      <c r="D132" s="1" t="s">
        <v>218</v>
      </c>
      <c r="E132" s="1" t="str">
        <f>VLOOKUP(playground_demo_profile_values51012[[#This Row],[uid]],playground_demo_users!$A$1:$C$241,2,FALSE)</f>
        <v>hassa_oi_</v>
      </c>
      <c r="F132" s="1" t="str">
        <f>VLOOKUP(playground_demo_profile_values51012[[#This Row],[uid]],playground_demo_users!$A$1:$C$241,3,FALSE)</f>
        <v>kaiy.buch@lala.com</v>
      </c>
    </row>
    <row r="133" spans="1:6" x14ac:dyDescent="0.25">
      <c r="A133">
        <v>95</v>
      </c>
      <c r="B133">
        <v>4</v>
      </c>
      <c r="C133">
        <v>32</v>
      </c>
      <c r="D133" s="1" t="s">
        <v>230</v>
      </c>
      <c r="E133" s="1" t="str">
        <f>VLOOKUP(playground_demo_profile_values51012[[#This Row],[uid]],playground_demo_users!$A$1:$C$241,2,FALSE)</f>
        <v>surge_np_bster</v>
      </c>
      <c r="F133" s="1" t="str">
        <f>VLOOKUP(playground_demo_profile_values51012[[#This Row],[uid]],playground_demo_users!$A$1:$C$241,3,FALSE)</f>
        <v>haile.mrillo@lala.com</v>
      </c>
    </row>
    <row r="134" spans="1:6" x14ac:dyDescent="0.25">
      <c r="A134">
        <v>98</v>
      </c>
      <c r="B134">
        <v>4</v>
      </c>
      <c r="C134">
        <v>33</v>
      </c>
      <c r="D134" s="1" t="s">
        <v>218</v>
      </c>
      <c r="E134" s="1" t="str">
        <f>VLOOKUP(playground_demo_profile_values51012[[#This Row],[uid]],playground_demo_users!$A$1:$C$241,2,FALSE)</f>
        <v>whimp_ew_terski</v>
      </c>
      <c r="F134" s="1" t="str">
        <f>VLOOKUP(playground_demo_profile_values51012[[#This Row],[uid]],playground_demo_users!$A$1:$C$241,3,FALSE)</f>
        <v>teve.hwe@lala.com</v>
      </c>
    </row>
    <row r="135" spans="1:6" x14ac:dyDescent="0.25">
      <c r="A135">
        <v>101</v>
      </c>
      <c r="B135">
        <v>4</v>
      </c>
      <c r="C135">
        <v>34</v>
      </c>
      <c r="D135" s="1" t="s">
        <v>210</v>
      </c>
      <c r="E135" s="1" t="str">
        <f>VLOOKUP(playground_demo_profile_values51012[[#This Row],[uid]],playground_demo_users!$A$1:$C$241,2,FALSE)</f>
        <v>tickto_k_quate</v>
      </c>
      <c r="F135" s="1" t="str">
        <f>VLOOKUP(playground_demo_profile_values51012[[#This Row],[uid]],playground_demo_users!$A$1:$C$241,3,FALSE)</f>
        <v>inn.wber@lala.com</v>
      </c>
    </row>
    <row r="136" spans="1:6" x14ac:dyDescent="0.25">
      <c r="A136">
        <v>104</v>
      </c>
      <c r="B136">
        <v>4</v>
      </c>
      <c r="C136">
        <v>35</v>
      </c>
      <c r="D136" s="1" t="s">
        <v>215</v>
      </c>
      <c r="E136" s="1" t="str">
        <f>VLOOKUP(playground_demo_profile_values51012[[#This Row],[uid]],playground_demo_users!$A$1:$C$241,2,FALSE)</f>
        <v>effi_ienc_buckwheat</v>
      </c>
      <c r="F136" s="1" t="str">
        <f>VLOOKUP(playground_demo_profile_values51012[[#This Row],[uid]],playground_demo_users!$A$1:$C$241,3,FALSE)</f>
        <v>naalee.morles@lala.com</v>
      </c>
    </row>
    <row r="137" spans="1:6" x14ac:dyDescent="0.25">
      <c r="A137">
        <v>107</v>
      </c>
      <c r="B137">
        <v>4</v>
      </c>
      <c r="C137">
        <v>36</v>
      </c>
      <c r="D137" s="1" t="s">
        <v>213</v>
      </c>
      <c r="E137" s="1" t="str">
        <f>VLOOKUP(playground_demo_profile_values51012[[#This Row],[uid]],playground_demo_users!$A$1:$C$241,2,FALSE)</f>
        <v>blut_ingf_resail</v>
      </c>
      <c r="F137" s="1" t="str">
        <f>VLOOKUP(playground_demo_profile_values51012[[#This Row],[uid]],playground_demo_users!$A$1:$C$241,3,FALSE)</f>
        <v>briger.cllahan@lala.com</v>
      </c>
    </row>
    <row r="138" spans="1:6" x14ac:dyDescent="0.25">
      <c r="A138">
        <v>110</v>
      </c>
      <c r="B138">
        <v>4</v>
      </c>
      <c r="C138">
        <v>37</v>
      </c>
      <c r="D138" s="1" t="s">
        <v>230</v>
      </c>
      <c r="E138" s="1" t="str">
        <f>VLOOKUP(playground_demo_profile_values51012[[#This Row],[uid]],playground_demo_users!$A$1:$C$241,2,FALSE)</f>
        <v>exxo_catni_</v>
      </c>
      <c r="F138" s="1" t="str">
        <f>VLOOKUP(playground_demo_profile_values51012[[#This Row],[uid]],playground_demo_users!$A$1:$C$241,3,FALSE)</f>
        <v>mari.sauners@lala.com</v>
      </c>
    </row>
    <row r="139" spans="1:6" x14ac:dyDescent="0.25">
      <c r="A139">
        <v>113</v>
      </c>
      <c r="B139">
        <v>4</v>
      </c>
      <c r="C139">
        <v>38</v>
      </c>
      <c r="D139" s="1" t="s">
        <v>230</v>
      </c>
      <c r="E139" s="1" t="str">
        <f>VLOOKUP(playground_demo_profile_values51012[[#This Row],[uid]],playground_demo_users!$A$1:$C$241,2,FALSE)</f>
        <v>macaw_ube_</v>
      </c>
      <c r="F139" s="1" t="str">
        <f>VLOOKUP(playground_demo_profile_values51012[[#This Row],[uid]],playground_demo_users!$A$1:$C$241,3,FALSE)</f>
        <v>hyann.wes@lala.com</v>
      </c>
    </row>
    <row r="140" spans="1:6" x14ac:dyDescent="0.25">
      <c r="A140">
        <v>116</v>
      </c>
      <c r="B140">
        <v>4</v>
      </c>
      <c r="C140">
        <v>39</v>
      </c>
      <c r="D140" s="1" t="s">
        <v>215</v>
      </c>
      <c r="E140" s="1" t="str">
        <f>VLOOKUP(playground_demo_profile_values51012[[#This Row],[uid]],playground_demo_users!$A$1:$C$241,2,FALSE)</f>
        <v>golfer_rim_ry</v>
      </c>
      <c r="F140" s="1" t="str">
        <f>VLOOKUP(playground_demo_profile_values51012[[#This Row],[uid]],playground_demo_users!$A$1:$C$241,3,FALSE)</f>
        <v>matha.inton@lala.com</v>
      </c>
    </row>
    <row r="141" spans="1:6" x14ac:dyDescent="0.25">
      <c r="A141">
        <v>119</v>
      </c>
      <c r="B141">
        <v>4</v>
      </c>
      <c r="C141">
        <v>40</v>
      </c>
      <c r="D141" s="1" t="s">
        <v>230</v>
      </c>
      <c r="E141" s="1" t="str">
        <f>VLOOKUP(playground_demo_profile_values51012[[#This Row],[uid]],playground_demo_users!$A$1:$C$241,2,FALSE)</f>
        <v>quoti_nt_unch</v>
      </c>
      <c r="F141" s="1" t="str">
        <f>VLOOKUP(playground_demo_profile_values51012[[#This Row],[uid]],playground_demo_users!$A$1:$C$241,3,FALSE)</f>
        <v>lanyn.terr@lala.com</v>
      </c>
    </row>
    <row r="142" spans="1:6" x14ac:dyDescent="0.25">
      <c r="A142">
        <v>122</v>
      </c>
      <c r="B142">
        <v>4</v>
      </c>
      <c r="C142">
        <v>41</v>
      </c>
      <c r="D142" s="1" t="s">
        <v>218</v>
      </c>
      <c r="E142" s="1" t="str">
        <f>VLOOKUP(playground_demo_profile_values51012[[#This Row],[uid]],playground_demo_users!$A$1:$C$241,2,FALSE)</f>
        <v>revea_fr_nchy</v>
      </c>
      <c r="F142" s="1" t="str">
        <f>VLOOKUP(playground_demo_profile_values51012[[#This Row],[uid]],playground_demo_users!$A$1:$C$241,3,FALSE)</f>
        <v>aanda.htfield@lala.com</v>
      </c>
    </row>
    <row r="143" spans="1:6" x14ac:dyDescent="0.25">
      <c r="A143">
        <v>125</v>
      </c>
      <c r="B143">
        <v>4</v>
      </c>
      <c r="C143">
        <v>42</v>
      </c>
      <c r="D143" s="1" t="s">
        <v>213</v>
      </c>
      <c r="E143" s="1" t="str">
        <f>VLOOKUP(playground_demo_profile_values51012[[#This Row],[uid]],playground_demo_users!$A$1:$C$241,2,FALSE)</f>
        <v>punis_men_bangbang</v>
      </c>
      <c r="F143" s="1" t="str">
        <f>VLOOKUP(playground_demo_profile_values51012[[#This Row],[uid]],playground_demo_users!$A$1:$C$241,3,FALSE)</f>
        <v>fancisco.hueta@lala.com</v>
      </c>
    </row>
    <row r="144" spans="1:6" x14ac:dyDescent="0.25">
      <c r="A144">
        <v>128</v>
      </c>
      <c r="B144">
        <v>4</v>
      </c>
      <c r="C144">
        <v>43</v>
      </c>
      <c r="D144" s="1" t="s">
        <v>218</v>
      </c>
      <c r="E144" s="1" t="str">
        <f>VLOOKUP(playground_demo_profile_values51012[[#This Row],[uid]],playground_demo_users!$A$1:$C$241,2,FALSE)</f>
        <v>improv_flu_gers</v>
      </c>
      <c r="F144" s="1" t="str">
        <f>VLOOKUP(playground_demo_profile_values51012[[#This Row],[uid]],playground_demo_users!$A$1:$C$241,3,FALSE)</f>
        <v>alec.soto@lala.com</v>
      </c>
    </row>
    <row r="145" spans="1:6" x14ac:dyDescent="0.25">
      <c r="A145">
        <v>131</v>
      </c>
      <c r="B145">
        <v>4</v>
      </c>
      <c r="C145">
        <v>44</v>
      </c>
      <c r="D145" s="1" t="s">
        <v>210</v>
      </c>
      <c r="E145" s="1" t="str">
        <f>VLOOKUP(playground_demo_profile_values51012[[#This Row],[uid]],playground_demo_users!$A$1:$C$241,2,FALSE)</f>
        <v>curec_ity_ootransport</v>
      </c>
      <c r="F145" s="1" t="str">
        <f>VLOOKUP(playground_demo_profile_values51012[[#This Row],[uid]],playground_demo_users!$A$1:$C$241,3,FALSE)</f>
        <v>jaet.care@lala.com</v>
      </c>
    </row>
    <row r="146" spans="1:6" x14ac:dyDescent="0.25">
      <c r="A146">
        <v>134</v>
      </c>
      <c r="B146">
        <v>4</v>
      </c>
      <c r="C146">
        <v>45</v>
      </c>
      <c r="D146" s="1" t="s">
        <v>207</v>
      </c>
      <c r="E146" s="1" t="str">
        <f>VLOOKUP(playground_demo_profile_values51012[[#This Row],[uid]],playground_demo_users!$A$1:$C$241,2,FALSE)</f>
        <v>ease_ot_</v>
      </c>
      <c r="F146" s="1" t="str">
        <f>VLOOKUP(playground_demo_profile_values51012[[#This Row],[uid]],playground_demo_users!$A$1:$C$241,3,FALSE)</f>
        <v>rodrick.moye@lala.com</v>
      </c>
    </row>
    <row r="147" spans="1:6" x14ac:dyDescent="0.25">
      <c r="A147">
        <v>137</v>
      </c>
      <c r="B147">
        <v>4</v>
      </c>
      <c r="C147">
        <v>46</v>
      </c>
      <c r="D147" s="1" t="s">
        <v>207</v>
      </c>
      <c r="E147" s="1" t="str">
        <f>VLOOKUP(playground_demo_profile_values51012[[#This Row],[uid]],playground_demo_users!$A$1:$C$241,2,FALSE)</f>
        <v>dumba_sfe_ret</v>
      </c>
      <c r="F147" s="1" t="str">
        <f>VLOOKUP(playground_demo_profile_values51012[[#This Row],[uid]],playground_demo_users!$A$1:$C$241,3,FALSE)</f>
        <v>izayh.meltn@lala.com</v>
      </c>
    </row>
    <row r="148" spans="1:6" x14ac:dyDescent="0.25">
      <c r="A148">
        <v>140</v>
      </c>
      <c r="B148">
        <v>4</v>
      </c>
      <c r="C148">
        <v>47</v>
      </c>
      <c r="D148" s="1" t="s">
        <v>230</v>
      </c>
      <c r="E148" s="1" t="str">
        <f>VLOOKUP(playground_demo_profile_values51012[[#This Row],[uid]],playground_demo_users!$A$1:$C$241,2,FALSE)</f>
        <v>cahoo_st_ip</v>
      </c>
      <c r="F148" s="1" t="str">
        <f>VLOOKUP(playground_demo_profile_values51012[[#This Row],[uid]],playground_demo_users!$A$1:$C$241,3,FALSE)</f>
        <v>marus.ewig@lala.com</v>
      </c>
    </row>
    <row r="149" spans="1:6" x14ac:dyDescent="0.25">
      <c r="A149">
        <v>143</v>
      </c>
      <c r="B149">
        <v>4</v>
      </c>
      <c r="C149">
        <v>48</v>
      </c>
      <c r="D149" s="1" t="s">
        <v>207</v>
      </c>
      <c r="E149" s="1" t="str">
        <f>VLOOKUP(playground_demo_profile_values51012[[#This Row],[uid]],playground_demo_users!$A$1:$C$241,2,FALSE)</f>
        <v>illfat_dai_</v>
      </c>
      <c r="F149" s="1" t="str">
        <f>VLOOKUP(playground_demo_profile_values51012[[#This Row],[uid]],playground_demo_users!$A$1:$C$241,3,FALSE)</f>
        <v>adrina.vilegas@lala.com</v>
      </c>
    </row>
    <row r="150" spans="1:6" x14ac:dyDescent="0.25">
      <c r="A150">
        <v>146</v>
      </c>
      <c r="B150">
        <v>4</v>
      </c>
      <c r="C150">
        <v>49</v>
      </c>
      <c r="D150" s="1" t="s">
        <v>215</v>
      </c>
      <c r="E150" s="1" t="str">
        <f>VLOOKUP(playground_demo_profile_values51012[[#This Row],[uid]],playground_demo_users!$A$1:$C$241,2,FALSE)</f>
        <v>famil_ar_agwitch</v>
      </c>
      <c r="F150" s="1" t="str">
        <f>VLOOKUP(playground_demo_profile_values51012[[#This Row],[uid]],playground_demo_users!$A$1:$C$241,3,FALSE)</f>
        <v>damrion.hortn@lala.com</v>
      </c>
    </row>
    <row r="151" spans="1:6" x14ac:dyDescent="0.25">
      <c r="A151">
        <v>149</v>
      </c>
      <c r="B151">
        <v>4</v>
      </c>
      <c r="C151">
        <v>50</v>
      </c>
      <c r="D151" s="1" t="s">
        <v>215</v>
      </c>
      <c r="E151" s="1" t="str">
        <f>VLOOKUP(playground_demo_profile_values51012[[#This Row],[uid]],playground_demo_users!$A$1:$C$241,2,FALSE)</f>
        <v>festo_nl_nspresado</v>
      </c>
      <c r="F151" s="1" t="str">
        <f>VLOOKUP(playground_demo_profile_values51012[[#This Row],[uid]],playground_demo_users!$A$1:$C$241,3,FALSE)</f>
        <v>renda.or@lala.com</v>
      </c>
    </row>
    <row r="152" spans="1:6" x14ac:dyDescent="0.25">
      <c r="A152">
        <v>152</v>
      </c>
      <c r="B152">
        <v>4</v>
      </c>
      <c r="C152">
        <v>51</v>
      </c>
      <c r="D152" s="1" t="s">
        <v>210</v>
      </c>
      <c r="E152" s="1" t="str">
        <f>VLOOKUP(playground_demo_profile_values51012[[#This Row],[uid]],playground_demo_users!$A$1:$C$241,2,FALSE)</f>
        <v>wink_karka_off</v>
      </c>
      <c r="F152" s="1" t="str">
        <f>VLOOKUP(playground_demo_profile_values51012[[#This Row],[uid]],playground_demo_users!$A$1:$C$241,3,FALSE)</f>
        <v>tystan.chapan@lala.com</v>
      </c>
    </row>
    <row r="153" spans="1:6" x14ac:dyDescent="0.25">
      <c r="A153">
        <v>155</v>
      </c>
      <c r="B153">
        <v>4</v>
      </c>
      <c r="C153">
        <v>52</v>
      </c>
      <c r="D153" s="1" t="s">
        <v>210</v>
      </c>
      <c r="E153" s="1" t="str">
        <f>VLOOKUP(playground_demo_profile_values51012[[#This Row],[uid]],playground_demo_users!$A$1:$C$241,2,FALSE)</f>
        <v>feel_ngpop_</v>
      </c>
      <c r="F153" s="1" t="str">
        <f>VLOOKUP(playground_demo_profile_values51012[[#This Row],[uid]],playground_demo_users!$A$1:$C$241,3,FALSE)</f>
        <v>lgan.kid@lala.com</v>
      </c>
    </row>
    <row r="154" spans="1:6" x14ac:dyDescent="0.25">
      <c r="A154">
        <v>158</v>
      </c>
      <c r="B154">
        <v>4</v>
      </c>
      <c r="C154">
        <v>53</v>
      </c>
      <c r="D154" s="1" t="s">
        <v>215</v>
      </c>
      <c r="E154" s="1" t="str">
        <f>VLOOKUP(playground_demo_profile_values51012[[#This Row],[uid]],playground_demo_users!$A$1:$C$241,2,FALSE)</f>
        <v>agiles_on_mason</v>
      </c>
      <c r="F154" s="1" t="str">
        <f>VLOOKUP(playground_demo_profile_values51012[[#This Row],[uid]],playground_demo_users!$A$1:$C$241,3,FALSE)</f>
        <v>isael.poers@lala.com</v>
      </c>
    </row>
    <row r="155" spans="1:6" x14ac:dyDescent="0.25">
      <c r="A155">
        <v>161</v>
      </c>
      <c r="B155">
        <v>4</v>
      </c>
      <c r="C155">
        <v>54</v>
      </c>
      <c r="D155" s="1" t="s">
        <v>210</v>
      </c>
      <c r="E155" s="1" t="str">
        <f>VLOOKUP(playground_demo_profile_values51012[[#This Row],[uid]],playground_demo_users!$A$1:$C$241,2,FALSE)</f>
        <v>pettyb_bl_</v>
      </c>
      <c r="F155" s="1" t="str">
        <f>VLOOKUP(playground_demo_profile_values51012[[#This Row],[uid]],playground_demo_users!$A$1:$C$241,3,FALSE)</f>
        <v>precous.mcann@lala.com</v>
      </c>
    </row>
    <row r="156" spans="1:6" x14ac:dyDescent="0.25">
      <c r="A156">
        <v>164</v>
      </c>
      <c r="B156">
        <v>4</v>
      </c>
      <c r="C156">
        <v>55</v>
      </c>
      <c r="D156" s="1" t="s">
        <v>210</v>
      </c>
      <c r="E156" s="1" t="str">
        <f>VLOOKUP(playground_demo_profile_values51012[[#This Row],[uid]],playground_demo_users!$A$1:$C$241,2,FALSE)</f>
        <v>dobby_ir_e</v>
      </c>
      <c r="F156" s="1" t="str">
        <f>VLOOKUP(playground_demo_profile_values51012[[#This Row],[uid]],playground_demo_users!$A$1:$C$241,3,FALSE)</f>
        <v>atena.barett@lala.com</v>
      </c>
    </row>
    <row r="157" spans="1:6" x14ac:dyDescent="0.25">
      <c r="A157">
        <v>167</v>
      </c>
      <c r="B157">
        <v>4</v>
      </c>
      <c r="C157">
        <v>56</v>
      </c>
      <c r="D157" s="1" t="s">
        <v>218</v>
      </c>
      <c r="E157" s="1" t="str">
        <f>VLOOKUP(playground_demo_profile_values51012[[#This Row],[uid]],playground_demo_users!$A$1:$C$241,2,FALSE)</f>
        <v>chiss_ngr_searcher</v>
      </c>
      <c r="F157" s="1" t="str">
        <f>VLOOKUP(playground_demo_profile_values51012[[#This Row],[uid]],playground_demo_users!$A$1:$C$241,3,FALSE)</f>
        <v>erain.wang@lala.com</v>
      </c>
    </row>
    <row r="158" spans="1:6" x14ac:dyDescent="0.25">
      <c r="A158">
        <v>170</v>
      </c>
      <c r="B158">
        <v>4</v>
      </c>
      <c r="C158">
        <v>57</v>
      </c>
      <c r="D158" s="1" t="s">
        <v>213</v>
      </c>
      <c r="E158" s="1" t="str">
        <f>VLOOKUP(playground_demo_profile_values51012[[#This Row],[uid]],playground_demo_users!$A$1:$C$241,2,FALSE)</f>
        <v>skants_or_upt</v>
      </c>
      <c r="F158" s="1" t="str">
        <f>VLOOKUP(playground_demo_profile_values51012[[#This Row],[uid]],playground_demo_users!$A$1:$C$241,3,FALSE)</f>
        <v>valeie.rch@lala.com</v>
      </c>
    </row>
    <row r="159" spans="1:6" x14ac:dyDescent="0.25">
      <c r="A159">
        <v>173</v>
      </c>
      <c r="B159">
        <v>4</v>
      </c>
      <c r="C159">
        <v>58</v>
      </c>
      <c r="D159" s="1" t="s">
        <v>210</v>
      </c>
      <c r="E159" s="1" t="str">
        <f>VLOOKUP(playground_demo_profile_values51012[[#This Row],[uid]],playground_demo_users!$A$1:$C$241,2,FALSE)</f>
        <v>snapf_on_al</v>
      </c>
      <c r="F159" s="1" t="str">
        <f>VLOOKUP(playground_demo_profile_values51012[[#This Row],[uid]],playground_demo_users!$A$1:$C$241,3,FALSE)</f>
        <v>alexndria.huner@lala.com</v>
      </c>
    </row>
    <row r="160" spans="1:6" x14ac:dyDescent="0.25">
      <c r="A160">
        <v>176</v>
      </c>
      <c r="B160">
        <v>4</v>
      </c>
      <c r="C160">
        <v>59</v>
      </c>
      <c r="D160" s="1" t="s">
        <v>207</v>
      </c>
      <c r="E160" s="1" t="str">
        <f>VLOOKUP(playground_demo_profile_values51012[[#This Row],[uid]],playground_demo_users!$A$1:$C$241,2,FALSE)</f>
        <v>waywa_ds_ene</v>
      </c>
      <c r="F160" s="1" t="str">
        <f>VLOOKUP(playground_demo_profile_values51012[[#This Row],[uid]],playground_demo_users!$A$1:$C$241,3,FALSE)</f>
        <v>rena.has@lala.com</v>
      </c>
    </row>
    <row r="161" spans="1:6" x14ac:dyDescent="0.25">
      <c r="A161">
        <v>179</v>
      </c>
      <c r="B161">
        <v>4</v>
      </c>
      <c r="C161">
        <v>60</v>
      </c>
      <c r="D161" s="1" t="s">
        <v>230</v>
      </c>
      <c r="E161" s="1" t="str">
        <f>VLOOKUP(playground_demo_profile_values51012[[#This Row],[uid]],playground_demo_users!$A$1:$C$241,2,FALSE)</f>
        <v>snicto_w_irr</v>
      </c>
      <c r="F161" s="1" t="str">
        <f>VLOOKUP(playground_demo_profile_values51012[[#This Row],[uid]],playground_demo_users!$A$1:$C$241,3,FALSE)</f>
        <v>on.err@lala.com</v>
      </c>
    </row>
    <row r="162" spans="1:6" x14ac:dyDescent="0.25">
      <c r="A162">
        <v>182</v>
      </c>
      <c r="B162">
        <v>4</v>
      </c>
      <c r="C162">
        <v>61</v>
      </c>
      <c r="D162" s="1" t="s">
        <v>213</v>
      </c>
      <c r="E162" s="1" t="str">
        <f>VLOOKUP(playground_demo_profile_values51012[[#This Row],[uid]],playground_demo_users!$A$1:$C$241,2,FALSE)</f>
        <v>cornea_ei_ht</v>
      </c>
      <c r="F162" s="1" t="str">
        <f>VLOOKUP(playground_demo_profile_values51012[[#This Row],[uid]],playground_demo_users!$A$1:$C$241,3,FALSE)</f>
        <v>kmeron.oyd@lala.com</v>
      </c>
    </row>
    <row r="163" spans="1:6" x14ac:dyDescent="0.25">
      <c r="A163">
        <v>185</v>
      </c>
      <c r="B163">
        <v>4</v>
      </c>
      <c r="C163">
        <v>62</v>
      </c>
      <c r="D163" s="1" t="s">
        <v>218</v>
      </c>
      <c r="E163" s="1" t="str">
        <f>VLOOKUP(playground_demo_profile_values51012[[#This Row],[uid]],playground_demo_users!$A$1:$C$241,2,FALSE)</f>
        <v>gann_the_am</v>
      </c>
      <c r="F163" s="1" t="str">
        <f>VLOOKUP(playground_demo_profile_values51012[[#This Row],[uid]],playground_demo_users!$A$1:$C$241,3,FALSE)</f>
        <v>wlliam.ross@lala.com</v>
      </c>
    </row>
    <row r="164" spans="1:6" x14ac:dyDescent="0.25">
      <c r="A164">
        <v>188</v>
      </c>
      <c r="B164">
        <v>4</v>
      </c>
      <c r="C164">
        <v>63</v>
      </c>
      <c r="D164" s="1" t="s">
        <v>230</v>
      </c>
      <c r="E164" s="1" t="str">
        <f>VLOOKUP(playground_demo_profile_values51012[[#This Row],[uid]],playground_demo_users!$A$1:$C$241,2,FALSE)</f>
        <v>conf_und_dgrod</v>
      </c>
      <c r="F164" s="1" t="str">
        <f>VLOOKUP(playground_demo_profile_values51012[[#This Row],[uid]],playground_demo_users!$A$1:$C$241,3,FALSE)</f>
        <v>mar.haw@lala.com</v>
      </c>
    </row>
    <row r="165" spans="1:6" x14ac:dyDescent="0.25">
      <c r="A165">
        <v>191</v>
      </c>
      <c r="B165">
        <v>4</v>
      </c>
      <c r="C165">
        <v>64</v>
      </c>
      <c r="D165" s="1" t="s">
        <v>215</v>
      </c>
      <c r="E165" s="1" t="str">
        <f>VLOOKUP(playground_demo_profile_values51012[[#This Row],[uid]],playground_demo_users!$A$1:$C$241,2,FALSE)</f>
        <v>wors_edun_ol</v>
      </c>
      <c r="F165" s="1" t="str">
        <f>VLOOKUP(playground_demo_profile_values51012[[#This Row],[uid]],playground_demo_users!$A$1:$C$241,3,FALSE)</f>
        <v>joelyn.hobs@lala.com</v>
      </c>
    </row>
    <row r="166" spans="1:6" x14ac:dyDescent="0.25">
      <c r="A166">
        <v>194</v>
      </c>
      <c r="B166">
        <v>4</v>
      </c>
      <c r="C166">
        <v>65</v>
      </c>
      <c r="D166" s="1" t="s">
        <v>215</v>
      </c>
      <c r="E166" s="1" t="str">
        <f>VLOOKUP(playground_demo_profile_values51012[[#This Row],[uid]],playground_demo_users!$A$1:$C$241,2,FALSE)</f>
        <v>spust_ard_</v>
      </c>
      <c r="F166" s="1" t="str">
        <f>VLOOKUP(playground_demo_profile_values51012[[#This Row],[uid]],playground_demo_users!$A$1:$C$241,3,FALSE)</f>
        <v>omr.specer@lala.com</v>
      </c>
    </row>
    <row r="167" spans="1:6" x14ac:dyDescent="0.25">
      <c r="A167">
        <v>197</v>
      </c>
      <c r="B167">
        <v>4</v>
      </c>
      <c r="C167">
        <v>66</v>
      </c>
      <c r="D167" s="1" t="s">
        <v>230</v>
      </c>
      <c r="E167" s="1" t="str">
        <f>VLOOKUP(playground_demo_profile_values51012[[#This Row],[uid]],playground_demo_users!$A$1:$C$241,2,FALSE)</f>
        <v>billi_kinb_lted</v>
      </c>
      <c r="F167" s="1" t="str">
        <f>VLOOKUP(playground_demo_profile_values51012[[#This Row],[uid]],playground_demo_users!$A$1:$C$241,3,FALSE)</f>
        <v>misel.padlla@lala.com</v>
      </c>
    </row>
    <row r="168" spans="1:6" x14ac:dyDescent="0.25">
      <c r="A168">
        <v>200</v>
      </c>
      <c r="B168">
        <v>4</v>
      </c>
      <c r="C168">
        <v>67</v>
      </c>
      <c r="D168" s="1" t="s">
        <v>230</v>
      </c>
      <c r="E168" s="1" t="str">
        <f>VLOOKUP(playground_demo_profile_values51012[[#This Row],[uid]],playground_demo_users!$A$1:$C$241,2,FALSE)</f>
        <v>cycl_fifth_</v>
      </c>
      <c r="F168" s="1" t="str">
        <f>VLOOKUP(playground_demo_profile_values51012[[#This Row],[uid]],playground_demo_users!$A$1:$C$241,3,FALSE)</f>
        <v>arolyn.veazquez@lala.com</v>
      </c>
    </row>
    <row r="169" spans="1:6" x14ac:dyDescent="0.25">
      <c r="A169">
        <v>203</v>
      </c>
      <c r="B169">
        <v>4</v>
      </c>
      <c r="C169">
        <v>68</v>
      </c>
      <c r="D169" s="1" t="s">
        <v>213</v>
      </c>
      <c r="E169" s="1" t="str">
        <f>VLOOKUP(playground_demo_profile_values51012[[#This Row],[uid]],playground_demo_users!$A$1:$C$241,2,FALSE)</f>
        <v>prac_ica_damaging</v>
      </c>
      <c r="F169" s="1" t="str">
        <f>VLOOKUP(playground_demo_profile_values51012[[#This Row],[uid]],playground_demo_users!$A$1:$C$241,3,FALSE)</f>
        <v>gabrelle.mcnil@lala.com</v>
      </c>
    </row>
    <row r="170" spans="1:6" x14ac:dyDescent="0.25">
      <c r="A170">
        <v>206</v>
      </c>
      <c r="B170">
        <v>4</v>
      </c>
      <c r="C170">
        <v>69</v>
      </c>
      <c r="D170" s="1" t="s">
        <v>230</v>
      </c>
      <c r="E170" s="1" t="str">
        <f>VLOOKUP(playground_demo_profile_values51012[[#This Row],[uid]],playground_demo_users!$A$1:$C$241,2,FALSE)</f>
        <v>fencer_or_ie</v>
      </c>
      <c r="F170" s="1" t="str">
        <f>VLOOKUP(playground_demo_profile_values51012[[#This Row],[uid]],playground_demo_users!$A$1:$C$241,3,FALSE)</f>
        <v>byce.bady@lala.com</v>
      </c>
    </row>
    <row r="171" spans="1:6" x14ac:dyDescent="0.25">
      <c r="A171">
        <v>209</v>
      </c>
      <c r="B171">
        <v>4</v>
      </c>
      <c r="C171">
        <v>70</v>
      </c>
      <c r="D171" s="1" t="s">
        <v>213</v>
      </c>
      <c r="E171" s="1" t="str">
        <f>VLOOKUP(playground_demo_profile_values51012[[#This Row],[uid]],playground_demo_users!$A$1:$C$241,2,FALSE)</f>
        <v>rowin_sno_ble</v>
      </c>
      <c r="F171" s="1" t="str">
        <f>VLOOKUP(playground_demo_profile_values51012[[#This Row],[uid]],playground_demo_users!$A$1:$C$241,3,FALSE)</f>
        <v>ayvon.iddleton@lala.com</v>
      </c>
    </row>
    <row r="172" spans="1:6" x14ac:dyDescent="0.25">
      <c r="A172">
        <v>212</v>
      </c>
      <c r="B172">
        <v>4</v>
      </c>
      <c r="C172">
        <v>71</v>
      </c>
      <c r="D172" s="1" t="s">
        <v>213</v>
      </c>
      <c r="E172" s="1" t="str">
        <f>VLOOKUP(playground_demo_profile_values51012[[#This Row],[uid]],playground_demo_users!$A$1:$C$241,2,FALSE)</f>
        <v>helmc_ll_</v>
      </c>
      <c r="F172" s="1" t="str">
        <f>VLOOKUP(playground_demo_profile_values51012[[#This Row],[uid]],playground_demo_users!$A$1:$C$241,3,FALSE)</f>
        <v>kaia.weeler@lala.com</v>
      </c>
    </row>
    <row r="173" spans="1:6" x14ac:dyDescent="0.25">
      <c r="A173">
        <v>215</v>
      </c>
      <c r="B173">
        <v>4</v>
      </c>
      <c r="C173">
        <v>72</v>
      </c>
      <c r="D173" s="1" t="s">
        <v>213</v>
      </c>
      <c r="E173" s="1" t="str">
        <f>VLOOKUP(playground_demo_profile_values51012[[#This Row],[uid]],playground_demo_users!$A$1:$C$241,2,FALSE)</f>
        <v>scor_hedm_d</v>
      </c>
      <c r="F173" s="1" t="str">
        <f>VLOOKUP(playground_demo_profile_values51012[[#This Row],[uid]],playground_demo_users!$A$1:$C$241,3,FALSE)</f>
        <v>ryle.hoden@lala.com</v>
      </c>
    </row>
    <row r="174" spans="1:6" x14ac:dyDescent="0.25">
      <c r="A174">
        <v>218</v>
      </c>
      <c r="B174">
        <v>4</v>
      </c>
      <c r="C174">
        <v>73</v>
      </c>
      <c r="D174" s="1" t="s">
        <v>215</v>
      </c>
      <c r="E174" s="1" t="str">
        <f>VLOOKUP(playground_demo_profile_values51012[[#This Row],[uid]],playground_demo_users!$A$1:$C$241,2,FALSE)</f>
        <v>resi_tan_eprime</v>
      </c>
      <c r="F174" s="1" t="str">
        <f>VLOOKUP(playground_demo_profile_values51012[[#This Row],[uid]],playground_demo_users!$A$1:$C$241,3,FALSE)</f>
        <v>emeron.roma@lala.com</v>
      </c>
    </row>
    <row r="175" spans="1:6" x14ac:dyDescent="0.25">
      <c r="A175">
        <v>221</v>
      </c>
      <c r="B175">
        <v>4</v>
      </c>
      <c r="C175">
        <v>74</v>
      </c>
      <c r="D175" s="1" t="s">
        <v>218</v>
      </c>
      <c r="E175" s="1" t="str">
        <f>VLOOKUP(playground_demo_profile_values51012[[#This Row],[uid]],playground_demo_users!$A$1:$C$241,2,FALSE)</f>
        <v>scutt_esbo_fin</v>
      </c>
      <c r="F175" s="1" t="str">
        <f>VLOOKUP(playground_demo_profile_values51012[[#This Row],[uid]],playground_demo_users!$A$1:$C$241,3,FALSE)</f>
        <v>ev.blac@lala.com</v>
      </c>
    </row>
    <row r="176" spans="1:6" x14ac:dyDescent="0.25">
      <c r="A176">
        <v>224</v>
      </c>
      <c r="B176">
        <v>4</v>
      </c>
      <c r="C176">
        <v>75</v>
      </c>
      <c r="D176" s="1" t="s">
        <v>215</v>
      </c>
      <c r="E176" s="1" t="str">
        <f>VLOOKUP(playground_demo_profile_values51012[[#This Row],[uid]],playground_demo_users!$A$1:$C$241,2,FALSE)</f>
        <v>inse_tbrag_art</v>
      </c>
      <c r="F176" s="1" t="str">
        <f>VLOOKUP(playground_demo_profile_values51012[[#This Row],[uid]],playground_demo_users!$A$1:$C$241,3,FALSE)</f>
        <v>shyan.imenez@lala.com</v>
      </c>
    </row>
    <row r="177" spans="1:6" x14ac:dyDescent="0.25">
      <c r="A177">
        <v>227</v>
      </c>
      <c r="B177">
        <v>4</v>
      </c>
      <c r="C177">
        <v>76</v>
      </c>
      <c r="D177" s="1" t="s">
        <v>207</v>
      </c>
      <c r="E177" s="1" t="str">
        <f>VLOOKUP(playground_demo_profile_values51012[[#This Row],[uid]],playground_demo_users!$A$1:$C$241,2,FALSE)</f>
        <v>came_ircu_ar</v>
      </c>
      <c r="F177" s="1" t="str">
        <f>VLOOKUP(playground_demo_profile_values51012[[#This Row],[uid]],playground_demo_users!$A$1:$C$241,3,FALSE)</f>
        <v>byro.erritt@lala.com</v>
      </c>
    </row>
    <row r="178" spans="1:6" x14ac:dyDescent="0.25">
      <c r="A178">
        <v>230</v>
      </c>
      <c r="B178">
        <v>4</v>
      </c>
      <c r="C178">
        <v>77</v>
      </c>
      <c r="D178" s="1" t="s">
        <v>218</v>
      </c>
      <c r="E178" s="1" t="str">
        <f>VLOOKUP(playground_demo_profile_values51012[[#This Row],[uid]],playground_demo_users!$A$1:$C$241,2,FALSE)</f>
        <v>wors_explo_e</v>
      </c>
      <c r="F178" s="1" t="str">
        <f>VLOOKUP(playground_demo_profile_values51012[[#This Row],[uid]],playground_demo_users!$A$1:$C$241,3,FALSE)</f>
        <v>issc.osbone@lala.com</v>
      </c>
    </row>
    <row r="179" spans="1:6" x14ac:dyDescent="0.25">
      <c r="A179">
        <v>233</v>
      </c>
      <c r="B179">
        <v>4</v>
      </c>
      <c r="C179">
        <v>78</v>
      </c>
      <c r="D179" s="1" t="s">
        <v>218</v>
      </c>
      <c r="E179" s="1" t="str">
        <f>VLOOKUP(playground_demo_profile_values51012[[#This Row],[uid]],playground_demo_users!$A$1:$C$241,2,FALSE)</f>
        <v>trysai_dr_ss</v>
      </c>
      <c r="F179" s="1" t="str">
        <f>VLOOKUP(playground_demo_profile_values51012[[#This Row],[uid]],playground_demo_users!$A$1:$C$241,3,FALSE)</f>
        <v>kllen.hiks@lala.com</v>
      </c>
    </row>
    <row r="180" spans="1:6" x14ac:dyDescent="0.25">
      <c r="A180">
        <v>236</v>
      </c>
      <c r="B180">
        <v>4</v>
      </c>
      <c r="C180">
        <v>79</v>
      </c>
      <c r="D180" s="1" t="s">
        <v>230</v>
      </c>
      <c r="E180" s="1" t="str">
        <f>VLOOKUP(playground_demo_profile_values51012[[#This Row],[uid]],playground_demo_users!$A$1:$C$241,2,FALSE)</f>
        <v>fetchg_o_ty</v>
      </c>
      <c r="F180" s="1" t="str">
        <f>VLOOKUP(playground_demo_profile_values51012[[#This Row],[uid]],playground_demo_users!$A$1:$C$241,3,FALSE)</f>
        <v>seven.ndrews@lala.com</v>
      </c>
    </row>
    <row r="181" spans="1:6" x14ac:dyDescent="0.25">
      <c r="A181">
        <v>239</v>
      </c>
      <c r="B181">
        <v>4</v>
      </c>
      <c r="C181">
        <v>80</v>
      </c>
      <c r="D181" s="1" t="s">
        <v>213</v>
      </c>
      <c r="E181" s="1" t="str">
        <f>VLOOKUP(playground_demo_profile_values51012[[#This Row],[uid]],playground_demo_users!$A$1:$C$241,2,FALSE)</f>
        <v>bitte_nexp_riment</v>
      </c>
      <c r="F181" s="1" t="str">
        <f>VLOOKUP(playground_demo_profile_values51012[[#This Row],[uid]],playground_demo_users!$A$1:$C$241,3,FALSE)</f>
        <v>skler.broks@lala.com</v>
      </c>
    </row>
    <row r="182" spans="1:6" x14ac:dyDescent="0.25">
      <c r="A182">
        <v>242</v>
      </c>
      <c r="B182">
        <v>4</v>
      </c>
      <c r="C182">
        <v>81</v>
      </c>
      <c r="D182" s="1" t="s">
        <v>210</v>
      </c>
      <c r="E182" s="1" t="str">
        <f>VLOOKUP(playground_demo_profile_values51012[[#This Row],[uid]],playground_demo_users!$A$1:$C$241,2,FALSE)</f>
        <v>abrup_ago_izing</v>
      </c>
      <c r="F182" s="1" t="str">
        <f>VLOOKUP(playground_demo_profile_values51012[[#This Row],[uid]],playground_demo_users!$A$1:$C$241,3,FALSE)</f>
        <v>dam.soomon@lala.com</v>
      </c>
    </row>
    <row r="183" spans="1:6" x14ac:dyDescent="0.25">
      <c r="A183">
        <v>245</v>
      </c>
      <c r="B183">
        <v>4</v>
      </c>
      <c r="C183">
        <v>82</v>
      </c>
      <c r="D183" s="1" t="s">
        <v>207</v>
      </c>
      <c r="E183" s="1" t="str">
        <f>VLOOKUP(playground_demo_profile_values51012[[#This Row],[uid]],playground_demo_users!$A$1:$C$241,2,FALSE)</f>
        <v>gentl_rosy_</v>
      </c>
      <c r="F183" s="1" t="str">
        <f>VLOOKUP(playground_demo_profile_values51012[[#This Row],[uid]],playground_demo_users!$A$1:$C$241,3,FALSE)</f>
        <v>payon.buer@lala.com</v>
      </c>
    </row>
    <row r="184" spans="1:6" x14ac:dyDescent="0.25">
      <c r="A184">
        <v>248</v>
      </c>
      <c r="B184">
        <v>4</v>
      </c>
      <c r="C184">
        <v>83</v>
      </c>
      <c r="D184" s="1" t="s">
        <v>230</v>
      </c>
      <c r="E184" s="1" t="str">
        <f>VLOOKUP(playground_demo_profile_values51012[[#This Row],[uid]],playground_demo_users!$A$1:$C$241,2,FALSE)</f>
        <v>neck_iesn_ctor</v>
      </c>
      <c r="F184" s="1" t="str">
        <f>VLOOKUP(playground_demo_profile_values51012[[#This Row],[uid]],playground_demo_users!$A$1:$C$241,3,FALSE)</f>
        <v>jayee.sephenson@lala.com</v>
      </c>
    </row>
    <row r="185" spans="1:6" x14ac:dyDescent="0.25">
      <c r="A185">
        <v>251</v>
      </c>
      <c r="B185">
        <v>4</v>
      </c>
      <c r="C185">
        <v>84</v>
      </c>
      <c r="D185" s="1" t="s">
        <v>230</v>
      </c>
      <c r="E185" s="1" t="str">
        <f>VLOOKUP(playground_demo_profile_values51012[[#This Row],[uid]],playground_demo_users!$A$1:$C$241,2,FALSE)</f>
        <v>zwodd_rycl_bs</v>
      </c>
      <c r="F185" s="1" t="str">
        <f>VLOOKUP(playground_demo_profile_values51012[[#This Row],[uid]],playground_demo_users!$A$1:$C$241,3,FALSE)</f>
        <v>iffany.joyc@lala.com</v>
      </c>
    </row>
    <row r="186" spans="1:6" x14ac:dyDescent="0.25">
      <c r="A186">
        <v>254</v>
      </c>
      <c r="B186">
        <v>4</v>
      </c>
      <c r="C186">
        <v>85</v>
      </c>
      <c r="D186" s="1" t="s">
        <v>207</v>
      </c>
      <c r="E186" s="1" t="str">
        <f>VLOOKUP(playground_demo_profile_values51012[[#This Row],[uid]],playground_demo_users!$A$1:$C$241,2,FALSE)</f>
        <v>prick_yba_hroom</v>
      </c>
      <c r="F186" s="1" t="str">
        <f>VLOOKUP(playground_demo_profile_values51012[[#This Row],[uid]],playground_demo_users!$A$1:$C$241,3,FALSE)</f>
        <v>jaspr.moraes@lala.com</v>
      </c>
    </row>
    <row r="187" spans="1:6" x14ac:dyDescent="0.25">
      <c r="A187">
        <v>257</v>
      </c>
      <c r="B187">
        <v>4</v>
      </c>
      <c r="C187">
        <v>86</v>
      </c>
      <c r="D187" s="1" t="s">
        <v>207</v>
      </c>
      <c r="E187" s="1" t="str">
        <f>VLOOKUP(playground_demo_profile_values51012[[#This Row],[uid]],playground_demo_users!$A$1:$C$241,2,FALSE)</f>
        <v>icesk_tes_eaky</v>
      </c>
      <c r="F187" s="1" t="str">
        <f>VLOOKUP(playground_demo_profile_values51012[[#This Row],[uid]],playground_demo_users!$A$1:$C$241,3,FALSE)</f>
        <v>haley.arold@lala.com</v>
      </c>
    </row>
    <row r="188" spans="1:6" x14ac:dyDescent="0.25">
      <c r="A188">
        <v>260</v>
      </c>
      <c r="B188">
        <v>4</v>
      </c>
      <c r="C188">
        <v>87</v>
      </c>
      <c r="D188" s="1" t="s">
        <v>210</v>
      </c>
      <c r="E188" s="1" t="str">
        <f>VLOOKUP(playground_demo_profile_values51012[[#This Row],[uid]],playground_demo_users!$A$1:$C$241,2,FALSE)</f>
        <v>pand_qua_ified</v>
      </c>
      <c r="F188" s="1" t="str">
        <f>VLOOKUP(playground_demo_profile_values51012[[#This Row],[uid]],playground_demo_users!$A$1:$C$241,3,FALSE)</f>
        <v>maria.krueer@lala.com</v>
      </c>
    </row>
    <row r="189" spans="1:6" x14ac:dyDescent="0.25">
      <c r="A189">
        <v>263</v>
      </c>
      <c r="B189">
        <v>4</v>
      </c>
      <c r="C189">
        <v>88</v>
      </c>
      <c r="D189" s="1" t="s">
        <v>215</v>
      </c>
      <c r="E189" s="1" t="str">
        <f>VLOOKUP(playground_demo_profile_values51012[[#This Row],[uid]],playground_demo_users!$A$1:$C$241,2,FALSE)</f>
        <v>vein_evela_ion</v>
      </c>
      <c r="F189" s="1" t="str">
        <f>VLOOKUP(playground_demo_profile_values51012[[#This Row],[uid]],playground_demo_users!$A$1:$C$241,3,FALSE)</f>
        <v>arlie.powrs@lala.com</v>
      </c>
    </row>
    <row r="190" spans="1:6" x14ac:dyDescent="0.25">
      <c r="A190">
        <v>266</v>
      </c>
      <c r="B190">
        <v>4</v>
      </c>
      <c r="C190">
        <v>89</v>
      </c>
      <c r="D190" s="1" t="s">
        <v>210</v>
      </c>
      <c r="E190" s="1" t="str">
        <f>VLOOKUP(playground_demo_profile_values51012[[#This Row],[uid]],playground_demo_users!$A$1:$C$241,2,FALSE)</f>
        <v>umpire_pti_istic</v>
      </c>
      <c r="F190" s="1" t="str">
        <f>VLOOKUP(playground_demo_profile_values51012[[#This Row],[uid]],playground_demo_users!$A$1:$C$241,3,FALSE)</f>
        <v>lanen.galvn@lala.com</v>
      </c>
    </row>
    <row r="191" spans="1:6" x14ac:dyDescent="0.25">
      <c r="A191">
        <v>269</v>
      </c>
      <c r="B191">
        <v>4</v>
      </c>
      <c r="C191">
        <v>90</v>
      </c>
      <c r="D191" s="1" t="s">
        <v>230</v>
      </c>
      <c r="E191" s="1" t="str">
        <f>VLOOKUP(playground_demo_profile_values51012[[#This Row],[uid]],playground_demo_users!$A$1:$C$241,2,FALSE)</f>
        <v>invest_e_tsleauty</v>
      </c>
      <c r="F191" s="1" t="str">
        <f>VLOOKUP(playground_demo_profile_values51012[[#This Row],[uid]],playground_demo_users!$A$1:$C$241,3,FALSE)</f>
        <v>jamai.hawins@lala.com</v>
      </c>
    </row>
    <row r="192" spans="1:6" x14ac:dyDescent="0.25">
      <c r="A192">
        <v>272</v>
      </c>
      <c r="B192">
        <v>4</v>
      </c>
      <c r="C192">
        <v>91</v>
      </c>
      <c r="D192" s="1" t="s">
        <v>230</v>
      </c>
      <c r="E192" s="1" t="str">
        <f>VLOOKUP(playground_demo_profile_values51012[[#This Row],[uid]],playground_demo_users!$A$1:$C$241,2,FALSE)</f>
        <v>dalcop_ro_n</v>
      </c>
      <c r="F192" s="1" t="str">
        <f>VLOOKUP(playground_demo_profile_values51012[[#This Row],[uid]],playground_demo_users!$A$1:$C$241,3,FALSE)</f>
        <v>rittany.coke@lala.com</v>
      </c>
    </row>
    <row r="193" spans="1:6" x14ac:dyDescent="0.25">
      <c r="A193">
        <v>275</v>
      </c>
      <c r="B193">
        <v>4</v>
      </c>
      <c r="C193">
        <v>92</v>
      </c>
      <c r="D193" s="1" t="s">
        <v>213</v>
      </c>
      <c r="E193" s="1" t="str">
        <f>VLOOKUP(playground_demo_profile_values51012[[#This Row],[uid]],playground_demo_users!$A$1:$C$241,2,FALSE)</f>
        <v>mimsy_to_ly</v>
      </c>
      <c r="F193" s="1" t="str">
        <f>VLOOKUP(playground_demo_profile_values51012[[#This Row],[uid]],playground_demo_users!$A$1:$C$241,3,FALSE)</f>
        <v>odney.keler@lala.com</v>
      </c>
    </row>
    <row r="194" spans="1:6" x14ac:dyDescent="0.25">
      <c r="A194">
        <v>278</v>
      </c>
      <c r="B194">
        <v>4</v>
      </c>
      <c r="C194">
        <v>93</v>
      </c>
      <c r="D194" s="1" t="s">
        <v>230</v>
      </c>
      <c r="E194" s="1" t="str">
        <f>VLOOKUP(playground_demo_profile_values51012[[#This Row],[uid]],playground_demo_users!$A$1:$C$241,2,FALSE)</f>
        <v>peps_opt_mal</v>
      </c>
      <c r="F194" s="1" t="str">
        <f>VLOOKUP(playground_demo_profile_values51012[[#This Row],[uid]],playground_demo_users!$A$1:$C$241,3,FALSE)</f>
        <v>raon.illiamson@lala.com</v>
      </c>
    </row>
    <row r="195" spans="1:6" x14ac:dyDescent="0.25">
      <c r="A195">
        <v>281</v>
      </c>
      <c r="B195">
        <v>4</v>
      </c>
      <c r="C195">
        <v>94</v>
      </c>
      <c r="D195" s="1" t="s">
        <v>218</v>
      </c>
      <c r="E195" s="1" t="str">
        <f>VLOOKUP(playground_demo_profile_values51012[[#This Row],[uid]],playground_demo_users!$A$1:$C$241,2,FALSE)</f>
        <v>capo_maple_</v>
      </c>
      <c r="F195" s="1" t="str">
        <f>VLOOKUP(playground_demo_profile_values51012[[#This Row],[uid]],playground_demo_users!$A$1:$C$241,3,FALSE)</f>
        <v>halie.shafer@lala.com</v>
      </c>
    </row>
    <row r="196" spans="1:6" x14ac:dyDescent="0.25">
      <c r="A196">
        <v>284</v>
      </c>
      <c r="B196">
        <v>4</v>
      </c>
      <c r="C196">
        <v>95</v>
      </c>
      <c r="D196" s="1" t="s">
        <v>230</v>
      </c>
      <c r="E196" s="1" t="str">
        <f>VLOOKUP(playground_demo_profile_values51012[[#This Row],[uid]],playground_demo_users!$A$1:$C$241,2,FALSE)</f>
        <v>flird_sp_rse</v>
      </c>
      <c r="F196" s="1" t="str">
        <f>VLOOKUP(playground_demo_profile_values51012[[#This Row],[uid]],playground_demo_users!$A$1:$C$241,3,FALSE)</f>
        <v>aola.bater@lala.com</v>
      </c>
    </row>
    <row r="197" spans="1:6" x14ac:dyDescent="0.25">
      <c r="A197">
        <v>287</v>
      </c>
      <c r="B197">
        <v>4</v>
      </c>
      <c r="C197">
        <v>96</v>
      </c>
      <c r="D197" s="1" t="s">
        <v>215</v>
      </c>
      <c r="E197" s="1" t="str">
        <f>VLOOKUP(playground_demo_profile_values51012[[#This Row],[uid]],playground_demo_users!$A$1:$C$241,2,FALSE)</f>
        <v>swed_shnec_</v>
      </c>
      <c r="F197" s="1" t="str">
        <f>VLOOKUP(playground_demo_profile_values51012[[#This Row],[uid]],playground_demo_users!$A$1:$C$241,3,FALSE)</f>
        <v>kai.lcero@lala.com</v>
      </c>
    </row>
    <row r="198" spans="1:6" x14ac:dyDescent="0.25">
      <c r="A198">
        <v>290</v>
      </c>
      <c r="B198">
        <v>4</v>
      </c>
      <c r="C198">
        <v>97</v>
      </c>
      <c r="D198" s="1" t="s">
        <v>215</v>
      </c>
      <c r="E198" s="1" t="str">
        <f>VLOOKUP(playground_demo_profile_values51012[[#This Row],[uid]],playground_demo_users!$A$1:$C$241,2,FALSE)</f>
        <v>tech_ical_hopkins</v>
      </c>
      <c r="F198" s="1" t="str">
        <f>VLOOKUP(playground_demo_profile_values51012[[#This Row],[uid]],playground_demo_users!$A$1:$C$241,3,FALSE)</f>
        <v>waye.duglas@lala.com</v>
      </c>
    </row>
    <row r="199" spans="1:6" x14ac:dyDescent="0.25">
      <c r="A199">
        <v>293</v>
      </c>
      <c r="B199">
        <v>4</v>
      </c>
      <c r="C199">
        <v>98</v>
      </c>
      <c r="D199" s="1" t="s">
        <v>213</v>
      </c>
      <c r="E199" s="1" t="str">
        <f>VLOOKUP(playground_demo_profile_values51012[[#This Row],[uid]],playground_demo_users!$A$1:$C$241,2,FALSE)</f>
        <v>boff_lau_ilized</v>
      </c>
      <c r="F199" s="1" t="str">
        <f>VLOOKUP(playground_demo_profile_values51012[[#This Row],[uid]],playground_demo_users!$A$1:$C$241,3,FALSE)</f>
        <v>dwin.pau@lala.com</v>
      </c>
    </row>
    <row r="200" spans="1:6" x14ac:dyDescent="0.25">
      <c r="A200">
        <v>296</v>
      </c>
      <c r="B200">
        <v>4</v>
      </c>
      <c r="C200">
        <v>99</v>
      </c>
      <c r="D200" s="1" t="s">
        <v>213</v>
      </c>
      <c r="E200" s="1" t="str">
        <f>VLOOKUP(playground_demo_profile_values51012[[#This Row],[uid]],playground_demo_users!$A$1:$C$241,2,FALSE)</f>
        <v>genoa_ubt_e</v>
      </c>
      <c r="F200" s="1" t="str">
        <f>VLOOKUP(playground_demo_profile_values51012[[#This Row],[uid]],playground_demo_users!$A$1:$C$241,3,FALSE)</f>
        <v>rut.livigston@lala.com</v>
      </c>
    </row>
    <row r="201" spans="1:6" x14ac:dyDescent="0.25">
      <c r="A201">
        <v>299</v>
      </c>
      <c r="B201">
        <v>4</v>
      </c>
      <c r="C201">
        <v>100</v>
      </c>
      <c r="D201" s="1" t="s">
        <v>213</v>
      </c>
      <c r="E201" s="1" t="str">
        <f>VLOOKUP(playground_demo_profile_values51012[[#This Row],[uid]],playground_demo_users!$A$1:$C$241,2,FALSE)</f>
        <v>batter_yem_ni</v>
      </c>
      <c r="F201" s="1" t="str">
        <f>VLOOKUP(playground_demo_profile_values51012[[#This Row],[uid]],playground_demo_users!$A$1:$C$241,3,FALSE)</f>
        <v>asa.ardy@lala.com</v>
      </c>
    </row>
    <row r="202" spans="1:6" x14ac:dyDescent="0.25">
      <c r="A202">
        <v>3</v>
      </c>
      <c r="B202">
        <v>5</v>
      </c>
      <c r="C202">
        <v>1</v>
      </c>
      <c r="D202" s="1" t="s">
        <v>208</v>
      </c>
      <c r="E202" s="1" t="str">
        <f>VLOOKUP(playground_demo_profile_values51012[[#This Row],[uid]],playground_demo_users!$A$1:$C$241,2,FALSE)</f>
        <v>additi_nte_mite</v>
      </c>
      <c r="F202" s="1" t="str">
        <f>VLOOKUP(playground_demo_profile_values51012[[#This Row],[uid]],playground_demo_users!$A$1:$C$241,3,FALSE)</f>
        <v>geoge.schmtt@lala.com</v>
      </c>
    </row>
    <row r="203" spans="1:6" x14ac:dyDescent="0.25">
      <c r="A203">
        <v>6</v>
      </c>
      <c r="B203">
        <v>5</v>
      </c>
      <c r="C203">
        <v>2</v>
      </c>
      <c r="D203" s="1" t="s">
        <v>211</v>
      </c>
      <c r="E203" s="1" t="str">
        <f>VLOOKUP(playground_demo_profile_values51012[[#This Row],[uid]],playground_demo_users!$A$1:$C$241,2,FALSE)</f>
        <v>wurfi_gd_bersome</v>
      </c>
      <c r="F203" s="1" t="str">
        <f>VLOOKUP(playground_demo_profile_values51012[[#This Row],[uid]],playground_demo_users!$A$1:$C$241,3,FALSE)</f>
        <v>alfnso.hoffan@lala.com</v>
      </c>
    </row>
    <row r="204" spans="1:6" x14ac:dyDescent="0.25">
      <c r="A204">
        <v>9</v>
      </c>
      <c r="B204">
        <v>5</v>
      </c>
      <c r="C204">
        <v>3</v>
      </c>
      <c r="D204" s="1" t="s">
        <v>211</v>
      </c>
      <c r="E204" s="1" t="str">
        <f>VLOOKUP(playground_demo_profile_values51012[[#This Row],[uid]],playground_demo_users!$A$1:$C$241,2,FALSE)</f>
        <v>mostaf_g_wing</v>
      </c>
      <c r="F204" s="1" t="str">
        <f>VLOOKUP(playground_demo_profile_values51012[[#This Row],[uid]],playground_demo_users!$A$1:$C$241,3,FALSE)</f>
        <v>quinon.sevenson@lala.com</v>
      </c>
    </row>
    <row r="205" spans="1:6" x14ac:dyDescent="0.25">
      <c r="A205">
        <v>12</v>
      </c>
      <c r="B205">
        <v>5</v>
      </c>
      <c r="C205">
        <v>4</v>
      </c>
      <c r="D205" s="1" t="s">
        <v>216</v>
      </c>
      <c r="E205" s="1" t="str">
        <f>VLOOKUP(playground_demo_profile_values51012[[#This Row],[uid]],playground_demo_users!$A$1:$C$241,2,FALSE)</f>
        <v>chell_bor_ed</v>
      </c>
      <c r="F205" s="1" t="str">
        <f>VLOOKUP(playground_demo_profile_values51012[[#This Row],[uid]],playground_demo_users!$A$1:$C$241,3,FALSE)</f>
        <v>gage.pone@lala.com</v>
      </c>
    </row>
    <row r="206" spans="1:6" x14ac:dyDescent="0.25">
      <c r="A206">
        <v>15</v>
      </c>
      <c r="B206">
        <v>5</v>
      </c>
      <c r="C206">
        <v>5</v>
      </c>
      <c r="D206" s="1" t="s">
        <v>208</v>
      </c>
      <c r="E206" s="1" t="str">
        <f>VLOOKUP(playground_demo_profile_values51012[[#This Row],[uid]],playground_demo_users!$A$1:$C$241,2,FALSE)</f>
        <v>mouth_dbai_y</v>
      </c>
      <c r="F206" s="1" t="str">
        <f>VLOOKUP(playground_demo_profile_values51012[[#This Row],[uid]],playground_demo_users!$A$1:$C$241,3,FALSE)</f>
        <v>kagan.fredman@lala.com</v>
      </c>
    </row>
    <row r="207" spans="1:6" x14ac:dyDescent="0.25">
      <c r="A207">
        <v>18</v>
      </c>
      <c r="B207">
        <v>5</v>
      </c>
      <c r="C207">
        <v>6</v>
      </c>
      <c r="D207" s="1" t="s">
        <v>220</v>
      </c>
      <c r="E207" s="1" t="str">
        <f>VLOOKUP(playground_demo_profile_values51012[[#This Row],[uid]],playground_demo_users!$A$1:$C$241,2,FALSE)</f>
        <v>tramp_li_ehoury</v>
      </c>
      <c r="F207" s="1" t="str">
        <f>VLOOKUP(playground_demo_profile_values51012[[#This Row],[uid]],playground_demo_users!$A$1:$C$241,3,FALSE)</f>
        <v>unnar.axwell@lala.com</v>
      </c>
    </row>
    <row r="208" spans="1:6" x14ac:dyDescent="0.25">
      <c r="A208">
        <v>21</v>
      </c>
      <c r="B208">
        <v>5</v>
      </c>
      <c r="C208">
        <v>7</v>
      </c>
      <c r="D208" s="1" t="s">
        <v>216</v>
      </c>
      <c r="E208" s="1" t="str">
        <f>VLOOKUP(playground_demo_profile_values51012[[#This Row],[uid]],playground_demo_users!$A$1:$C$241,2,FALSE)</f>
        <v>sear_dwool_ich</v>
      </c>
      <c r="F208" s="1" t="str">
        <f>VLOOKUP(playground_demo_profile_values51012[[#This Row],[uid]],playground_demo_users!$A$1:$C$241,3,FALSE)</f>
        <v>jenn.meji@lala.com</v>
      </c>
    </row>
    <row r="209" spans="1:6" x14ac:dyDescent="0.25">
      <c r="A209">
        <v>24</v>
      </c>
      <c r="B209">
        <v>5</v>
      </c>
      <c r="C209">
        <v>8</v>
      </c>
      <c r="D209" s="1" t="s">
        <v>220</v>
      </c>
      <c r="E209" s="1" t="str">
        <f>VLOOKUP(playground_demo_profile_values51012[[#This Row],[uid]],playground_demo_users!$A$1:$C$241,2,FALSE)</f>
        <v>norb_rtre_orm</v>
      </c>
      <c r="F209" s="1" t="str">
        <f>VLOOKUP(playground_demo_profile_values51012[[#This Row],[uid]],playground_demo_users!$A$1:$C$241,3,FALSE)</f>
        <v>pela.garnr@lala.com</v>
      </c>
    </row>
    <row r="210" spans="1:6" x14ac:dyDescent="0.25">
      <c r="A210">
        <v>27</v>
      </c>
      <c r="B210">
        <v>5</v>
      </c>
      <c r="C210">
        <v>9</v>
      </c>
      <c r="D210" s="1" t="s">
        <v>208</v>
      </c>
      <c r="E210" s="1" t="str">
        <f>VLOOKUP(playground_demo_profile_values51012[[#This Row],[uid]],playground_demo_users!$A$1:$C$241,2,FALSE)</f>
        <v>chad_andf_awed</v>
      </c>
      <c r="F210" s="1" t="str">
        <f>VLOOKUP(playground_demo_profile_values51012[[#This Row],[uid]],playground_demo_users!$A$1:$C$241,3,FALSE)</f>
        <v>ampbell.oover@lala.com</v>
      </c>
    </row>
    <row r="211" spans="1:6" x14ac:dyDescent="0.25">
      <c r="A211">
        <v>30</v>
      </c>
      <c r="B211">
        <v>5</v>
      </c>
      <c r="C211">
        <v>10</v>
      </c>
      <c r="D211" s="1" t="s">
        <v>216</v>
      </c>
      <c r="E211" s="1" t="str">
        <f>VLOOKUP(playground_demo_profile_values51012[[#This Row],[uid]],playground_demo_users!$A$1:$C$241,2,FALSE)</f>
        <v>enedw_ith_enville</v>
      </c>
      <c r="F211" s="1" t="str">
        <f>VLOOKUP(playground_demo_profile_values51012[[#This Row],[uid]],playground_demo_users!$A$1:$C$241,3,FALSE)</f>
        <v>ael.jennngs@lala.com</v>
      </c>
    </row>
    <row r="212" spans="1:6" x14ac:dyDescent="0.25">
      <c r="A212">
        <v>33</v>
      </c>
      <c r="B212">
        <v>5</v>
      </c>
      <c r="C212">
        <v>11</v>
      </c>
      <c r="D212" s="1" t="s">
        <v>226</v>
      </c>
      <c r="E212" s="1" t="str">
        <f>VLOOKUP(playground_demo_profile_values51012[[#This Row],[uid]],playground_demo_users!$A$1:$C$241,2,FALSE)</f>
        <v>care_rbri_f</v>
      </c>
      <c r="F212" s="1" t="str">
        <f>VLOOKUP(playground_demo_profile_values51012[[#This Row],[uid]],playground_demo_users!$A$1:$C$241,3,FALSE)</f>
        <v>cob.gimes@lala.com</v>
      </c>
    </row>
    <row r="213" spans="1:6" x14ac:dyDescent="0.25">
      <c r="A213">
        <v>36</v>
      </c>
      <c r="B213">
        <v>5</v>
      </c>
      <c r="C213">
        <v>12</v>
      </c>
      <c r="D213" s="1" t="s">
        <v>208</v>
      </c>
      <c r="E213" s="1" t="str">
        <f>VLOOKUP(playground_demo_profile_values51012[[#This Row],[uid]],playground_demo_users!$A$1:$C$241,2,FALSE)</f>
        <v>litera_ybu_pkin</v>
      </c>
      <c r="F213" s="1" t="str">
        <f>VLOOKUP(playground_demo_profile_values51012[[#This Row],[uid]],playground_demo_users!$A$1:$C$241,3,FALSE)</f>
        <v>desiny.beasey@lala.com</v>
      </c>
    </row>
    <row r="214" spans="1:6" x14ac:dyDescent="0.25">
      <c r="A214">
        <v>39</v>
      </c>
      <c r="B214">
        <v>5</v>
      </c>
      <c r="C214">
        <v>13</v>
      </c>
      <c r="D214" s="1" t="s">
        <v>216</v>
      </c>
      <c r="E214" s="1" t="str">
        <f>VLOOKUP(playground_demo_profile_values51012[[#This Row],[uid]],playground_demo_users!$A$1:$C$241,2,FALSE)</f>
        <v>weamy_xcit_ment</v>
      </c>
      <c r="F214" s="1" t="str">
        <f>VLOOKUP(playground_demo_profile_values51012[[#This Row],[uid]],playground_demo_users!$A$1:$C$241,3,FALSE)</f>
        <v>danella.richrds@lala.com</v>
      </c>
    </row>
    <row r="215" spans="1:6" x14ac:dyDescent="0.25">
      <c r="A215">
        <v>42</v>
      </c>
      <c r="B215">
        <v>5</v>
      </c>
      <c r="C215">
        <v>14</v>
      </c>
      <c r="D215" s="1" t="s">
        <v>211</v>
      </c>
      <c r="E215" s="1" t="str">
        <f>VLOOKUP(playground_demo_profile_values51012[[#This Row],[uid]],playground_demo_users!$A$1:$C$241,2,FALSE)</f>
        <v>earsu_vive_</v>
      </c>
      <c r="F215" s="1" t="str">
        <f>VLOOKUP(playground_demo_profile_values51012[[#This Row],[uid]],playground_demo_users!$A$1:$C$241,3,FALSE)</f>
        <v>ryle.noran@lala.com</v>
      </c>
    </row>
    <row r="216" spans="1:6" x14ac:dyDescent="0.25">
      <c r="A216">
        <v>45</v>
      </c>
      <c r="B216">
        <v>5</v>
      </c>
      <c r="C216">
        <v>15</v>
      </c>
      <c r="D216" s="1" t="s">
        <v>220</v>
      </c>
      <c r="E216" s="1" t="str">
        <f>VLOOKUP(playground_demo_profile_values51012[[#This Row],[uid]],playground_demo_users!$A$1:$C$241,2,FALSE)</f>
        <v>hick_eteo_ojinx</v>
      </c>
      <c r="F216" s="1" t="str">
        <f>VLOOKUP(playground_demo_profile_values51012[[#This Row],[uid]],playground_demo_users!$A$1:$C$241,3,FALSE)</f>
        <v>gavn.tkins@lala.com</v>
      </c>
    </row>
    <row r="217" spans="1:6" x14ac:dyDescent="0.25">
      <c r="A217">
        <v>48</v>
      </c>
      <c r="B217">
        <v>5</v>
      </c>
      <c r="C217">
        <v>16</v>
      </c>
      <c r="D217" s="1" t="s">
        <v>220</v>
      </c>
      <c r="E217" s="1" t="str">
        <f>VLOOKUP(playground_demo_profile_values51012[[#This Row],[uid]],playground_demo_users!$A$1:$C$241,2,FALSE)</f>
        <v>himse_fted_ime</v>
      </c>
      <c r="F217" s="1" t="str">
        <f>VLOOKUP(playground_demo_profile_values51012[[#This Row],[uid]],playground_demo_users!$A$1:$C$241,3,FALSE)</f>
        <v>olly.illarreal@lala.com</v>
      </c>
    </row>
    <row r="218" spans="1:6" x14ac:dyDescent="0.25">
      <c r="A218">
        <v>51</v>
      </c>
      <c r="B218">
        <v>5</v>
      </c>
      <c r="C218">
        <v>17</v>
      </c>
      <c r="D218" s="1" t="s">
        <v>211</v>
      </c>
      <c r="E218" s="1" t="str">
        <f>VLOOKUP(playground_demo_profile_values51012[[#This Row],[uid]],playground_demo_users!$A$1:$C$241,2,FALSE)</f>
        <v>underg_ant_ology</v>
      </c>
      <c r="F218" s="1" t="str">
        <f>VLOOKUP(playground_demo_profile_values51012[[#This Row],[uid]],playground_demo_users!$A$1:$C$241,3,FALSE)</f>
        <v>noa.gibs@lala.com</v>
      </c>
    </row>
    <row r="219" spans="1:6" x14ac:dyDescent="0.25">
      <c r="A219">
        <v>54</v>
      </c>
      <c r="B219">
        <v>5</v>
      </c>
      <c r="C219">
        <v>18</v>
      </c>
      <c r="D219" s="1" t="s">
        <v>226</v>
      </c>
      <c r="E219" s="1" t="str">
        <f>VLOOKUP(playground_demo_profile_values51012[[#This Row],[uid]],playground_demo_users!$A$1:$C$241,2,FALSE)</f>
        <v>pearlb_t_on</v>
      </c>
      <c r="F219" s="1" t="str">
        <f>VLOOKUP(playground_demo_profile_values51012[[#This Row],[uid]],playground_demo_users!$A$1:$C$241,3,FALSE)</f>
        <v>alerie.vaquez@lala.com</v>
      </c>
    </row>
    <row r="220" spans="1:6" x14ac:dyDescent="0.25">
      <c r="A220">
        <v>57</v>
      </c>
      <c r="B220">
        <v>5</v>
      </c>
      <c r="C220">
        <v>19</v>
      </c>
      <c r="D220" s="1" t="s">
        <v>220</v>
      </c>
      <c r="E220" s="1" t="str">
        <f>VLOOKUP(playground_demo_profile_values51012[[#This Row],[uid]],playground_demo_users!$A$1:$C$241,2,FALSE)</f>
        <v>brie_stap_</v>
      </c>
      <c r="F220" s="1" t="str">
        <f>VLOOKUP(playground_demo_profile_values51012[[#This Row],[uid]],playground_demo_users!$A$1:$C$241,3,FALSE)</f>
        <v>arilla.ane@lala.com</v>
      </c>
    </row>
    <row r="221" spans="1:6" x14ac:dyDescent="0.25">
      <c r="A221">
        <v>60</v>
      </c>
      <c r="B221">
        <v>5</v>
      </c>
      <c r="C221">
        <v>20</v>
      </c>
      <c r="D221" s="1" t="s">
        <v>220</v>
      </c>
      <c r="E221" s="1" t="str">
        <f>VLOOKUP(playground_demo_profile_values51012[[#This Row],[uid]],playground_demo_users!$A$1:$C$241,2,FALSE)</f>
        <v>surm_seco_e</v>
      </c>
      <c r="F221" s="1" t="str">
        <f>VLOOKUP(playground_demo_profile_values51012[[#This Row],[uid]],playground_demo_users!$A$1:$C$241,3,FALSE)</f>
        <v>alter.bra@lala.com</v>
      </c>
    </row>
    <row r="222" spans="1:6" x14ac:dyDescent="0.25">
      <c r="A222">
        <v>63</v>
      </c>
      <c r="B222">
        <v>5</v>
      </c>
      <c r="C222">
        <v>21</v>
      </c>
      <c r="D222" s="1" t="s">
        <v>208</v>
      </c>
      <c r="E222" s="1" t="str">
        <f>VLOOKUP(playground_demo_profile_values51012[[#This Row],[uid]],playground_demo_users!$A$1:$C$241,2,FALSE)</f>
        <v>slime_urde_</v>
      </c>
      <c r="F222" s="1" t="str">
        <f>VLOOKUP(playground_demo_profile_values51012[[#This Row],[uid]],playground_demo_users!$A$1:$C$241,3,FALSE)</f>
        <v>nya.glss@lala.com</v>
      </c>
    </row>
    <row r="223" spans="1:6" x14ac:dyDescent="0.25">
      <c r="A223">
        <v>66</v>
      </c>
      <c r="B223">
        <v>5</v>
      </c>
      <c r="C223">
        <v>22</v>
      </c>
      <c r="D223" s="1" t="s">
        <v>211</v>
      </c>
      <c r="E223" s="1" t="str">
        <f>VLOOKUP(playground_demo_profile_values51012[[#This Row],[uid]],playground_demo_users!$A$1:$C$241,2,FALSE)</f>
        <v>laug_check_</v>
      </c>
      <c r="F223" s="1" t="str">
        <f>VLOOKUP(playground_demo_profile_values51012[[#This Row],[uid]],playground_demo_users!$A$1:$C$241,3,FALSE)</f>
        <v>lra.tat@lala.com</v>
      </c>
    </row>
    <row r="224" spans="1:6" x14ac:dyDescent="0.25">
      <c r="A224">
        <v>69</v>
      </c>
      <c r="B224">
        <v>5</v>
      </c>
      <c r="C224">
        <v>23</v>
      </c>
      <c r="D224" s="1" t="s">
        <v>208</v>
      </c>
      <c r="E224" s="1" t="str">
        <f>VLOOKUP(playground_demo_profile_values51012[[#This Row],[uid]],playground_demo_users!$A$1:$C$241,2,FALSE)</f>
        <v>eaterm_n_led</v>
      </c>
      <c r="F224" s="1" t="str">
        <f>VLOOKUP(playground_demo_profile_values51012[[#This Row],[uid]],playground_demo_users!$A$1:$C$241,3,FALSE)</f>
        <v>wyne.croby@lala.com</v>
      </c>
    </row>
    <row r="225" spans="1:6" x14ac:dyDescent="0.25">
      <c r="A225">
        <v>72</v>
      </c>
      <c r="B225">
        <v>5</v>
      </c>
      <c r="C225">
        <v>24</v>
      </c>
      <c r="D225" s="1" t="s">
        <v>208</v>
      </c>
      <c r="E225" s="1" t="str">
        <f>VLOOKUP(playground_demo_profile_values51012[[#This Row],[uid]],playground_demo_users!$A$1:$C$241,2,FALSE)</f>
        <v>bearu_de_stand</v>
      </c>
      <c r="F225" s="1" t="str">
        <f>VLOOKUP(playground_demo_profile_values51012[[#This Row],[uid]],playground_demo_users!$A$1:$C$241,3,FALSE)</f>
        <v>marsall.tomas@lala.com</v>
      </c>
    </row>
    <row r="226" spans="1:6" x14ac:dyDescent="0.25">
      <c r="A226">
        <v>75</v>
      </c>
      <c r="B226">
        <v>5</v>
      </c>
      <c r="C226">
        <v>25</v>
      </c>
      <c r="D226" s="1" t="s">
        <v>211</v>
      </c>
      <c r="E226" s="1" t="str">
        <f>VLOOKUP(playground_demo_profile_values51012[[#This Row],[uid]],playground_demo_users!$A$1:$C$241,2,FALSE)</f>
        <v>harpye_s_ern</v>
      </c>
      <c r="F226" s="1" t="str">
        <f>VLOOKUP(playground_demo_profile_values51012[[#This Row],[uid]],playground_demo_users!$A$1:$C$241,3,FALSE)</f>
        <v>rodlfo.odd@lala.com</v>
      </c>
    </row>
    <row r="227" spans="1:6" x14ac:dyDescent="0.25">
      <c r="A227">
        <v>78</v>
      </c>
      <c r="B227">
        <v>5</v>
      </c>
      <c r="C227">
        <v>26</v>
      </c>
      <c r="D227" s="1" t="s">
        <v>226</v>
      </c>
      <c r="E227" s="1" t="str">
        <f>VLOOKUP(playground_demo_profile_values51012[[#This Row],[uid]],playground_demo_users!$A$1:$C$241,2,FALSE)</f>
        <v>brough_n_pcheese</v>
      </c>
      <c r="F227" s="1" t="str">
        <f>VLOOKUP(playground_demo_profile_values51012[[#This Row],[uid]],playground_demo_users!$A$1:$C$241,3,FALSE)</f>
        <v>arya.ncholson@lala.com</v>
      </c>
    </row>
    <row r="228" spans="1:6" x14ac:dyDescent="0.25">
      <c r="A228">
        <v>81</v>
      </c>
      <c r="B228">
        <v>5</v>
      </c>
      <c r="C228">
        <v>27</v>
      </c>
      <c r="D228" s="1" t="s">
        <v>208</v>
      </c>
      <c r="E228" s="1" t="str">
        <f>VLOOKUP(playground_demo_profile_values51012[[#This Row],[uid]],playground_demo_users!$A$1:$C$241,2,FALSE)</f>
        <v>welsh_es_</v>
      </c>
      <c r="F228" s="1" t="str">
        <f>VLOOKUP(playground_demo_profile_values51012[[#This Row],[uid]],playground_demo_users!$A$1:$C$241,3,FALSE)</f>
        <v>charee.nortn@lala.com</v>
      </c>
    </row>
    <row r="229" spans="1:6" x14ac:dyDescent="0.25">
      <c r="A229">
        <v>84</v>
      </c>
      <c r="B229">
        <v>5</v>
      </c>
      <c r="C229">
        <v>28</v>
      </c>
      <c r="D229" s="1" t="s">
        <v>216</v>
      </c>
      <c r="E229" s="1" t="str">
        <f>VLOOKUP(playground_demo_profile_values51012[[#This Row],[uid]],playground_demo_users!$A$1:$C$241,2,FALSE)</f>
        <v>stro_glim_ic</v>
      </c>
      <c r="F229" s="1" t="str">
        <f>VLOOKUP(playground_demo_profile_values51012[[#This Row],[uid]],playground_demo_users!$A$1:$C$241,3,FALSE)</f>
        <v>sydee.kne@lala.com</v>
      </c>
    </row>
    <row r="230" spans="1:6" x14ac:dyDescent="0.25">
      <c r="A230">
        <v>87</v>
      </c>
      <c r="B230">
        <v>5</v>
      </c>
      <c r="C230">
        <v>29</v>
      </c>
      <c r="D230" s="1" t="s">
        <v>220</v>
      </c>
      <c r="E230" s="1" t="str">
        <f>VLOOKUP(playground_demo_profile_values51012[[#This Row],[uid]],playground_demo_users!$A$1:$C$241,2,FALSE)</f>
        <v>wrest_ersa_oring</v>
      </c>
      <c r="F230" s="1" t="str">
        <f>VLOOKUP(playground_demo_profile_values51012[[#This Row],[uid]],playground_demo_users!$A$1:$C$241,3,FALSE)</f>
        <v>kia.soo@lala.com</v>
      </c>
    </row>
    <row r="231" spans="1:6" x14ac:dyDescent="0.25">
      <c r="A231">
        <v>90</v>
      </c>
      <c r="B231">
        <v>5</v>
      </c>
      <c r="C231">
        <v>30</v>
      </c>
      <c r="D231" s="1" t="s">
        <v>216</v>
      </c>
      <c r="E231" s="1" t="str">
        <f>VLOOKUP(playground_demo_profile_values51012[[#This Row],[uid]],playground_demo_users!$A$1:$C$241,2,FALSE)</f>
        <v>sowerb_r_ytick</v>
      </c>
      <c r="F231" s="1" t="str">
        <f>VLOOKUP(playground_demo_profile_values51012[[#This Row],[uid]],playground_demo_users!$A$1:$C$241,3,FALSE)</f>
        <v>morah.daidson@lala.com</v>
      </c>
    </row>
    <row r="232" spans="1:6" x14ac:dyDescent="0.25">
      <c r="A232">
        <v>93</v>
      </c>
      <c r="B232">
        <v>5</v>
      </c>
      <c r="C232">
        <v>31</v>
      </c>
      <c r="D232" s="1" t="s">
        <v>226</v>
      </c>
      <c r="E232" s="1" t="str">
        <f>VLOOKUP(playground_demo_profile_values51012[[#This Row],[uid]],playground_demo_users!$A$1:$C$241,2,FALSE)</f>
        <v>hassa_oi_</v>
      </c>
      <c r="F232" s="1" t="str">
        <f>VLOOKUP(playground_demo_profile_values51012[[#This Row],[uid]],playground_demo_users!$A$1:$C$241,3,FALSE)</f>
        <v>kaiy.buch@lala.com</v>
      </c>
    </row>
    <row r="233" spans="1:6" x14ac:dyDescent="0.25">
      <c r="A233">
        <v>96</v>
      </c>
      <c r="B233">
        <v>5</v>
      </c>
      <c r="C233">
        <v>32</v>
      </c>
      <c r="D233" s="1" t="s">
        <v>220</v>
      </c>
      <c r="E233" s="1" t="str">
        <f>VLOOKUP(playground_demo_profile_values51012[[#This Row],[uid]],playground_demo_users!$A$1:$C$241,2,FALSE)</f>
        <v>surge_np_bster</v>
      </c>
      <c r="F233" s="1" t="str">
        <f>VLOOKUP(playground_demo_profile_values51012[[#This Row],[uid]],playground_demo_users!$A$1:$C$241,3,FALSE)</f>
        <v>haile.mrillo@lala.com</v>
      </c>
    </row>
    <row r="234" spans="1:6" x14ac:dyDescent="0.25">
      <c r="A234">
        <v>99</v>
      </c>
      <c r="B234">
        <v>5</v>
      </c>
      <c r="C234">
        <v>33</v>
      </c>
      <c r="D234" s="1" t="s">
        <v>208</v>
      </c>
      <c r="E234" s="1" t="str">
        <f>VLOOKUP(playground_demo_profile_values51012[[#This Row],[uid]],playground_demo_users!$A$1:$C$241,2,FALSE)</f>
        <v>whimp_ew_terski</v>
      </c>
      <c r="F234" s="1" t="str">
        <f>VLOOKUP(playground_demo_profile_values51012[[#This Row],[uid]],playground_demo_users!$A$1:$C$241,3,FALSE)</f>
        <v>teve.hwe@lala.com</v>
      </c>
    </row>
    <row r="235" spans="1:6" x14ac:dyDescent="0.25">
      <c r="A235">
        <v>102</v>
      </c>
      <c r="B235">
        <v>5</v>
      </c>
      <c r="C235">
        <v>34</v>
      </c>
      <c r="D235" s="1" t="s">
        <v>208</v>
      </c>
      <c r="E235" s="1" t="str">
        <f>VLOOKUP(playground_demo_profile_values51012[[#This Row],[uid]],playground_demo_users!$A$1:$C$241,2,FALSE)</f>
        <v>tickto_k_quate</v>
      </c>
      <c r="F235" s="1" t="str">
        <f>VLOOKUP(playground_demo_profile_values51012[[#This Row],[uid]],playground_demo_users!$A$1:$C$241,3,FALSE)</f>
        <v>inn.wber@lala.com</v>
      </c>
    </row>
    <row r="236" spans="1:6" x14ac:dyDescent="0.25">
      <c r="A236">
        <v>105</v>
      </c>
      <c r="B236">
        <v>5</v>
      </c>
      <c r="C236">
        <v>35</v>
      </c>
      <c r="D236" s="1" t="s">
        <v>220</v>
      </c>
      <c r="E236" s="1" t="str">
        <f>VLOOKUP(playground_demo_profile_values51012[[#This Row],[uid]],playground_demo_users!$A$1:$C$241,2,FALSE)</f>
        <v>effi_ienc_buckwheat</v>
      </c>
      <c r="F236" s="1" t="str">
        <f>VLOOKUP(playground_demo_profile_values51012[[#This Row],[uid]],playground_demo_users!$A$1:$C$241,3,FALSE)</f>
        <v>naalee.morles@lala.com</v>
      </c>
    </row>
    <row r="237" spans="1:6" x14ac:dyDescent="0.25">
      <c r="A237">
        <v>108</v>
      </c>
      <c r="B237">
        <v>5</v>
      </c>
      <c r="C237">
        <v>36</v>
      </c>
      <c r="D237" s="1" t="s">
        <v>211</v>
      </c>
      <c r="E237" s="1" t="str">
        <f>VLOOKUP(playground_demo_profile_values51012[[#This Row],[uid]],playground_demo_users!$A$1:$C$241,2,FALSE)</f>
        <v>blut_ingf_resail</v>
      </c>
      <c r="F237" s="1" t="str">
        <f>VLOOKUP(playground_demo_profile_values51012[[#This Row],[uid]],playground_demo_users!$A$1:$C$241,3,FALSE)</f>
        <v>briger.cllahan@lala.com</v>
      </c>
    </row>
    <row r="238" spans="1:6" x14ac:dyDescent="0.25">
      <c r="A238">
        <v>111</v>
      </c>
      <c r="B238">
        <v>5</v>
      </c>
      <c r="C238">
        <v>37</v>
      </c>
      <c r="D238" s="1" t="s">
        <v>211</v>
      </c>
      <c r="E238" s="1" t="str">
        <f>VLOOKUP(playground_demo_profile_values51012[[#This Row],[uid]],playground_demo_users!$A$1:$C$241,2,FALSE)</f>
        <v>exxo_catni_</v>
      </c>
      <c r="F238" s="1" t="str">
        <f>VLOOKUP(playground_demo_profile_values51012[[#This Row],[uid]],playground_demo_users!$A$1:$C$241,3,FALSE)</f>
        <v>mari.sauners@lala.com</v>
      </c>
    </row>
    <row r="239" spans="1:6" x14ac:dyDescent="0.25">
      <c r="A239">
        <v>114</v>
      </c>
      <c r="B239">
        <v>5</v>
      </c>
      <c r="C239">
        <v>38</v>
      </c>
      <c r="D239" s="1" t="s">
        <v>216</v>
      </c>
      <c r="E239" s="1" t="str">
        <f>VLOOKUP(playground_demo_profile_values51012[[#This Row],[uid]],playground_demo_users!$A$1:$C$241,2,FALSE)</f>
        <v>macaw_ube_</v>
      </c>
      <c r="F239" s="1" t="str">
        <f>VLOOKUP(playground_demo_profile_values51012[[#This Row],[uid]],playground_demo_users!$A$1:$C$241,3,FALSE)</f>
        <v>hyann.wes@lala.com</v>
      </c>
    </row>
    <row r="240" spans="1:6" x14ac:dyDescent="0.25">
      <c r="A240">
        <v>117</v>
      </c>
      <c r="B240">
        <v>5</v>
      </c>
      <c r="C240">
        <v>39</v>
      </c>
      <c r="D240" s="1" t="s">
        <v>211</v>
      </c>
      <c r="E240" s="1" t="str">
        <f>VLOOKUP(playground_demo_profile_values51012[[#This Row],[uid]],playground_demo_users!$A$1:$C$241,2,FALSE)</f>
        <v>golfer_rim_ry</v>
      </c>
      <c r="F240" s="1" t="str">
        <f>VLOOKUP(playground_demo_profile_values51012[[#This Row],[uid]],playground_demo_users!$A$1:$C$241,3,FALSE)</f>
        <v>matha.inton@lala.com</v>
      </c>
    </row>
    <row r="241" spans="1:6" x14ac:dyDescent="0.25">
      <c r="A241">
        <v>120</v>
      </c>
      <c r="B241">
        <v>5</v>
      </c>
      <c r="C241">
        <v>40</v>
      </c>
      <c r="D241" s="1" t="s">
        <v>220</v>
      </c>
      <c r="E241" s="1" t="str">
        <f>VLOOKUP(playground_demo_profile_values51012[[#This Row],[uid]],playground_demo_users!$A$1:$C$241,2,FALSE)</f>
        <v>quoti_nt_unch</v>
      </c>
      <c r="F241" s="1" t="str">
        <f>VLOOKUP(playground_demo_profile_values51012[[#This Row],[uid]],playground_demo_users!$A$1:$C$241,3,FALSE)</f>
        <v>lanyn.terr@lala.com</v>
      </c>
    </row>
    <row r="242" spans="1:6" x14ac:dyDescent="0.25">
      <c r="A242">
        <v>123</v>
      </c>
      <c r="B242">
        <v>5</v>
      </c>
      <c r="C242">
        <v>41</v>
      </c>
      <c r="D242" s="1" t="s">
        <v>216</v>
      </c>
      <c r="E242" s="1" t="str">
        <f>VLOOKUP(playground_demo_profile_values51012[[#This Row],[uid]],playground_demo_users!$A$1:$C$241,2,FALSE)</f>
        <v>revea_fr_nchy</v>
      </c>
      <c r="F242" s="1" t="str">
        <f>VLOOKUP(playground_demo_profile_values51012[[#This Row],[uid]],playground_demo_users!$A$1:$C$241,3,FALSE)</f>
        <v>aanda.htfield@lala.com</v>
      </c>
    </row>
    <row r="243" spans="1:6" x14ac:dyDescent="0.25">
      <c r="A243">
        <v>126</v>
      </c>
      <c r="B243">
        <v>5</v>
      </c>
      <c r="C243">
        <v>42</v>
      </c>
      <c r="D243" s="1" t="s">
        <v>208</v>
      </c>
      <c r="E243" s="1" t="str">
        <f>VLOOKUP(playground_demo_profile_values51012[[#This Row],[uid]],playground_demo_users!$A$1:$C$241,2,FALSE)</f>
        <v>punis_men_bangbang</v>
      </c>
      <c r="F243" s="1" t="str">
        <f>VLOOKUP(playground_demo_profile_values51012[[#This Row],[uid]],playground_demo_users!$A$1:$C$241,3,FALSE)</f>
        <v>fancisco.hueta@lala.com</v>
      </c>
    </row>
    <row r="244" spans="1:6" x14ac:dyDescent="0.25">
      <c r="A244">
        <v>129</v>
      </c>
      <c r="B244">
        <v>5</v>
      </c>
      <c r="C244">
        <v>43</v>
      </c>
      <c r="D244" s="1" t="s">
        <v>220</v>
      </c>
      <c r="E244" s="1" t="str">
        <f>VLOOKUP(playground_demo_profile_values51012[[#This Row],[uid]],playground_demo_users!$A$1:$C$241,2,FALSE)</f>
        <v>improv_flu_gers</v>
      </c>
      <c r="F244" s="1" t="str">
        <f>VLOOKUP(playground_demo_profile_values51012[[#This Row],[uid]],playground_demo_users!$A$1:$C$241,3,FALSE)</f>
        <v>alec.soto@lala.com</v>
      </c>
    </row>
    <row r="245" spans="1:6" x14ac:dyDescent="0.25">
      <c r="A245">
        <v>132</v>
      </c>
      <c r="B245">
        <v>5</v>
      </c>
      <c r="C245">
        <v>44</v>
      </c>
      <c r="D245" s="1" t="s">
        <v>220</v>
      </c>
      <c r="E245" s="1" t="str">
        <f>VLOOKUP(playground_demo_profile_values51012[[#This Row],[uid]],playground_demo_users!$A$1:$C$241,2,FALSE)</f>
        <v>curec_ity_ootransport</v>
      </c>
      <c r="F245" s="1" t="str">
        <f>VLOOKUP(playground_demo_profile_values51012[[#This Row],[uid]],playground_demo_users!$A$1:$C$241,3,FALSE)</f>
        <v>jaet.care@lala.com</v>
      </c>
    </row>
    <row r="246" spans="1:6" x14ac:dyDescent="0.25">
      <c r="A246">
        <v>135</v>
      </c>
      <c r="B246">
        <v>5</v>
      </c>
      <c r="C246">
        <v>45</v>
      </c>
      <c r="D246" s="1" t="s">
        <v>220</v>
      </c>
      <c r="E246" s="1" t="str">
        <f>VLOOKUP(playground_demo_profile_values51012[[#This Row],[uid]],playground_demo_users!$A$1:$C$241,2,FALSE)</f>
        <v>ease_ot_</v>
      </c>
      <c r="F246" s="1" t="str">
        <f>VLOOKUP(playground_demo_profile_values51012[[#This Row],[uid]],playground_demo_users!$A$1:$C$241,3,FALSE)</f>
        <v>rodrick.moye@lala.com</v>
      </c>
    </row>
    <row r="247" spans="1:6" x14ac:dyDescent="0.25">
      <c r="A247">
        <v>138</v>
      </c>
      <c r="B247">
        <v>5</v>
      </c>
      <c r="C247">
        <v>46</v>
      </c>
      <c r="D247" s="1" t="s">
        <v>208</v>
      </c>
      <c r="E247" s="1" t="str">
        <f>VLOOKUP(playground_demo_profile_values51012[[#This Row],[uid]],playground_demo_users!$A$1:$C$241,2,FALSE)</f>
        <v>dumba_sfe_ret</v>
      </c>
      <c r="F247" s="1" t="str">
        <f>VLOOKUP(playground_demo_profile_values51012[[#This Row],[uid]],playground_demo_users!$A$1:$C$241,3,FALSE)</f>
        <v>izayh.meltn@lala.com</v>
      </c>
    </row>
    <row r="248" spans="1:6" x14ac:dyDescent="0.25">
      <c r="A248">
        <v>141</v>
      </c>
      <c r="B248">
        <v>5</v>
      </c>
      <c r="C248">
        <v>47</v>
      </c>
      <c r="D248" s="1" t="s">
        <v>226</v>
      </c>
      <c r="E248" s="1" t="str">
        <f>VLOOKUP(playground_demo_profile_values51012[[#This Row],[uid]],playground_demo_users!$A$1:$C$241,2,FALSE)</f>
        <v>cahoo_st_ip</v>
      </c>
      <c r="F248" s="1" t="str">
        <f>VLOOKUP(playground_demo_profile_values51012[[#This Row],[uid]],playground_demo_users!$A$1:$C$241,3,FALSE)</f>
        <v>marus.ewig@lala.com</v>
      </c>
    </row>
    <row r="249" spans="1:6" x14ac:dyDescent="0.25">
      <c r="A249">
        <v>144</v>
      </c>
      <c r="B249">
        <v>5</v>
      </c>
      <c r="C249">
        <v>48</v>
      </c>
      <c r="D249" s="1" t="s">
        <v>208</v>
      </c>
      <c r="E249" s="1" t="str">
        <f>VLOOKUP(playground_demo_profile_values51012[[#This Row],[uid]],playground_demo_users!$A$1:$C$241,2,FALSE)</f>
        <v>illfat_dai_</v>
      </c>
      <c r="F249" s="1" t="str">
        <f>VLOOKUP(playground_demo_profile_values51012[[#This Row],[uid]],playground_demo_users!$A$1:$C$241,3,FALSE)</f>
        <v>adrina.vilegas@lala.com</v>
      </c>
    </row>
    <row r="250" spans="1:6" x14ac:dyDescent="0.25">
      <c r="A250">
        <v>147</v>
      </c>
      <c r="B250">
        <v>5</v>
      </c>
      <c r="C250">
        <v>49</v>
      </c>
      <c r="D250" s="1" t="s">
        <v>211</v>
      </c>
      <c r="E250" s="1" t="str">
        <f>VLOOKUP(playground_demo_profile_values51012[[#This Row],[uid]],playground_demo_users!$A$1:$C$241,2,FALSE)</f>
        <v>famil_ar_agwitch</v>
      </c>
      <c r="F250" s="1" t="str">
        <f>VLOOKUP(playground_demo_profile_values51012[[#This Row],[uid]],playground_demo_users!$A$1:$C$241,3,FALSE)</f>
        <v>damrion.hortn@lala.com</v>
      </c>
    </row>
    <row r="251" spans="1:6" x14ac:dyDescent="0.25">
      <c r="A251">
        <v>150</v>
      </c>
      <c r="B251">
        <v>5</v>
      </c>
      <c r="C251">
        <v>50</v>
      </c>
      <c r="D251" s="1" t="s">
        <v>226</v>
      </c>
      <c r="E251" s="1" t="str">
        <f>VLOOKUP(playground_demo_profile_values51012[[#This Row],[uid]],playground_demo_users!$A$1:$C$241,2,FALSE)</f>
        <v>festo_nl_nspresado</v>
      </c>
      <c r="F251" s="1" t="str">
        <f>VLOOKUP(playground_demo_profile_values51012[[#This Row],[uid]],playground_demo_users!$A$1:$C$241,3,FALSE)</f>
        <v>renda.or@lala.com</v>
      </c>
    </row>
    <row r="252" spans="1:6" x14ac:dyDescent="0.25">
      <c r="A252">
        <v>153</v>
      </c>
      <c r="B252">
        <v>5</v>
      </c>
      <c r="C252">
        <v>51</v>
      </c>
      <c r="D252" s="1" t="s">
        <v>211</v>
      </c>
      <c r="E252" s="1" t="str">
        <f>VLOOKUP(playground_demo_profile_values51012[[#This Row],[uid]],playground_demo_users!$A$1:$C$241,2,FALSE)</f>
        <v>wink_karka_off</v>
      </c>
      <c r="F252" s="1" t="str">
        <f>VLOOKUP(playground_demo_profile_values51012[[#This Row],[uid]],playground_demo_users!$A$1:$C$241,3,FALSE)</f>
        <v>tystan.chapan@lala.com</v>
      </c>
    </row>
    <row r="253" spans="1:6" x14ac:dyDescent="0.25">
      <c r="A253">
        <v>156</v>
      </c>
      <c r="B253">
        <v>5</v>
      </c>
      <c r="C253">
        <v>52</v>
      </c>
      <c r="D253" s="1" t="s">
        <v>208</v>
      </c>
      <c r="E253" s="1" t="str">
        <f>VLOOKUP(playground_demo_profile_values51012[[#This Row],[uid]],playground_demo_users!$A$1:$C$241,2,FALSE)</f>
        <v>feel_ngpop_</v>
      </c>
      <c r="F253" s="1" t="str">
        <f>VLOOKUP(playground_demo_profile_values51012[[#This Row],[uid]],playground_demo_users!$A$1:$C$241,3,FALSE)</f>
        <v>lgan.kid@lala.com</v>
      </c>
    </row>
    <row r="254" spans="1:6" x14ac:dyDescent="0.25">
      <c r="A254">
        <v>159</v>
      </c>
      <c r="B254">
        <v>5</v>
      </c>
      <c r="C254">
        <v>53</v>
      </c>
      <c r="D254" s="1" t="s">
        <v>226</v>
      </c>
      <c r="E254" s="1" t="str">
        <f>VLOOKUP(playground_demo_profile_values51012[[#This Row],[uid]],playground_demo_users!$A$1:$C$241,2,FALSE)</f>
        <v>agiles_on_mason</v>
      </c>
      <c r="F254" s="1" t="str">
        <f>VLOOKUP(playground_demo_profile_values51012[[#This Row],[uid]],playground_demo_users!$A$1:$C$241,3,FALSE)</f>
        <v>isael.poers@lala.com</v>
      </c>
    </row>
    <row r="255" spans="1:6" x14ac:dyDescent="0.25">
      <c r="A255">
        <v>162</v>
      </c>
      <c r="B255">
        <v>5</v>
      </c>
      <c r="C255">
        <v>54</v>
      </c>
      <c r="D255" s="1" t="s">
        <v>211</v>
      </c>
      <c r="E255" s="1" t="str">
        <f>VLOOKUP(playground_demo_profile_values51012[[#This Row],[uid]],playground_demo_users!$A$1:$C$241,2,FALSE)</f>
        <v>pettyb_bl_</v>
      </c>
      <c r="F255" s="1" t="str">
        <f>VLOOKUP(playground_demo_profile_values51012[[#This Row],[uid]],playground_demo_users!$A$1:$C$241,3,FALSE)</f>
        <v>precous.mcann@lala.com</v>
      </c>
    </row>
    <row r="256" spans="1:6" x14ac:dyDescent="0.25">
      <c r="A256">
        <v>165</v>
      </c>
      <c r="B256">
        <v>5</v>
      </c>
      <c r="C256">
        <v>55</v>
      </c>
      <c r="D256" s="1" t="s">
        <v>220</v>
      </c>
      <c r="E256" s="1" t="str">
        <f>VLOOKUP(playground_demo_profile_values51012[[#This Row],[uid]],playground_demo_users!$A$1:$C$241,2,FALSE)</f>
        <v>dobby_ir_e</v>
      </c>
      <c r="F256" s="1" t="str">
        <f>VLOOKUP(playground_demo_profile_values51012[[#This Row],[uid]],playground_demo_users!$A$1:$C$241,3,FALSE)</f>
        <v>atena.barett@lala.com</v>
      </c>
    </row>
    <row r="257" spans="1:6" x14ac:dyDescent="0.25">
      <c r="A257">
        <v>168</v>
      </c>
      <c r="B257">
        <v>5</v>
      </c>
      <c r="C257">
        <v>56</v>
      </c>
      <c r="D257" s="1" t="s">
        <v>226</v>
      </c>
      <c r="E257" s="1" t="str">
        <f>VLOOKUP(playground_demo_profile_values51012[[#This Row],[uid]],playground_demo_users!$A$1:$C$241,2,FALSE)</f>
        <v>chiss_ngr_searcher</v>
      </c>
      <c r="F257" s="1" t="str">
        <f>VLOOKUP(playground_demo_profile_values51012[[#This Row],[uid]],playground_demo_users!$A$1:$C$241,3,FALSE)</f>
        <v>erain.wang@lala.com</v>
      </c>
    </row>
    <row r="258" spans="1:6" x14ac:dyDescent="0.25">
      <c r="A258">
        <v>171</v>
      </c>
      <c r="B258">
        <v>5</v>
      </c>
      <c r="C258">
        <v>57</v>
      </c>
      <c r="D258" s="1" t="s">
        <v>216</v>
      </c>
      <c r="E258" s="1" t="str">
        <f>VLOOKUP(playground_demo_profile_values51012[[#This Row],[uid]],playground_demo_users!$A$1:$C$241,2,FALSE)</f>
        <v>skants_or_upt</v>
      </c>
      <c r="F258" s="1" t="str">
        <f>VLOOKUP(playground_demo_profile_values51012[[#This Row],[uid]],playground_demo_users!$A$1:$C$241,3,FALSE)</f>
        <v>valeie.rch@lala.com</v>
      </c>
    </row>
    <row r="259" spans="1:6" x14ac:dyDescent="0.25">
      <c r="A259">
        <v>174</v>
      </c>
      <c r="B259">
        <v>5</v>
      </c>
      <c r="C259">
        <v>58</v>
      </c>
      <c r="D259" s="1" t="s">
        <v>226</v>
      </c>
      <c r="E259" s="1" t="str">
        <f>VLOOKUP(playground_demo_profile_values51012[[#This Row],[uid]],playground_demo_users!$A$1:$C$241,2,FALSE)</f>
        <v>snapf_on_al</v>
      </c>
      <c r="F259" s="1" t="str">
        <f>VLOOKUP(playground_demo_profile_values51012[[#This Row],[uid]],playground_demo_users!$A$1:$C$241,3,FALSE)</f>
        <v>alexndria.huner@lala.com</v>
      </c>
    </row>
    <row r="260" spans="1:6" x14ac:dyDescent="0.25">
      <c r="A260">
        <v>177</v>
      </c>
      <c r="B260">
        <v>5</v>
      </c>
      <c r="C260">
        <v>59</v>
      </c>
      <c r="D260" s="1" t="s">
        <v>211</v>
      </c>
      <c r="E260" s="1" t="str">
        <f>VLOOKUP(playground_demo_profile_values51012[[#This Row],[uid]],playground_demo_users!$A$1:$C$241,2,FALSE)</f>
        <v>waywa_ds_ene</v>
      </c>
      <c r="F260" s="1" t="str">
        <f>VLOOKUP(playground_demo_profile_values51012[[#This Row],[uid]],playground_demo_users!$A$1:$C$241,3,FALSE)</f>
        <v>rena.has@lala.com</v>
      </c>
    </row>
    <row r="261" spans="1:6" x14ac:dyDescent="0.25">
      <c r="A261">
        <v>180</v>
      </c>
      <c r="B261">
        <v>5</v>
      </c>
      <c r="C261">
        <v>60</v>
      </c>
      <c r="D261" s="1" t="s">
        <v>220</v>
      </c>
      <c r="E261" s="1" t="str">
        <f>VLOOKUP(playground_demo_profile_values51012[[#This Row],[uid]],playground_demo_users!$A$1:$C$241,2,FALSE)</f>
        <v>snicto_w_irr</v>
      </c>
      <c r="F261" s="1" t="str">
        <f>VLOOKUP(playground_demo_profile_values51012[[#This Row],[uid]],playground_demo_users!$A$1:$C$241,3,FALSE)</f>
        <v>on.err@lala.com</v>
      </c>
    </row>
    <row r="262" spans="1:6" x14ac:dyDescent="0.25">
      <c r="A262">
        <v>183</v>
      </c>
      <c r="B262">
        <v>5</v>
      </c>
      <c r="C262">
        <v>61</v>
      </c>
      <c r="D262" s="1" t="s">
        <v>220</v>
      </c>
      <c r="E262" s="1" t="str">
        <f>VLOOKUP(playground_demo_profile_values51012[[#This Row],[uid]],playground_demo_users!$A$1:$C$241,2,FALSE)</f>
        <v>cornea_ei_ht</v>
      </c>
      <c r="F262" s="1" t="str">
        <f>VLOOKUP(playground_demo_profile_values51012[[#This Row],[uid]],playground_demo_users!$A$1:$C$241,3,FALSE)</f>
        <v>kmeron.oyd@lala.com</v>
      </c>
    </row>
    <row r="263" spans="1:6" x14ac:dyDescent="0.25">
      <c r="A263">
        <v>186</v>
      </c>
      <c r="B263">
        <v>5</v>
      </c>
      <c r="C263">
        <v>62</v>
      </c>
      <c r="D263" s="1" t="s">
        <v>216</v>
      </c>
      <c r="E263" s="1" t="str">
        <f>VLOOKUP(playground_demo_profile_values51012[[#This Row],[uid]],playground_demo_users!$A$1:$C$241,2,FALSE)</f>
        <v>gann_the_am</v>
      </c>
      <c r="F263" s="1" t="str">
        <f>VLOOKUP(playground_demo_profile_values51012[[#This Row],[uid]],playground_demo_users!$A$1:$C$241,3,FALSE)</f>
        <v>wlliam.ross@lala.com</v>
      </c>
    </row>
    <row r="264" spans="1:6" x14ac:dyDescent="0.25">
      <c r="A264">
        <v>189</v>
      </c>
      <c r="B264">
        <v>5</v>
      </c>
      <c r="C264">
        <v>63</v>
      </c>
      <c r="D264" s="1" t="s">
        <v>211</v>
      </c>
      <c r="E264" s="1" t="str">
        <f>VLOOKUP(playground_demo_profile_values51012[[#This Row],[uid]],playground_demo_users!$A$1:$C$241,2,FALSE)</f>
        <v>conf_und_dgrod</v>
      </c>
      <c r="F264" s="1" t="str">
        <f>VLOOKUP(playground_demo_profile_values51012[[#This Row],[uid]],playground_demo_users!$A$1:$C$241,3,FALSE)</f>
        <v>mar.haw@lala.com</v>
      </c>
    </row>
    <row r="265" spans="1:6" x14ac:dyDescent="0.25">
      <c r="A265">
        <v>192</v>
      </c>
      <c r="B265">
        <v>5</v>
      </c>
      <c r="C265">
        <v>64</v>
      </c>
      <c r="D265" s="1" t="s">
        <v>208</v>
      </c>
      <c r="E265" s="1" t="str">
        <f>VLOOKUP(playground_demo_profile_values51012[[#This Row],[uid]],playground_demo_users!$A$1:$C$241,2,FALSE)</f>
        <v>wors_edun_ol</v>
      </c>
      <c r="F265" s="1" t="str">
        <f>VLOOKUP(playground_demo_profile_values51012[[#This Row],[uid]],playground_demo_users!$A$1:$C$241,3,FALSE)</f>
        <v>joelyn.hobs@lala.com</v>
      </c>
    </row>
    <row r="266" spans="1:6" x14ac:dyDescent="0.25">
      <c r="A266">
        <v>195</v>
      </c>
      <c r="B266">
        <v>5</v>
      </c>
      <c r="C266">
        <v>65</v>
      </c>
      <c r="D266" s="1" t="s">
        <v>208</v>
      </c>
      <c r="E266" s="1" t="str">
        <f>VLOOKUP(playground_demo_profile_values51012[[#This Row],[uid]],playground_demo_users!$A$1:$C$241,2,FALSE)</f>
        <v>spust_ard_</v>
      </c>
      <c r="F266" s="1" t="str">
        <f>VLOOKUP(playground_demo_profile_values51012[[#This Row],[uid]],playground_demo_users!$A$1:$C$241,3,FALSE)</f>
        <v>omr.specer@lala.com</v>
      </c>
    </row>
    <row r="267" spans="1:6" x14ac:dyDescent="0.25">
      <c r="A267">
        <v>198</v>
      </c>
      <c r="B267">
        <v>5</v>
      </c>
      <c r="C267">
        <v>66</v>
      </c>
      <c r="D267" s="1" t="s">
        <v>211</v>
      </c>
      <c r="E267" s="1" t="str">
        <f>VLOOKUP(playground_demo_profile_values51012[[#This Row],[uid]],playground_demo_users!$A$1:$C$241,2,FALSE)</f>
        <v>billi_kinb_lted</v>
      </c>
      <c r="F267" s="1" t="str">
        <f>VLOOKUP(playground_demo_profile_values51012[[#This Row],[uid]],playground_demo_users!$A$1:$C$241,3,FALSE)</f>
        <v>misel.padlla@lala.com</v>
      </c>
    </row>
    <row r="268" spans="1:6" x14ac:dyDescent="0.25">
      <c r="A268">
        <v>201</v>
      </c>
      <c r="B268">
        <v>5</v>
      </c>
      <c r="C268">
        <v>67</v>
      </c>
      <c r="D268" s="1" t="s">
        <v>220</v>
      </c>
      <c r="E268" s="1" t="str">
        <f>VLOOKUP(playground_demo_profile_values51012[[#This Row],[uid]],playground_demo_users!$A$1:$C$241,2,FALSE)</f>
        <v>cycl_fifth_</v>
      </c>
      <c r="F268" s="1" t="str">
        <f>VLOOKUP(playground_demo_profile_values51012[[#This Row],[uid]],playground_demo_users!$A$1:$C$241,3,FALSE)</f>
        <v>arolyn.veazquez@lala.com</v>
      </c>
    </row>
    <row r="269" spans="1:6" x14ac:dyDescent="0.25">
      <c r="A269">
        <v>204</v>
      </c>
      <c r="B269">
        <v>5</v>
      </c>
      <c r="C269">
        <v>68</v>
      </c>
      <c r="D269" s="1" t="s">
        <v>220</v>
      </c>
      <c r="E269" s="1" t="str">
        <f>VLOOKUP(playground_demo_profile_values51012[[#This Row],[uid]],playground_demo_users!$A$1:$C$241,2,FALSE)</f>
        <v>prac_ica_damaging</v>
      </c>
      <c r="F269" s="1" t="str">
        <f>VLOOKUP(playground_demo_profile_values51012[[#This Row],[uid]],playground_demo_users!$A$1:$C$241,3,FALSE)</f>
        <v>gabrelle.mcnil@lala.com</v>
      </c>
    </row>
    <row r="270" spans="1:6" x14ac:dyDescent="0.25">
      <c r="A270">
        <v>207</v>
      </c>
      <c r="B270">
        <v>5</v>
      </c>
      <c r="C270">
        <v>69</v>
      </c>
      <c r="D270" s="1" t="s">
        <v>208</v>
      </c>
      <c r="E270" s="1" t="str">
        <f>VLOOKUP(playground_demo_profile_values51012[[#This Row],[uid]],playground_demo_users!$A$1:$C$241,2,FALSE)</f>
        <v>fencer_or_ie</v>
      </c>
      <c r="F270" s="1" t="str">
        <f>VLOOKUP(playground_demo_profile_values51012[[#This Row],[uid]],playground_demo_users!$A$1:$C$241,3,FALSE)</f>
        <v>byce.bady@lala.com</v>
      </c>
    </row>
    <row r="271" spans="1:6" x14ac:dyDescent="0.25">
      <c r="A271">
        <v>210</v>
      </c>
      <c r="B271">
        <v>5</v>
      </c>
      <c r="C271">
        <v>70</v>
      </c>
      <c r="D271" s="1" t="s">
        <v>211</v>
      </c>
      <c r="E271" s="1" t="str">
        <f>VLOOKUP(playground_demo_profile_values51012[[#This Row],[uid]],playground_demo_users!$A$1:$C$241,2,FALSE)</f>
        <v>rowin_sno_ble</v>
      </c>
      <c r="F271" s="1" t="str">
        <f>VLOOKUP(playground_demo_profile_values51012[[#This Row],[uid]],playground_demo_users!$A$1:$C$241,3,FALSE)</f>
        <v>ayvon.iddleton@lala.com</v>
      </c>
    </row>
    <row r="272" spans="1:6" x14ac:dyDescent="0.25">
      <c r="A272">
        <v>213</v>
      </c>
      <c r="B272">
        <v>5</v>
      </c>
      <c r="C272">
        <v>71</v>
      </c>
      <c r="D272" s="1" t="s">
        <v>226</v>
      </c>
      <c r="E272" s="1" t="str">
        <f>VLOOKUP(playground_demo_profile_values51012[[#This Row],[uid]],playground_demo_users!$A$1:$C$241,2,FALSE)</f>
        <v>helmc_ll_</v>
      </c>
      <c r="F272" s="1" t="str">
        <f>VLOOKUP(playground_demo_profile_values51012[[#This Row],[uid]],playground_demo_users!$A$1:$C$241,3,FALSE)</f>
        <v>kaia.weeler@lala.com</v>
      </c>
    </row>
    <row r="273" spans="1:6" x14ac:dyDescent="0.25">
      <c r="A273">
        <v>216</v>
      </c>
      <c r="B273">
        <v>5</v>
      </c>
      <c r="C273">
        <v>72</v>
      </c>
      <c r="D273" s="1" t="s">
        <v>220</v>
      </c>
      <c r="E273" s="1" t="str">
        <f>VLOOKUP(playground_demo_profile_values51012[[#This Row],[uid]],playground_demo_users!$A$1:$C$241,2,FALSE)</f>
        <v>scor_hedm_d</v>
      </c>
      <c r="F273" s="1" t="str">
        <f>VLOOKUP(playground_demo_profile_values51012[[#This Row],[uid]],playground_demo_users!$A$1:$C$241,3,FALSE)</f>
        <v>ryle.hoden@lala.com</v>
      </c>
    </row>
    <row r="274" spans="1:6" x14ac:dyDescent="0.25">
      <c r="A274">
        <v>219</v>
      </c>
      <c r="B274">
        <v>5</v>
      </c>
      <c r="C274">
        <v>73</v>
      </c>
      <c r="D274" s="1" t="s">
        <v>211</v>
      </c>
      <c r="E274" s="1" t="str">
        <f>VLOOKUP(playground_demo_profile_values51012[[#This Row],[uid]],playground_demo_users!$A$1:$C$241,2,FALSE)</f>
        <v>resi_tan_eprime</v>
      </c>
      <c r="F274" s="1" t="str">
        <f>VLOOKUP(playground_demo_profile_values51012[[#This Row],[uid]],playground_demo_users!$A$1:$C$241,3,FALSE)</f>
        <v>emeron.roma@lala.com</v>
      </c>
    </row>
    <row r="275" spans="1:6" x14ac:dyDescent="0.25">
      <c r="A275">
        <v>222</v>
      </c>
      <c r="B275">
        <v>5</v>
      </c>
      <c r="C275">
        <v>74</v>
      </c>
      <c r="D275" s="1" t="s">
        <v>208</v>
      </c>
      <c r="E275" s="1" t="str">
        <f>VLOOKUP(playground_demo_profile_values51012[[#This Row],[uid]],playground_demo_users!$A$1:$C$241,2,FALSE)</f>
        <v>scutt_esbo_fin</v>
      </c>
      <c r="F275" s="1" t="str">
        <f>VLOOKUP(playground_demo_profile_values51012[[#This Row],[uid]],playground_demo_users!$A$1:$C$241,3,FALSE)</f>
        <v>ev.blac@lala.com</v>
      </c>
    </row>
    <row r="276" spans="1:6" x14ac:dyDescent="0.25">
      <c r="A276">
        <v>225</v>
      </c>
      <c r="B276">
        <v>5</v>
      </c>
      <c r="C276">
        <v>75</v>
      </c>
      <c r="D276" s="1" t="s">
        <v>211</v>
      </c>
      <c r="E276" s="1" t="str">
        <f>VLOOKUP(playground_demo_profile_values51012[[#This Row],[uid]],playground_demo_users!$A$1:$C$241,2,FALSE)</f>
        <v>inse_tbrag_art</v>
      </c>
      <c r="F276" s="1" t="str">
        <f>VLOOKUP(playground_demo_profile_values51012[[#This Row],[uid]],playground_demo_users!$A$1:$C$241,3,FALSE)</f>
        <v>shyan.imenez@lala.com</v>
      </c>
    </row>
    <row r="277" spans="1:6" x14ac:dyDescent="0.25">
      <c r="A277">
        <v>228</v>
      </c>
      <c r="B277">
        <v>5</v>
      </c>
      <c r="C277">
        <v>76</v>
      </c>
      <c r="D277" s="1" t="s">
        <v>211</v>
      </c>
      <c r="E277" s="1" t="str">
        <f>VLOOKUP(playground_demo_profile_values51012[[#This Row],[uid]],playground_demo_users!$A$1:$C$241,2,FALSE)</f>
        <v>came_ircu_ar</v>
      </c>
      <c r="F277" s="1" t="str">
        <f>VLOOKUP(playground_demo_profile_values51012[[#This Row],[uid]],playground_demo_users!$A$1:$C$241,3,FALSE)</f>
        <v>byro.erritt@lala.com</v>
      </c>
    </row>
    <row r="278" spans="1:6" x14ac:dyDescent="0.25">
      <c r="A278">
        <v>231</v>
      </c>
      <c r="B278">
        <v>5</v>
      </c>
      <c r="C278">
        <v>77</v>
      </c>
      <c r="D278" s="1" t="s">
        <v>226</v>
      </c>
      <c r="E278" s="1" t="str">
        <f>VLOOKUP(playground_demo_profile_values51012[[#This Row],[uid]],playground_demo_users!$A$1:$C$241,2,FALSE)</f>
        <v>wors_explo_e</v>
      </c>
      <c r="F278" s="1" t="str">
        <f>VLOOKUP(playground_demo_profile_values51012[[#This Row],[uid]],playground_demo_users!$A$1:$C$241,3,FALSE)</f>
        <v>issc.osbone@lala.com</v>
      </c>
    </row>
    <row r="279" spans="1:6" x14ac:dyDescent="0.25">
      <c r="A279">
        <v>234</v>
      </c>
      <c r="B279">
        <v>5</v>
      </c>
      <c r="C279">
        <v>78</v>
      </c>
      <c r="D279" s="1" t="s">
        <v>208</v>
      </c>
      <c r="E279" s="1" t="str">
        <f>VLOOKUP(playground_demo_profile_values51012[[#This Row],[uid]],playground_demo_users!$A$1:$C$241,2,FALSE)</f>
        <v>trysai_dr_ss</v>
      </c>
      <c r="F279" s="1" t="str">
        <f>VLOOKUP(playground_demo_profile_values51012[[#This Row],[uid]],playground_demo_users!$A$1:$C$241,3,FALSE)</f>
        <v>kllen.hiks@lala.com</v>
      </c>
    </row>
    <row r="280" spans="1:6" x14ac:dyDescent="0.25">
      <c r="A280">
        <v>237</v>
      </c>
      <c r="B280">
        <v>5</v>
      </c>
      <c r="C280">
        <v>79</v>
      </c>
      <c r="D280" s="1" t="s">
        <v>216</v>
      </c>
      <c r="E280" s="1" t="str">
        <f>VLOOKUP(playground_demo_profile_values51012[[#This Row],[uid]],playground_demo_users!$A$1:$C$241,2,FALSE)</f>
        <v>fetchg_o_ty</v>
      </c>
      <c r="F280" s="1" t="str">
        <f>VLOOKUP(playground_demo_profile_values51012[[#This Row],[uid]],playground_demo_users!$A$1:$C$241,3,FALSE)</f>
        <v>seven.ndrews@lala.com</v>
      </c>
    </row>
    <row r="281" spans="1:6" x14ac:dyDescent="0.25">
      <c r="A281">
        <v>240</v>
      </c>
      <c r="B281">
        <v>5</v>
      </c>
      <c r="C281">
        <v>80</v>
      </c>
      <c r="D281" s="1" t="s">
        <v>216</v>
      </c>
      <c r="E281" s="1" t="str">
        <f>VLOOKUP(playground_demo_profile_values51012[[#This Row],[uid]],playground_demo_users!$A$1:$C$241,2,FALSE)</f>
        <v>bitte_nexp_riment</v>
      </c>
      <c r="F281" s="1" t="str">
        <f>VLOOKUP(playground_demo_profile_values51012[[#This Row],[uid]],playground_demo_users!$A$1:$C$241,3,FALSE)</f>
        <v>skler.broks@lala.com</v>
      </c>
    </row>
    <row r="282" spans="1:6" x14ac:dyDescent="0.25">
      <c r="A282">
        <v>243</v>
      </c>
      <c r="B282">
        <v>5</v>
      </c>
      <c r="C282">
        <v>81</v>
      </c>
      <c r="D282" s="1" t="s">
        <v>220</v>
      </c>
      <c r="E282" s="1" t="str">
        <f>VLOOKUP(playground_demo_profile_values51012[[#This Row],[uid]],playground_demo_users!$A$1:$C$241,2,FALSE)</f>
        <v>abrup_ago_izing</v>
      </c>
      <c r="F282" s="1" t="str">
        <f>VLOOKUP(playground_demo_profile_values51012[[#This Row],[uid]],playground_demo_users!$A$1:$C$241,3,FALSE)</f>
        <v>dam.soomon@lala.com</v>
      </c>
    </row>
    <row r="283" spans="1:6" x14ac:dyDescent="0.25">
      <c r="A283">
        <v>246</v>
      </c>
      <c r="B283">
        <v>5</v>
      </c>
      <c r="C283">
        <v>82</v>
      </c>
      <c r="D283" s="1" t="s">
        <v>211</v>
      </c>
      <c r="E283" s="1" t="str">
        <f>VLOOKUP(playground_demo_profile_values51012[[#This Row],[uid]],playground_demo_users!$A$1:$C$241,2,FALSE)</f>
        <v>gentl_rosy_</v>
      </c>
      <c r="F283" s="1" t="str">
        <f>VLOOKUP(playground_demo_profile_values51012[[#This Row],[uid]],playground_demo_users!$A$1:$C$241,3,FALSE)</f>
        <v>payon.buer@lala.com</v>
      </c>
    </row>
    <row r="284" spans="1:6" x14ac:dyDescent="0.25">
      <c r="A284">
        <v>249</v>
      </c>
      <c r="B284">
        <v>5</v>
      </c>
      <c r="C284">
        <v>83</v>
      </c>
      <c r="D284" s="1" t="s">
        <v>211</v>
      </c>
      <c r="E284" s="1" t="str">
        <f>VLOOKUP(playground_demo_profile_values51012[[#This Row],[uid]],playground_demo_users!$A$1:$C$241,2,FALSE)</f>
        <v>neck_iesn_ctor</v>
      </c>
      <c r="F284" s="1" t="str">
        <f>VLOOKUP(playground_demo_profile_values51012[[#This Row],[uid]],playground_demo_users!$A$1:$C$241,3,FALSE)</f>
        <v>jayee.sephenson@lala.com</v>
      </c>
    </row>
    <row r="285" spans="1:6" x14ac:dyDescent="0.25">
      <c r="A285">
        <v>252</v>
      </c>
      <c r="B285">
        <v>5</v>
      </c>
      <c r="C285">
        <v>84</v>
      </c>
      <c r="D285" s="1" t="s">
        <v>226</v>
      </c>
      <c r="E285" s="1" t="str">
        <f>VLOOKUP(playground_demo_profile_values51012[[#This Row],[uid]],playground_demo_users!$A$1:$C$241,2,FALSE)</f>
        <v>zwodd_rycl_bs</v>
      </c>
      <c r="F285" s="1" t="str">
        <f>VLOOKUP(playground_demo_profile_values51012[[#This Row],[uid]],playground_demo_users!$A$1:$C$241,3,FALSE)</f>
        <v>iffany.joyc@lala.com</v>
      </c>
    </row>
    <row r="286" spans="1:6" x14ac:dyDescent="0.25">
      <c r="A286">
        <v>255</v>
      </c>
      <c r="B286">
        <v>5</v>
      </c>
      <c r="C286">
        <v>85</v>
      </c>
      <c r="D286" s="1" t="s">
        <v>211</v>
      </c>
      <c r="E286" s="1" t="str">
        <f>VLOOKUP(playground_demo_profile_values51012[[#This Row],[uid]],playground_demo_users!$A$1:$C$241,2,FALSE)</f>
        <v>prick_yba_hroom</v>
      </c>
      <c r="F286" s="1" t="str">
        <f>VLOOKUP(playground_demo_profile_values51012[[#This Row],[uid]],playground_demo_users!$A$1:$C$241,3,FALSE)</f>
        <v>jaspr.moraes@lala.com</v>
      </c>
    </row>
    <row r="287" spans="1:6" x14ac:dyDescent="0.25">
      <c r="A287">
        <v>258</v>
      </c>
      <c r="B287">
        <v>5</v>
      </c>
      <c r="C287">
        <v>86</v>
      </c>
      <c r="D287" s="1" t="s">
        <v>211</v>
      </c>
      <c r="E287" s="1" t="str">
        <f>VLOOKUP(playground_demo_profile_values51012[[#This Row],[uid]],playground_demo_users!$A$1:$C$241,2,FALSE)</f>
        <v>icesk_tes_eaky</v>
      </c>
      <c r="F287" s="1" t="str">
        <f>VLOOKUP(playground_demo_profile_values51012[[#This Row],[uid]],playground_demo_users!$A$1:$C$241,3,FALSE)</f>
        <v>haley.arold@lala.com</v>
      </c>
    </row>
    <row r="288" spans="1:6" x14ac:dyDescent="0.25">
      <c r="A288">
        <v>261</v>
      </c>
      <c r="B288">
        <v>5</v>
      </c>
      <c r="C288">
        <v>87</v>
      </c>
      <c r="D288" s="1" t="s">
        <v>220</v>
      </c>
      <c r="E288" s="1" t="str">
        <f>VLOOKUP(playground_demo_profile_values51012[[#This Row],[uid]],playground_demo_users!$A$1:$C$241,2,FALSE)</f>
        <v>pand_qua_ified</v>
      </c>
      <c r="F288" s="1" t="str">
        <f>VLOOKUP(playground_demo_profile_values51012[[#This Row],[uid]],playground_demo_users!$A$1:$C$241,3,FALSE)</f>
        <v>maria.krueer@lala.com</v>
      </c>
    </row>
    <row r="289" spans="1:6" x14ac:dyDescent="0.25">
      <c r="A289">
        <v>264</v>
      </c>
      <c r="B289">
        <v>5</v>
      </c>
      <c r="C289">
        <v>88</v>
      </c>
      <c r="D289" s="1" t="s">
        <v>211</v>
      </c>
      <c r="E289" s="1" t="str">
        <f>VLOOKUP(playground_demo_profile_values51012[[#This Row],[uid]],playground_demo_users!$A$1:$C$241,2,FALSE)</f>
        <v>vein_evela_ion</v>
      </c>
      <c r="F289" s="1" t="str">
        <f>VLOOKUP(playground_demo_profile_values51012[[#This Row],[uid]],playground_demo_users!$A$1:$C$241,3,FALSE)</f>
        <v>arlie.powrs@lala.com</v>
      </c>
    </row>
    <row r="290" spans="1:6" x14ac:dyDescent="0.25">
      <c r="A290">
        <v>267</v>
      </c>
      <c r="B290">
        <v>5</v>
      </c>
      <c r="C290">
        <v>89</v>
      </c>
      <c r="D290" s="1" t="s">
        <v>216</v>
      </c>
      <c r="E290" s="1" t="str">
        <f>VLOOKUP(playground_demo_profile_values51012[[#This Row],[uid]],playground_demo_users!$A$1:$C$241,2,FALSE)</f>
        <v>umpire_pti_istic</v>
      </c>
      <c r="F290" s="1" t="str">
        <f>VLOOKUP(playground_demo_profile_values51012[[#This Row],[uid]],playground_demo_users!$A$1:$C$241,3,FALSE)</f>
        <v>lanen.galvn@lala.com</v>
      </c>
    </row>
    <row r="291" spans="1:6" x14ac:dyDescent="0.25">
      <c r="A291">
        <v>270</v>
      </c>
      <c r="B291">
        <v>5</v>
      </c>
      <c r="C291">
        <v>90</v>
      </c>
      <c r="D291" s="1" t="s">
        <v>220</v>
      </c>
      <c r="E291" s="1" t="str">
        <f>VLOOKUP(playground_demo_profile_values51012[[#This Row],[uid]],playground_demo_users!$A$1:$C$241,2,FALSE)</f>
        <v>invest_e_tsleauty</v>
      </c>
      <c r="F291" s="1" t="str">
        <f>VLOOKUP(playground_demo_profile_values51012[[#This Row],[uid]],playground_demo_users!$A$1:$C$241,3,FALSE)</f>
        <v>jamai.hawins@lala.com</v>
      </c>
    </row>
    <row r="292" spans="1:6" x14ac:dyDescent="0.25">
      <c r="A292">
        <v>273</v>
      </c>
      <c r="B292">
        <v>5</v>
      </c>
      <c r="C292">
        <v>91</v>
      </c>
      <c r="D292" s="1" t="s">
        <v>226</v>
      </c>
      <c r="E292" s="1" t="str">
        <f>VLOOKUP(playground_demo_profile_values51012[[#This Row],[uid]],playground_demo_users!$A$1:$C$241,2,FALSE)</f>
        <v>dalcop_ro_n</v>
      </c>
      <c r="F292" s="1" t="str">
        <f>VLOOKUP(playground_demo_profile_values51012[[#This Row],[uid]],playground_demo_users!$A$1:$C$241,3,FALSE)</f>
        <v>rittany.coke@lala.com</v>
      </c>
    </row>
    <row r="293" spans="1:6" x14ac:dyDescent="0.25">
      <c r="A293">
        <v>276</v>
      </c>
      <c r="B293">
        <v>5</v>
      </c>
      <c r="C293">
        <v>92</v>
      </c>
      <c r="D293" s="1" t="s">
        <v>220</v>
      </c>
      <c r="E293" s="1" t="str">
        <f>VLOOKUP(playground_demo_profile_values51012[[#This Row],[uid]],playground_demo_users!$A$1:$C$241,2,FALSE)</f>
        <v>mimsy_to_ly</v>
      </c>
      <c r="F293" s="1" t="str">
        <f>VLOOKUP(playground_demo_profile_values51012[[#This Row],[uid]],playground_demo_users!$A$1:$C$241,3,FALSE)</f>
        <v>odney.keler@lala.com</v>
      </c>
    </row>
    <row r="294" spans="1:6" x14ac:dyDescent="0.25">
      <c r="A294">
        <v>279</v>
      </c>
      <c r="B294">
        <v>5</v>
      </c>
      <c r="C294">
        <v>93</v>
      </c>
      <c r="D294" s="1" t="s">
        <v>220</v>
      </c>
      <c r="E294" s="1" t="str">
        <f>VLOOKUP(playground_demo_profile_values51012[[#This Row],[uid]],playground_demo_users!$A$1:$C$241,2,FALSE)</f>
        <v>peps_opt_mal</v>
      </c>
      <c r="F294" s="1" t="str">
        <f>VLOOKUP(playground_demo_profile_values51012[[#This Row],[uid]],playground_demo_users!$A$1:$C$241,3,FALSE)</f>
        <v>raon.illiamson@lala.com</v>
      </c>
    </row>
    <row r="295" spans="1:6" x14ac:dyDescent="0.25">
      <c r="A295">
        <v>282</v>
      </c>
      <c r="B295">
        <v>5</v>
      </c>
      <c r="C295">
        <v>94</v>
      </c>
      <c r="D295" s="1" t="s">
        <v>211</v>
      </c>
      <c r="E295" s="1" t="str">
        <f>VLOOKUP(playground_demo_profile_values51012[[#This Row],[uid]],playground_demo_users!$A$1:$C$241,2,FALSE)</f>
        <v>capo_maple_</v>
      </c>
      <c r="F295" s="1" t="str">
        <f>VLOOKUP(playground_demo_profile_values51012[[#This Row],[uid]],playground_demo_users!$A$1:$C$241,3,FALSE)</f>
        <v>halie.shafer@lala.com</v>
      </c>
    </row>
    <row r="296" spans="1:6" x14ac:dyDescent="0.25">
      <c r="A296">
        <v>285</v>
      </c>
      <c r="B296">
        <v>5</v>
      </c>
      <c r="C296">
        <v>95</v>
      </c>
      <c r="D296" s="1" t="s">
        <v>211</v>
      </c>
      <c r="E296" s="1" t="str">
        <f>VLOOKUP(playground_demo_profile_values51012[[#This Row],[uid]],playground_demo_users!$A$1:$C$241,2,FALSE)</f>
        <v>flird_sp_rse</v>
      </c>
      <c r="F296" s="1" t="str">
        <f>VLOOKUP(playground_demo_profile_values51012[[#This Row],[uid]],playground_demo_users!$A$1:$C$241,3,FALSE)</f>
        <v>aola.bater@lala.com</v>
      </c>
    </row>
    <row r="297" spans="1:6" x14ac:dyDescent="0.25">
      <c r="A297">
        <v>288</v>
      </c>
      <c r="B297">
        <v>5</v>
      </c>
      <c r="C297">
        <v>96</v>
      </c>
      <c r="D297" s="1" t="s">
        <v>216</v>
      </c>
      <c r="E297" s="1" t="str">
        <f>VLOOKUP(playground_demo_profile_values51012[[#This Row],[uid]],playground_demo_users!$A$1:$C$241,2,FALSE)</f>
        <v>swed_shnec_</v>
      </c>
      <c r="F297" s="1" t="str">
        <f>VLOOKUP(playground_demo_profile_values51012[[#This Row],[uid]],playground_demo_users!$A$1:$C$241,3,FALSE)</f>
        <v>kai.lcero@lala.com</v>
      </c>
    </row>
    <row r="298" spans="1:6" x14ac:dyDescent="0.25">
      <c r="A298">
        <v>291</v>
      </c>
      <c r="B298">
        <v>5</v>
      </c>
      <c r="C298">
        <v>97</v>
      </c>
      <c r="D298" s="1" t="s">
        <v>226</v>
      </c>
      <c r="E298" s="1" t="str">
        <f>VLOOKUP(playground_demo_profile_values51012[[#This Row],[uid]],playground_demo_users!$A$1:$C$241,2,FALSE)</f>
        <v>tech_ical_hopkins</v>
      </c>
      <c r="F298" s="1" t="str">
        <f>VLOOKUP(playground_demo_profile_values51012[[#This Row],[uid]],playground_demo_users!$A$1:$C$241,3,FALSE)</f>
        <v>waye.duglas@lala.com</v>
      </c>
    </row>
    <row r="299" spans="1:6" x14ac:dyDescent="0.25">
      <c r="A299">
        <v>294</v>
      </c>
      <c r="B299">
        <v>5</v>
      </c>
      <c r="C299">
        <v>98</v>
      </c>
      <c r="D299" s="1" t="s">
        <v>211</v>
      </c>
      <c r="E299" s="1" t="str">
        <f>VLOOKUP(playground_demo_profile_values51012[[#This Row],[uid]],playground_demo_users!$A$1:$C$241,2,FALSE)</f>
        <v>boff_lau_ilized</v>
      </c>
      <c r="F299" s="1" t="str">
        <f>VLOOKUP(playground_demo_profile_values51012[[#This Row],[uid]],playground_demo_users!$A$1:$C$241,3,FALSE)</f>
        <v>dwin.pau@lala.com</v>
      </c>
    </row>
    <row r="300" spans="1:6" x14ac:dyDescent="0.25">
      <c r="A300">
        <v>297</v>
      </c>
      <c r="B300">
        <v>5</v>
      </c>
      <c r="C300">
        <v>99</v>
      </c>
      <c r="D300" s="1" t="s">
        <v>208</v>
      </c>
      <c r="E300" s="1" t="str">
        <f>VLOOKUP(playground_demo_profile_values51012[[#This Row],[uid]],playground_demo_users!$A$1:$C$241,2,FALSE)</f>
        <v>genoa_ubt_e</v>
      </c>
      <c r="F300" s="1" t="str">
        <f>VLOOKUP(playground_demo_profile_values51012[[#This Row],[uid]],playground_demo_users!$A$1:$C$241,3,FALSE)</f>
        <v>rut.livigston@lala.com</v>
      </c>
    </row>
    <row r="301" spans="1:6" x14ac:dyDescent="0.25">
      <c r="A301">
        <v>300</v>
      </c>
      <c r="B301">
        <v>5</v>
      </c>
      <c r="C301">
        <v>100</v>
      </c>
      <c r="D301" s="1" t="s">
        <v>216</v>
      </c>
      <c r="E301" s="1" t="str">
        <f>VLOOKUP(playground_demo_profile_values51012[[#This Row],[uid]],playground_demo_users!$A$1:$C$241,2,FALSE)</f>
        <v>batter_yem_ni</v>
      </c>
      <c r="F301" s="1" t="str">
        <f>VLOOKUP(playground_demo_profile_values51012[[#This Row],[uid]],playground_demo_users!$A$1:$C$241,3,FALSE)</f>
        <v>asa.ardy@lala.com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5FCCB-0CF2-4514-9034-78CBB06D089B}">
  <dimension ref="A1:G101"/>
  <sheetViews>
    <sheetView workbookViewId="0">
      <selection activeCell="G1" sqref="A1:G1"/>
    </sheetView>
  </sheetViews>
  <sheetFormatPr defaultRowHeight="15" x14ac:dyDescent="0.25"/>
  <cols>
    <col min="1" max="1" width="6.140625" bestFit="1" customWidth="1"/>
    <col min="2" max="2" width="19.7109375" bestFit="1" customWidth="1"/>
    <col min="3" max="3" width="19.7109375" customWidth="1"/>
    <col min="4" max="4" width="26.140625" bestFit="1" customWidth="1"/>
    <col min="5" max="5" width="18.28515625" bestFit="1" customWidth="1"/>
    <col min="6" max="6" width="10.140625" bestFit="1" customWidth="1"/>
    <col min="7" max="7" width="19.7109375" bestFit="1" customWidth="1"/>
  </cols>
  <sheetData>
    <row r="1" spans="1:7" x14ac:dyDescent="0.25">
      <c r="A1" t="s">
        <v>0</v>
      </c>
      <c r="B1" t="s">
        <v>205</v>
      </c>
      <c r="C1" t="s">
        <v>320</v>
      </c>
      <c r="D1" t="s">
        <v>2</v>
      </c>
      <c r="E1" t="s">
        <v>317</v>
      </c>
      <c r="F1" t="s">
        <v>318</v>
      </c>
      <c r="G1" t="s">
        <v>319</v>
      </c>
    </row>
    <row r="2" spans="1:7" x14ac:dyDescent="0.25">
      <c r="A2">
        <v>1</v>
      </c>
      <c r="B2" s="1" t="s">
        <v>206</v>
      </c>
      <c r="C2" s="1" t="str">
        <f>VLOOKUP(playground_demo_profile_values5101214[[#This Row],[uid]],playground_demo_users!$A$1:$C$241,2,FALSE)</f>
        <v>additi_nte_mite</v>
      </c>
      <c r="D2" s="1" t="str">
        <f>VLOOKUP(playground_demo_profile_values5101214[[#This Row],[uid]],playground_demo_users!$A$1:$C$241,3,FALSE)</f>
        <v>geoge.schmtt@lala.com</v>
      </c>
      <c r="E2" t="str">
        <f>VLOOKUP(playground_demo_profile_values5101214[[#This Row],[uid]],AllDataSortedByFid!$C$2:$G$101,5,FALSE)</f>
        <v>George Schmitt</v>
      </c>
      <c r="F2" t="str">
        <f>VLOOKUP(playground_demo_profile_values5101214[[#This Row],[uid]],AllDataSortedByFid!C102:H201,6,FALSE)</f>
        <v>Chaoburg</v>
      </c>
      <c r="G2" t="str">
        <f>VLOOKUP(playground_demo_profile_values5101214[[#This Row],[uid]],AllDataSortedByFid!C202:I301,7,FALSE)</f>
        <v>Bilba Gardner</v>
      </c>
    </row>
    <row r="3" spans="1:7" x14ac:dyDescent="0.25">
      <c r="A3">
        <v>2</v>
      </c>
      <c r="B3" s="1" t="s">
        <v>209</v>
      </c>
      <c r="C3" s="1" t="str">
        <f>VLOOKUP(playground_demo_profile_values5101214[[#This Row],[uid]],playground_demo_users!$A$1:$C$241,2,FALSE)</f>
        <v>wurfi_gd_bersome</v>
      </c>
      <c r="D3" s="1" t="str">
        <f>VLOOKUP(playground_demo_profile_values5101214[[#This Row],[uid]],playground_demo_users!$A$1:$C$241,3,FALSE)</f>
        <v>alfnso.hoffan@lala.com</v>
      </c>
      <c r="E3" t="str">
        <f>VLOOKUP(playground_demo_profile_values5101214[[#This Row],[uid]],AllDataSortedByFid!$C$2:$G$101,5,FALSE)</f>
        <v>Alfonso Hoffman</v>
      </c>
      <c r="F3" t="str">
        <f>VLOOKUP(playground_demo_profile_values5101214[[#This Row],[uid]],AllDataSortedByFid!C103:H202,6,FALSE)</f>
        <v>Hoshor</v>
      </c>
      <c r="G3" t="str">
        <f>VLOOKUP(playground_demo_profile_values5101214[[#This Row],[uid]],AllDataSortedByFid!C203:I302,7,FALSE)</f>
        <v>Fridugis Riverhopper</v>
      </c>
    </row>
    <row r="4" spans="1:7" x14ac:dyDescent="0.25">
      <c r="A4">
        <v>3</v>
      </c>
      <c r="B4" s="1" t="s">
        <v>212</v>
      </c>
      <c r="C4" s="1" t="str">
        <f>VLOOKUP(playground_demo_profile_values5101214[[#This Row],[uid]],playground_demo_users!$A$1:$C$241,2,FALSE)</f>
        <v>mostaf_g_wing</v>
      </c>
      <c r="D4" s="1" t="str">
        <f>VLOOKUP(playground_demo_profile_values5101214[[#This Row],[uid]],playground_demo_users!$A$1:$C$241,3,FALSE)</f>
        <v>quinon.sevenson@lala.com</v>
      </c>
      <c r="E4" t="str">
        <f>VLOOKUP(playground_demo_profile_values5101214[[#This Row],[uid]],AllDataSortedByFid!$C$2:$G$101,5,FALSE)</f>
        <v>Quinton Stevenson</v>
      </c>
      <c r="F4" t="str">
        <f>VLOOKUP(playground_demo_profile_values5101214[[#This Row],[uid]],AllDataSortedByFid!C104:H203,6,FALSE)</f>
        <v>Bepriedan</v>
      </c>
      <c r="G4" t="str">
        <f>VLOOKUP(playground_demo_profile_values5101214[[#This Row],[uid]],AllDataSortedByFid!C204:I303,7,FALSE)</f>
        <v>Fridugis Riverhopper</v>
      </c>
    </row>
    <row r="5" spans="1:7" x14ac:dyDescent="0.25">
      <c r="A5">
        <v>4</v>
      </c>
      <c r="B5" s="1" t="s">
        <v>214</v>
      </c>
      <c r="C5" s="1" t="str">
        <f>VLOOKUP(playground_demo_profile_values5101214[[#This Row],[uid]],playground_demo_users!$A$1:$C$241,2,FALSE)</f>
        <v>chell_bor_ed</v>
      </c>
      <c r="D5" s="1" t="str">
        <f>VLOOKUP(playground_demo_profile_values5101214[[#This Row],[uid]],playground_demo_users!$A$1:$C$241,3,FALSE)</f>
        <v>gage.pone@lala.com</v>
      </c>
      <c r="E5" t="str">
        <f>VLOOKUP(playground_demo_profile_values5101214[[#This Row],[uid]],AllDataSortedByFid!$C$2:$G$101,5,FALSE)</f>
        <v>Gage Ponce</v>
      </c>
      <c r="F5" t="str">
        <f>VLOOKUP(playground_demo_profile_values5101214[[#This Row],[uid]],AllDataSortedByFid!C105:H204,6,FALSE)</f>
        <v>Etrana</v>
      </c>
      <c r="G5" t="str">
        <f>VLOOKUP(playground_demo_profile_values5101214[[#This Row],[uid]],AllDataSortedByFid!C205:I304,7,FALSE)</f>
        <v>Merimas Silverstring</v>
      </c>
    </row>
    <row r="6" spans="1:7" x14ac:dyDescent="0.25">
      <c r="A6">
        <v>5</v>
      </c>
      <c r="B6" s="1" t="s">
        <v>217</v>
      </c>
      <c r="C6" s="1" t="str">
        <f>VLOOKUP(playground_demo_profile_values5101214[[#This Row],[uid]],playground_demo_users!$A$1:$C$241,2,FALSE)</f>
        <v>mouth_dbai_y</v>
      </c>
      <c r="D6" s="1" t="str">
        <f>VLOOKUP(playground_demo_profile_values5101214[[#This Row],[uid]],playground_demo_users!$A$1:$C$241,3,FALSE)</f>
        <v>kagan.fredman@lala.com</v>
      </c>
      <c r="E6" t="str">
        <f>VLOOKUP(playground_demo_profile_values5101214[[#This Row],[uid]],AllDataSortedByFid!$C$2:$G$101,5,FALSE)</f>
        <v>Keagan Friedman</v>
      </c>
      <c r="F6" t="str">
        <f>VLOOKUP(playground_demo_profile_values5101214[[#This Row],[uid]],AllDataSortedByFid!C106:H205,6,FALSE)</f>
        <v>Uglax</v>
      </c>
      <c r="G6" t="str">
        <f>VLOOKUP(playground_demo_profile_values5101214[[#This Row],[uid]],AllDataSortedByFid!C206:I305,7,FALSE)</f>
        <v>Bilba Gardner</v>
      </c>
    </row>
    <row r="7" spans="1:7" x14ac:dyDescent="0.25">
      <c r="A7">
        <v>6</v>
      </c>
      <c r="B7" s="1" t="s">
        <v>219</v>
      </c>
      <c r="C7" s="1" t="str">
        <f>VLOOKUP(playground_demo_profile_values5101214[[#This Row],[uid]],playground_demo_users!$A$1:$C$241,2,FALSE)</f>
        <v>tramp_li_ehoury</v>
      </c>
      <c r="D7" s="1" t="str">
        <f>VLOOKUP(playground_demo_profile_values5101214[[#This Row],[uid]],playground_demo_users!$A$1:$C$241,3,FALSE)</f>
        <v>unnar.axwell@lala.com</v>
      </c>
      <c r="E7" t="str">
        <f>VLOOKUP(playground_demo_profile_values5101214[[#This Row],[uid]],AllDataSortedByFid!$C$2:$G$101,5,FALSE)</f>
        <v>Gunnar Maxwell</v>
      </c>
      <c r="F7" t="str">
        <f>VLOOKUP(playground_demo_profile_values5101214[[#This Row],[uid]],AllDataSortedByFid!C107:H206,6,FALSE)</f>
        <v>Etrana</v>
      </c>
      <c r="G7" t="str">
        <f>VLOOKUP(playground_demo_profile_values5101214[[#This Row],[uid]],AllDataSortedByFid!C207:I306,7,FALSE)</f>
        <v>Pepin Silentfoot</v>
      </c>
    </row>
    <row r="8" spans="1:7" x14ac:dyDescent="0.25">
      <c r="A8">
        <v>7</v>
      </c>
      <c r="B8" s="1" t="s">
        <v>221</v>
      </c>
      <c r="C8" s="1" t="str">
        <f>VLOOKUP(playground_demo_profile_values5101214[[#This Row],[uid]],playground_demo_users!$A$1:$C$241,2,FALSE)</f>
        <v>sear_dwool_ich</v>
      </c>
      <c r="D8" s="1" t="str">
        <f>VLOOKUP(playground_demo_profile_values5101214[[#This Row],[uid]],playground_demo_users!$A$1:$C$241,3,FALSE)</f>
        <v>jenn.meji@lala.com</v>
      </c>
      <c r="E8" t="str">
        <f>VLOOKUP(playground_demo_profile_values5101214[[#This Row],[uid]],AllDataSortedByFid!$C$2:$G$101,5,FALSE)</f>
        <v>Jenny Mejia</v>
      </c>
      <c r="F8" t="str">
        <f>VLOOKUP(playground_demo_profile_values5101214[[#This Row],[uid]],AllDataSortedByFid!C108:H207,6,FALSE)</f>
        <v>Hoshor</v>
      </c>
      <c r="G8" t="str">
        <f>VLOOKUP(playground_demo_profile_values5101214[[#This Row],[uid]],AllDataSortedByFid!C208:I307,7,FALSE)</f>
        <v>Merimas Silverstring</v>
      </c>
    </row>
    <row r="9" spans="1:7" x14ac:dyDescent="0.25">
      <c r="A9">
        <v>8</v>
      </c>
      <c r="B9" s="1" t="s">
        <v>222</v>
      </c>
      <c r="C9" s="1" t="str">
        <f>VLOOKUP(playground_demo_profile_values5101214[[#This Row],[uid]],playground_demo_users!$A$1:$C$241,2,FALSE)</f>
        <v>norb_rtre_orm</v>
      </c>
      <c r="D9" s="1" t="str">
        <f>VLOOKUP(playground_demo_profile_values5101214[[#This Row],[uid]],playground_demo_users!$A$1:$C$241,3,FALSE)</f>
        <v>pela.garnr@lala.com</v>
      </c>
      <c r="E9" t="str">
        <f>VLOOKUP(playground_demo_profile_values5101214[[#This Row],[uid]],AllDataSortedByFid!$C$2:$G$101,5,FALSE)</f>
        <v>Perla Garner</v>
      </c>
      <c r="F9" t="str">
        <f>VLOOKUP(playground_demo_profile_values5101214[[#This Row],[uid]],AllDataSortedByFid!C109:H208,6,FALSE)</f>
        <v>Chaoburg</v>
      </c>
      <c r="G9" t="str">
        <f>VLOOKUP(playground_demo_profile_values5101214[[#This Row],[uid]],AllDataSortedByFid!C209:I308,7,FALSE)</f>
        <v>Pepin Silentfoot</v>
      </c>
    </row>
    <row r="10" spans="1:7" x14ac:dyDescent="0.25">
      <c r="A10">
        <v>9</v>
      </c>
      <c r="B10" s="1" t="s">
        <v>223</v>
      </c>
      <c r="C10" s="1" t="str">
        <f>VLOOKUP(playground_demo_profile_values5101214[[#This Row],[uid]],playground_demo_users!$A$1:$C$241,2,FALSE)</f>
        <v>chad_andf_awed</v>
      </c>
      <c r="D10" s="1" t="str">
        <f>VLOOKUP(playground_demo_profile_values5101214[[#This Row],[uid]],playground_demo_users!$A$1:$C$241,3,FALSE)</f>
        <v>ampbell.oover@lala.com</v>
      </c>
      <c r="E10" t="str">
        <f>VLOOKUP(playground_demo_profile_values5101214[[#This Row],[uid]],AllDataSortedByFid!$C$2:$G$101,5,FALSE)</f>
        <v>Campbell Hoover</v>
      </c>
      <c r="F10" t="str">
        <f>VLOOKUP(playground_demo_profile_values5101214[[#This Row],[uid]],AllDataSortedByFid!C110:H209,6,FALSE)</f>
        <v>Etrana</v>
      </c>
      <c r="G10" t="str">
        <f>VLOOKUP(playground_demo_profile_values5101214[[#This Row],[uid]],AllDataSortedByFid!C210:I309,7,FALSE)</f>
        <v>Bilba Gardner</v>
      </c>
    </row>
    <row r="11" spans="1:7" x14ac:dyDescent="0.25">
      <c r="A11">
        <v>10</v>
      </c>
      <c r="B11" s="1" t="s">
        <v>224</v>
      </c>
      <c r="C11" s="1" t="str">
        <f>VLOOKUP(playground_demo_profile_values5101214[[#This Row],[uid]],playground_demo_users!$A$1:$C$241,2,FALSE)</f>
        <v>enedw_ith_enville</v>
      </c>
      <c r="D11" s="1" t="str">
        <f>VLOOKUP(playground_demo_profile_values5101214[[#This Row],[uid]],playground_demo_users!$A$1:$C$241,3,FALSE)</f>
        <v>ael.jennngs@lala.com</v>
      </c>
      <c r="E11" t="str">
        <f>VLOOKUP(playground_demo_profile_values5101214[[#This Row],[uid]],AllDataSortedByFid!$C$2:$G$101,5,FALSE)</f>
        <v>Gael Jennings</v>
      </c>
      <c r="F11" t="str">
        <f>VLOOKUP(playground_demo_profile_values5101214[[#This Row],[uid]],AllDataSortedByFid!C111:H210,6,FALSE)</f>
        <v>Etrana</v>
      </c>
      <c r="G11" t="str">
        <f>VLOOKUP(playground_demo_profile_values5101214[[#This Row],[uid]],AllDataSortedByFid!C211:I310,7,FALSE)</f>
        <v>Merimas Silverstring</v>
      </c>
    </row>
    <row r="12" spans="1:7" x14ac:dyDescent="0.25">
      <c r="A12">
        <v>11</v>
      </c>
      <c r="B12" s="1" t="s">
        <v>225</v>
      </c>
      <c r="C12" s="1" t="str">
        <f>VLOOKUP(playground_demo_profile_values5101214[[#This Row],[uid]],playground_demo_users!$A$1:$C$241,2,FALSE)</f>
        <v>care_rbri_f</v>
      </c>
      <c r="D12" s="1" t="str">
        <f>VLOOKUP(playground_demo_profile_values5101214[[#This Row],[uid]],playground_demo_users!$A$1:$C$241,3,FALSE)</f>
        <v>cob.gimes@lala.com</v>
      </c>
      <c r="E12" t="str">
        <f>VLOOKUP(playground_demo_profile_values5101214[[#This Row],[uid]],AllDataSortedByFid!$C$2:$G$101,5,FALSE)</f>
        <v>Coby Grimes</v>
      </c>
      <c r="F12" t="str">
        <f>VLOOKUP(playground_demo_profile_values5101214[[#This Row],[uid]],AllDataSortedByFid!C112:H211,6,FALSE)</f>
        <v>Uglax</v>
      </c>
      <c r="G12" t="str">
        <f>VLOOKUP(playground_demo_profile_values5101214[[#This Row],[uid]],AllDataSortedByFid!C212:I311,7,FALSE)</f>
        <v>Lo Rumble</v>
      </c>
    </row>
    <row r="13" spans="1:7" x14ac:dyDescent="0.25">
      <c r="A13">
        <v>12</v>
      </c>
      <c r="B13" s="1" t="s">
        <v>227</v>
      </c>
      <c r="C13" s="1" t="str">
        <f>VLOOKUP(playground_demo_profile_values5101214[[#This Row],[uid]],playground_demo_users!$A$1:$C$241,2,FALSE)</f>
        <v>litera_ybu_pkin</v>
      </c>
      <c r="D13" s="1" t="str">
        <f>VLOOKUP(playground_demo_profile_values5101214[[#This Row],[uid]],playground_demo_users!$A$1:$C$241,3,FALSE)</f>
        <v>desiny.beasey@lala.com</v>
      </c>
      <c r="E13" t="str">
        <f>VLOOKUP(playground_demo_profile_values5101214[[#This Row],[uid]],AllDataSortedByFid!$C$2:$G$101,5,FALSE)</f>
        <v>Destiny Beasley</v>
      </c>
      <c r="F13" t="str">
        <f>VLOOKUP(playground_demo_profile_values5101214[[#This Row],[uid]],AllDataSortedByFid!C113:H212,6,FALSE)</f>
        <v>Chaoburg</v>
      </c>
      <c r="G13" t="str">
        <f>VLOOKUP(playground_demo_profile_values5101214[[#This Row],[uid]],AllDataSortedByFid!C213:I312,7,FALSE)</f>
        <v>Bilba Gardner</v>
      </c>
    </row>
    <row r="14" spans="1:7" x14ac:dyDescent="0.25">
      <c r="A14">
        <v>13</v>
      </c>
      <c r="B14" s="1" t="s">
        <v>228</v>
      </c>
      <c r="C14" s="1" t="str">
        <f>VLOOKUP(playground_demo_profile_values5101214[[#This Row],[uid]],playground_demo_users!$A$1:$C$241,2,FALSE)</f>
        <v>weamy_xcit_ment</v>
      </c>
      <c r="D14" s="1" t="str">
        <f>VLOOKUP(playground_demo_profile_values5101214[[#This Row],[uid]],playground_demo_users!$A$1:$C$241,3,FALSE)</f>
        <v>danella.richrds@lala.com</v>
      </c>
      <c r="E14" t="str">
        <f>VLOOKUP(playground_demo_profile_values5101214[[#This Row],[uid]],AllDataSortedByFid!$C$2:$G$101,5,FALSE)</f>
        <v>Daniella Richards</v>
      </c>
      <c r="F14" t="str">
        <f>VLOOKUP(playground_demo_profile_values5101214[[#This Row],[uid]],AllDataSortedByFid!C114:H213,6,FALSE)</f>
        <v>Chaoburg</v>
      </c>
      <c r="G14" t="str">
        <f>VLOOKUP(playground_demo_profile_values5101214[[#This Row],[uid]],AllDataSortedByFid!C214:I313,7,FALSE)</f>
        <v>Merimas Silverstring</v>
      </c>
    </row>
    <row r="15" spans="1:7" x14ac:dyDescent="0.25">
      <c r="A15">
        <v>14</v>
      </c>
      <c r="B15" s="1" t="s">
        <v>229</v>
      </c>
      <c r="C15" s="1" t="str">
        <f>VLOOKUP(playground_demo_profile_values5101214[[#This Row],[uid]],playground_demo_users!$A$1:$C$241,2,FALSE)</f>
        <v>earsu_vive_</v>
      </c>
      <c r="D15" s="1" t="str">
        <f>VLOOKUP(playground_demo_profile_values5101214[[#This Row],[uid]],playground_demo_users!$A$1:$C$241,3,FALSE)</f>
        <v>ryle.noran@lala.com</v>
      </c>
      <c r="E15" t="str">
        <f>VLOOKUP(playground_demo_profile_values5101214[[#This Row],[uid]],AllDataSortedByFid!$C$2:$G$101,5,FALSE)</f>
        <v>Rylee Norman</v>
      </c>
      <c r="F15" t="str">
        <f>VLOOKUP(playground_demo_profile_values5101214[[#This Row],[uid]],AllDataSortedByFid!C115:H214,6,FALSE)</f>
        <v>Friatho</v>
      </c>
      <c r="G15" t="str">
        <f>VLOOKUP(playground_demo_profile_values5101214[[#This Row],[uid]],AllDataSortedByFid!C215:I314,7,FALSE)</f>
        <v>Fridugis Riverhopper</v>
      </c>
    </row>
    <row r="16" spans="1:7" x14ac:dyDescent="0.25">
      <c r="A16">
        <v>15</v>
      </c>
      <c r="B16" s="1" t="s">
        <v>231</v>
      </c>
      <c r="C16" s="1" t="str">
        <f>VLOOKUP(playground_demo_profile_values5101214[[#This Row],[uid]],playground_demo_users!$A$1:$C$241,2,FALSE)</f>
        <v>hick_eteo_ojinx</v>
      </c>
      <c r="D16" s="1" t="str">
        <f>VLOOKUP(playground_demo_profile_values5101214[[#This Row],[uid]],playground_demo_users!$A$1:$C$241,3,FALSE)</f>
        <v>gavn.tkins@lala.com</v>
      </c>
      <c r="E16" t="str">
        <f>VLOOKUP(playground_demo_profile_values5101214[[#This Row],[uid]],AllDataSortedByFid!$C$2:$G$101,5,FALSE)</f>
        <v>Gavin Atkins</v>
      </c>
      <c r="F16" t="str">
        <f>VLOOKUP(playground_demo_profile_values5101214[[#This Row],[uid]],AllDataSortedByFid!C116:H215,6,FALSE)</f>
        <v>Hoshor</v>
      </c>
      <c r="G16" t="str">
        <f>VLOOKUP(playground_demo_profile_values5101214[[#This Row],[uid]],AllDataSortedByFid!C216:I315,7,FALSE)</f>
        <v>Pepin Silentfoot</v>
      </c>
    </row>
    <row r="17" spans="1:7" x14ac:dyDescent="0.25">
      <c r="A17">
        <v>16</v>
      </c>
      <c r="B17" s="1" t="s">
        <v>232</v>
      </c>
      <c r="C17" s="1" t="str">
        <f>VLOOKUP(playground_demo_profile_values5101214[[#This Row],[uid]],playground_demo_users!$A$1:$C$241,2,FALSE)</f>
        <v>himse_fted_ime</v>
      </c>
      <c r="D17" s="1" t="str">
        <f>VLOOKUP(playground_demo_profile_values5101214[[#This Row],[uid]],playground_demo_users!$A$1:$C$241,3,FALSE)</f>
        <v>olly.illarreal@lala.com</v>
      </c>
      <c r="E17" t="str">
        <f>VLOOKUP(playground_demo_profile_values5101214[[#This Row],[uid]],AllDataSortedByFid!$C$2:$G$101,5,FALSE)</f>
        <v>Molly Villarreal</v>
      </c>
      <c r="F17" t="str">
        <f>VLOOKUP(playground_demo_profile_values5101214[[#This Row],[uid]],AllDataSortedByFid!C117:H216,6,FALSE)</f>
        <v>Friatho</v>
      </c>
      <c r="G17" t="str">
        <f>VLOOKUP(playground_demo_profile_values5101214[[#This Row],[uid]],AllDataSortedByFid!C217:I316,7,FALSE)</f>
        <v>Pepin Silentfoot</v>
      </c>
    </row>
    <row r="18" spans="1:7" x14ac:dyDescent="0.25">
      <c r="A18">
        <v>17</v>
      </c>
      <c r="B18" s="1" t="s">
        <v>233</v>
      </c>
      <c r="C18" s="1" t="str">
        <f>VLOOKUP(playground_demo_profile_values5101214[[#This Row],[uid]],playground_demo_users!$A$1:$C$241,2,FALSE)</f>
        <v>underg_ant_ology</v>
      </c>
      <c r="D18" s="1" t="str">
        <f>VLOOKUP(playground_demo_profile_values5101214[[#This Row],[uid]],playground_demo_users!$A$1:$C$241,3,FALSE)</f>
        <v>noa.gibs@lala.com</v>
      </c>
      <c r="E18" t="str">
        <f>VLOOKUP(playground_demo_profile_values5101214[[#This Row],[uid]],AllDataSortedByFid!$C$2:$G$101,5,FALSE)</f>
        <v>Nola Gibbs</v>
      </c>
      <c r="F18" t="str">
        <f>VLOOKUP(playground_demo_profile_values5101214[[#This Row],[uid]],AllDataSortedByFid!C118:H217,6,FALSE)</f>
        <v>Chaoburg</v>
      </c>
      <c r="G18" t="str">
        <f>VLOOKUP(playground_demo_profile_values5101214[[#This Row],[uid]],AllDataSortedByFid!C218:I317,7,FALSE)</f>
        <v>Fridugis Riverhopper</v>
      </c>
    </row>
    <row r="19" spans="1:7" x14ac:dyDescent="0.25">
      <c r="A19">
        <v>18</v>
      </c>
      <c r="B19" s="1" t="s">
        <v>234</v>
      </c>
      <c r="C19" s="1" t="str">
        <f>VLOOKUP(playground_demo_profile_values5101214[[#This Row],[uid]],playground_demo_users!$A$1:$C$241,2,FALSE)</f>
        <v>pearlb_t_on</v>
      </c>
      <c r="D19" s="1" t="str">
        <f>VLOOKUP(playground_demo_profile_values5101214[[#This Row],[uid]],playground_demo_users!$A$1:$C$241,3,FALSE)</f>
        <v>alerie.vaquez@lala.com</v>
      </c>
      <c r="E19" t="str">
        <f>VLOOKUP(playground_demo_profile_values5101214[[#This Row],[uid]],AllDataSortedByFid!$C$2:$G$101,5,FALSE)</f>
        <v>Valerie Vazquez</v>
      </c>
      <c r="F19" t="str">
        <f>VLOOKUP(playground_demo_profile_values5101214[[#This Row],[uid]],AllDataSortedByFid!C119:H218,6,FALSE)</f>
        <v>Etrana</v>
      </c>
      <c r="G19" t="str">
        <f>VLOOKUP(playground_demo_profile_values5101214[[#This Row],[uid]],AllDataSortedByFid!C219:I318,7,FALSE)</f>
        <v>Lo Rumble</v>
      </c>
    </row>
    <row r="20" spans="1:7" x14ac:dyDescent="0.25">
      <c r="A20">
        <v>19</v>
      </c>
      <c r="B20" s="1" t="s">
        <v>235</v>
      </c>
      <c r="C20" s="1" t="str">
        <f>VLOOKUP(playground_demo_profile_values5101214[[#This Row],[uid]],playground_demo_users!$A$1:$C$241,2,FALSE)</f>
        <v>brie_stap_</v>
      </c>
      <c r="D20" s="1" t="str">
        <f>VLOOKUP(playground_demo_profile_values5101214[[#This Row],[uid]],playground_demo_users!$A$1:$C$241,3,FALSE)</f>
        <v>arilla.ane@lala.com</v>
      </c>
      <c r="E20" t="str">
        <f>VLOOKUP(playground_demo_profile_values5101214[[#This Row],[uid]],AllDataSortedByFid!$C$2:$G$101,5,FALSE)</f>
        <v>Ariella Kane</v>
      </c>
      <c r="F20" t="str">
        <f>VLOOKUP(playground_demo_profile_values5101214[[#This Row],[uid]],AllDataSortedByFid!C120:H219,6,FALSE)</f>
        <v>Uglax</v>
      </c>
      <c r="G20" t="str">
        <f>VLOOKUP(playground_demo_profile_values5101214[[#This Row],[uid]],AllDataSortedByFid!C220:I319,7,FALSE)</f>
        <v>Pepin Silentfoot</v>
      </c>
    </row>
    <row r="21" spans="1:7" x14ac:dyDescent="0.25">
      <c r="A21">
        <v>20</v>
      </c>
      <c r="B21" s="1" t="s">
        <v>236</v>
      </c>
      <c r="C21" s="1" t="str">
        <f>VLOOKUP(playground_demo_profile_values5101214[[#This Row],[uid]],playground_demo_users!$A$1:$C$241,2,FALSE)</f>
        <v>surm_seco_e</v>
      </c>
      <c r="D21" s="1" t="str">
        <f>VLOOKUP(playground_demo_profile_values5101214[[#This Row],[uid]],playground_demo_users!$A$1:$C$241,3,FALSE)</f>
        <v>alter.bra@lala.com</v>
      </c>
      <c r="E21" t="str">
        <f>VLOOKUP(playground_demo_profile_values5101214[[#This Row],[uid]],AllDataSortedByFid!$C$2:$G$101,5,FALSE)</f>
        <v>Walter Bray</v>
      </c>
      <c r="F21" t="str">
        <f>VLOOKUP(playground_demo_profile_values5101214[[#This Row],[uid]],AllDataSortedByFid!C121:H220,6,FALSE)</f>
        <v>Uglax</v>
      </c>
      <c r="G21" t="str">
        <f>VLOOKUP(playground_demo_profile_values5101214[[#This Row],[uid]],AllDataSortedByFid!C221:I320,7,FALSE)</f>
        <v>Pepin Silentfoot</v>
      </c>
    </row>
    <row r="22" spans="1:7" x14ac:dyDescent="0.25">
      <c r="A22">
        <v>21</v>
      </c>
      <c r="B22" s="1" t="s">
        <v>237</v>
      </c>
      <c r="C22" s="1" t="str">
        <f>VLOOKUP(playground_demo_profile_values5101214[[#This Row],[uid]],playground_demo_users!$A$1:$C$241,2,FALSE)</f>
        <v>slime_urde_</v>
      </c>
      <c r="D22" s="1" t="str">
        <f>VLOOKUP(playground_demo_profile_values5101214[[#This Row],[uid]],playground_demo_users!$A$1:$C$241,3,FALSE)</f>
        <v>nya.glss@lala.com</v>
      </c>
      <c r="E22" t="str">
        <f>VLOOKUP(playground_demo_profile_values5101214[[#This Row],[uid]],AllDataSortedByFid!$C$2:$G$101,5,FALSE)</f>
        <v>Nyla Glass</v>
      </c>
      <c r="F22" t="str">
        <f>VLOOKUP(playground_demo_profile_values5101214[[#This Row],[uid]],AllDataSortedByFid!C122:H221,6,FALSE)</f>
        <v>Friatho</v>
      </c>
      <c r="G22" t="str">
        <f>VLOOKUP(playground_demo_profile_values5101214[[#This Row],[uid]],AllDataSortedByFid!C222:I321,7,FALSE)</f>
        <v>Bilba Gardner</v>
      </c>
    </row>
    <row r="23" spans="1:7" x14ac:dyDescent="0.25">
      <c r="A23">
        <v>22</v>
      </c>
      <c r="B23" s="1" t="s">
        <v>238</v>
      </c>
      <c r="C23" s="1" t="str">
        <f>VLOOKUP(playground_demo_profile_values5101214[[#This Row],[uid]],playground_demo_users!$A$1:$C$241,2,FALSE)</f>
        <v>laug_check_</v>
      </c>
      <c r="D23" s="1" t="str">
        <f>VLOOKUP(playground_demo_profile_values5101214[[#This Row],[uid]],playground_demo_users!$A$1:$C$241,3,FALSE)</f>
        <v>lra.tat@lala.com</v>
      </c>
      <c r="E23" t="str">
        <f>VLOOKUP(playground_demo_profile_values5101214[[#This Row],[uid]],AllDataSortedByFid!$C$2:$G$101,5,FALSE)</f>
        <v>Lara Tate</v>
      </c>
      <c r="F23" t="str">
        <f>VLOOKUP(playground_demo_profile_values5101214[[#This Row],[uid]],AllDataSortedByFid!C123:H222,6,FALSE)</f>
        <v>Uglax</v>
      </c>
      <c r="G23" t="str">
        <f>VLOOKUP(playground_demo_profile_values5101214[[#This Row],[uid]],AllDataSortedByFid!C223:I322,7,FALSE)</f>
        <v>Fridugis Riverhopper</v>
      </c>
    </row>
    <row r="24" spans="1:7" x14ac:dyDescent="0.25">
      <c r="A24">
        <v>23</v>
      </c>
      <c r="B24" s="1" t="s">
        <v>239</v>
      </c>
      <c r="C24" s="1" t="str">
        <f>VLOOKUP(playground_demo_profile_values5101214[[#This Row],[uid]],playground_demo_users!$A$1:$C$241,2,FALSE)</f>
        <v>eaterm_n_led</v>
      </c>
      <c r="D24" s="1" t="str">
        <f>VLOOKUP(playground_demo_profile_values5101214[[#This Row],[uid]],playground_demo_users!$A$1:$C$241,3,FALSE)</f>
        <v>wyne.croby@lala.com</v>
      </c>
      <c r="E24" t="str">
        <f>VLOOKUP(playground_demo_profile_values5101214[[#This Row],[uid]],AllDataSortedByFid!$C$2:$G$101,5,FALSE)</f>
        <v>Wayne Crosby</v>
      </c>
      <c r="F24" t="str">
        <f>VLOOKUP(playground_demo_profile_values5101214[[#This Row],[uid]],AllDataSortedByFid!C124:H223,6,FALSE)</f>
        <v>Friatho</v>
      </c>
      <c r="G24" t="str">
        <f>VLOOKUP(playground_demo_profile_values5101214[[#This Row],[uid]],AllDataSortedByFid!C224:I323,7,FALSE)</f>
        <v>Bilba Gardner</v>
      </c>
    </row>
    <row r="25" spans="1:7" x14ac:dyDescent="0.25">
      <c r="A25">
        <v>24</v>
      </c>
      <c r="B25" s="1" t="s">
        <v>240</v>
      </c>
      <c r="C25" s="1" t="str">
        <f>VLOOKUP(playground_demo_profile_values5101214[[#This Row],[uid]],playground_demo_users!$A$1:$C$241,2,FALSE)</f>
        <v>bearu_de_stand</v>
      </c>
      <c r="D25" s="1" t="str">
        <f>VLOOKUP(playground_demo_profile_values5101214[[#This Row],[uid]],playground_demo_users!$A$1:$C$241,3,FALSE)</f>
        <v>marsall.tomas@lala.com</v>
      </c>
      <c r="E25" t="str">
        <f>VLOOKUP(playground_demo_profile_values5101214[[#This Row],[uid]],AllDataSortedByFid!$C$2:$G$101,5,FALSE)</f>
        <v>Marshall Thomas</v>
      </c>
      <c r="F25" t="str">
        <f>VLOOKUP(playground_demo_profile_values5101214[[#This Row],[uid]],AllDataSortedByFid!C125:H224,6,FALSE)</f>
        <v>Etrana</v>
      </c>
      <c r="G25" t="str">
        <f>VLOOKUP(playground_demo_profile_values5101214[[#This Row],[uid]],AllDataSortedByFid!C225:I324,7,FALSE)</f>
        <v>Bilba Gardner</v>
      </c>
    </row>
    <row r="26" spans="1:7" x14ac:dyDescent="0.25">
      <c r="A26">
        <v>25</v>
      </c>
      <c r="B26" s="1" t="s">
        <v>241</v>
      </c>
      <c r="C26" s="1" t="str">
        <f>VLOOKUP(playground_demo_profile_values5101214[[#This Row],[uid]],playground_demo_users!$A$1:$C$241,2,FALSE)</f>
        <v>harpye_s_ern</v>
      </c>
      <c r="D26" s="1" t="str">
        <f>VLOOKUP(playground_demo_profile_values5101214[[#This Row],[uid]],playground_demo_users!$A$1:$C$241,3,FALSE)</f>
        <v>rodlfo.odd@lala.com</v>
      </c>
      <c r="E26" t="str">
        <f>VLOOKUP(playground_demo_profile_values5101214[[#This Row],[uid]],AllDataSortedByFid!$C$2:$G$101,5,FALSE)</f>
        <v>Rodolfo Todd</v>
      </c>
      <c r="F26" t="str">
        <f>VLOOKUP(playground_demo_profile_values5101214[[#This Row],[uid]],AllDataSortedByFid!C126:H225,6,FALSE)</f>
        <v>Friatho</v>
      </c>
      <c r="G26" t="str">
        <f>VLOOKUP(playground_demo_profile_values5101214[[#This Row],[uid]],AllDataSortedByFid!C226:I325,7,FALSE)</f>
        <v>Fridugis Riverhopper</v>
      </c>
    </row>
    <row r="27" spans="1:7" x14ac:dyDescent="0.25">
      <c r="A27">
        <v>26</v>
      </c>
      <c r="B27" s="1" t="s">
        <v>242</v>
      </c>
      <c r="C27" s="1" t="str">
        <f>VLOOKUP(playground_demo_profile_values5101214[[#This Row],[uid]],playground_demo_users!$A$1:$C$241,2,FALSE)</f>
        <v>brough_n_pcheese</v>
      </c>
      <c r="D27" s="1" t="str">
        <f>VLOOKUP(playground_demo_profile_values5101214[[#This Row],[uid]],playground_demo_users!$A$1:$C$241,3,FALSE)</f>
        <v>arya.ncholson@lala.com</v>
      </c>
      <c r="E27" t="str">
        <f>VLOOKUP(playground_demo_profile_values5101214[[#This Row],[uid]],AllDataSortedByFid!$C$2:$G$101,5,FALSE)</f>
        <v>Aryan Nicholson</v>
      </c>
      <c r="F27" t="str">
        <f>VLOOKUP(playground_demo_profile_values5101214[[#This Row],[uid]],AllDataSortedByFid!C127:H226,6,FALSE)</f>
        <v>Friatho</v>
      </c>
      <c r="G27" t="str">
        <f>VLOOKUP(playground_demo_profile_values5101214[[#This Row],[uid]],AllDataSortedByFid!C227:I326,7,FALSE)</f>
        <v>Lo Rumble</v>
      </c>
    </row>
    <row r="28" spans="1:7" x14ac:dyDescent="0.25">
      <c r="A28">
        <v>27</v>
      </c>
      <c r="B28" s="1" t="s">
        <v>243</v>
      </c>
      <c r="C28" s="1" t="str">
        <f>VLOOKUP(playground_demo_profile_values5101214[[#This Row],[uid]],playground_demo_users!$A$1:$C$241,2,FALSE)</f>
        <v>welsh_es_</v>
      </c>
      <c r="D28" s="1" t="str">
        <f>VLOOKUP(playground_demo_profile_values5101214[[#This Row],[uid]],playground_demo_users!$A$1:$C$241,3,FALSE)</f>
        <v>charee.nortn@lala.com</v>
      </c>
      <c r="E28" t="str">
        <f>VLOOKUP(playground_demo_profile_values5101214[[#This Row],[uid]],AllDataSortedByFid!$C$2:$G$101,5,FALSE)</f>
        <v>Charlee Norton</v>
      </c>
      <c r="F28" t="str">
        <f>VLOOKUP(playground_demo_profile_values5101214[[#This Row],[uid]],AllDataSortedByFid!C128:H227,6,FALSE)</f>
        <v>Chaoburg</v>
      </c>
      <c r="G28" t="str">
        <f>VLOOKUP(playground_demo_profile_values5101214[[#This Row],[uid]],AllDataSortedByFid!C228:I327,7,FALSE)</f>
        <v>Bilba Gardner</v>
      </c>
    </row>
    <row r="29" spans="1:7" x14ac:dyDescent="0.25">
      <c r="A29">
        <v>28</v>
      </c>
      <c r="B29" s="1" t="s">
        <v>244</v>
      </c>
      <c r="C29" s="1" t="str">
        <f>VLOOKUP(playground_demo_profile_values5101214[[#This Row],[uid]],playground_demo_users!$A$1:$C$241,2,FALSE)</f>
        <v>stro_glim_ic</v>
      </c>
      <c r="D29" s="1" t="str">
        <f>VLOOKUP(playground_demo_profile_values5101214[[#This Row],[uid]],playground_demo_users!$A$1:$C$241,3,FALSE)</f>
        <v>sydee.kne@lala.com</v>
      </c>
      <c r="E29" t="str">
        <f>VLOOKUP(playground_demo_profile_values5101214[[#This Row],[uid]],AllDataSortedByFid!$C$2:$G$101,5,FALSE)</f>
        <v>Sydnee Kane</v>
      </c>
      <c r="F29" t="str">
        <f>VLOOKUP(playground_demo_profile_values5101214[[#This Row],[uid]],AllDataSortedByFid!C129:H228,6,FALSE)</f>
        <v>Bepriedan</v>
      </c>
      <c r="G29" t="str">
        <f>VLOOKUP(playground_demo_profile_values5101214[[#This Row],[uid]],AllDataSortedByFid!C229:I328,7,FALSE)</f>
        <v>Merimas Silverstring</v>
      </c>
    </row>
    <row r="30" spans="1:7" x14ac:dyDescent="0.25">
      <c r="A30">
        <v>29</v>
      </c>
      <c r="B30" s="1" t="s">
        <v>245</v>
      </c>
      <c r="C30" s="1" t="str">
        <f>VLOOKUP(playground_demo_profile_values5101214[[#This Row],[uid]],playground_demo_users!$A$1:$C$241,2,FALSE)</f>
        <v>wrest_ersa_oring</v>
      </c>
      <c r="D30" s="1" t="str">
        <f>VLOOKUP(playground_demo_profile_values5101214[[#This Row],[uid]],playground_demo_users!$A$1:$C$241,3,FALSE)</f>
        <v>kia.soo@lala.com</v>
      </c>
      <c r="E30" t="str">
        <f>VLOOKUP(playground_demo_profile_values5101214[[#This Row],[uid]],AllDataSortedByFid!$C$2:$G$101,5,FALSE)</f>
        <v>Kira Soto</v>
      </c>
      <c r="F30" t="str">
        <f>VLOOKUP(playground_demo_profile_values5101214[[#This Row],[uid]],AllDataSortedByFid!C130:H229,6,FALSE)</f>
        <v>Etrana</v>
      </c>
      <c r="G30" t="str">
        <f>VLOOKUP(playground_demo_profile_values5101214[[#This Row],[uid]],AllDataSortedByFid!C230:I329,7,FALSE)</f>
        <v>Pepin Silentfoot</v>
      </c>
    </row>
    <row r="31" spans="1:7" x14ac:dyDescent="0.25">
      <c r="A31">
        <v>30</v>
      </c>
      <c r="B31" s="1" t="s">
        <v>246</v>
      </c>
      <c r="C31" s="1" t="str">
        <f>VLOOKUP(playground_demo_profile_values5101214[[#This Row],[uid]],playground_demo_users!$A$1:$C$241,2,FALSE)</f>
        <v>sowerb_r_ytick</v>
      </c>
      <c r="D31" s="1" t="str">
        <f>VLOOKUP(playground_demo_profile_values5101214[[#This Row],[uid]],playground_demo_users!$A$1:$C$241,3,FALSE)</f>
        <v>morah.daidson@lala.com</v>
      </c>
      <c r="E31" t="str">
        <f>VLOOKUP(playground_demo_profile_values5101214[[#This Row],[uid]],AllDataSortedByFid!$C$2:$G$101,5,FALSE)</f>
        <v>Moriah Davidson</v>
      </c>
      <c r="F31" t="str">
        <f>VLOOKUP(playground_demo_profile_values5101214[[#This Row],[uid]],AllDataSortedByFid!C131:H230,6,FALSE)</f>
        <v>Bepriedan</v>
      </c>
      <c r="G31" t="str">
        <f>VLOOKUP(playground_demo_profile_values5101214[[#This Row],[uid]],AllDataSortedByFid!C231:I330,7,FALSE)</f>
        <v>Merimas Silverstring</v>
      </c>
    </row>
    <row r="32" spans="1:7" x14ac:dyDescent="0.25">
      <c r="A32">
        <v>31</v>
      </c>
      <c r="B32" s="1" t="s">
        <v>247</v>
      </c>
      <c r="C32" s="1" t="str">
        <f>VLOOKUP(playground_demo_profile_values5101214[[#This Row],[uid]],playground_demo_users!$A$1:$C$241,2,FALSE)</f>
        <v>hassa_oi_</v>
      </c>
      <c r="D32" s="1" t="str">
        <f>VLOOKUP(playground_demo_profile_values5101214[[#This Row],[uid]],playground_demo_users!$A$1:$C$241,3,FALSE)</f>
        <v>kaiy.buch@lala.com</v>
      </c>
      <c r="E32" t="str">
        <f>VLOOKUP(playground_demo_profile_values5101214[[#This Row],[uid]],AllDataSortedByFid!$C$2:$G$101,5,FALSE)</f>
        <v>Kaiya Burch</v>
      </c>
      <c r="F32" t="str">
        <f>VLOOKUP(playground_demo_profile_values5101214[[#This Row],[uid]],AllDataSortedByFid!C132:H231,6,FALSE)</f>
        <v>Uglax</v>
      </c>
      <c r="G32" t="str">
        <f>VLOOKUP(playground_demo_profile_values5101214[[#This Row],[uid]],AllDataSortedByFid!C232:I331,7,FALSE)</f>
        <v>Lo Rumble</v>
      </c>
    </row>
    <row r="33" spans="1:7" x14ac:dyDescent="0.25">
      <c r="A33">
        <v>32</v>
      </c>
      <c r="B33" s="1" t="s">
        <v>248</v>
      </c>
      <c r="C33" s="1" t="str">
        <f>VLOOKUP(playground_demo_profile_values5101214[[#This Row],[uid]],playground_demo_users!$A$1:$C$241,2,FALSE)</f>
        <v>surge_np_bster</v>
      </c>
      <c r="D33" s="1" t="str">
        <f>VLOOKUP(playground_demo_profile_values5101214[[#This Row],[uid]],playground_demo_users!$A$1:$C$241,3,FALSE)</f>
        <v>haile.mrillo@lala.com</v>
      </c>
      <c r="E33" t="str">
        <f>VLOOKUP(playground_demo_profile_values5101214[[#This Row],[uid]],AllDataSortedByFid!$C$2:$G$101,5,FALSE)</f>
        <v>Hailee Murillo</v>
      </c>
      <c r="F33" t="str">
        <f>VLOOKUP(playground_demo_profile_values5101214[[#This Row],[uid]],AllDataSortedByFid!C133:H232,6,FALSE)</f>
        <v>Friatho</v>
      </c>
      <c r="G33" t="str">
        <f>VLOOKUP(playground_demo_profile_values5101214[[#This Row],[uid]],AllDataSortedByFid!C233:I332,7,FALSE)</f>
        <v>Pepin Silentfoot</v>
      </c>
    </row>
    <row r="34" spans="1:7" x14ac:dyDescent="0.25">
      <c r="A34">
        <v>33</v>
      </c>
      <c r="B34" s="1" t="s">
        <v>249</v>
      </c>
      <c r="C34" s="1" t="str">
        <f>VLOOKUP(playground_demo_profile_values5101214[[#This Row],[uid]],playground_demo_users!$A$1:$C$241,2,FALSE)</f>
        <v>whimp_ew_terski</v>
      </c>
      <c r="D34" s="1" t="str">
        <f>VLOOKUP(playground_demo_profile_values5101214[[#This Row],[uid]],playground_demo_users!$A$1:$C$241,3,FALSE)</f>
        <v>teve.hwe@lala.com</v>
      </c>
      <c r="E34" t="str">
        <f>VLOOKUP(playground_demo_profile_values5101214[[#This Row],[uid]],AllDataSortedByFid!$C$2:$G$101,5,FALSE)</f>
        <v>Steve Howe</v>
      </c>
      <c r="F34" t="str">
        <f>VLOOKUP(playground_demo_profile_values5101214[[#This Row],[uid]],AllDataSortedByFid!C134:H233,6,FALSE)</f>
        <v>Uglax</v>
      </c>
      <c r="G34" t="str">
        <f>VLOOKUP(playground_demo_profile_values5101214[[#This Row],[uid]],AllDataSortedByFid!C234:I333,7,FALSE)</f>
        <v>Bilba Gardner</v>
      </c>
    </row>
    <row r="35" spans="1:7" x14ac:dyDescent="0.25">
      <c r="A35">
        <v>34</v>
      </c>
      <c r="B35" s="1" t="s">
        <v>250</v>
      </c>
      <c r="C35" s="1" t="str">
        <f>VLOOKUP(playground_demo_profile_values5101214[[#This Row],[uid]],playground_demo_users!$A$1:$C$241,2,FALSE)</f>
        <v>tickto_k_quate</v>
      </c>
      <c r="D35" s="1" t="str">
        <f>VLOOKUP(playground_demo_profile_values5101214[[#This Row],[uid]],playground_demo_users!$A$1:$C$241,3,FALSE)</f>
        <v>inn.wber@lala.com</v>
      </c>
      <c r="E35" t="str">
        <f>VLOOKUP(playground_demo_profile_values5101214[[#This Row],[uid]],AllDataSortedByFid!$C$2:$G$101,5,FALSE)</f>
        <v>Finn Weber</v>
      </c>
      <c r="F35" t="str">
        <f>VLOOKUP(playground_demo_profile_values5101214[[#This Row],[uid]],AllDataSortedByFid!C135:H234,6,FALSE)</f>
        <v>Hoshor</v>
      </c>
      <c r="G35" t="str">
        <f>VLOOKUP(playground_demo_profile_values5101214[[#This Row],[uid]],AllDataSortedByFid!C235:I334,7,FALSE)</f>
        <v>Bilba Gardner</v>
      </c>
    </row>
    <row r="36" spans="1:7" x14ac:dyDescent="0.25">
      <c r="A36">
        <v>35</v>
      </c>
      <c r="B36" s="1" t="s">
        <v>251</v>
      </c>
      <c r="C36" s="1" t="str">
        <f>VLOOKUP(playground_demo_profile_values5101214[[#This Row],[uid]],playground_demo_users!$A$1:$C$241,2,FALSE)</f>
        <v>effi_ienc_buckwheat</v>
      </c>
      <c r="D36" s="1" t="str">
        <f>VLOOKUP(playground_demo_profile_values5101214[[#This Row],[uid]],playground_demo_users!$A$1:$C$241,3,FALSE)</f>
        <v>naalee.morles@lala.com</v>
      </c>
      <c r="E36" t="str">
        <f>VLOOKUP(playground_demo_profile_values5101214[[#This Row],[uid]],AllDataSortedByFid!$C$2:$G$101,5,FALSE)</f>
        <v>Natalee Morales</v>
      </c>
      <c r="F36" t="str">
        <f>VLOOKUP(playground_demo_profile_values5101214[[#This Row],[uid]],AllDataSortedByFid!C136:H235,6,FALSE)</f>
        <v>Etrana</v>
      </c>
      <c r="G36" t="str">
        <f>VLOOKUP(playground_demo_profile_values5101214[[#This Row],[uid]],AllDataSortedByFid!C236:I335,7,FALSE)</f>
        <v>Pepin Silentfoot</v>
      </c>
    </row>
    <row r="37" spans="1:7" x14ac:dyDescent="0.25">
      <c r="A37">
        <v>36</v>
      </c>
      <c r="B37" s="1" t="s">
        <v>252</v>
      </c>
      <c r="C37" s="1" t="str">
        <f>VLOOKUP(playground_demo_profile_values5101214[[#This Row],[uid]],playground_demo_users!$A$1:$C$241,2,FALSE)</f>
        <v>blut_ingf_resail</v>
      </c>
      <c r="D37" s="1" t="str">
        <f>VLOOKUP(playground_demo_profile_values5101214[[#This Row],[uid]],playground_demo_users!$A$1:$C$241,3,FALSE)</f>
        <v>briger.cllahan@lala.com</v>
      </c>
      <c r="E37" t="str">
        <f>VLOOKUP(playground_demo_profile_values5101214[[#This Row],[uid]],AllDataSortedByFid!$C$2:$G$101,5,FALSE)</f>
        <v>Bridger Callahan</v>
      </c>
      <c r="F37" t="str">
        <f>VLOOKUP(playground_demo_profile_values5101214[[#This Row],[uid]],AllDataSortedByFid!C137:H236,6,FALSE)</f>
        <v>Bepriedan</v>
      </c>
      <c r="G37" t="str">
        <f>VLOOKUP(playground_demo_profile_values5101214[[#This Row],[uid]],AllDataSortedByFid!C237:I336,7,FALSE)</f>
        <v>Fridugis Riverhopper</v>
      </c>
    </row>
    <row r="38" spans="1:7" x14ac:dyDescent="0.25">
      <c r="A38">
        <v>37</v>
      </c>
      <c r="B38" s="1" t="s">
        <v>253</v>
      </c>
      <c r="C38" s="1" t="str">
        <f>VLOOKUP(playground_demo_profile_values5101214[[#This Row],[uid]],playground_demo_users!$A$1:$C$241,2,FALSE)</f>
        <v>exxo_catni_</v>
      </c>
      <c r="D38" s="1" t="str">
        <f>VLOOKUP(playground_demo_profile_values5101214[[#This Row],[uid]],playground_demo_users!$A$1:$C$241,3,FALSE)</f>
        <v>mari.sauners@lala.com</v>
      </c>
      <c r="E38" t="str">
        <f>VLOOKUP(playground_demo_profile_values5101214[[#This Row],[uid]],AllDataSortedByFid!$C$2:$G$101,5,FALSE)</f>
        <v>Amari Saunders</v>
      </c>
      <c r="F38" t="str">
        <f>VLOOKUP(playground_demo_profile_values5101214[[#This Row],[uid]],AllDataSortedByFid!C138:H237,6,FALSE)</f>
        <v>Friatho</v>
      </c>
      <c r="G38" t="str">
        <f>VLOOKUP(playground_demo_profile_values5101214[[#This Row],[uid]],AllDataSortedByFid!C238:I337,7,FALSE)</f>
        <v>Fridugis Riverhopper</v>
      </c>
    </row>
    <row r="39" spans="1:7" x14ac:dyDescent="0.25">
      <c r="A39">
        <v>38</v>
      </c>
      <c r="B39" s="1" t="s">
        <v>254</v>
      </c>
      <c r="C39" s="1" t="str">
        <f>VLOOKUP(playground_demo_profile_values5101214[[#This Row],[uid]],playground_demo_users!$A$1:$C$241,2,FALSE)</f>
        <v>macaw_ube_</v>
      </c>
      <c r="D39" s="1" t="str">
        <f>VLOOKUP(playground_demo_profile_values5101214[[#This Row],[uid]],playground_demo_users!$A$1:$C$241,3,FALSE)</f>
        <v>hyann.wes@lala.com</v>
      </c>
      <c r="E39" t="str">
        <f>VLOOKUP(playground_demo_profile_values5101214[[#This Row],[uid]],AllDataSortedByFid!$C$2:$G$101,5,FALSE)</f>
        <v>Shyann West</v>
      </c>
      <c r="F39" t="str">
        <f>VLOOKUP(playground_demo_profile_values5101214[[#This Row],[uid]],AllDataSortedByFid!C139:H238,6,FALSE)</f>
        <v>Friatho</v>
      </c>
      <c r="G39" t="str">
        <f>VLOOKUP(playground_demo_profile_values5101214[[#This Row],[uid]],AllDataSortedByFid!C239:I338,7,FALSE)</f>
        <v>Merimas Silverstring</v>
      </c>
    </row>
    <row r="40" spans="1:7" x14ac:dyDescent="0.25">
      <c r="A40">
        <v>39</v>
      </c>
      <c r="B40" s="1" t="s">
        <v>255</v>
      </c>
      <c r="C40" s="1" t="str">
        <f>VLOOKUP(playground_demo_profile_values5101214[[#This Row],[uid]],playground_demo_users!$A$1:$C$241,2,FALSE)</f>
        <v>golfer_rim_ry</v>
      </c>
      <c r="D40" s="1" t="str">
        <f>VLOOKUP(playground_demo_profile_values5101214[[#This Row],[uid]],playground_demo_users!$A$1:$C$241,3,FALSE)</f>
        <v>matha.inton@lala.com</v>
      </c>
      <c r="E40" t="str">
        <f>VLOOKUP(playground_demo_profile_values5101214[[#This Row],[uid]],AllDataSortedByFid!$C$2:$G$101,5,FALSE)</f>
        <v>Martha Hinton</v>
      </c>
      <c r="F40" t="str">
        <f>VLOOKUP(playground_demo_profile_values5101214[[#This Row],[uid]],AllDataSortedByFid!C140:H239,6,FALSE)</f>
        <v>Etrana</v>
      </c>
      <c r="G40" t="str">
        <f>VLOOKUP(playground_demo_profile_values5101214[[#This Row],[uid]],AllDataSortedByFid!C240:I339,7,FALSE)</f>
        <v>Fridugis Riverhopper</v>
      </c>
    </row>
    <row r="41" spans="1:7" x14ac:dyDescent="0.25">
      <c r="A41">
        <v>40</v>
      </c>
      <c r="B41" s="1" t="s">
        <v>256</v>
      </c>
      <c r="C41" s="1" t="str">
        <f>VLOOKUP(playground_demo_profile_values5101214[[#This Row],[uid]],playground_demo_users!$A$1:$C$241,2,FALSE)</f>
        <v>quoti_nt_unch</v>
      </c>
      <c r="D41" s="1" t="str">
        <f>VLOOKUP(playground_demo_profile_values5101214[[#This Row],[uid]],playground_demo_users!$A$1:$C$241,3,FALSE)</f>
        <v>lanyn.terr@lala.com</v>
      </c>
      <c r="E41" t="str">
        <f>VLOOKUP(playground_demo_profile_values5101214[[#This Row],[uid]],AllDataSortedByFid!$C$2:$G$101,5,FALSE)</f>
        <v>Landyn Terry</v>
      </c>
      <c r="F41" t="str">
        <f>VLOOKUP(playground_demo_profile_values5101214[[#This Row],[uid]],AllDataSortedByFid!C141:H240,6,FALSE)</f>
        <v>Friatho</v>
      </c>
      <c r="G41" t="str">
        <f>VLOOKUP(playground_demo_profile_values5101214[[#This Row],[uid]],AllDataSortedByFid!C241:I340,7,FALSE)</f>
        <v>Pepin Silentfoot</v>
      </c>
    </row>
    <row r="42" spans="1:7" x14ac:dyDescent="0.25">
      <c r="A42">
        <v>41</v>
      </c>
      <c r="B42" s="1" t="s">
        <v>257</v>
      </c>
      <c r="C42" s="1" t="str">
        <f>VLOOKUP(playground_demo_profile_values5101214[[#This Row],[uid]],playground_demo_users!$A$1:$C$241,2,FALSE)</f>
        <v>revea_fr_nchy</v>
      </c>
      <c r="D42" s="1" t="str">
        <f>VLOOKUP(playground_demo_profile_values5101214[[#This Row],[uid]],playground_demo_users!$A$1:$C$241,3,FALSE)</f>
        <v>aanda.htfield@lala.com</v>
      </c>
      <c r="E42" t="str">
        <f>VLOOKUP(playground_demo_profile_values5101214[[#This Row],[uid]],AllDataSortedByFid!$C$2:$G$101,5,FALSE)</f>
        <v>Amanda Hatfield</v>
      </c>
      <c r="F42" t="str">
        <f>VLOOKUP(playground_demo_profile_values5101214[[#This Row],[uid]],AllDataSortedByFid!C142:H241,6,FALSE)</f>
        <v>Uglax</v>
      </c>
      <c r="G42" t="str">
        <f>VLOOKUP(playground_demo_profile_values5101214[[#This Row],[uid]],AllDataSortedByFid!C242:I341,7,FALSE)</f>
        <v>Merimas Silverstring</v>
      </c>
    </row>
    <row r="43" spans="1:7" x14ac:dyDescent="0.25">
      <c r="A43">
        <v>42</v>
      </c>
      <c r="B43" s="1" t="s">
        <v>258</v>
      </c>
      <c r="C43" s="1" t="str">
        <f>VLOOKUP(playground_demo_profile_values5101214[[#This Row],[uid]],playground_demo_users!$A$1:$C$241,2,FALSE)</f>
        <v>punis_men_bangbang</v>
      </c>
      <c r="D43" s="1" t="str">
        <f>VLOOKUP(playground_demo_profile_values5101214[[#This Row],[uid]],playground_demo_users!$A$1:$C$241,3,FALSE)</f>
        <v>fancisco.hueta@lala.com</v>
      </c>
      <c r="E43" t="str">
        <f>VLOOKUP(playground_demo_profile_values5101214[[#This Row],[uid]],AllDataSortedByFid!$C$2:$G$101,5,FALSE)</f>
        <v>Francisco Huerta</v>
      </c>
      <c r="F43" t="str">
        <f>VLOOKUP(playground_demo_profile_values5101214[[#This Row],[uid]],AllDataSortedByFid!C143:H242,6,FALSE)</f>
        <v>Bepriedan</v>
      </c>
      <c r="G43" t="str">
        <f>VLOOKUP(playground_demo_profile_values5101214[[#This Row],[uid]],AllDataSortedByFid!C243:I342,7,FALSE)</f>
        <v>Bilba Gardner</v>
      </c>
    </row>
    <row r="44" spans="1:7" x14ac:dyDescent="0.25">
      <c r="A44">
        <v>43</v>
      </c>
      <c r="B44" s="1" t="s">
        <v>259</v>
      </c>
      <c r="C44" s="1" t="str">
        <f>VLOOKUP(playground_demo_profile_values5101214[[#This Row],[uid]],playground_demo_users!$A$1:$C$241,2,FALSE)</f>
        <v>improv_flu_gers</v>
      </c>
      <c r="D44" s="1" t="str">
        <f>VLOOKUP(playground_demo_profile_values5101214[[#This Row],[uid]],playground_demo_users!$A$1:$C$241,3,FALSE)</f>
        <v>alec.soto@lala.com</v>
      </c>
      <c r="E44" t="str">
        <f>VLOOKUP(playground_demo_profile_values5101214[[#This Row],[uid]],AllDataSortedByFid!$C$2:$G$101,5,FALSE)</f>
        <v>Alec Soto</v>
      </c>
      <c r="F44" t="str">
        <f>VLOOKUP(playground_demo_profile_values5101214[[#This Row],[uid]],AllDataSortedByFid!C144:H243,6,FALSE)</f>
        <v>Uglax</v>
      </c>
      <c r="G44" t="str">
        <f>VLOOKUP(playground_demo_profile_values5101214[[#This Row],[uid]],AllDataSortedByFid!C244:I343,7,FALSE)</f>
        <v>Pepin Silentfoot</v>
      </c>
    </row>
    <row r="45" spans="1:7" x14ac:dyDescent="0.25">
      <c r="A45">
        <v>44</v>
      </c>
      <c r="B45" s="1" t="s">
        <v>260</v>
      </c>
      <c r="C45" s="1" t="str">
        <f>VLOOKUP(playground_demo_profile_values5101214[[#This Row],[uid]],playground_demo_users!$A$1:$C$241,2,FALSE)</f>
        <v>curec_ity_ootransport</v>
      </c>
      <c r="D45" s="1" t="str">
        <f>VLOOKUP(playground_demo_profile_values5101214[[#This Row],[uid]],playground_demo_users!$A$1:$C$241,3,FALSE)</f>
        <v>jaet.care@lala.com</v>
      </c>
      <c r="E45" t="str">
        <f>VLOOKUP(playground_demo_profile_values5101214[[#This Row],[uid]],AllDataSortedByFid!$C$2:$G$101,5,FALSE)</f>
        <v>Janet Carey</v>
      </c>
      <c r="F45" t="str">
        <f>VLOOKUP(playground_demo_profile_values5101214[[#This Row],[uid]],AllDataSortedByFid!C145:H244,6,FALSE)</f>
        <v>Hoshor</v>
      </c>
      <c r="G45" t="str">
        <f>VLOOKUP(playground_demo_profile_values5101214[[#This Row],[uid]],AllDataSortedByFid!C245:I344,7,FALSE)</f>
        <v>Pepin Silentfoot</v>
      </c>
    </row>
    <row r="46" spans="1:7" x14ac:dyDescent="0.25">
      <c r="A46">
        <v>45</v>
      </c>
      <c r="B46" s="1" t="s">
        <v>261</v>
      </c>
      <c r="C46" s="1" t="str">
        <f>VLOOKUP(playground_demo_profile_values5101214[[#This Row],[uid]],playground_demo_users!$A$1:$C$241,2,FALSE)</f>
        <v>ease_ot_</v>
      </c>
      <c r="D46" s="1" t="str">
        <f>VLOOKUP(playground_demo_profile_values5101214[[#This Row],[uid]],playground_demo_users!$A$1:$C$241,3,FALSE)</f>
        <v>rodrick.moye@lala.com</v>
      </c>
      <c r="E46" t="str">
        <f>VLOOKUP(playground_demo_profile_values5101214[[#This Row],[uid]],AllDataSortedByFid!$C$2:$G$101,5,FALSE)</f>
        <v>Roderick Moyer</v>
      </c>
      <c r="F46" t="str">
        <f>VLOOKUP(playground_demo_profile_values5101214[[#This Row],[uid]],AllDataSortedByFid!C146:H245,6,FALSE)</f>
        <v>Chaoburg</v>
      </c>
      <c r="G46" t="str">
        <f>VLOOKUP(playground_demo_profile_values5101214[[#This Row],[uid]],AllDataSortedByFid!C246:I345,7,FALSE)</f>
        <v>Pepin Silentfoot</v>
      </c>
    </row>
    <row r="47" spans="1:7" x14ac:dyDescent="0.25">
      <c r="A47">
        <v>46</v>
      </c>
      <c r="B47" s="1" t="s">
        <v>262</v>
      </c>
      <c r="C47" s="1" t="str">
        <f>VLOOKUP(playground_demo_profile_values5101214[[#This Row],[uid]],playground_demo_users!$A$1:$C$241,2,FALSE)</f>
        <v>dumba_sfe_ret</v>
      </c>
      <c r="D47" s="1" t="str">
        <f>VLOOKUP(playground_demo_profile_values5101214[[#This Row],[uid]],playground_demo_users!$A$1:$C$241,3,FALSE)</f>
        <v>izayh.meltn@lala.com</v>
      </c>
      <c r="E47" t="str">
        <f>VLOOKUP(playground_demo_profile_values5101214[[#This Row],[uid]],AllDataSortedByFid!$C$2:$G$101,5,FALSE)</f>
        <v>Izayah Melton</v>
      </c>
      <c r="F47" t="str">
        <f>VLOOKUP(playground_demo_profile_values5101214[[#This Row],[uid]],AllDataSortedByFid!C147:H246,6,FALSE)</f>
        <v>Chaoburg</v>
      </c>
      <c r="G47" t="str">
        <f>VLOOKUP(playground_demo_profile_values5101214[[#This Row],[uid]],AllDataSortedByFid!C247:I346,7,FALSE)</f>
        <v>Bilba Gardner</v>
      </c>
    </row>
    <row r="48" spans="1:7" x14ac:dyDescent="0.25">
      <c r="A48">
        <v>47</v>
      </c>
      <c r="B48" s="1" t="s">
        <v>263</v>
      </c>
      <c r="C48" s="1" t="str">
        <f>VLOOKUP(playground_demo_profile_values5101214[[#This Row],[uid]],playground_demo_users!$A$1:$C$241,2,FALSE)</f>
        <v>cahoo_st_ip</v>
      </c>
      <c r="D48" s="1" t="str">
        <f>VLOOKUP(playground_demo_profile_values5101214[[#This Row],[uid]],playground_demo_users!$A$1:$C$241,3,FALSE)</f>
        <v>marus.ewig@lala.com</v>
      </c>
      <c r="E48" t="str">
        <f>VLOOKUP(playground_demo_profile_values5101214[[#This Row],[uid]],AllDataSortedByFid!$C$2:$G$101,5,FALSE)</f>
        <v>Markus Ewing</v>
      </c>
      <c r="F48" t="str">
        <f>VLOOKUP(playground_demo_profile_values5101214[[#This Row],[uid]],AllDataSortedByFid!C148:H247,6,FALSE)</f>
        <v>Friatho</v>
      </c>
      <c r="G48" t="str">
        <f>VLOOKUP(playground_demo_profile_values5101214[[#This Row],[uid]],AllDataSortedByFid!C248:I347,7,FALSE)</f>
        <v>Lo Rumble</v>
      </c>
    </row>
    <row r="49" spans="1:7" x14ac:dyDescent="0.25">
      <c r="A49">
        <v>48</v>
      </c>
      <c r="B49" s="1" t="s">
        <v>264</v>
      </c>
      <c r="C49" s="1" t="str">
        <f>VLOOKUP(playground_demo_profile_values5101214[[#This Row],[uid]],playground_demo_users!$A$1:$C$241,2,FALSE)</f>
        <v>illfat_dai_</v>
      </c>
      <c r="D49" s="1" t="str">
        <f>VLOOKUP(playground_demo_profile_values5101214[[#This Row],[uid]],playground_demo_users!$A$1:$C$241,3,FALSE)</f>
        <v>adrina.vilegas@lala.com</v>
      </c>
      <c r="E49" t="str">
        <f>VLOOKUP(playground_demo_profile_values5101214[[#This Row],[uid]],AllDataSortedByFid!$C$2:$G$101,5,FALSE)</f>
        <v>Adriana Villegas</v>
      </c>
      <c r="F49" t="str">
        <f>VLOOKUP(playground_demo_profile_values5101214[[#This Row],[uid]],AllDataSortedByFid!C149:H248,6,FALSE)</f>
        <v>Chaoburg</v>
      </c>
      <c r="G49" t="str">
        <f>VLOOKUP(playground_demo_profile_values5101214[[#This Row],[uid]],AllDataSortedByFid!C249:I348,7,FALSE)</f>
        <v>Bilba Gardner</v>
      </c>
    </row>
    <row r="50" spans="1:7" x14ac:dyDescent="0.25">
      <c r="A50">
        <v>49</v>
      </c>
      <c r="B50" s="1" t="s">
        <v>265</v>
      </c>
      <c r="C50" s="1" t="str">
        <f>VLOOKUP(playground_demo_profile_values5101214[[#This Row],[uid]],playground_demo_users!$A$1:$C$241,2,FALSE)</f>
        <v>famil_ar_agwitch</v>
      </c>
      <c r="D50" s="1" t="str">
        <f>VLOOKUP(playground_demo_profile_values5101214[[#This Row],[uid]],playground_demo_users!$A$1:$C$241,3,FALSE)</f>
        <v>damrion.hortn@lala.com</v>
      </c>
      <c r="E50" t="str">
        <f>VLOOKUP(playground_demo_profile_values5101214[[#This Row],[uid]],AllDataSortedByFid!$C$2:$G$101,5,FALSE)</f>
        <v>Damarion Horton</v>
      </c>
      <c r="F50" t="str">
        <f>VLOOKUP(playground_demo_profile_values5101214[[#This Row],[uid]],AllDataSortedByFid!C150:H249,6,FALSE)</f>
        <v>Etrana</v>
      </c>
      <c r="G50" t="str">
        <f>VLOOKUP(playground_demo_profile_values5101214[[#This Row],[uid]],AllDataSortedByFid!C250:I349,7,FALSE)</f>
        <v>Fridugis Riverhopper</v>
      </c>
    </row>
    <row r="51" spans="1:7" x14ac:dyDescent="0.25">
      <c r="A51">
        <v>50</v>
      </c>
      <c r="B51" s="1" t="s">
        <v>266</v>
      </c>
      <c r="C51" s="1" t="str">
        <f>VLOOKUP(playground_demo_profile_values5101214[[#This Row],[uid]],playground_demo_users!$A$1:$C$241,2,FALSE)</f>
        <v>festo_nl_nspresado</v>
      </c>
      <c r="D51" s="1" t="str">
        <f>VLOOKUP(playground_demo_profile_values5101214[[#This Row],[uid]],playground_demo_users!$A$1:$C$241,3,FALSE)</f>
        <v>renda.or@lala.com</v>
      </c>
      <c r="E51" t="str">
        <f>VLOOKUP(playground_demo_profile_values5101214[[#This Row],[uid]],AllDataSortedByFid!$C$2:$G$101,5,FALSE)</f>
        <v>Brenda Orr</v>
      </c>
      <c r="F51" t="str">
        <f>VLOOKUP(playground_demo_profile_values5101214[[#This Row],[uid]],AllDataSortedByFid!C151:H250,6,FALSE)</f>
        <v>Etrana</v>
      </c>
      <c r="G51" t="str">
        <f>VLOOKUP(playground_demo_profile_values5101214[[#This Row],[uid]],AllDataSortedByFid!C251:I350,7,FALSE)</f>
        <v>Lo Rumble</v>
      </c>
    </row>
    <row r="52" spans="1:7" x14ac:dyDescent="0.25">
      <c r="A52">
        <v>51</v>
      </c>
      <c r="B52" s="1" t="s">
        <v>267</v>
      </c>
      <c r="C52" s="1" t="str">
        <f>VLOOKUP(playground_demo_profile_values5101214[[#This Row],[uid]],playground_demo_users!$A$1:$C$241,2,FALSE)</f>
        <v>wink_karka_off</v>
      </c>
      <c r="D52" s="1" t="str">
        <f>VLOOKUP(playground_demo_profile_values5101214[[#This Row],[uid]],playground_demo_users!$A$1:$C$241,3,FALSE)</f>
        <v>tystan.chapan@lala.com</v>
      </c>
      <c r="E52" t="str">
        <f>VLOOKUP(playground_demo_profile_values5101214[[#This Row],[uid]],AllDataSortedByFid!$C$2:$G$101,5,FALSE)</f>
        <v>Trystan Chapman</v>
      </c>
      <c r="F52" t="str">
        <f>VLOOKUP(playground_demo_profile_values5101214[[#This Row],[uid]],AllDataSortedByFid!C152:H251,6,FALSE)</f>
        <v>Hoshor</v>
      </c>
      <c r="G52" t="str">
        <f>VLOOKUP(playground_demo_profile_values5101214[[#This Row],[uid]],AllDataSortedByFid!C252:I351,7,FALSE)</f>
        <v>Fridugis Riverhopper</v>
      </c>
    </row>
    <row r="53" spans="1:7" x14ac:dyDescent="0.25">
      <c r="A53">
        <v>52</v>
      </c>
      <c r="B53" s="1" t="s">
        <v>268</v>
      </c>
      <c r="C53" s="1" t="str">
        <f>VLOOKUP(playground_demo_profile_values5101214[[#This Row],[uid]],playground_demo_users!$A$1:$C$241,2,FALSE)</f>
        <v>feel_ngpop_</v>
      </c>
      <c r="D53" s="1" t="str">
        <f>VLOOKUP(playground_demo_profile_values5101214[[#This Row],[uid]],playground_demo_users!$A$1:$C$241,3,FALSE)</f>
        <v>lgan.kid@lala.com</v>
      </c>
      <c r="E53" t="str">
        <f>VLOOKUP(playground_demo_profile_values5101214[[#This Row],[uid]],AllDataSortedByFid!$C$2:$G$101,5,FALSE)</f>
        <v>Logan Kidd</v>
      </c>
      <c r="F53" t="str">
        <f>VLOOKUP(playground_demo_profile_values5101214[[#This Row],[uid]],AllDataSortedByFid!C153:H252,6,FALSE)</f>
        <v>Hoshor</v>
      </c>
      <c r="G53" t="str">
        <f>VLOOKUP(playground_demo_profile_values5101214[[#This Row],[uid]],AllDataSortedByFid!C253:I352,7,FALSE)</f>
        <v>Bilba Gardner</v>
      </c>
    </row>
    <row r="54" spans="1:7" x14ac:dyDescent="0.25">
      <c r="A54">
        <v>53</v>
      </c>
      <c r="B54" s="1" t="s">
        <v>269</v>
      </c>
      <c r="C54" s="1" t="str">
        <f>VLOOKUP(playground_demo_profile_values5101214[[#This Row],[uid]],playground_demo_users!$A$1:$C$241,2,FALSE)</f>
        <v>agiles_on_mason</v>
      </c>
      <c r="D54" s="1" t="str">
        <f>VLOOKUP(playground_demo_profile_values5101214[[#This Row],[uid]],playground_demo_users!$A$1:$C$241,3,FALSE)</f>
        <v>isael.poers@lala.com</v>
      </c>
      <c r="E54" t="str">
        <f>VLOOKUP(playground_demo_profile_values5101214[[#This Row],[uid]],AllDataSortedByFid!$C$2:$G$101,5,FALSE)</f>
        <v>Misael Powers</v>
      </c>
      <c r="F54" t="str">
        <f>VLOOKUP(playground_demo_profile_values5101214[[#This Row],[uid]],AllDataSortedByFid!C154:H253,6,FALSE)</f>
        <v>Etrana</v>
      </c>
      <c r="G54" t="str">
        <f>VLOOKUP(playground_demo_profile_values5101214[[#This Row],[uid]],AllDataSortedByFid!C254:I353,7,FALSE)</f>
        <v>Lo Rumble</v>
      </c>
    </row>
    <row r="55" spans="1:7" x14ac:dyDescent="0.25">
      <c r="A55">
        <v>54</v>
      </c>
      <c r="B55" s="1" t="s">
        <v>270</v>
      </c>
      <c r="C55" s="1" t="str">
        <f>VLOOKUP(playground_demo_profile_values5101214[[#This Row],[uid]],playground_demo_users!$A$1:$C$241,2,FALSE)</f>
        <v>pettyb_bl_</v>
      </c>
      <c r="D55" s="1" t="str">
        <f>VLOOKUP(playground_demo_profile_values5101214[[#This Row],[uid]],playground_demo_users!$A$1:$C$241,3,FALSE)</f>
        <v>precous.mcann@lala.com</v>
      </c>
      <c r="E55" t="str">
        <f>VLOOKUP(playground_demo_profile_values5101214[[#This Row],[uid]],AllDataSortedByFid!$C$2:$G$101,5,FALSE)</f>
        <v>Precious Mccann</v>
      </c>
      <c r="F55" t="str">
        <f>VLOOKUP(playground_demo_profile_values5101214[[#This Row],[uid]],AllDataSortedByFid!C155:H254,6,FALSE)</f>
        <v>Hoshor</v>
      </c>
      <c r="G55" t="str">
        <f>VLOOKUP(playground_demo_profile_values5101214[[#This Row],[uid]],AllDataSortedByFid!C255:I354,7,FALSE)</f>
        <v>Fridugis Riverhopper</v>
      </c>
    </row>
    <row r="56" spans="1:7" x14ac:dyDescent="0.25">
      <c r="A56">
        <v>55</v>
      </c>
      <c r="B56" s="1" t="s">
        <v>271</v>
      </c>
      <c r="C56" s="1" t="str">
        <f>VLOOKUP(playground_demo_profile_values5101214[[#This Row],[uid]],playground_demo_users!$A$1:$C$241,2,FALSE)</f>
        <v>dobby_ir_e</v>
      </c>
      <c r="D56" s="1" t="str">
        <f>VLOOKUP(playground_demo_profile_values5101214[[#This Row],[uid]],playground_demo_users!$A$1:$C$241,3,FALSE)</f>
        <v>atena.barett@lala.com</v>
      </c>
      <c r="E56" t="str">
        <f>VLOOKUP(playground_demo_profile_values5101214[[#This Row],[uid]],AllDataSortedByFid!$C$2:$G$101,5,FALSE)</f>
        <v>Athena Barnett</v>
      </c>
      <c r="F56" t="str">
        <f>VLOOKUP(playground_demo_profile_values5101214[[#This Row],[uid]],AllDataSortedByFid!C156:H255,6,FALSE)</f>
        <v>Hoshor</v>
      </c>
      <c r="G56" t="str">
        <f>VLOOKUP(playground_demo_profile_values5101214[[#This Row],[uid]],AllDataSortedByFid!C256:I355,7,FALSE)</f>
        <v>Pepin Silentfoot</v>
      </c>
    </row>
    <row r="57" spans="1:7" x14ac:dyDescent="0.25">
      <c r="A57">
        <v>56</v>
      </c>
      <c r="B57" s="1" t="s">
        <v>272</v>
      </c>
      <c r="C57" s="1" t="str">
        <f>VLOOKUP(playground_demo_profile_values5101214[[#This Row],[uid]],playground_demo_users!$A$1:$C$241,2,FALSE)</f>
        <v>chiss_ngr_searcher</v>
      </c>
      <c r="D57" s="1" t="str">
        <f>VLOOKUP(playground_demo_profile_values5101214[[#This Row],[uid]],playground_demo_users!$A$1:$C$241,3,FALSE)</f>
        <v>erain.wang@lala.com</v>
      </c>
      <c r="E57" t="str">
        <f>VLOOKUP(playground_demo_profile_values5101214[[#This Row],[uid]],AllDataSortedByFid!$C$2:$G$101,5,FALSE)</f>
        <v>Efrain Wang</v>
      </c>
      <c r="F57" t="str">
        <f>VLOOKUP(playground_demo_profile_values5101214[[#This Row],[uid]],AllDataSortedByFid!C157:H256,6,FALSE)</f>
        <v>Uglax</v>
      </c>
      <c r="G57" t="str">
        <f>VLOOKUP(playground_demo_profile_values5101214[[#This Row],[uid]],AllDataSortedByFid!C257:I356,7,FALSE)</f>
        <v>Lo Rumble</v>
      </c>
    </row>
    <row r="58" spans="1:7" x14ac:dyDescent="0.25">
      <c r="A58">
        <v>57</v>
      </c>
      <c r="B58" s="1" t="s">
        <v>273</v>
      </c>
      <c r="C58" s="1" t="str">
        <f>VLOOKUP(playground_demo_profile_values5101214[[#This Row],[uid]],playground_demo_users!$A$1:$C$241,2,FALSE)</f>
        <v>skants_or_upt</v>
      </c>
      <c r="D58" s="1" t="str">
        <f>VLOOKUP(playground_demo_profile_values5101214[[#This Row],[uid]],playground_demo_users!$A$1:$C$241,3,FALSE)</f>
        <v>valeie.rch@lala.com</v>
      </c>
      <c r="E58" t="str">
        <f>VLOOKUP(playground_demo_profile_values5101214[[#This Row],[uid]],AllDataSortedByFid!$C$2:$G$101,5,FALSE)</f>
        <v>Valerie Rich</v>
      </c>
      <c r="F58" t="str">
        <f>VLOOKUP(playground_demo_profile_values5101214[[#This Row],[uid]],AllDataSortedByFid!C158:H257,6,FALSE)</f>
        <v>Bepriedan</v>
      </c>
      <c r="G58" t="str">
        <f>VLOOKUP(playground_demo_profile_values5101214[[#This Row],[uid]],AllDataSortedByFid!C258:I357,7,FALSE)</f>
        <v>Merimas Silverstring</v>
      </c>
    </row>
    <row r="59" spans="1:7" x14ac:dyDescent="0.25">
      <c r="A59">
        <v>58</v>
      </c>
      <c r="B59" s="1" t="s">
        <v>274</v>
      </c>
      <c r="C59" s="1" t="str">
        <f>VLOOKUP(playground_demo_profile_values5101214[[#This Row],[uid]],playground_demo_users!$A$1:$C$241,2,FALSE)</f>
        <v>snapf_on_al</v>
      </c>
      <c r="D59" s="1" t="str">
        <f>VLOOKUP(playground_demo_profile_values5101214[[#This Row],[uid]],playground_demo_users!$A$1:$C$241,3,FALSE)</f>
        <v>alexndria.huner@lala.com</v>
      </c>
      <c r="E59" t="str">
        <f>VLOOKUP(playground_demo_profile_values5101214[[#This Row],[uid]],AllDataSortedByFid!$C$2:$G$101,5,FALSE)</f>
        <v>Alexandria Hunter</v>
      </c>
      <c r="F59" t="str">
        <f>VLOOKUP(playground_demo_profile_values5101214[[#This Row],[uid]],AllDataSortedByFid!C159:H258,6,FALSE)</f>
        <v>Hoshor</v>
      </c>
      <c r="G59" t="str">
        <f>VLOOKUP(playground_demo_profile_values5101214[[#This Row],[uid]],AllDataSortedByFid!C259:I358,7,FALSE)</f>
        <v>Lo Rumble</v>
      </c>
    </row>
    <row r="60" spans="1:7" x14ac:dyDescent="0.25">
      <c r="A60">
        <v>59</v>
      </c>
      <c r="B60" s="1" t="s">
        <v>275</v>
      </c>
      <c r="C60" s="1" t="str">
        <f>VLOOKUP(playground_demo_profile_values5101214[[#This Row],[uid]],playground_demo_users!$A$1:$C$241,2,FALSE)</f>
        <v>waywa_ds_ene</v>
      </c>
      <c r="D60" s="1" t="str">
        <f>VLOOKUP(playground_demo_profile_values5101214[[#This Row],[uid]],playground_demo_users!$A$1:$C$241,3,FALSE)</f>
        <v>rena.has@lala.com</v>
      </c>
      <c r="E60" t="str">
        <f>VLOOKUP(playground_demo_profile_values5101214[[#This Row],[uid]],AllDataSortedByFid!$C$2:$G$101,5,FALSE)</f>
        <v>Reyna Hays</v>
      </c>
      <c r="F60" t="str">
        <f>VLOOKUP(playground_demo_profile_values5101214[[#This Row],[uid]],AllDataSortedByFid!C160:H259,6,FALSE)</f>
        <v>Chaoburg</v>
      </c>
      <c r="G60" t="str">
        <f>VLOOKUP(playground_demo_profile_values5101214[[#This Row],[uid]],AllDataSortedByFid!C260:I359,7,FALSE)</f>
        <v>Fridugis Riverhopper</v>
      </c>
    </row>
    <row r="61" spans="1:7" x14ac:dyDescent="0.25">
      <c r="A61">
        <v>60</v>
      </c>
      <c r="B61" s="1" t="s">
        <v>276</v>
      </c>
      <c r="C61" s="1" t="str">
        <f>VLOOKUP(playground_demo_profile_values5101214[[#This Row],[uid]],playground_demo_users!$A$1:$C$241,2,FALSE)</f>
        <v>snicto_w_irr</v>
      </c>
      <c r="D61" s="1" t="str">
        <f>VLOOKUP(playground_demo_profile_values5101214[[#This Row],[uid]],playground_demo_users!$A$1:$C$241,3,FALSE)</f>
        <v>on.err@lala.com</v>
      </c>
      <c r="E61" t="str">
        <f>VLOOKUP(playground_demo_profile_values5101214[[#This Row],[uid]],AllDataSortedByFid!$C$2:$G$101,5,FALSE)</f>
        <v>Jon Kerr</v>
      </c>
      <c r="F61" t="str">
        <f>VLOOKUP(playground_demo_profile_values5101214[[#This Row],[uid]],AllDataSortedByFid!C161:H260,6,FALSE)</f>
        <v>Friatho</v>
      </c>
      <c r="G61" t="str">
        <f>VLOOKUP(playground_demo_profile_values5101214[[#This Row],[uid]],AllDataSortedByFid!C261:I360,7,FALSE)</f>
        <v>Pepin Silentfoot</v>
      </c>
    </row>
    <row r="62" spans="1:7" x14ac:dyDescent="0.25">
      <c r="A62">
        <v>61</v>
      </c>
      <c r="B62" s="1" t="s">
        <v>277</v>
      </c>
      <c r="C62" s="1" t="str">
        <f>VLOOKUP(playground_demo_profile_values5101214[[#This Row],[uid]],playground_demo_users!$A$1:$C$241,2,FALSE)</f>
        <v>cornea_ei_ht</v>
      </c>
      <c r="D62" s="1" t="str">
        <f>VLOOKUP(playground_demo_profile_values5101214[[#This Row],[uid]],playground_demo_users!$A$1:$C$241,3,FALSE)</f>
        <v>kmeron.oyd@lala.com</v>
      </c>
      <c r="E62" t="str">
        <f>VLOOKUP(playground_demo_profile_values5101214[[#This Row],[uid]],AllDataSortedByFid!$C$2:$G$101,5,FALSE)</f>
        <v>Kameron Boyd</v>
      </c>
      <c r="F62" t="str">
        <f>VLOOKUP(playground_demo_profile_values5101214[[#This Row],[uid]],AllDataSortedByFid!C162:H261,6,FALSE)</f>
        <v>Bepriedan</v>
      </c>
      <c r="G62" t="str">
        <f>VLOOKUP(playground_demo_profile_values5101214[[#This Row],[uid]],AllDataSortedByFid!C262:I361,7,FALSE)</f>
        <v>Pepin Silentfoot</v>
      </c>
    </row>
    <row r="63" spans="1:7" x14ac:dyDescent="0.25">
      <c r="A63">
        <v>62</v>
      </c>
      <c r="B63" s="1" t="s">
        <v>278</v>
      </c>
      <c r="C63" s="1" t="str">
        <f>VLOOKUP(playground_demo_profile_values5101214[[#This Row],[uid]],playground_demo_users!$A$1:$C$241,2,FALSE)</f>
        <v>gann_the_am</v>
      </c>
      <c r="D63" s="1" t="str">
        <f>VLOOKUP(playground_demo_profile_values5101214[[#This Row],[uid]],playground_demo_users!$A$1:$C$241,3,FALSE)</f>
        <v>wlliam.ross@lala.com</v>
      </c>
      <c r="E63" t="str">
        <f>VLOOKUP(playground_demo_profile_values5101214[[#This Row],[uid]],AllDataSortedByFid!$C$2:$G$101,5,FALSE)</f>
        <v>William Ross</v>
      </c>
      <c r="F63" t="str">
        <f>VLOOKUP(playground_demo_profile_values5101214[[#This Row],[uid]],AllDataSortedByFid!C163:H262,6,FALSE)</f>
        <v>Uglax</v>
      </c>
      <c r="G63" t="str">
        <f>VLOOKUP(playground_demo_profile_values5101214[[#This Row],[uid]],AllDataSortedByFid!C263:I362,7,FALSE)</f>
        <v>Merimas Silverstring</v>
      </c>
    </row>
    <row r="64" spans="1:7" x14ac:dyDescent="0.25">
      <c r="A64">
        <v>63</v>
      </c>
      <c r="B64" s="1" t="s">
        <v>279</v>
      </c>
      <c r="C64" s="1" t="str">
        <f>VLOOKUP(playground_demo_profile_values5101214[[#This Row],[uid]],playground_demo_users!$A$1:$C$241,2,FALSE)</f>
        <v>conf_und_dgrod</v>
      </c>
      <c r="D64" s="1" t="str">
        <f>VLOOKUP(playground_demo_profile_values5101214[[#This Row],[uid]],playground_demo_users!$A$1:$C$241,3,FALSE)</f>
        <v>mar.haw@lala.com</v>
      </c>
      <c r="E64" t="str">
        <f>VLOOKUP(playground_demo_profile_values5101214[[#This Row],[uid]],AllDataSortedByFid!$C$2:$G$101,5,FALSE)</f>
        <v>Mark Shaw</v>
      </c>
      <c r="F64" t="str">
        <f>VLOOKUP(playground_demo_profile_values5101214[[#This Row],[uid]],AllDataSortedByFid!C164:H263,6,FALSE)</f>
        <v>Friatho</v>
      </c>
      <c r="G64" t="str">
        <f>VLOOKUP(playground_demo_profile_values5101214[[#This Row],[uid]],AllDataSortedByFid!C264:I363,7,FALSE)</f>
        <v>Fridugis Riverhopper</v>
      </c>
    </row>
    <row r="65" spans="1:7" x14ac:dyDescent="0.25">
      <c r="A65">
        <v>64</v>
      </c>
      <c r="B65" s="1" t="s">
        <v>280</v>
      </c>
      <c r="C65" s="1" t="str">
        <f>VLOOKUP(playground_demo_profile_values5101214[[#This Row],[uid]],playground_demo_users!$A$1:$C$241,2,FALSE)</f>
        <v>wors_edun_ol</v>
      </c>
      <c r="D65" s="1" t="str">
        <f>VLOOKUP(playground_demo_profile_values5101214[[#This Row],[uid]],playground_demo_users!$A$1:$C$241,3,FALSE)</f>
        <v>joelyn.hobs@lala.com</v>
      </c>
      <c r="E65" t="str">
        <f>VLOOKUP(playground_demo_profile_values5101214[[#This Row],[uid]],AllDataSortedByFid!$C$2:$G$101,5,FALSE)</f>
        <v>Joselyn Hobbs</v>
      </c>
      <c r="F65" t="str">
        <f>VLOOKUP(playground_demo_profile_values5101214[[#This Row],[uid]],AllDataSortedByFid!C165:H264,6,FALSE)</f>
        <v>Etrana</v>
      </c>
      <c r="G65" t="str">
        <f>VLOOKUP(playground_demo_profile_values5101214[[#This Row],[uid]],AllDataSortedByFid!C265:I364,7,FALSE)</f>
        <v>Bilba Gardner</v>
      </c>
    </row>
    <row r="66" spans="1:7" x14ac:dyDescent="0.25">
      <c r="A66">
        <v>65</v>
      </c>
      <c r="B66" s="1" t="s">
        <v>281</v>
      </c>
      <c r="C66" s="1" t="str">
        <f>VLOOKUP(playground_demo_profile_values5101214[[#This Row],[uid]],playground_demo_users!$A$1:$C$241,2,FALSE)</f>
        <v>spust_ard_</v>
      </c>
      <c r="D66" s="1" t="str">
        <f>VLOOKUP(playground_demo_profile_values5101214[[#This Row],[uid]],playground_demo_users!$A$1:$C$241,3,FALSE)</f>
        <v>omr.specer@lala.com</v>
      </c>
      <c r="E66" t="str">
        <f>VLOOKUP(playground_demo_profile_values5101214[[#This Row],[uid]],AllDataSortedByFid!$C$2:$G$101,5,FALSE)</f>
        <v>Omar Spencer</v>
      </c>
      <c r="F66" t="str">
        <f>VLOOKUP(playground_demo_profile_values5101214[[#This Row],[uid]],AllDataSortedByFid!C166:H265,6,FALSE)</f>
        <v>Etrana</v>
      </c>
      <c r="G66" t="str">
        <f>VLOOKUP(playground_demo_profile_values5101214[[#This Row],[uid]],AllDataSortedByFid!C266:I365,7,FALSE)</f>
        <v>Bilba Gardner</v>
      </c>
    </row>
    <row r="67" spans="1:7" x14ac:dyDescent="0.25">
      <c r="A67">
        <v>66</v>
      </c>
      <c r="B67" s="1" t="s">
        <v>282</v>
      </c>
      <c r="C67" s="1" t="str">
        <f>VLOOKUP(playground_demo_profile_values5101214[[#This Row],[uid]],playground_demo_users!$A$1:$C$241,2,FALSE)</f>
        <v>billi_kinb_lted</v>
      </c>
      <c r="D67" s="1" t="str">
        <f>VLOOKUP(playground_demo_profile_values5101214[[#This Row],[uid]],playground_demo_users!$A$1:$C$241,3,FALSE)</f>
        <v>misel.padlla@lala.com</v>
      </c>
      <c r="E67" t="str">
        <f>VLOOKUP(playground_demo_profile_values5101214[[#This Row],[uid]],AllDataSortedByFid!$C$2:$G$101,5,FALSE)</f>
        <v>Misael Padilla</v>
      </c>
      <c r="F67" t="str">
        <f>VLOOKUP(playground_demo_profile_values5101214[[#This Row],[uid]],AllDataSortedByFid!C167:H266,6,FALSE)</f>
        <v>Friatho</v>
      </c>
      <c r="G67" t="str">
        <f>VLOOKUP(playground_demo_profile_values5101214[[#This Row],[uid]],AllDataSortedByFid!C267:I366,7,FALSE)</f>
        <v>Fridugis Riverhopper</v>
      </c>
    </row>
    <row r="68" spans="1:7" x14ac:dyDescent="0.25">
      <c r="A68">
        <v>67</v>
      </c>
      <c r="B68" s="1" t="s">
        <v>283</v>
      </c>
      <c r="C68" s="1" t="str">
        <f>VLOOKUP(playground_demo_profile_values5101214[[#This Row],[uid]],playground_demo_users!$A$1:$C$241,2,FALSE)</f>
        <v>cycl_fifth_</v>
      </c>
      <c r="D68" s="1" t="str">
        <f>VLOOKUP(playground_demo_profile_values5101214[[#This Row],[uid]],playground_demo_users!$A$1:$C$241,3,FALSE)</f>
        <v>arolyn.veazquez@lala.com</v>
      </c>
      <c r="E68" t="str">
        <f>VLOOKUP(playground_demo_profile_values5101214[[#This Row],[uid]],AllDataSortedByFid!$C$2:$G$101,5,FALSE)</f>
        <v>Carolyn Velazquez</v>
      </c>
      <c r="F68" t="str">
        <f>VLOOKUP(playground_demo_profile_values5101214[[#This Row],[uid]],AllDataSortedByFid!C168:H267,6,FALSE)</f>
        <v>Friatho</v>
      </c>
      <c r="G68" t="str">
        <f>VLOOKUP(playground_demo_profile_values5101214[[#This Row],[uid]],AllDataSortedByFid!C268:I367,7,FALSE)</f>
        <v>Pepin Silentfoot</v>
      </c>
    </row>
    <row r="69" spans="1:7" x14ac:dyDescent="0.25">
      <c r="A69">
        <v>68</v>
      </c>
      <c r="B69" s="1" t="s">
        <v>284</v>
      </c>
      <c r="C69" s="1" t="str">
        <f>VLOOKUP(playground_demo_profile_values5101214[[#This Row],[uid]],playground_demo_users!$A$1:$C$241,2,FALSE)</f>
        <v>prac_ica_damaging</v>
      </c>
      <c r="D69" s="1" t="str">
        <f>VLOOKUP(playground_demo_profile_values5101214[[#This Row],[uid]],playground_demo_users!$A$1:$C$241,3,FALSE)</f>
        <v>gabrelle.mcnil@lala.com</v>
      </c>
      <c r="E69" t="str">
        <f>VLOOKUP(playground_demo_profile_values5101214[[#This Row],[uid]],AllDataSortedByFid!$C$2:$G$101,5,FALSE)</f>
        <v>Gabrielle Mcneil</v>
      </c>
      <c r="F69" t="str">
        <f>VLOOKUP(playground_demo_profile_values5101214[[#This Row],[uid]],AllDataSortedByFid!C169:H268,6,FALSE)</f>
        <v>Bepriedan</v>
      </c>
      <c r="G69" t="str">
        <f>VLOOKUP(playground_demo_profile_values5101214[[#This Row],[uid]],AllDataSortedByFid!C269:I368,7,FALSE)</f>
        <v>Pepin Silentfoot</v>
      </c>
    </row>
    <row r="70" spans="1:7" x14ac:dyDescent="0.25">
      <c r="A70">
        <v>69</v>
      </c>
      <c r="B70" s="1" t="s">
        <v>285</v>
      </c>
      <c r="C70" s="1" t="str">
        <f>VLOOKUP(playground_demo_profile_values5101214[[#This Row],[uid]],playground_demo_users!$A$1:$C$241,2,FALSE)</f>
        <v>fencer_or_ie</v>
      </c>
      <c r="D70" s="1" t="str">
        <f>VLOOKUP(playground_demo_profile_values5101214[[#This Row],[uid]],playground_demo_users!$A$1:$C$241,3,FALSE)</f>
        <v>byce.bady@lala.com</v>
      </c>
      <c r="E70" t="str">
        <f>VLOOKUP(playground_demo_profile_values5101214[[#This Row],[uid]],AllDataSortedByFid!$C$2:$G$101,5,FALSE)</f>
        <v>Bryce Brady</v>
      </c>
      <c r="F70" t="str">
        <f>VLOOKUP(playground_demo_profile_values5101214[[#This Row],[uid]],AllDataSortedByFid!C170:H269,6,FALSE)</f>
        <v>Friatho</v>
      </c>
      <c r="G70" t="str">
        <f>VLOOKUP(playground_demo_profile_values5101214[[#This Row],[uid]],AllDataSortedByFid!C270:I369,7,FALSE)</f>
        <v>Bilba Gardner</v>
      </c>
    </row>
    <row r="71" spans="1:7" x14ac:dyDescent="0.25">
      <c r="A71">
        <v>70</v>
      </c>
      <c r="B71" s="1" t="s">
        <v>286</v>
      </c>
      <c r="C71" s="1" t="str">
        <f>VLOOKUP(playground_demo_profile_values5101214[[#This Row],[uid]],playground_demo_users!$A$1:$C$241,2,FALSE)</f>
        <v>rowin_sno_ble</v>
      </c>
      <c r="D71" s="1" t="str">
        <f>VLOOKUP(playground_demo_profile_values5101214[[#This Row],[uid]],playground_demo_users!$A$1:$C$241,3,FALSE)</f>
        <v>ayvon.iddleton@lala.com</v>
      </c>
      <c r="E71" t="str">
        <f>VLOOKUP(playground_demo_profile_values5101214[[#This Row],[uid]],AllDataSortedByFid!$C$2:$G$101,5,FALSE)</f>
        <v>Jayvon Middleton</v>
      </c>
      <c r="F71" t="str">
        <f>VLOOKUP(playground_demo_profile_values5101214[[#This Row],[uid]],AllDataSortedByFid!C171:H270,6,FALSE)</f>
        <v>Bepriedan</v>
      </c>
      <c r="G71" t="str">
        <f>VLOOKUP(playground_demo_profile_values5101214[[#This Row],[uid]],AllDataSortedByFid!C271:I370,7,FALSE)</f>
        <v>Fridugis Riverhopper</v>
      </c>
    </row>
    <row r="72" spans="1:7" x14ac:dyDescent="0.25">
      <c r="A72">
        <v>71</v>
      </c>
      <c r="B72" s="1" t="s">
        <v>287</v>
      </c>
      <c r="C72" s="1" t="str">
        <f>VLOOKUP(playground_demo_profile_values5101214[[#This Row],[uid]],playground_demo_users!$A$1:$C$241,2,FALSE)</f>
        <v>helmc_ll_</v>
      </c>
      <c r="D72" s="1" t="str">
        <f>VLOOKUP(playground_demo_profile_values5101214[[#This Row],[uid]],playground_demo_users!$A$1:$C$241,3,FALSE)</f>
        <v>kaia.weeler@lala.com</v>
      </c>
      <c r="E72" t="str">
        <f>VLOOKUP(playground_demo_profile_values5101214[[#This Row],[uid]],AllDataSortedByFid!$C$2:$G$101,5,FALSE)</f>
        <v>Kaia Wheeler</v>
      </c>
      <c r="F72" t="str">
        <f>VLOOKUP(playground_demo_profile_values5101214[[#This Row],[uid]],AllDataSortedByFid!C172:H271,6,FALSE)</f>
        <v>Bepriedan</v>
      </c>
      <c r="G72" t="str">
        <f>VLOOKUP(playground_demo_profile_values5101214[[#This Row],[uid]],AllDataSortedByFid!C272:I371,7,FALSE)</f>
        <v>Lo Rumble</v>
      </c>
    </row>
    <row r="73" spans="1:7" x14ac:dyDescent="0.25">
      <c r="A73">
        <v>72</v>
      </c>
      <c r="B73" s="1" t="s">
        <v>288</v>
      </c>
      <c r="C73" s="1" t="str">
        <f>VLOOKUP(playground_demo_profile_values5101214[[#This Row],[uid]],playground_demo_users!$A$1:$C$241,2,FALSE)</f>
        <v>scor_hedm_d</v>
      </c>
      <c r="D73" s="1" t="str">
        <f>VLOOKUP(playground_demo_profile_values5101214[[#This Row],[uid]],playground_demo_users!$A$1:$C$241,3,FALSE)</f>
        <v>ryle.hoden@lala.com</v>
      </c>
      <c r="E73" t="str">
        <f>VLOOKUP(playground_demo_profile_values5101214[[#This Row],[uid]],AllDataSortedByFid!$C$2:$G$101,5,FALSE)</f>
        <v>Rylee Holden</v>
      </c>
      <c r="F73" t="str">
        <f>VLOOKUP(playground_demo_profile_values5101214[[#This Row],[uid]],AllDataSortedByFid!C173:H272,6,FALSE)</f>
        <v>Bepriedan</v>
      </c>
      <c r="G73" t="str">
        <f>VLOOKUP(playground_demo_profile_values5101214[[#This Row],[uid]],AllDataSortedByFid!C273:I372,7,FALSE)</f>
        <v>Pepin Silentfoot</v>
      </c>
    </row>
    <row r="74" spans="1:7" x14ac:dyDescent="0.25">
      <c r="A74">
        <v>73</v>
      </c>
      <c r="B74" s="1" t="s">
        <v>289</v>
      </c>
      <c r="C74" s="1" t="str">
        <f>VLOOKUP(playground_demo_profile_values5101214[[#This Row],[uid]],playground_demo_users!$A$1:$C$241,2,FALSE)</f>
        <v>resi_tan_eprime</v>
      </c>
      <c r="D74" s="1" t="str">
        <f>VLOOKUP(playground_demo_profile_values5101214[[#This Row],[uid]],playground_demo_users!$A$1:$C$241,3,FALSE)</f>
        <v>emeron.roma@lala.com</v>
      </c>
      <c r="E74" t="str">
        <f>VLOOKUP(playground_demo_profile_values5101214[[#This Row],[uid]],AllDataSortedByFid!$C$2:$G$101,5,FALSE)</f>
        <v>Emerson Roman</v>
      </c>
      <c r="F74" t="str">
        <f>VLOOKUP(playground_demo_profile_values5101214[[#This Row],[uid]],AllDataSortedByFid!C174:H273,6,FALSE)</f>
        <v>Etrana</v>
      </c>
      <c r="G74" t="str">
        <f>VLOOKUP(playground_demo_profile_values5101214[[#This Row],[uid]],AllDataSortedByFid!C274:I373,7,FALSE)</f>
        <v>Fridugis Riverhopper</v>
      </c>
    </row>
    <row r="75" spans="1:7" x14ac:dyDescent="0.25">
      <c r="A75">
        <v>74</v>
      </c>
      <c r="B75" s="1" t="s">
        <v>290</v>
      </c>
      <c r="C75" s="1" t="str">
        <f>VLOOKUP(playground_demo_profile_values5101214[[#This Row],[uid]],playground_demo_users!$A$1:$C$241,2,FALSE)</f>
        <v>scutt_esbo_fin</v>
      </c>
      <c r="D75" s="1" t="str">
        <f>VLOOKUP(playground_demo_profile_values5101214[[#This Row],[uid]],playground_demo_users!$A$1:$C$241,3,FALSE)</f>
        <v>ev.blac@lala.com</v>
      </c>
      <c r="E75" t="str">
        <f>VLOOKUP(playground_demo_profile_values5101214[[#This Row],[uid]],AllDataSortedByFid!$C$2:$G$101,5,FALSE)</f>
        <v>Eva Black</v>
      </c>
      <c r="F75" t="str">
        <f>VLOOKUP(playground_demo_profile_values5101214[[#This Row],[uid]],AllDataSortedByFid!C175:H274,6,FALSE)</f>
        <v>Uglax</v>
      </c>
      <c r="G75" t="str">
        <f>VLOOKUP(playground_demo_profile_values5101214[[#This Row],[uid]],AllDataSortedByFid!C275:I374,7,FALSE)</f>
        <v>Bilba Gardner</v>
      </c>
    </row>
    <row r="76" spans="1:7" x14ac:dyDescent="0.25">
      <c r="A76">
        <v>75</v>
      </c>
      <c r="B76" s="1" t="s">
        <v>291</v>
      </c>
      <c r="C76" s="1" t="str">
        <f>VLOOKUP(playground_demo_profile_values5101214[[#This Row],[uid]],playground_demo_users!$A$1:$C$241,2,FALSE)</f>
        <v>inse_tbrag_art</v>
      </c>
      <c r="D76" s="1" t="str">
        <f>VLOOKUP(playground_demo_profile_values5101214[[#This Row],[uid]],playground_demo_users!$A$1:$C$241,3,FALSE)</f>
        <v>shyan.imenez@lala.com</v>
      </c>
      <c r="E76" t="str">
        <f>VLOOKUP(playground_demo_profile_values5101214[[#This Row],[uid]],AllDataSortedByFid!$C$2:$G$101,5,FALSE)</f>
        <v>Shyann Jimenez</v>
      </c>
      <c r="F76" t="str">
        <f>VLOOKUP(playground_demo_profile_values5101214[[#This Row],[uid]],AllDataSortedByFid!C176:H275,6,FALSE)</f>
        <v>Etrana</v>
      </c>
      <c r="G76" t="str">
        <f>VLOOKUP(playground_demo_profile_values5101214[[#This Row],[uid]],AllDataSortedByFid!C276:I375,7,FALSE)</f>
        <v>Fridugis Riverhopper</v>
      </c>
    </row>
    <row r="77" spans="1:7" x14ac:dyDescent="0.25">
      <c r="A77">
        <v>76</v>
      </c>
      <c r="B77" s="1" t="s">
        <v>292</v>
      </c>
      <c r="C77" s="1" t="str">
        <f>VLOOKUP(playground_demo_profile_values5101214[[#This Row],[uid]],playground_demo_users!$A$1:$C$241,2,FALSE)</f>
        <v>came_ircu_ar</v>
      </c>
      <c r="D77" s="1" t="str">
        <f>VLOOKUP(playground_demo_profile_values5101214[[#This Row],[uid]],playground_demo_users!$A$1:$C$241,3,FALSE)</f>
        <v>byro.erritt@lala.com</v>
      </c>
      <c r="E77" t="str">
        <f>VLOOKUP(playground_demo_profile_values5101214[[#This Row],[uid]],AllDataSortedByFid!$C$2:$G$101,5,FALSE)</f>
        <v>Byron Merritt</v>
      </c>
      <c r="F77" t="str">
        <f>VLOOKUP(playground_demo_profile_values5101214[[#This Row],[uid]],AllDataSortedByFid!C177:H276,6,FALSE)</f>
        <v>Chaoburg</v>
      </c>
      <c r="G77" t="str">
        <f>VLOOKUP(playground_demo_profile_values5101214[[#This Row],[uid]],AllDataSortedByFid!C277:I376,7,FALSE)</f>
        <v>Fridugis Riverhopper</v>
      </c>
    </row>
    <row r="78" spans="1:7" x14ac:dyDescent="0.25">
      <c r="A78">
        <v>77</v>
      </c>
      <c r="B78" s="1" t="s">
        <v>293</v>
      </c>
      <c r="C78" s="1" t="str">
        <f>VLOOKUP(playground_demo_profile_values5101214[[#This Row],[uid]],playground_demo_users!$A$1:$C$241,2,FALSE)</f>
        <v>wors_explo_e</v>
      </c>
      <c r="D78" s="1" t="str">
        <f>VLOOKUP(playground_demo_profile_values5101214[[#This Row],[uid]],playground_demo_users!$A$1:$C$241,3,FALSE)</f>
        <v>issc.osbone@lala.com</v>
      </c>
      <c r="E78" t="str">
        <f>VLOOKUP(playground_demo_profile_values5101214[[#This Row],[uid]],AllDataSortedByFid!$C$2:$G$101,5,FALSE)</f>
        <v>Issac Osborne</v>
      </c>
      <c r="F78" t="str">
        <f>VLOOKUP(playground_demo_profile_values5101214[[#This Row],[uid]],AllDataSortedByFid!C178:H277,6,FALSE)</f>
        <v>Uglax</v>
      </c>
      <c r="G78" t="str">
        <f>VLOOKUP(playground_demo_profile_values5101214[[#This Row],[uid]],AllDataSortedByFid!C278:I377,7,FALSE)</f>
        <v>Lo Rumble</v>
      </c>
    </row>
    <row r="79" spans="1:7" x14ac:dyDescent="0.25">
      <c r="A79">
        <v>78</v>
      </c>
      <c r="B79" s="1" t="s">
        <v>294</v>
      </c>
      <c r="C79" s="1" t="str">
        <f>VLOOKUP(playground_demo_profile_values5101214[[#This Row],[uid]],playground_demo_users!$A$1:$C$241,2,FALSE)</f>
        <v>trysai_dr_ss</v>
      </c>
      <c r="D79" s="1" t="str">
        <f>VLOOKUP(playground_demo_profile_values5101214[[#This Row],[uid]],playground_demo_users!$A$1:$C$241,3,FALSE)</f>
        <v>kllen.hiks@lala.com</v>
      </c>
      <c r="E79" t="str">
        <f>VLOOKUP(playground_demo_profile_values5101214[[#This Row],[uid]],AllDataSortedByFid!$C$2:$G$101,5,FALSE)</f>
        <v>Kellen Hicks</v>
      </c>
      <c r="F79" t="str">
        <f>VLOOKUP(playground_demo_profile_values5101214[[#This Row],[uid]],AllDataSortedByFid!C179:H278,6,FALSE)</f>
        <v>Uglax</v>
      </c>
      <c r="G79" t="str">
        <f>VLOOKUP(playground_demo_profile_values5101214[[#This Row],[uid]],AllDataSortedByFid!C279:I378,7,FALSE)</f>
        <v>Bilba Gardner</v>
      </c>
    </row>
    <row r="80" spans="1:7" x14ac:dyDescent="0.25">
      <c r="A80">
        <v>79</v>
      </c>
      <c r="B80" s="1" t="s">
        <v>295</v>
      </c>
      <c r="C80" s="1" t="str">
        <f>VLOOKUP(playground_demo_profile_values5101214[[#This Row],[uid]],playground_demo_users!$A$1:$C$241,2,FALSE)</f>
        <v>fetchg_o_ty</v>
      </c>
      <c r="D80" s="1" t="str">
        <f>VLOOKUP(playground_demo_profile_values5101214[[#This Row],[uid]],playground_demo_users!$A$1:$C$241,3,FALSE)</f>
        <v>seven.ndrews@lala.com</v>
      </c>
      <c r="E80" t="str">
        <f>VLOOKUP(playground_demo_profile_values5101214[[#This Row],[uid]],AllDataSortedByFid!$C$2:$G$101,5,FALSE)</f>
        <v>Steven Andrews</v>
      </c>
      <c r="F80" t="str">
        <f>VLOOKUP(playground_demo_profile_values5101214[[#This Row],[uid]],AllDataSortedByFid!C180:H279,6,FALSE)</f>
        <v>Friatho</v>
      </c>
      <c r="G80" t="str">
        <f>VLOOKUP(playground_demo_profile_values5101214[[#This Row],[uid]],AllDataSortedByFid!C280:I379,7,FALSE)</f>
        <v>Merimas Silverstring</v>
      </c>
    </row>
    <row r="81" spans="1:7" x14ac:dyDescent="0.25">
      <c r="A81">
        <v>80</v>
      </c>
      <c r="B81" s="1" t="s">
        <v>296</v>
      </c>
      <c r="C81" s="1" t="str">
        <f>VLOOKUP(playground_demo_profile_values5101214[[#This Row],[uid]],playground_demo_users!$A$1:$C$241,2,FALSE)</f>
        <v>bitte_nexp_riment</v>
      </c>
      <c r="D81" s="1" t="str">
        <f>VLOOKUP(playground_demo_profile_values5101214[[#This Row],[uid]],playground_demo_users!$A$1:$C$241,3,FALSE)</f>
        <v>skler.broks@lala.com</v>
      </c>
      <c r="E81" t="str">
        <f>VLOOKUP(playground_demo_profile_values5101214[[#This Row],[uid]],AllDataSortedByFid!$C$2:$G$101,5,FALSE)</f>
        <v>Skyler Brooks</v>
      </c>
      <c r="F81" t="str">
        <f>VLOOKUP(playground_demo_profile_values5101214[[#This Row],[uid]],AllDataSortedByFid!C181:H280,6,FALSE)</f>
        <v>Bepriedan</v>
      </c>
      <c r="G81" t="str">
        <f>VLOOKUP(playground_demo_profile_values5101214[[#This Row],[uid]],AllDataSortedByFid!C281:I380,7,FALSE)</f>
        <v>Merimas Silverstring</v>
      </c>
    </row>
    <row r="82" spans="1:7" x14ac:dyDescent="0.25">
      <c r="A82">
        <v>81</v>
      </c>
      <c r="B82" s="1" t="s">
        <v>297</v>
      </c>
      <c r="C82" s="1" t="str">
        <f>VLOOKUP(playground_demo_profile_values5101214[[#This Row],[uid]],playground_demo_users!$A$1:$C$241,2,FALSE)</f>
        <v>abrup_ago_izing</v>
      </c>
      <c r="D82" s="1" t="str">
        <f>VLOOKUP(playground_demo_profile_values5101214[[#This Row],[uid]],playground_demo_users!$A$1:$C$241,3,FALSE)</f>
        <v>dam.soomon@lala.com</v>
      </c>
      <c r="E82" t="str">
        <f>VLOOKUP(playground_demo_profile_values5101214[[#This Row],[uid]],AllDataSortedByFid!$C$2:$G$101,5,FALSE)</f>
        <v>Adam Solomon</v>
      </c>
      <c r="F82" t="str">
        <f>VLOOKUP(playground_demo_profile_values5101214[[#This Row],[uid]],AllDataSortedByFid!C182:H281,6,FALSE)</f>
        <v>Hoshor</v>
      </c>
      <c r="G82" t="str">
        <f>VLOOKUP(playground_demo_profile_values5101214[[#This Row],[uid]],AllDataSortedByFid!C282:I381,7,FALSE)</f>
        <v>Pepin Silentfoot</v>
      </c>
    </row>
    <row r="83" spans="1:7" x14ac:dyDescent="0.25">
      <c r="A83">
        <v>82</v>
      </c>
      <c r="B83" s="1" t="s">
        <v>298</v>
      </c>
      <c r="C83" s="1" t="str">
        <f>VLOOKUP(playground_demo_profile_values5101214[[#This Row],[uid]],playground_demo_users!$A$1:$C$241,2,FALSE)</f>
        <v>gentl_rosy_</v>
      </c>
      <c r="D83" s="1" t="str">
        <f>VLOOKUP(playground_demo_profile_values5101214[[#This Row],[uid]],playground_demo_users!$A$1:$C$241,3,FALSE)</f>
        <v>payon.buer@lala.com</v>
      </c>
      <c r="E83" t="str">
        <f>VLOOKUP(playground_demo_profile_values5101214[[#This Row],[uid]],AllDataSortedByFid!$C$2:$G$101,5,FALSE)</f>
        <v>Payton Bauer</v>
      </c>
      <c r="F83" t="str">
        <f>VLOOKUP(playground_demo_profile_values5101214[[#This Row],[uid]],AllDataSortedByFid!C183:H282,6,FALSE)</f>
        <v>Chaoburg</v>
      </c>
      <c r="G83" t="str">
        <f>VLOOKUP(playground_demo_profile_values5101214[[#This Row],[uid]],AllDataSortedByFid!C283:I382,7,FALSE)</f>
        <v>Fridugis Riverhopper</v>
      </c>
    </row>
    <row r="84" spans="1:7" x14ac:dyDescent="0.25">
      <c r="A84">
        <v>83</v>
      </c>
      <c r="B84" s="1" t="s">
        <v>299</v>
      </c>
      <c r="C84" s="1" t="str">
        <f>VLOOKUP(playground_demo_profile_values5101214[[#This Row],[uid]],playground_demo_users!$A$1:$C$241,2,FALSE)</f>
        <v>neck_iesn_ctor</v>
      </c>
      <c r="D84" s="1" t="str">
        <f>VLOOKUP(playground_demo_profile_values5101214[[#This Row],[uid]],playground_demo_users!$A$1:$C$241,3,FALSE)</f>
        <v>jayee.sephenson@lala.com</v>
      </c>
      <c r="E84" t="str">
        <f>VLOOKUP(playground_demo_profile_values5101214[[#This Row],[uid]],AllDataSortedByFid!$C$2:$G$101,5,FALSE)</f>
        <v>Jaylee Stephenson</v>
      </c>
      <c r="F84" t="str">
        <f>VLOOKUP(playground_demo_profile_values5101214[[#This Row],[uid]],AllDataSortedByFid!C184:H283,6,FALSE)</f>
        <v>Friatho</v>
      </c>
      <c r="G84" t="str">
        <f>VLOOKUP(playground_demo_profile_values5101214[[#This Row],[uid]],AllDataSortedByFid!C284:I383,7,FALSE)</f>
        <v>Fridugis Riverhopper</v>
      </c>
    </row>
    <row r="85" spans="1:7" x14ac:dyDescent="0.25">
      <c r="A85">
        <v>84</v>
      </c>
      <c r="B85" s="1" t="s">
        <v>300</v>
      </c>
      <c r="C85" s="1" t="str">
        <f>VLOOKUP(playground_demo_profile_values5101214[[#This Row],[uid]],playground_demo_users!$A$1:$C$241,2,FALSE)</f>
        <v>zwodd_rycl_bs</v>
      </c>
      <c r="D85" s="1" t="str">
        <f>VLOOKUP(playground_demo_profile_values5101214[[#This Row],[uid]],playground_demo_users!$A$1:$C$241,3,FALSE)</f>
        <v>iffany.joyc@lala.com</v>
      </c>
      <c r="E85" t="str">
        <f>VLOOKUP(playground_demo_profile_values5101214[[#This Row],[uid]],AllDataSortedByFid!$C$2:$G$101,5,FALSE)</f>
        <v>Tiffany Joyce</v>
      </c>
      <c r="F85" t="str">
        <f>VLOOKUP(playground_demo_profile_values5101214[[#This Row],[uid]],AllDataSortedByFid!C185:H284,6,FALSE)</f>
        <v>Friatho</v>
      </c>
      <c r="G85" t="str">
        <f>VLOOKUP(playground_demo_profile_values5101214[[#This Row],[uid]],AllDataSortedByFid!C285:I384,7,FALSE)</f>
        <v>Lo Rumble</v>
      </c>
    </row>
    <row r="86" spans="1:7" x14ac:dyDescent="0.25">
      <c r="A86">
        <v>85</v>
      </c>
      <c r="B86" s="1" t="s">
        <v>301</v>
      </c>
      <c r="C86" s="1" t="str">
        <f>VLOOKUP(playground_demo_profile_values5101214[[#This Row],[uid]],playground_demo_users!$A$1:$C$241,2,FALSE)</f>
        <v>prick_yba_hroom</v>
      </c>
      <c r="D86" s="1" t="str">
        <f>VLOOKUP(playground_demo_profile_values5101214[[#This Row],[uid]],playground_demo_users!$A$1:$C$241,3,FALSE)</f>
        <v>jaspr.moraes@lala.com</v>
      </c>
      <c r="E86" t="str">
        <f>VLOOKUP(playground_demo_profile_values5101214[[#This Row],[uid]],AllDataSortedByFid!$C$2:$G$101,5,FALSE)</f>
        <v>Jasper Morales</v>
      </c>
      <c r="F86" t="str">
        <f>VLOOKUP(playground_demo_profile_values5101214[[#This Row],[uid]],AllDataSortedByFid!C186:H285,6,FALSE)</f>
        <v>Chaoburg</v>
      </c>
      <c r="G86" t="str">
        <f>VLOOKUP(playground_demo_profile_values5101214[[#This Row],[uid]],AllDataSortedByFid!C286:I385,7,FALSE)</f>
        <v>Fridugis Riverhopper</v>
      </c>
    </row>
    <row r="87" spans="1:7" x14ac:dyDescent="0.25">
      <c r="A87">
        <v>86</v>
      </c>
      <c r="B87" s="1" t="s">
        <v>302</v>
      </c>
      <c r="C87" s="1" t="str">
        <f>VLOOKUP(playground_demo_profile_values5101214[[#This Row],[uid]],playground_demo_users!$A$1:$C$241,2,FALSE)</f>
        <v>icesk_tes_eaky</v>
      </c>
      <c r="D87" s="1" t="str">
        <f>VLOOKUP(playground_demo_profile_values5101214[[#This Row],[uid]],playground_demo_users!$A$1:$C$241,3,FALSE)</f>
        <v>haley.arold@lala.com</v>
      </c>
      <c r="E87" t="str">
        <f>VLOOKUP(playground_demo_profile_values5101214[[#This Row],[uid]],AllDataSortedByFid!$C$2:$G$101,5,FALSE)</f>
        <v>Hadley Arnold</v>
      </c>
      <c r="F87" t="str">
        <f>VLOOKUP(playground_demo_profile_values5101214[[#This Row],[uid]],AllDataSortedByFid!C187:H286,6,FALSE)</f>
        <v>Chaoburg</v>
      </c>
      <c r="G87" t="str">
        <f>VLOOKUP(playground_demo_profile_values5101214[[#This Row],[uid]],AllDataSortedByFid!C287:I386,7,FALSE)</f>
        <v>Fridugis Riverhopper</v>
      </c>
    </row>
    <row r="88" spans="1:7" x14ac:dyDescent="0.25">
      <c r="A88">
        <v>87</v>
      </c>
      <c r="B88" s="1" t="s">
        <v>303</v>
      </c>
      <c r="C88" s="1" t="str">
        <f>VLOOKUP(playground_demo_profile_values5101214[[#This Row],[uid]],playground_demo_users!$A$1:$C$241,2,FALSE)</f>
        <v>pand_qua_ified</v>
      </c>
      <c r="D88" s="1" t="str">
        <f>VLOOKUP(playground_demo_profile_values5101214[[#This Row],[uid]],playground_demo_users!$A$1:$C$241,3,FALSE)</f>
        <v>maria.krueer@lala.com</v>
      </c>
      <c r="E88" t="str">
        <f>VLOOKUP(playground_demo_profile_values5101214[[#This Row],[uid]],AllDataSortedByFid!$C$2:$G$101,5,FALSE)</f>
        <v>Marina Krueger</v>
      </c>
      <c r="F88" t="str">
        <f>VLOOKUP(playground_demo_profile_values5101214[[#This Row],[uid]],AllDataSortedByFid!C188:H287,6,FALSE)</f>
        <v>Hoshor</v>
      </c>
      <c r="G88" t="str">
        <f>VLOOKUP(playground_demo_profile_values5101214[[#This Row],[uid]],AllDataSortedByFid!C288:I387,7,FALSE)</f>
        <v>Pepin Silentfoot</v>
      </c>
    </row>
    <row r="89" spans="1:7" x14ac:dyDescent="0.25">
      <c r="A89">
        <v>88</v>
      </c>
      <c r="B89" s="1" t="s">
        <v>304</v>
      </c>
      <c r="C89" s="1" t="str">
        <f>VLOOKUP(playground_demo_profile_values5101214[[#This Row],[uid]],playground_demo_users!$A$1:$C$241,2,FALSE)</f>
        <v>vein_evela_ion</v>
      </c>
      <c r="D89" s="1" t="str">
        <f>VLOOKUP(playground_demo_profile_values5101214[[#This Row],[uid]],playground_demo_users!$A$1:$C$241,3,FALSE)</f>
        <v>arlie.powrs@lala.com</v>
      </c>
      <c r="E89" t="str">
        <f>VLOOKUP(playground_demo_profile_values5101214[[#This Row],[uid]],AllDataSortedByFid!$C$2:$G$101,5,FALSE)</f>
        <v>Marlie Powers</v>
      </c>
      <c r="F89" t="str">
        <f>VLOOKUP(playground_demo_profile_values5101214[[#This Row],[uid]],AllDataSortedByFid!C189:H288,6,FALSE)</f>
        <v>Etrana</v>
      </c>
      <c r="G89" t="str">
        <f>VLOOKUP(playground_demo_profile_values5101214[[#This Row],[uid]],AllDataSortedByFid!C289:I388,7,FALSE)</f>
        <v>Fridugis Riverhopper</v>
      </c>
    </row>
    <row r="90" spans="1:7" x14ac:dyDescent="0.25">
      <c r="A90">
        <v>89</v>
      </c>
      <c r="B90" s="1" t="s">
        <v>305</v>
      </c>
      <c r="C90" s="1" t="str">
        <f>VLOOKUP(playground_demo_profile_values5101214[[#This Row],[uid]],playground_demo_users!$A$1:$C$241,2,FALSE)</f>
        <v>umpire_pti_istic</v>
      </c>
      <c r="D90" s="1" t="str">
        <f>VLOOKUP(playground_demo_profile_values5101214[[#This Row],[uid]],playground_demo_users!$A$1:$C$241,3,FALSE)</f>
        <v>lanen.galvn@lala.com</v>
      </c>
      <c r="E90" t="str">
        <f>VLOOKUP(playground_demo_profile_values5101214[[#This Row],[uid]],AllDataSortedByFid!$C$2:$G$101,5,FALSE)</f>
        <v>Landen Galvan</v>
      </c>
      <c r="F90" t="str">
        <f>VLOOKUP(playground_demo_profile_values5101214[[#This Row],[uid]],AllDataSortedByFid!C190:H289,6,FALSE)</f>
        <v>Hoshor</v>
      </c>
      <c r="G90" t="str">
        <f>VLOOKUP(playground_demo_profile_values5101214[[#This Row],[uid]],AllDataSortedByFid!C290:I389,7,FALSE)</f>
        <v>Merimas Silverstring</v>
      </c>
    </row>
    <row r="91" spans="1:7" x14ac:dyDescent="0.25">
      <c r="A91">
        <v>90</v>
      </c>
      <c r="B91" s="1" t="s">
        <v>306</v>
      </c>
      <c r="C91" s="1" t="str">
        <f>VLOOKUP(playground_demo_profile_values5101214[[#This Row],[uid]],playground_demo_users!$A$1:$C$241,2,FALSE)</f>
        <v>invest_e_tsleauty</v>
      </c>
      <c r="D91" s="1" t="str">
        <f>VLOOKUP(playground_demo_profile_values5101214[[#This Row],[uid]],playground_demo_users!$A$1:$C$241,3,FALSE)</f>
        <v>jamai.hawins@lala.com</v>
      </c>
      <c r="E91" t="str">
        <f>VLOOKUP(playground_demo_profile_values5101214[[#This Row],[uid]],AllDataSortedByFid!$C$2:$G$101,5,FALSE)</f>
        <v>Jamari Hawkins</v>
      </c>
      <c r="F91" t="str">
        <f>VLOOKUP(playground_demo_profile_values5101214[[#This Row],[uid]],AllDataSortedByFid!C191:H290,6,FALSE)</f>
        <v>Friatho</v>
      </c>
      <c r="G91" t="str">
        <f>VLOOKUP(playground_demo_profile_values5101214[[#This Row],[uid]],AllDataSortedByFid!C291:I390,7,FALSE)</f>
        <v>Pepin Silentfoot</v>
      </c>
    </row>
    <row r="92" spans="1:7" x14ac:dyDescent="0.25">
      <c r="A92">
        <v>91</v>
      </c>
      <c r="B92" s="1" t="s">
        <v>307</v>
      </c>
      <c r="C92" s="1" t="str">
        <f>VLOOKUP(playground_demo_profile_values5101214[[#This Row],[uid]],playground_demo_users!$A$1:$C$241,2,FALSE)</f>
        <v>dalcop_ro_n</v>
      </c>
      <c r="D92" s="1" t="str">
        <f>VLOOKUP(playground_demo_profile_values5101214[[#This Row],[uid]],playground_demo_users!$A$1:$C$241,3,FALSE)</f>
        <v>rittany.coke@lala.com</v>
      </c>
      <c r="E92" t="str">
        <f>VLOOKUP(playground_demo_profile_values5101214[[#This Row],[uid]],AllDataSortedByFid!$C$2:$G$101,5,FALSE)</f>
        <v>Brittany Cooke</v>
      </c>
      <c r="F92" t="str">
        <f>VLOOKUP(playground_demo_profile_values5101214[[#This Row],[uid]],AllDataSortedByFid!C192:H291,6,FALSE)</f>
        <v>Friatho</v>
      </c>
      <c r="G92" t="str">
        <f>VLOOKUP(playground_demo_profile_values5101214[[#This Row],[uid]],AllDataSortedByFid!C292:I391,7,FALSE)</f>
        <v>Lo Rumble</v>
      </c>
    </row>
    <row r="93" spans="1:7" x14ac:dyDescent="0.25">
      <c r="A93">
        <v>92</v>
      </c>
      <c r="B93" s="1" t="s">
        <v>308</v>
      </c>
      <c r="C93" s="1" t="str">
        <f>VLOOKUP(playground_demo_profile_values5101214[[#This Row],[uid]],playground_demo_users!$A$1:$C$241,2,FALSE)</f>
        <v>mimsy_to_ly</v>
      </c>
      <c r="D93" s="1" t="str">
        <f>VLOOKUP(playground_demo_profile_values5101214[[#This Row],[uid]],playground_demo_users!$A$1:$C$241,3,FALSE)</f>
        <v>odney.keler@lala.com</v>
      </c>
      <c r="E93" t="str">
        <f>VLOOKUP(playground_demo_profile_values5101214[[#This Row],[uid]],AllDataSortedByFid!$C$2:$G$101,5,FALSE)</f>
        <v>Rodney Keller</v>
      </c>
      <c r="F93" t="str">
        <f>VLOOKUP(playground_demo_profile_values5101214[[#This Row],[uid]],AllDataSortedByFid!C193:H292,6,FALSE)</f>
        <v>Bepriedan</v>
      </c>
      <c r="G93" t="str">
        <f>VLOOKUP(playground_demo_profile_values5101214[[#This Row],[uid]],AllDataSortedByFid!C293:I392,7,FALSE)</f>
        <v>Pepin Silentfoot</v>
      </c>
    </row>
    <row r="94" spans="1:7" x14ac:dyDescent="0.25">
      <c r="A94">
        <v>93</v>
      </c>
      <c r="B94" s="1" t="s">
        <v>309</v>
      </c>
      <c r="C94" s="1" t="str">
        <f>VLOOKUP(playground_demo_profile_values5101214[[#This Row],[uid]],playground_demo_users!$A$1:$C$241,2,FALSE)</f>
        <v>peps_opt_mal</v>
      </c>
      <c r="D94" s="1" t="str">
        <f>VLOOKUP(playground_demo_profile_values5101214[[#This Row],[uid]],playground_demo_users!$A$1:$C$241,3,FALSE)</f>
        <v>raon.illiamson@lala.com</v>
      </c>
      <c r="E94" t="str">
        <f>VLOOKUP(playground_demo_profile_values5101214[[#This Row],[uid]],AllDataSortedByFid!$C$2:$G$101,5,FALSE)</f>
        <v>Ramon Williamson</v>
      </c>
      <c r="F94" t="str">
        <f>VLOOKUP(playground_demo_profile_values5101214[[#This Row],[uid]],AllDataSortedByFid!C194:H293,6,FALSE)</f>
        <v>Friatho</v>
      </c>
      <c r="G94" t="str">
        <f>VLOOKUP(playground_demo_profile_values5101214[[#This Row],[uid]],AllDataSortedByFid!C294:I393,7,FALSE)</f>
        <v>Pepin Silentfoot</v>
      </c>
    </row>
    <row r="95" spans="1:7" x14ac:dyDescent="0.25">
      <c r="A95">
        <v>94</v>
      </c>
      <c r="B95" s="1" t="s">
        <v>310</v>
      </c>
      <c r="C95" s="1" t="str">
        <f>VLOOKUP(playground_demo_profile_values5101214[[#This Row],[uid]],playground_demo_users!$A$1:$C$241,2,FALSE)</f>
        <v>capo_maple_</v>
      </c>
      <c r="D95" s="1" t="str">
        <f>VLOOKUP(playground_demo_profile_values5101214[[#This Row],[uid]],playground_demo_users!$A$1:$C$241,3,FALSE)</f>
        <v>halie.shafer@lala.com</v>
      </c>
      <c r="E95" t="str">
        <f>VLOOKUP(playground_demo_profile_values5101214[[#This Row],[uid]],AllDataSortedByFid!$C$2:$G$101,5,FALSE)</f>
        <v>Hallie Shaffer</v>
      </c>
      <c r="F95" t="str">
        <f>VLOOKUP(playground_demo_profile_values5101214[[#This Row],[uid]],AllDataSortedByFid!C195:H294,6,FALSE)</f>
        <v>Uglax</v>
      </c>
      <c r="G95" t="str">
        <f>VLOOKUP(playground_demo_profile_values5101214[[#This Row],[uid]],AllDataSortedByFid!C295:I394,7,FALSE)</f>
        <v>Fridugis Riverhopper</v>
      </c>
    </row>
    <row r="96" spans="1:7" x14ac:dyDescent="0.25">
      <c r="A96">
        <v>95</v>
      </c>
      <c r="B96" s="1" t="s">
        <v>311</v>
      </c>
      <c r="C96" s="1" t="str">
        <f>VLOOKUP(playground_demo_profile_values5101214[[#This Row],[uid]],playground_demo_users!$A$1:$C$241,2,FALSE)</f>
        <v>flird_sp_rse</v>
      </c>
      <c r="D96" s="1" t="str">
        <f>VLOOKUP(playground_demo_profile_values5101214[[#This Row],[uid]],playground_demo_users!$A$1:$C$241,3,FALSE)</f>
        <v>aola.bater@lala.com</v>
      </c>
      <c r="E96" t="str">
        <f>VLOOKUP(playground_demo_profile_values5101214[[#This Row],[uid]],AllDataSortedByFid!$C$2:$G$101,5,FALSE)</f>
        <v>Paola Baxter</v>
      </c>
      <c r="F96" t="str">
        <f>VLOOKUP(playground_demo_profile_values5101214[[#This Row],[uid]],AllDataSortedByFid!C196:H295,6,FALSE)</f>
        <v>Friatho</v>
      </c>
      <c r="G96" t="str">
        <f>VLOOKUP(playground_demo_profile_values5101214[[#This Row],[uid]],AllDataSortedByFid!C296:I395,7,FALSE)</f>
        <v>Fridugis Riverhopper</v>
      </c>
    </row>
    <row r="97" spans="1:7" x14ac:dyDescent="0.25">
      <c r="A97">
        <v>96</v>
      </c>
      <c r="B97" s="1" t="s">
        <v>312</v>
      </c>
      <c r="C97" s="1" t="str">
        <f>VLOOKUP(playground_demo_profile_values5101214[[#This Row],[uid]],playground_demo_users!$A$1:$C$241,2,FALSE)</f>
        <v>swed_shnec_</v>
      </c>
      <c r="D97" s="1" t="str">
        <f>VLOOKUP(playground_demo_profile_values5101214[[#This Row],[uid]],playground_demo_users!$A$1:$C$241,3,FALSE)</f>
        <v>kai.lcero@lala.com</v>
      </c>
      <c r="E97" t="str">
        <f>VLOOKUP(playground_demo_profile_values5101214[[#This Row],[uid]],AllDataSortedByFid!$C$2:$G$101,5,FALSE)</f>
        <v>Kali Lucero</v>
      </c>
      <c r="F97" t="str">
        <f>VLOOKUP(playground_demo_profile_values5101214[[#This Row],[uid]],AllDataSortedByFid!C197:H296,6,FALSE)</f>
        <v>Etrana</v>
      </c>
      <c r="G97" t="str">
        <f>VLOOKUP(playground_demo_profile_values5101214[[#This Row],[uid]],AllDataSortedByFid!C297:I396,7,FALSE)</f>
        <v>Merimas Silverstring</v>
      </c>
    </row>
    <row r="98" spans="1:7" x14ac:dyDescent="0.25">
      <c r="A98">
        <v>97</v>
      </c>
      <c r="B98" s="1" t="s">
        <v>313</v>
      </c>
      <c r="C98" s="1" t="str">
        <f>VLOOKUP(playground_demo_profile_values5101214[[#This Row],[uid]],playground_demo_users!$A$1:$C$241,2,FALSE)</f>
        <v>tech_ical_hopkins</v>
      </c>
      <c r="D98" s="1" t="str">
        <f>VLOOKUP(playground_demo_profile_values5101214[[#This Row],[uid]],playground_demo_users!$A$1:$C$241,3,FALSE)</f>
        <v>waye.duglas@lala.com</v>
      </c>
      <c r="E98" t="str">
        <f>VLOOKUP(playground_demo_profile_values5101214[[#This Row],[uid]],AllDataSortedByFid!$C$2:$G$101,5,FALSE)</f>
        <v>Wayne Douglas</v>
      </c>
      <c r="F98" t="str">
        <f>VLOOKUP(playground_demo_profile_values5101214[[#This Row],[uid]],AllDataSortedByFid!C198:H297,6,FALSE)</f>
        <v>Etrana</v>
      </c>
      <c r="G98" t="str">
        <f>VLOOKUP(playground_demo_profile_values5101214[[#This Row],[uid]],AllDataSortedByFid!C298:I397,7,FALSE)</f>
        <v>Lo Rumble</v>
      </c>
    </row>
    <row r="99" spans="1:7" x14ac:dyDescent="0.25">
      <c r="A99">
        <v>98</v>
      </c>
      <c r="B99" s="1" t="s">
        <v>314</v>
      </c>
      <c r="C99" s="1" t="str">
        <f>VLOOKUP(playground_demo_profile_values5101214[[#This Row],[uid]],playground_demo_users!$A$1:$C$241,2,FALSE)</f>
        <v>boff_lau_ilized</v>
      </c>
      <c r="D99" s="1" t="str">
        <f>VLOOKUP(playground_demo_profile_values5101214[[#This Row],[uid]],playground_demo_users!$A$1:$C$241,3,FALSE)</f>
        <v>dwin.pau@lala.com</v>
      </c>
      <c r="E99" t="str">
        <f>VLOOKUP(playground_demo_profile_values5101214[[#This Row],[uid]],AllDataSortedByFid!$C$2:$G$101,5,FALSE)</f>
        <v>Edwin Paul</v>
      </c>
      <c r="F99" t="str">
        <f>VLOOKUP(playground_demo_profile_values5101214[[#This Row],[uid]],AllDataSortedByFid!C199:H298,6,FALSE)</f>
        <v>Bepriedan</v>
      </c>
      <c r="G99" t="str">
        <f>VLOOKUP(playground_demo_profile_values5101214[[#This Row],[uid]],AllDataSortedByFid!C299:I398,7,FALSE)</f>
        <v>Fridugis Riverhopper</v>
      </c>
    </row>
    <row r="100" spans="1:7" x14ac:dyDescent="0.25">
      <c r="A100">
        <v>99</v>
      </c>
      <c r="B100" s="1" t="s">
        <v>315</v>
      </c>
      <c r="C100" s="1" t="str">
        <f>VLOOKUP(playground_demo_profile_values5101214[[#This Row],[uid]],playground_demo_users!$A$1:$C$241,2,FALSE)</f>
        <v>genoa_ubt_e</v>
      </c>
      <c r="D100" s="1" t="str">
        <f>VLOOKUP(playground_demo_profile_values5101214[[#This Row],[uid]],playground_demo_users!$A$1:$C$241,3,FALSE)</f>
        <v>rut.livigston@lala.com</v>
      </c>
      <c r="E100" t="str">
        <f>VLOOKUP(playground_demo_profile_values5101214[[#This Row],[uid]],AllDataSortedByFid!$C$2:$G$101,5,FALSE)</f>
        <v>Ruth Livingston</v>
      </c>
      <c r="F100" t="str">
        <f>VLOOKUP(playground_demo_profile_values5101214[[#This Row],[uid]],AllDataSortedByFid!C200:H299,6,FALSE)</f>
        <v>Bepriedan</v>
      </c>
      <c r="G100" t="str">
        <f>VLOOKUP(playground_demo_profile_values5101214[[#This Row],[uid]],AllDataSortedByFid!C300:I399,7,FALSE)</f>
        <v>Bilba Gardner</v>
      </c>
    </row>
    <row r="101" spans="1:7" x14ac:dyDescent="0.25">
      <c r="A101">
        <v>100</v>
      </c>
      <c r="B101" s="1" t="s">
        <v>316</v>
      </c>
      <c r="C101" s="1" t="str">
        <f>VLOOKUP(playground_demo_profile_values5101214[[#This Row],[uid]],playground_demo_users!$A$1:$C$241,2,FALSE)</f>
        <v>batter_yem_ni</v>
      </c>
      <c r="D101" s="1" t="str">
        <f>VLOOKUP(playground_demo_profile_values5101214[[#This Row],[uid]],playground_demo_users!$A$1:$C$241,3,FALSE)</f>
        <v>asa.ardy@lala.com</v>
      </c>
      <c r="E101" t="str">
        <f>VLOOKUP(playground_demo_profile_values5101214[[#This Row],[uid]],AllDataSortedByFid!$C$2:$G$101,5,FALSE)</f>
        <v>Asia Hardy</v>
      </c>
      <c r="F101" t="str">
        <f>VLOOKUP(playground_demo_profile_values5101214[[#This Row],[uid]],AllDataSortedByFid!C201:H300,6,FALSE)</f>
        <v>Bepriedan</v>
      </c>
      <c r="G101" t="str">
        <f>VLOOKUP(playground_demo_profile_values5101214[[#This Row],[uid]],AllDataSortedByFid!C301:I400,7,FALSE)</f>
        <v>Merimas Silverstring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CDD6-E64B-4785-AAF8-F836A00B27F0}">
  <dimension ref="A1:I101"/>
  <sheetViews>
    <sheetView tabSelected="1" workbookViewId="0">
      <selection activeCell="I1" sqref="I1"/>
    </sheetView>
  </sheetViews>
  <sheetFormatPr defaultRowHeight="15" x14ac:dyDescent="0.25"/>
  <cols>
    <col min="1" max="1" width="6.140625" bestFit="1" customWidth="1"/>
    <col min="2" max="2" width="19.7109375" bestFit="1" customWidth="1"/>
    <col min="3" max="3" width="19.7109375" customWidth="1"/>
    <col min="4" max="4" width="26.140625" bestFit="1" customWidth="1"/>
    <col min="5" max="5" width="18.28515625" bestFit="1" customWidth="1"/>
    <col min="6" max="6" width="10.140625" bestFit="1" customWidth="1"/>
    <col min="7" max="7" width="19.7109375" bestFit="1" customWidth="1"/>
    <col min="9" max="9" width="101.28515625" bestFit="1" customWidth="1"/>
  </cols>
  <sheetData>
    <row r="1" spans="1:9" x14ac:dyDescent="0.25">
      <c r="A1" s="2" t="s">
        <v>0</v>
      </c>
      <c r="B1" s="2" t="s">
        <v>205</v>
      </c>
      <c r="C1" s="2" t="s">
        <v>320</v>
      </c>
      <c r="D1" s="2" t="s">
        <v>2</v>
      </c>
      <c r="E1" s="2" t="s">
        <v>317</v>
      </c>
      <c r="F1" s="2" t="s">
        <v>318</v>
      </c>
      <c r="G1" s="2" t="s">
        <v>319</v>
      </c>
      <c r="I1" s="3" t="s">
        <v>321</v>
      </c>
    </row>
    <row r="2" spans="1:9" x14ac:dyDescent="0.25">
      <c r="A2">
        <v>1</v>
      </c>
      <c r="B2" t="s">
        <v>206</v>
      </c>
      <c r="C2" t="s">
        <v>3</v>
      </c>
      <c r="D2" t="s">
        <v>4</v>
      </c>
      <c r="E2" t="s">
        <v>206</v>
      </c>
      <c r="F2" t="s">
        <v>207</v>
      </c>
      <c r="G2" t="s">
        <v>208</v>
      </c>
      <c r="I2" t="str">
        <f t="shared" ref="I2:I65" si="0">_xlfn.CONCAT("&lt;li&gt;",C2," | ",D2," | ",E2," | ",F2," | ",G2,"&lt;/li&gt;")</f>
        <v>&lt;li&gt;additi_nte_mite | geoge.schmtt@lala.com | George Schmitt | Chaoburg | Bilba Gardner&lt;/li&gt;</v>
      </c>
    </row>
    <row r="3" spans="1:9" x14ac:dyDescent="0.25">
      <c r="A3">
        <v>5</v>
      </c>
      <c r="B3" t="s">
        <v>217</v>
      </c>
      <c r="C3" t="s">
        <v>11</v>
      </c>
      <c r="D3" t="s">
        <v>12</v>
      </c>
      <c r="E3" t="s">
        <v>217</v>
      </c>
      <c r="F3" t="s">
        <v>218</v>
      </c>
      <c r="G3" t="s">
        <v>208</v>
      </c>
      <c r="I3" t="str">
        <f t="shared" si="0"/>
        <v>&lt;li&gt;mouth_dbai_y | kagan.fredman@lala.com | Keagan Friedman | Uglax | Bilba Gardner&lt;/li&gt;</v>
      </c>
    </row>
    <row r="4" spans="1:9" x14ac:dyDescent="0.25">
      <c r="A4">
        <v>9</v>
      </c>
      <c r="B4" t="s">
        <v>223</v>
      </c>
      <c r="C4" t="s">
        <v>19</v>
      </c>
      <c r="D4" t="s">
        <v>20</v>
      </c>
      <c r="E4" t="s">
        <v>223</v>
      </c>
      <c r="F4" t="s">
        <v>215</v>
      </c>
      <c r="G4" t="s">
        <v>208</v>
      </c>
      <c r="I4" t="str">
        <f t="shared" si="0"/>
        <v>&lt;li&gt;chad_andf_awed | ampbell.oover@lala.com | Campbell Hoover | Etrana | Bilba Gardner&lt;/li&gt;</v>
      </c>
    </row>
    <row r="5" spans="1:9" x14ac:dyDescent="0.25">
      <c r="A5">
        <v>12</v>
      </c>
      <c r="B5" t="s">
        <v>227</v>
      </c>
      <c r="C5" t="s">
        <v>25</v>
      </c>
      <c r="D5" t="s">
        <v>26</v>
      </c>
      <c r="E5" t="s">
        <v>227</v>
      </c>
      <c r="F5" t="s">
        <v>207</v>
      </c>
      <c r="G5" t="s">
        <v>208</v>
      </c>
      <c r="I5" t="str">
        <f t="shared" si="0"/>
        <v>&lt;li&gt;litera_ybu_pkin | desiny.beasey@lala.com | Destiny Beasley | Chaoburg | Bilba Gardner&lt;/li&gt;</v>
      </c>
    </row>
    <row r="6" spans="1:9" x14ac:dyDescent="0.25">
      <c r="A6">
        <v>21</v>
      </c>
      <c r="B6" t="s">
        <v>237</v>
      </c>
      <c r="C6" t="s">
        <v>43</v>
      </c>
      <c r="D6" t="s">
        <v>44</v>
      </c>
      <c r="E6" t="s">
        <v>237</v>
      </c>
      <c r="F6" t="s">
        <v>230</v>
      </c>
      <c r="G6" t="s">
        <v>208</v>
      </c>
      <c r="I6" t="str">
        <f t="shared" si="0"/>
        <v>&lt;li&gt;slime_urde_ | nya.glss@lala.com | Nyla Glass | Friatho | Bilba Gardner&lt;/li&gt;</v>
      </c>
    </row>
    <row r="7" spans="1:9" x14ac:dyDescent="0.25">
      <c r="A7">
        <v>23</v>
      </c>
      <c r="B7" t="s">
        <v>239</v>
      </c>
      <c r="C7" t="s">
        <v>47</v>
      </c>
      <c r="D7" t="s">
        <v>48</v>
      </c>
      <c r="E7" t="s">
        <v>239</v>
      </c>
      <c r="F7" t="s">
        <v>230</v>
      </c>
      <c r="G7" t="s">
        <v>208</v>
      </c>
      <c r="I7" t="str">
        <f t="shared" si="0"/>
        <v>&lt;li&gt;eaterm_n_led | wyne.croby@lala.com | Wayne Crosby | Friatho | Bilba Gardner&lt;/li&gt;</v>
      </c>
    </row>
    <row r="8" spans="1:9" x14ac:dyDescent="0.25">
      <c r="A8">
        <v>24</v>
      </c>
      <c r="B8" t="s">
        <v>240</v>
      </c>
      <c r="C8" t="s">
        <v>49</v>
      </c>
      <c r="D8" t="s">
        <v>50</v>
      </c>
      <c r="E8" t="s">
        <v>240</v>
      </c>
      <c r="F8" t="s">
        <v>215</v>
      </c>
      <c r="G8" t="s">
        <v>208</v>
      </c>
      <c r="I8" t="str">
        <f t="shared" si="0"/>
        <v>&lt;li&gt;bearu_de_stand | marsall.tomas@lala.com | Marshall Thomas | Etrana | Bilba Gardner&lt;/li&gt;</v>
      </c>
    </row>
    <row r="9" spans="1:9" x14ac:dyDescent="0.25">
      <c r="A9">
        <v>27</v>
      </c>
      <c r="B9" t="s">
        <v>243</v>
      </c>
      <c r="C9" t="s">
        <v>55</v>
      </c>
      <c r="D9" t="s">
        <v>56</v>
      </c>
      <c r="E9" t="s">
        <v>243</v>
      </c>
      <c r="F9" t="s">
        <v>207</v>
      </c>
      <c r="G9" t="s">
        <v>208</v>
      </c>
      <c r="I9" t="str">
        <f t="shared" si="0"/>
        <v>&lt;li&gt;welsh_es_ | charee.nortn@lala.com | Charlee Norton | Chaoburg | Bilba Gardner&lt;/li&gt;</v>
      </c>
    </row>
    <row r="10" spans="1:9" x14ac:dyDescent="0.25">
      <c r="A10">
        <v>33</v>
      </c>
      <c r="B10" t="s">
        <v>249</v>
      </c>
      <c r="C10" t="s">
        <v>67</v>
      </c>
      <c r="D10" t="s">
        <v>68</v>
      </c>
      <c r="E10" t="s">
        <v>249</v>
      </c>
      <c r="F10" t="s">
        <v>218</v>
      </c>
      <c r="G10" t="s">
        <v>208</v>
      </c>
      <c r="I10" t="str">
        <f t="shared" si="0"/>
        <v>&lt;li&gt;whimp_ew_terski | teve.hwe@lala.com | Steve Howe | Uglax | Bilba Gardner&lt;/li&gt;</v>
      </c>
    </row>
    <row r="11" spans="1:9" x14ac:dyDescent="0.25">
      <c r="A11">
        <v>34</v>
      </c>
      <c r="B11" t="s">
        <v>250</v>
      </c>
      <c r="C11" t="s">
        <v>69</v>
      </c>
      <c r="D11" t="s">
        <v>70</v>
      </c>
      <c r="E11" t="s">
        <v>250</v>
      </c>
      <c r="F11" t="s">
        <v>210</v>
      </c>
      <c r="G11" t="s">
        <v>208</v>
      </c>
      <c r="I11" t="str">
        <f t="shared" si="0"/>
        <v>&lt;li&gt;tickto_k_quate | inn.wber@lala.com | Finn Weber | Hoshor | Bilba Gardner&lt;/li&gt;</v>
      </c>
    </row>
    <row r="12" spans="1:9" x14ac:dyDescent="0.25">
      <c r="A12">
        <v>42</v>
      </c>
      <c r="B12" t="s">
        <v>258</v>
      </c>
      <c r="C12" t="s">
        <v>85</v>
      </c>
      <c r="D12" t="s">
        <v>86</v>
      </c>
      <c r="E12" t="s">
        <v>258</v>
      </c>
      <c r="F12" t="s">
        <v>213</v>
      </c>
      <c r="G12" t="s">
        <v>208</v>
      </c>
      <c r="I12" t="str">
        <f t="shared" si="0"/>
        <v>&lt;li&gt;punis_men_bangbang | fancisco.hueta@lala.com | Francisco Huerta | Bepriedan | Bilba Gardner&lt;/li&gt;</v>
      </c>
    </row>
    <row r="13" spans="1:9" x14ac:dyDescent="0.25">
      <c r="A13">
        <v>46</v>
      </c>
      <c r="B13" t="s">
        <v>262</v>
      </c>
      <c r="C13" t="s">
        <v>93</v>
      </c>
      <c r="D13" t="s">
        <v>94</v>
      </c>
      <c r="E13" t="s">
        <v>262</v>
      </c>
      <c r="F13" t="s">
        <v>207</v>
      </c>
      <c r="G13" t="s">
        <v>208</v>
      </c>
      <c r="I13" t="str">
        <f t="shared" si="0"/>
        <v>&lt;li&gt;dumba_sfe_ret | izayh.meltn@lala.com | Izayah Melton | Chaoburg | Bilba Gardner&lt;/li&gt;</v>
      </c>
    </row>
    <row r="14" spans="1:9" x14ac:dyDescent="0.25">
      <c r="A14">
        <v>48</v>
      </c>
      <c r="B14" t="s">
        <v>264</v>
      </c>
      <c r="C14" t="s">
        <v>97</v>
      </c>
      <c r="D14" t="s">
        <v>98</v>
      </c>
      <c r="E14" t="s">
        <v>264</v>
      </c>
      <c r="F14" t="s">
        <v>207</v>
      </c>
      <c r="G14" t="s">
        <v>208</v>
      </c>
      <c r="I14" t="str">
        <f t="shared" si="0"/>
        <v>&lt;li&gt;illfat_dai_ | adrina.vilegas@lala.com | Adriana Villegas | Chaoburg | Bilba Gardner&lt;/li&gt;</v>
      </c>
    </row>
    <row r="15" spans="1:9" x14ac:dyDescent="0.25">
      <c r="A15">
        <v>52</v>
      </c>
      <c r="B15" t="s">
        <v>268</v>
      </c>
      <c r="C15" t="s">
        <v>105</v>
      </c>
      <c r="D15" t="s">
        <v>106</v>
      </c>
      <c r="E15" t="s">
        <v>268</v>
      </c>
      <c r="F15" t="s">
        <v>210</v>
      </c>
      <c r="G15" t="s">
        <v>208</v>
      </c>
      <c r="I15" t="str">
        <f t="shared" si="0"/>
        <v>&lt;li&gt;feel_ngpop_ | lgan.kid@lala.com | Logan Kidd | Hoshor | Bilba Gardner&lt;/li&gt;</v>
      </c>
    </row>
    <row r="16" spans="1:9" x14ac:dyDescent="0.25">
      <c r="A16">
        <v>64</v>
      </c>
      <c r="B16" t="s">
        <v>280</v>
      </c>
      <c r="C16" t="s">
        <v>129</v>
      </c>
      <c r="D16" t="s">
        <v>130</v>
      </c>
      <c r="E16" t="s">
        <v>280</v>
      </c>
      <c r="F16" t="s">
        <v>215</v>
      </c>
      <c r="G16" t="s">
        <v>208</v>
      </c>
      <c r="I16" t="str">
        <f t="shared" si="0"/>
        <v>&lt;li&gt;wors_edun_ol | joelyn.hobs@lala.com | Joselyn Hobbs | Etrana | Bilba Gardner&lt;/li&gt;</v>
      </c>
    </row>
    <row r="17" spans="1:9" x14ac:dyDescent="0.25">
      <c r="A17">
        <v>65</v>
      </c>
      <c r="B17" t="s">
        <v>281</v>
      </c>
      <c r="C17" t="s">
        <v>131</v>
      </c>
      <c r="D17" t="s">
        <v>132</v>
      </c>
      <c r="E17" t="s">
        <v>281</v>
      </c>
      <c r="F17" t="s">
        <v>215</v>
      </c>
      <c r="G17" t="s">
        <v>208</v>
      </c>
      <c r="I17" t="str">
        <f t="shared" si="0"/>
        <v>&lt;li&gt;spust_ard_ | omr.specer@lala.com | Omar Spencer | Etrana | Bilba Gardner&lt;/li&gt;</v>
      </c>
    </row>
    <row r="18" spans="1:9" x14ac:dyDescent="0.25">
      <c r="A18">
        <v>69</v>
      </c>
      <c r="B18" t="s">
        <v>285</v>
      </c>
      <c r="C18" t="s">
        <v>139</v>
      </c>
      <c r="D18" t="s">
        <v>140</v>
      </c>
      <c r="E18" t="s">
        <v>285</v>
      </c>
      <c r="F18" t="s">
        <v>230</v>
      </c>
      <c r="G18" t="s">
        <v>208</v>
      </c>
      <c r="I18" t="str">
        <f t="shared" si="0"/>
        <v>&lt;li&gt;fencer_or_ie | byce.bady@lala.com | Bryce Brady | Friatho | Bilba Gardner&lt;/li&gt;</v>
      </c>
    </row>
    <row r="19" spans="1:9" x14ac:dyDescent="0.25">
      <c r="A19">
        <v>74</v>
      </c>
      <c r="B19" t="s">
        <v>290</v>
      </c>
      <c r="C19" t="s">
        <v>149</v>
      </c>
      <c r="D19" t="s">
        <v>150</v>
      </c>
      <c r="E19" t="s">
        <v>290</v>
      </c>
      <c r="F19" t="s">
        <v>218</v>
      </c>
      <c r="G19" t="s">
        <v>208</v>
      </c>
      <c r="I19" t="str">
        <f t="shared" si="0"/>
        <v>&lt;li&gt;scutt_esbo_fin | ev.blac@lala.com | Eva Black | Uglax | Bilba Gardner&lt;/li&gt;</v>
      </c>
    </row>
    <row r="20" spans="1:9" x14ac:dyDescent="0.25">
      <c r="A20">
        <v>78</v>
      </c>
      <c r="B20" t="s">
        <v>294</v>
      </c>
      <c r="C20" t="s">
        <v>157</v>
      </c>
      <c r="D20" t="s">
        <v>158</v>
      </c>
      <c r="E20" t="s">
        <v>294</v>
      </c>
      <c r="F20" t="s">
        <v>218</v>
      </c>
      <c r="G20" t="s">
        <v>208</v>
      </c>
      <c r="I20" t="str">
        <f t="shared" si="0"/>
        <v>&lt;li&gt;trysai_dr_ss | kllen.hiks@lala.com | Kellen Hicks | Uglax | Bilba Gardner&lt;/li&gt;</v>
      </c>
    </row>
    <row r="21" spans="1:9" x14ac:dyDescent="0.25">
      <c r="A21">
        <v>99</v>
      </c>
      <c r="B21" t="s">
        <v>315</v>
      </c>
      <c r="C21" t="s">
        <v>199</v>
      </c>
      <c r="D21" t="s">
        <v>200</v>
      </c>
      <c r="E21" t="s">
        <v>315</v>
      </c>
      <c r="F21" t="s">
        <v>213</v>
      </c>
      <c r="G21" t="s">
        <v>208</v>
      </c>
      <c r="I21" t="str">
        <f t="shared" si="0"/>
        <v>&lt;li&gt;genoa_ubt_e | rut.livigston@lala.com | Ruth Livingston | Bepriedan | Bilba Gardner&lt;/li&gt;</v>
      </c>
    </row>
    <row r="22" spans="1:9" x14ac:dyDescent="0.25">
      <c r="A22">
        <v>2</v>
      </c>
      <c r="B22" t="s">
        <v>209</v>
      </c>
      <c r="C22" t="s">
        <v>5</v>
      </c>
      <c r="D22" t="s">
        <v>6</v>
      </c>
      <c r="E22" t="s">
        <v>209</v>
      </c>
      <c r="F22" t="s">
        <v>210</v>
      </c>
      <c r="G22" t="s">
        <v>211</v>
      </c>
      <c r="I22" t="str">
        <f t="shared" si="0"/>
        <v>&lt;li&gt;wurfi_gd_bersome | alfnso.hoffan@lala.com | Alfonso Hoffman | Hoshor | Fridugis Riverhopper&lt;/li&gt;</v>
      </c>
    </row>
    <row r="23" spans="1:9" x14ac:dyDescent="0.25">
      <c r="A23">
        <v>3</v>
      </c>
      <c r="B23" t="s">
        <v>212</v>
      </c>
      <c r="C23" t="s">
        <v>7</v>
      </c>
      <c r="D23" t="s">
        <v>8</v>
      </c>
      <c r="E23" t="s">
        <v>212</v>
      </c>
      <c r="F23" t="s">
        <v>213</v>
      </c>
      <c r="G23" t="s">
        <v>211</v>
      </c>
      <c r="I23" t="str">
        <f t="shared" si="0"/>
        <v>&lt;li&gt;mostaf_g_wing | quinon.sevenson@lala.com | Quinton Stevenson | Bepriedan | Fridugis Riverhopper&lt;/li&gt;</v>
      </c>
    </row>
    <row r="24" spans="1:9" x14ac:dyDescent="0.25">
      <c r="A24">
        <v>14</v>
      </c>
      <c r="B24" t="s">
        <v>229</v>
      </c>
      <c r="C24" t="s">
        <v>29</v>
      </c>
      <c r="D24" t="s">
        <v>30</v>
      </c>
      <c r="E24" t="s">
        <v>229</v>
      </c>
      <c r="F24" t="s">
        <v>230</v>
      </c>
      <c r="G24" t="s">
        <v>211</v>
      </c>
      <c r="I24" t="str">
        <f t="shared" si="0"/>
        <v>&lt;li&gt;earsu_vive_ | ryle.noran@lala.com | Rylee Norman | Friatho | Fridugis Riverhopper&lt;/li&gt;</v>
      </c>
    </row>
    <row r="25" spans="1:9" x14ac:dyDescent="0.25">
      <c r="A25">
        <v>17</v>
      </c>
      <c r="B25" t="s">
        <v>233</v>
      </c>
      <c r="C25" t="s">
        <v>35</v>
      </c>
      <c r="D25" t="s">
        <v>36</v>
      </c>
      <c r="E25" t="s">
        <v>233</v>
      </c>
      <c r="F25" t="s">
        <v>207</v>
      </c>
      <c r="G25" t="s">
        <v>211</v>
      </c>
      <c r="I25" t="str">
        <f t="shared" si="0"/>
        <v>&lt;li&gt;underg_ant_ology | noa.gibs@lala.com | Nola Gibbs | Chaoburg | Fridugis Riverhopper&lt;/li&gt;</v>
      </c>
    </row>
    <row r="26" spans="1:9" x14ac:dyDescent="0.25">
      <c r="A26">
        <v>22</v>
      </c>
      <c r="B26" t="s">
        <v>238</v>
      </c>
      <c r="C26" t="s">
        <v>45</v>
      </c>
      <c r="D26" t="s">
        <v>46</v>
      </c>
      <c r="E26" t="s">
        <v>238</v>
      </c>
      <c r="F26" t="s">
        <v>218</v>
      </c>
      <c r="G26" t="s">
        <v>211</v>
      </c>
      <c r="I26" t="str">
        <f t="shared" si="0"/>
        <v>&lt;li&gt;laug_check_ | lra.tat@lala.com | Lara Tate | Uglax | Fridugis Riverhopper&lt;/li&gt;</v>
      </c>
    </row>
    <row r="27" spans="1:9" x14ac:dyDescent="0.25">
      <c r="A27">
        <v>25</v>
      </c>
      <c r="B27" t="s">
        <v>241</v>
      </c>
      <c r="C27" t="s">
        <v>51</v>
      </c>
      <c r="D27" t="s">
        <v>52</v>
      </c>
      <c r="E27" t="s">
        <v>241</v>
      </c>
      <c r="F27" t="s">
        <v>230</v>
      </c>
      <c r="G27" t="s">
        <v>211</v>
      </c>
      <c r="I27" t="str">
        <f t="shared" si="0"/>
        <v>&lt;li&gt;harpye_s_ern | rodlfo.odd@lala.com | Rodolfo Todd | Friatho | Fridugis Riverhopper&lt;/li&gt;</v>
      </c>
    </row>
    <row r="28" spans="1:9" x14ac:dyDescent="0.25">
      <c r="A28">
        <v>36</v>
      </c>
      <c r="B28" t="s">
        <v>252</v>
      </c>
      <c r="C28" t="s">
        <v>73</v>
      </c>
      <c r="D28" t="s">
        <v>74</v>
      </c>
      <c r="E28" t="s">
        <v>252</v>
      </c>
      <c r="F28" t="s">
        <v>213</v>
      </c>
      <c r="G28" t="s">
        <v>211</v>
      </c>
      <c r="I28" t="str">
        <f t="shared" si="0"/>
        <v>&lt;li&gt;blut_ingf_resail | briger.cllahan@lala.com | Bridger Callahan | Bepriedan | Fridugis Riverhopper&lt;/li&gt;</v>
      </c>
    </row>
    <row r="29" spans="1:9" x14ac:dyDescent="0.25">
      <c r="A29">
        <v>37</v>
      </c>
      <c r="B29" t="s">
        <v>253</v>
      </c>
      <c r="C29" t="s">
        <v>75</v>
      </c>
      <c r="D29" t="s">
        <v>76</v>
      </c>
      <c r="E29" t="s">
        <v>253</v>
      </c>
      <c r="F29" t="s">
        <v>230</v>
      </c>
      <c r="G29" t="s">
        <v>211</v>
      </c>
      <c r="I29" t="str">
        <f t="shared" si="0"/>
        <v>&lt;li&gt;exxo_catni_ | mari.sauners@lala.com | Amari Saunders | Friatho | Fridugis Riverhopper&lt;/li&gt;</v>
      </c>
    </row>
    <row r="30" spans="1:9" x14ac:dyDescent="0.25">
      <c r="A30">
        <v>39</v>
      </c>
      <c r="B30" t="s">
        <v>255</v>
      </c>
      <c r="C30" t="s">
        <v>79</v>
      </c>
      <c r="D30" t="s">
        <v>80</v>
      </c>
      <c r="E30" t="s">
        <v>255</v>
      </c>
      <c r="F30" t="s">
        <v>215</v>
      </c>
      <c r="G30" t="s">
        <v>211</v>
      </c>
      <c r="I30" t="str">
        <f t="shared" si="0"/>
        <v>&lt;li&gt;golfer_rim_ry | matha.inton@lala.com | Martha Hinton | Etrana | Fridugis Riverhopper&lt;/li&gt;</v>
      </c>
    </row>
    <row r="31" spans="1:9" x14ac:dyDescent="0.25">
      <c r="A31">
        <v>49</v>
      </c>
      <c r="B31" t="s">
        <v>265</v>
      </c>
      <c r="C31" t="s">
        <v>99</v>
      </c>
      <c r="D31" t="s">
        <v>100</v>
      </c>
      <c r="E31" t="s">
        <v>265</v>
      </c>
      <c r="F31" t="s">
        <v>215</v>
      </c>
      <c r="G31" t="s">
        <v>211</v>
      </c>
      <c r="I31" t="str">
        <f t="shared" si="0"/>
        <v>&lt;li&gt;famil_ar_agwitch | damrion.hortn@lala.com | Damarion Horton | Etrana | Fridugis Riverhopper&lt;/li&gt;</v>
      </c>
    </row>
    <row r="32" spans="1:9" x14ac:dyDescent="0.25">
      <c r="A32">
        <v>51</v>
      </c>
      <c r="B32" t="s">
        <v>267</v>
      </c>
      <c r="C32" t="s">
        <v>103</v>
      </c>
      <c r="D32" t="s">
        <v>104</v>
      </c>
      <c r="E32" t="s">
        <v>267</v>
      </c>
      <c r="F32" t="s">
        <v>210</v>
      </c>
      <c r="G32" t="s">
        <v>211</v>
      </c>
      <c r="I32" t="str">
        <f t="shared" si="0"/>
        <v>&lt;li&gt;wink_karka_off | tystan.chapan@lala.com | Trystan Chapman | Hoshor | Fridugis Riverhopper&lt;/li&gt;</v>
      </c>
    </row>
    <row r="33" spans="1:9" x14ac:dyDescent="0.25">
      <c r="A33">
        <v>54</v>
      </c>
      <c r="B33" t="s">
        <v>270</v>
      </c>
      <c r="C33" t="s">
        <v>109</v>
      </c>
      <c r="D33" t="s">
        <v>110</v>
      </c>
      <c r="E33" t="s">
        <v>270</v>
      </c>
      <c r="F33" t="s">
        <v>210</v>
      </c>
      <c r="G33" t="s">
        <v>211</v>
      </c>
      <c r="I33" t="str">
        <f t="shared" si="0"/>
        <v>&lt;li&gt;pettyb_bl_ | precous.mcann@lala.com | Precious Mccann | Hoshor | Fridugis Riverhopper&lt;/li&gt;</v>
      </c>
    </row>
    <row r="34" spans="1:9" x14ac:dyDescent="0.25">
      <c r="A34">
        <v>59</v>
      </c>
      <c r="B34" t="s">
        <v>275</v>
      </c>
      <c r="C34" t="s">
        <v>119</v>
      </c>
      <c r="D34" t="s">
        <v>120</v>
      </c>
      <c r="E34" t="s">
        <v>275</v>
      </c>
      <c r="F34" t="s">
        <v>207</v>
      </c>
      <c r="G34" t="s">
        <v>211</v>
      </c>
      <c r="I34" t="str">
        <f t="shared" si="0"/>
        <v>&lt;li&gt;waywa_ds_ene | rena.has@lala.com | Reyna Hays | Chaoburg | Fridugis Riverhopper&lt;/li&gt;</v>
      </c>
    </row>
    <row r="35" spans="1:9" x14ac:dyDescent="0.25">
      <c r="A35">
        <v>63</v>
      </c>
      <c r="B35" t="s">
        <v>279</v>
      </c>
      <c r="C35" t="s">
        <v>127</v>
      </c>
      <c r="D35" t="s">
        <v>128</v>
      </c>
      <c r="E35" t="s">
        <v>279</v>
      </c>
      <c r="F35" t="s">
        <v>230</v>
      </c>
      <c r="G35" t="s">
        <v>211</v>
      </c>
      <c r="I35" t="str">
        <f t="shared" si="0"/>
        <v>&lt;li&gt;conf_und_dgrod | mar.haw@lala.com | Mark Shaw | Friatho | Fridugis Riverhopper&lt;/li&gt;</v>
      </c>
    </row>
    <row r="36" spans="1:9" x14ac:dyDescent="0.25">
      <c r="A36">
        <v>66</v>
      </c>
      <c r="B36" t="s">
        <v>282</v>
      </c>
      <c r="C36" t="s">
        <v>133</v>
      </c>
      <c r="D36" t="s">
        <v>134</v>
      </c>
      <c r="E36" t="s">
        <v>282</v>
      </c>
      <c r="F36" t="s">
        <v>230</v>
      </c>
      <c r="G36" t="s">
        <v>211</v>
      </c>
      <c r="I36" t="str">
        <f t="shared" si="0"/>
        <v>&lt;li&gt;billi_kinb_lted | misel.padlla@lala.com | Misael Padilla | Friatho | Fridugis Riverhopper&lt;/li&gt;</v>
      </c>
    </row>
    <row r="37" spans="1:9" x14ac:dyDescent="0.25">
      <c r="A37">
        <v>70</v>
      </c>
      <c r="B37" t="s">
        <v>286</v>
      </c>
      <c r="C37" t="s">
        <v>141</v>
      </c>
      <c r="D37" t="s">
        <v>142</v>
      </c>
      <c r="E37" t="s">
        <v>286</v>
      </c>
      <c r="F37" t="s">
        <v>213</v>
      </c>
      <c r="G37" t="s">
        <v>211</v>
      </c>
      <c r="I37" t="str">
        <f t="shared" si="0"/>
        <v>&lt;li&gt;rowin_sno_ble | ayvon.iddleton@lala.com | Jayvon Middleton | Bepriedan | Fridugis Riverhopper&lt;/li&gt;</v>
      </c>
    </row>
    <row r="38" spans="1:9" x14ac:dyDescent="0.25">
      <c r="A38">
        <v>73</v>
      </c>
      <c r="B38" t="s">
        <v>289</v>
      </c>
      <c r="C38" t="s">
        <v>147</v>
      </c>
      <c r="D38" t="s">
        <v>148</v>
      </c>
      <c r="E38" t="s">
        <v>289</v>
      </c>
      <c r="F38" t="s">
        <v>215</v>
      </c>
      <c r="G38" t="s">
        <v>211</v>
      </c>
      <c r="I38" t="str">
        <f t="shared" si="0"/>
        <v>&lt;li&gt;resi_tan_eprime | emeron.roma@lala.com | Emerson Roman | Etrana | Fridugis Riverhopper&lt;/li&gt;</v>
      </c>
    </row>
    <row r="39" spans="1:9" x14ac:dyDescent="0.25">
      <c r="A39">
        <v>75</v>
      </c>
      <c r="B39" t="s">
        <v>291</v>
      </c>
      <c r="C39" t="s">
        <v>151</v>
      </c>
      <c r="D39" t="s">
        <v>152</v>
      </c>
      <c r="E39" t="s">
        <v>291</v>
      </c>
      <c r="F39" t="s">
        <v>215</v>
      </c>
      <c r="G39" t="s">
        <v>211</v>
      </c>
      <c r="I39" t="str">
        <f t="shared" si="0"/>
        <v>&lt;li&gt;inse_tbrag_art | shyan.imenez@lala.com | Shyann Jimenez | Etrana | Fridugis Riverhopper&lt;/li&gt;</v>
      </c>
    </row>
    <row r="40" spans="1:9" x14ac:dyDescent="0.25">
      <c r="A40">
        <v>76</v>
      </c>
      <c r="B40" t="s">
        <v>292</v>
      </c>
      <c r="C40" t="s">
        <v>153</v>
      </c>
      <c r="D40" t="s">
        <v>154</v>
      </c>
      <c r="E40" t="s">
        <v>292</v>
      </c>
      <c r="F40" t="s">
        <v>207</v>
      </c>
      <c r="G40" t="s">
        <v>211</v>
      </c>
      <c r="I40" t="str">
        <f t="shared" si="0"/>
        <v>&lt;li&gt;came_ircu_ar | byro.erritt@lala.com | Byron Merritt | Chaoburg | Fridugis Riverhopper&lt;/li&gt;</v>
      </c>
    </row>
    <row r="41" spans="1:9" x14ac:dyDescent="0.25">
      <c r="A41">
        <v>82</v>
      </c>
      <c r="B41" t="s">
        <v>298</v>
      </c>
      <c r="C41" t="s">
        <v>165</v>
      </c>
      <c r="D41" t="s">
        <v>166</v>
      </c>
      <c r="E41" t="s">
        <v>298</v>
      </c>
      <c r="F41" t="s">
        <v>207</v>
      </c>
      <c r="G41" t="s">
        <v>211</v>
      </c>
      <c r="I41" t="str">
        <f t="shared" si="0"/>
        <v>&lt;li&gt;gentl_rosy_ | payon.buer@lala.com | Payton Bauer | Chaoburg | Fridugis Riverhopper&lt;/li&gt;</v>
      </c>
    </row>
    <row r="42" spans="1:9" x14ac:dyDescent="0.25">
      <c r="A42">
        <v>83</v>
      </c>
      <c r="B42" t="s">
        <v>299</v>
      </c>
      <c r="C42" t="s">
        <v>167</v>
      </c>
      <c r="D42" t="s">
        <v>168</v>
      </c>
      <c r="E42" t="s">
        <v>299</v>
      </c>
      <c r="F42" t="s">
        <v>230</v>
      </c>
      <c r="G42" t="s">
        <v>211</v>
      </c>
      <c r="I42" t="str">
        <f t="shared" si="0"/>
        <v>&lt;li&gt;neck_iesn_ctor | jayee.sephenson@lala.com | Jaylee Stephenson | Friatho | Fridugis Riverhopper&lt;/li&gt;</v>
      </c>
    </row>
    <row r="43" spans="1:9" x14ac:dyDescent="0.25">
      <c r="A43">
        <v>85</v>
      </c>
      <c r="B43" t="s">
        <v>301</v>
      </c>
      <c r="C43" t="s">
        <v>171</v>
      </c>
      <c r="D43" t="s">
        <v>172</v>
      </c>
      <c r="E43" t="s">
        <v>301</v>
      </c>
      <c r="F43" t="s">
        <v>207</v>
      </c>
      <c r="G43" t="s">
        <v>211</v>
      </c>
      <c r="I43" t="str">
        <f t="shared" si="0"/>
        <v>&lt;li&gt;prick_yba_hroom | jaspr.moraes@lala.com | Jasper Morales | Chaoburg | Fridugis Riverhopper&lt;/li&gt;</v>
      </c>
    </row>
    <row r="44" spans="1:9" x14ac:dyDescent="0.25">
      <c r="A44">
        <v>86</v>
      </c>
      <c r="B44" t="s">
        <v>302</v>
      </c>
      <c r="C44" t="s">
        <v>173</v>
      </c>
      <c r="D44" t="s">
        <v>174</v>
      </c>
      <c r="E44" t="s">
        <v>302</v>
      </c>
      <c r="F44" t="s">
        <v>207</v>
      </c>
      <c r="G44" t="s">
        <v>211</v>
      </c>
      <c r="I44" t="str">
        <f t="shared" si="0"/>
        <v>&lt;li&gt;icesk_tes_eaky | haley.arold@lala.com | Hadley Arnold | Chaoburg | Fridugis Riverhopper&lt;/li&gt;</v>
      </c>
    </row>
    <row r="45" spans="1:9" x14ac:dyDescent="0.25">
      <c r="A45">
        <v>88</v>
      </c>
      <c r="B45" t="s">
        <v>304</v>
      </c>
      <c r="C45" t="s">
        <v>177</v>
      </c>
      <c r="D45" t="s">
        <v>178</v>
      </c>
      <c r="E45" t="s">
        <v>304</v>
      </c>
      <c r="F45" t="s">
        <v>215</v>
      </c>
      <c r="G45" t="s">
        <v>211</v>
      </c>
      <c r="I45" t="str">
        <f t="shared" si="0"/>
        <v>&lt;li&gt;vein_evela_ion | arlie.powrs@lala.com | Marlie Powers | Etrana | Fridugis Riverhopper&lt;/li&gt;</v>
      </c>
    </row>
    <row r="46" spans="1:9" x14ac:dyDescent="0.25">
      <c r="A46">
        <v>94</v>
      </c>
      <c r="B46" t="s">
        <v>310</v>
      </c>
      <c r="C46" t="s">
        <v>189</v>
      </c>
      <c r="D46" t="s">
        <v>190</v>
      </c>
      <c r="E46" t="s">
        <v>310</v>
      </c>
      <c r="F46" t="s">
        <v>218</v>
      </c>
      <c r="G46" t="s">
        <v>211</v>
      </c>
      <c r="I46" t="str">
        <f t="shared" si="0"/>
        <v>&lt;li&gt;capo_maple_ | halie.shafer@lala.com | Hallie Shaffer | Uglax | Fridugis Riverhopper&lt;/li&gt;</v>
      </c>
    </row>
    <row r="47" spans="1:9" x14ac:dyDescent="0.25">
      <c r="A47">
        <v>95</v>
      </c>
      <c r="B47" t="s">
        <v>311</v>
      </c>
      <c r="C47" t="s">
        <v>191</v>
      </c>
      <c r="D47" t="s">
        <v>192</v>
      </c>
      <c r="E47" t="s">
        <v>311</v>
      </c>
      <c r="F47" t="s">
        <v>230</v>
      </c>
      <c r="G47" t="s">
        <v>211</v>
      </c>
      <c r="I47" t="str">
        <f t="shared" si="0"/>
        <v>&lt;li&gt;flird_sp_rse | aola.bater@lala.com | Paola Baxter | Friatho | Fridugis Riverhopper&lt;/li&gt;</v>
      </c>
    </row>
    <row r="48" spans="1:9" x14ac:dyDescent="0.25">
      <c r="A48">
        <v>98</v>
      </c>
      <c r="B48" t="s">
        <v>314</v>
      </c>
      <c r="C48" t="s">
        <v>197</v>
      </c>
      <c r="D48" t="s">
        <v>198</v>
      </c>
      <c r="E48" t="s">
        <v>314</v>
      </c>
      <c r="F48" t="s">
        <v>213</v>
      </c>
      <c r="G48" t="s">
        <v>211</v>
      </c>
      <c r="I48" t="str">
        <f t="shared" si="0"/>
        <v>&lt;li&gt;boff_lau_ilized | dwin.pau@lala.com | Edwin Paul | Bepriedan | Fridugis Riverhopper&lt;/li&gt;</v>
      </c>
    </row>
    <row r="49" spans="1:9" x14ac:dyDescent="0.25">
      <c r="A49">
        <v>11</v>
      </c>
      <c r="B49" t="s">
        <v>225</v>
      </c>
      <c r="C49" t="s">
        <v>23</v>
      </c>
      <c r="D49" t="s">
        <v>24</v>
      </c>
      <c r="E49" t="s">
        <v>225</v>
      </c>
      <c r="F49" t="s">
        <v>218</v>
      </c>
      <c r="G49" t="s">
        <v>226</v>
      </c>
      <c r="I49" t="str">
        <f t="shared" si="0"/>
        <v>&lt;li&gt;care_rbri_f | cob.gimes@lala.com | Coby Grimes | Uglax | Lo Rumble&lt;/li&gt;</v>
      </c>
    </row>
    <row r="50" spans="1:9" x14ac:dyDescent="0.25">
      <c r="A50">
        <v>18</v>
      </c>
      <c r="B50" t="s">
        <v>234</v>
      </c>
      <c r="C50" t="s">
        <v>37</v>
      </c>
      <c r="D50" t="s">
        <v>38</v>
      </c>
      <c r="E50" t="s">
        <v>234</v>
      </c>
      <c r="F50" t="s">
        <v>215</v>
      </c>
      <c r="G50" t="s">
        <v>226</v>
      </c>
      <c r="I50" t="str">
        <f t="shared" si="0"/>
        <v>&lt;li&gt;pearlb_t_on | alerie.vaquez@lala.com | Valerie Vazquez | Etrana | Lo Rumble&lt;/li&gt;</v>
      </c>
    </row>
    <row r="51" spans="1:9" x14ac:dyDescent="0.25">
      <c r="A51">
        <v>26</v>
      </c>
      <c r="B51" t="s">
        <v>242</v>
      </c>
      <c r="C51" t="s">
        <v>53</v>
      </c>
      <c r="D51" t="s">
        <v>54</v>
      </c>
      <c r="E51" t="s">
        <v>242</v>
      </c>
      <c r="F51" t="s">
        <v>230</v>
      </c>
      <c r="G51" t="s">
        <v>226</v>
      </c>
      <c r="I51" t="str">
        <f t="shared" si="0"/>
        <v>&lt;li&gt;brough_n_pcheese | arya.ncholson@lala.com | Aryan Nicholson | Friatho | Lo Rumble&lt;/li&gt;</v>
      </c>
    </row>
    <row r="52" spans="1:9" x14ac:dyDescent="0.25">
      <c r="A52">
        <v>31</v>
      </c>
      <c r="B52" t="s">
        <v>247</v>
      </c>
      <c r="C52" t="s">
        <v>63</v>
      </c>
      <c r="D52" t="s">
        <v>64</v>
      </c>
      <c r="E52" t="s">
        <v>247</v>
      </c>
      <c r="F52" t="s">
        <v>218</v>
      </c>
      <c r="G52" t="s">
        <v>226</v>
      </c>
      <c r="I52" t="str">
        <f t="shared" si="0"/>
        <v>&lt;li&gt;hassa_oi_ | kaiy.buch@lala.com | Kaiya Burch | Uglax | Lo Rumble&lt;/li&gt;</v>
      </c>
    </row>
    <row r="53" spans="1:9" x14ac:dyDescent="0.25">
      <c r="A53">
        <v>47</v>
      </c>
      <c r="B53" t="s">
        <v>263</v>
      </c>
      <c r="C53" t="s">
        <v>95</v>
      </c>
      <c r="D53" t="s">
        <v>96</v>
      </c>
      <c r="E53" t="s">
        <v>263</v>
      </c>
      <c r="F53" t="s">
        <v>230</v>
      </c>
      <c r="G53" t="s">
        <v>226</v>
      </c>
      <c r="I53" t="str">
        <f t="shared" si="0"/>
        <v>&lt;li&gt;cahoo_st_ip | marus.ewig@lala.com | Markus Ewing | Friatho | Lo Rumble&lt;/li&gt;</v>
      </c>
    </row>
    <row r="54" spans="1:9" x14ac:dyDescent="0.25">
      <c r="A54">
        <v>50</v>
      </c>
      <c r="B54" t="s">
        <v>266</v>
      </c>
      <c r="C54" t="s">
        <v>101</v>
      </c>
      <c r="D54" t="s">
        <v>102</v>
      </c>
      <c r="E54" t="s">
        <v>266</v>
      </c>
      <c r="F54" t="s">
        <v>215</v>
      </c>
      <c r="G54" t="s">
        <v>226</v>
      </c>
      <c r="I54" t="str">
        <f t="shared" si="0"/>
        <v>&lt;li&gt;festo_nl_nspresado | renda.or@lala.com | Brenda Orr | Etrana | Lo Rumble&lt;/li&gt;</v>
      </c>
    </row>
    <row r="55" spans="1:9" x14ac:dyDescent="0.25">
      <c r="A55">
        <v>53</v>
      </c>
      <c r="B55" t="s">
        <v>269</v>
      </c>
      <c r="C55" t="s">
        <v>107</v>
      </c>
      <c r="D55" t="s">
        <v>108</v>
      </c>
      <c r="E55" t="s">
        <v>269</v>
      </c>
      <c r="F55" t="s">
        <v>215</v>
      </c>
      <c r="G55" t="s">
        <v>226</v>
      </c>
      <c r="I55" t="str">
        <f t="shared" si="0"/>
        <v>&lt;li&gt;agiles_on_mason | isael.poers@lala.com | Misael Powers | Etrana | Lo Rumble&lt;/li&gt;</v>
      </c>
    </row>
    <row r="56" spans="1:9" x14ac:dyDescent="0.25">
      <c r="A56">
        <v>56</v>
      </c>
      <c r="B56" t="s">
        <v>272</v>
      </c>
      <c r="C56" t="s">
        <v>113</v>
      </c>
      <c r="D56" t="s">
        <v>114</v>
      </c>
      <c r="E56" t="s">
        <v>272</v>
      </c>
      <c r="F56" t="s">
        <v>218</v>
      </c>
      <c r="G56" t="s">
        <v>226</v>
      </c>
      <c r="I56" t="str">
        <f t="shared" si="0"/>
        <v>&lt;li&gt;chiss_ngr_searcher | erain.wang@lala.com | Efrain Wang | Uglax | Lo Rumble&lt;/li&gt;</v>
      </c>
    </row>
    <row r="57" spans="1:9" x14ac:dyDescent="0.25">
      <c r="A57">
        <v>58</v>
      </c>
      <c r="B57" t="s">
        <v>274</v>
      </c>
      <c r="C57" t="s">
        <v>117</v>
      </c>
      <c r="D57" t="s">
        <v>118</v>
      </c>
      <c r="E57" t="s">
        <v>274</v>
      </c>
      <c r="F57" t="s">
        <v>210</v>
      </c>
      <c r="G57" t="s">
        <v>226</v>
      </c>
      <c r="I57" t="str">
        <f t="shared" si="0"/>
        <v>&lt;li&gt;snapf_on_al | alexndria.huner@lala.com | Alexandria Hunter | Hoshor | Lo Rumble&lt;/li&gt;</v>
      </c>
    </row>
    <row r="58" spans="1:9" x14ac:dyDescent="0.25">
      <c r="A58">
        <v>71</v>
      </c>
      <c r="B58" t="s">
        <v>287</v>
      </c>
      <c r="C58" t="s">
        <v>143</v>
      </c>
      <c r="D58" t="s">
        <v>144</v>
      </c>
      <c r="E58" t="s">
        <v>287</v>
      </c>
      <c r="F58" t="s">
        <v>213</v>
      </c>
      <c r="G58" t="s">
        <v>226</v>
      </c>
      <c r="I58" t="str">
        <f t="shared" si="0"/>
        <v>&lt;li&gt;helmc_ll_ | kaia.weeler@lala.com | Kaia Wheeler | Bepriedan | Lo Rumble&lt;/li&gt;</v>
      </c>
    </row>
    <row r="59" spans="1:9" x14ac:dyDescent="0.25">
      <c r="A59">
        <v>77</v>
      </c>
      <c r="B59" t="s">
        <v>293</v>
      </c>
      <c r="C59" t="s">
        <v>155</v>
      </c>
      <c r="D59" t="s">
        <v>156</v>
      </c>
      <c r="E59" t="s">
        <v>293</v>
      </c>
      <c r="F59" t="s">
        <v>218</v>
      </c>
      <c r="G59" t="s">
        <v>226</v>
      </c>
      <c r="I59" t="str">
        <f t="shared" si="0"/>
        <v>&lt;li&gt;wors_explo_e | issc.osbone@lala.com | Issac Osborne | Uglax | Lo Rumble&lt;/li&gt;</v>
      </c>
    </row>
    <row r="60" spans="1:9" x14ac:dyDescent="0.25">
      <c r="A60">
        <v>84</v>
      </c>
      <c r="B60" t="s">
        <v>300</v>
      </c>
      <c r="C60" t="s">
        <v>169</v>
      </c>
      <c r="D60" t="s">
        <v>170</v>
      </c>
      <c r="E60" t="s">
        <v>300</v>
      </c>
      <c r="F60" t="s">
        <v>230</v>
      </c>
      <c r="G60" t="s">
        <v>226</v>
      </c>
      <c r="I60" t="str">
        <f t="shared" si="0"/>
        <v>&lt;li&gt;zwodd_rycl_bs | iffany.joyc@lala.com | Tiffany Joyce | Friatho | Lo Rumble&lt;/li&gt;</v>
      </c>
    </row>
    <row r="61" spans="1:9" x14ac:dyDescent="0.25">
      <c r="A61">
        <v>91</v>
      </c>
      <c r="B61" t="s">
        <v>307</v>
      </c>
      <c r="C61" t="s">
        <v>183</v>
      </c>
      <c r="D61" t="s">
        <v>184</v>
      </c>
      <c r="E61" t="s">
        <v>307</v>
      </c>
      <c r="F61" t="s">
        <v>230</v>
      </c>
      <c r="G61" t="s">
        <v>226</v>
      </c>
      <c r="I61" t="str">
        <f t="shared" si="0"/>
        <v>&lt;li&gt;dalcop_ro_n | rittany.coke@lala.com | Brittany Cooke | Friatho | Lo Rumble&lt;/li&gt;</v>
      </c>
    </row>
    <row r="62" spans="1:9" x14ac:dyDescent="0.25">
      <c r="A62">
        <v>97</v>
      </c>
      <c r="B62" t="s">
        <v>313</v>
      </c>
      <c r="C62" t="s">
        <v>195</v>
      </c>
      <c r="D62" t="s">
        <v>196</v>
      </c>
      <c r="E62" t="s">
        <v>313</v>
      </c>
      <c r="F62" t="s">
        <v>215</v>
      </c>
      <c r="G62" t="s">
        <v>226</v>
      </c>
      <c r="I62" t="str">
        <f t="shared" si="0"/>
        <v>&lt;li&gt;tech_ical_hopkins | waye.duglas@lala.com | Wayne Douglas | Etrana | Lo Rumble&lt;/li&gt;</v>
      </c>
    </row>
    <row r="63" spans="1:9" x14ac:dyDescent="0.25">
      <c r="A63">
        <v>4</v>
      </c>
      <c r="B63" t="s">
        <v>214</v>
      </c>
      <c r="C63" t="s">
        <v>9</v>
      </c>
      <c r="D63" t="s">
        <v>10</v>
      </c>
      <c r="E63" t="s">
        <v>214</v>
      </c>
      <c r="F63" t="s">
        <v>215</v>
      </c>
      <c r="G63" t="s">
        <v>216</v>
      </c>
      <c r="I63" t="str">
        <f>_xlfn.CONCAT("&lt;li&gt;",C63," | ",D63," | ",E63," | ",F63," | ",G63,"&lt;/li&gt;")</f>
        <v>&lt;li&gt;chell_bor_ed | gage.pone@lala.com | Gage Ponce | Etrana | Merimas Silverstring&lt;/li&gt;</v>
      </c>
    </row>
    <row r="64" spans="1:9" x14ac:dyDescent="0.25">
      <c r="A64">
        <v>7</v>
      </c>
      <c r="B64" t="s">
        <v>221</v>
      </c>
      <c r="C64" t="s">
        <v>15</v>
      </c>
      <c r="D64" t="s">
        <v>16</v>
      </c>
      <c r="E64" t="s">
        <v>221</v>
      </c>
      <c r="F64" t="s">
        <v>210</v>
      </c>
      <c r="G64" t="s">
        <v>216</v>
      </c>
      <c r="I64" t="str">
        <f t="shared" si="0"/>
        <v>&lt;li&gt;sear_dwool_ich | jenn.meji@lala.com | Jenny Mejia | Hoshor | Merimas Silverstring&lt;/li&gt;</v>
      </c>
    </row>
    <row r="65" spans="1:9" x14ac:dyDescent="0.25">
      <c r="A65">
        <v>10</v>
      </c>
      <c r="B65" t="s">
        <v>224</v>
      </c>
      <c r="C65" t="s">
        <v>21</v>
      </c>
      <c r="D65" t="s">
        <v>22</v>
      </c>
      <c r="E65" t="s">
        <v>224</v>
      </c>
      <c r="F65" t="s">
        <v>215</v>
      </c>
      <c r="G65" t="s">
        <v>216</v>
      </c>
      <c r="I65" t="str">
        <f t="shared" si="0"/>
        <v>&lt;li&gt;enedw_ith_enville | ael.jennngs@lala.com | Gael Jennings | Etrana | Merimas Silverstring&lt;/li&gt;</v>
      </c>
    </row>
    <row r="66" spans="1:9" x14ac:dyDescent="0.25">
      <c r="A66">
        <v>13</v>
      </c>
      <c r="B66" t="s">
        <v>228</v>
      </c>
      <c r="C66" t="s">
        <v>27</v>
      </c>
      <c r="D66" t="s">
        <v>28</v>
      </c>
      <c r="E66" t="s">
        <v>228</v>
      </c>
      <c r="F66" t="s">
        <v>207</v>
      </c>
      <c r="G66" t="s">
        <v>216</v>
      </c>
      <c r="I66" t="str">
        <f t="shared" ref="I66:I101" si="1">_xlfn.CONCAT("&lt;li&gt;",C66," | ",D66," | ",E66," | ",F66," | ",G66,"&lt;/li&gt;")</f>
        <v>&lt;li&gt;weamy_xcit_ment | danella.richrds@lala.com | Daniella Richards | Chaoburg | Merimas Silverstring&lt;/li&gt;</v>
      </c>
    </row>
    <row r="67" spans="1:9" x14ac:dyDescent="0.25">
      <c r="A67">
        <v>28</v>
      </c>
      <c r="B67" t="s">
        <v>244</v>
      </c>
      <c r="C67" t="s">
        <v>57</v>
      </c>
      <c r="D67" t="s">
        <v>58</v>
      </c>
      <c r="E67" t="s">
        <v>244</v>
      </c>
      <c r="F67" t="s">
        <v>213</v>
      </c>
      <c r="G67" t="s">
        <v>216</v>
      </c>
      <c r="I67" t="str">
        <f t="shared" si="1"/>
        <v>&lt;li&gt;stro_glim_ic | sydee.kne@lala.com | Sydnee Kane | Bepriedan | Merimas Silverstring&lt;/li&gt;</v>
      </c>
    </row>
    <row r="68" spans="1:9" x14ac:dyDescent="0.25">
      <c r="A68">
        <v>30</v>
      </c>
      <c r="B68" t="s">
        <v>246</v>
      </c>
      <c r="C68" t="s">
        <v>61</v>
      </c>
      <c r="D68" t="s">
        <v>62</v>
      </c>
      <c r="E68" t="s">
        <v>246</v>
      </c>
      <c r="F68" t="s">
        <v>213</v>
      </c>
      <c r="G68" t="s">
        <v>216</v>
      </c>
      <c r="I68" t="str">
        <f t="shared" si="1"/>
        <v>&lt;li&gt;sowerb_r_ytick | morah.daidson@lala.com | Moriah Davidson | Bepriedan | Merimas Silverstring&lt;/li&gt;</v>
      </c>
    </row>
    <row r="69" spans="1:9" x14ac:dyDescent="0.25">
      <c r="A69">
        <v>38</v>
      </c>
      <c r="B69" t="s">
        <v>254</v>
      </c>
      <c r="C69" t="s">
        <v>77</v>
      </c>
      <c r="D69" t="s">
        <v>78</v>
      </c>
      <c r="E69" t="s">
        <v>254</v>
      </c>
      <c r="F69" t="s">
        <v>230</v>
      </c>
      <c r="G69" t="s">
        <v>216</v>
      </c>
      <c r="I69" t="str">
        <f t="shared" si="1"/>
        <v>&lt;li&gt;macaw_ube_ | hyann.wes@lala.com | Shyann West | Friatho | Merimas Silverstring&lt;/li&gt;</v>
      </c>
    </row>
    <row r="70" spans="1:9" x14ac:dyDescent="0.25">
      <c r="A70">
        <v>41</v>
      </c>
      <c r="B70" t="s">
        <v>257</v>
      </c>
      <c r="C70" t="s">
        <v>83</v>
      </c>
      <c r="D70" t="s">
        <v>84</v>
      </c>
      <c r="E70" t="s">
        <v>257</v>
      </c>
      <c r="F70" t="s">
        <v>218</v>
      </c>
      <c r="G70" t="s">
        <v>216</v>
      </c>
      <c r="I70" t="str">
        <f t="shared" si="1"/>
        <v>&lt;li&gt;revea_fr_nchy | aanda.htfield@lala.com | Amanda Hatfield | Uglax | Merimas Silverstring&lt;/li&gt;</v>
      </c>
    </row>
    <row r="71" spans="1:9" x14ac:dyDescent="0.25">
      <c r="A71">
        <v>57</v>
      </c>
      <c r="B71" t="s">
        <v>273</v>
      </c>
      <c r="C71" t="s">
        <v>115</v>
      </c>
      <c r="D71" t="s">
        <v>116</v>
      </c>
      <c r="E71" t="s">
        <v>273</v>
      </c>
      <c r="F71" t="s">
        <v>213</v>
      </c>
      <c r="G71" t="s">
        <v>216</v>
      </c>
      <c r="I71" t="str">
        <f t="shared" si="1"/>
        <v>&lt;li&gt;skants_or_upt | valeie.rch@lala.com | Valerie Rich | Bepriedan | Merimas Silverstring&lt;/li&gt;</v>
      </c>
    </row>
    <row r="72" spans="1:9" x14ac:dyDescent="0.25">
      <c r="A72">
        <v>62</v>
      </c>
      <c r="B72" t="s">
        <v>278</v>
      </c>
      <c r="C72" t="s">
        <v>125</v>
      </c>
      <c r="D72" t="s">
        <v>126</v>
      </c>
      <c r="E72" t="s">
        <v>278</v>
      </c>
      <c r="F72" t="s">
        <v>218</v>
      </c>
      <c r="G72" t="s">
        <v>216</v>
      </c>
      <c r="I72" t="str">
        <f t="shared" si="1"/>
        <v>&lt;li&gt;gann_the_am | wlliam.ross@lala.com | William Ross | Uglax | Merimas Silverstring&lt;/li&gt;</v>
      </c>
    </row>
    <row r="73" spans="1:9" x14ac:dyDescent="0.25">
      <c r="A73">
        <v>79</v>
      </c>
      <c r="B73" t="s">
        <v>295</v>
      </c>
      <c r="C73" t="s">
        <v>159</v>
      </c>
      <c r="D73" t="s">
        <v>160</v>
      </c>
      <c r="E73" t="s">
        <v>295</v>
      </c>
      <c r="F73" t="s">
        <v>230</v>
      </c>
      <c r="G73" t="s">
        <v>216</v>
      </c>
      <c r="I73" t="str">
        <f t="shared" si="1"/>
        <v>&lt;li&gt;fetchg_o_ty | seven.ndrews@lala.com | Steven Andrews | Friatho | Merimas Silverstring&lt;/li&gt;</v>
      </c>
    </row>
    <row r="74" spans="1:9" x14ac:dyDescent="0.25">
      <c r="A74">
        <v>80</v>
      </c>
      <c r="B74" t="s">
        <v>296</v>
      </c>
      <c r="C74" t="s">
        <v>161</v>
      </c>
      <c r="D74" t="s">
        <v>162</v>
      </c>
      <c r="E74" t="s">
        <v>296</v>
      </c>
      <c r="F74" t="s">
        <v>213</v>
      </c>
      <c r="G74" t="s">
        <v>216</v>
      </c>
      <c r="I74" t="str">
        <f t="shared" si="1"/>
        <v>&lt;li&gt;bitte_nexp_riment | skler.broks@lala.com | Skyler Brooks | Bepriedan | Merimas Silverstring&lt;/li&gt;</v>
      </c>
    </row>
    <row r="75" spans="1:9" x14ac:dyDescent="0.25">
      <c r="A75">
        <v>89</v>
      </c>
      <c r="B75" t="s">
        <v>305</v>
      </c>
      <c r="C75" t="s">
        <v>179</v>
      </c>
      <c r="D75" t="s">
        <v>180</v>
      </c>
      <c r="E75" t="s">
        <v>305</v>
      </c>
      <c r="F75" t="s">
        <v>210</v>
      </c>
      <c r="G75" t="s">
        <v>216</v>
      </c>
      <c r="I75" t="str">
        <f t="shared" si="1"/>
        <v>&lt;li&gt;umpire_pti_istic | lanen.galvn@lala.com | Landen Galvan | Hoshor | Merimas Silverstring&lt;/li&gt;</v>
      </c>
    </row>
    <row r="76" spans="1:9" x14ac:dyDescent="0.25">
      <c r="A76">
        <v>96</v>
      </c>
      <c r="B76" t="s">
        <v>312</v>
      </c>
      <c r="C76" t="s">
        <v>193</v>
      </c>
      <c r="D76" t="s">
        <v>194</v>
      </c>
      <c r="E76" t="s">
        <v>312</v>
      </c>
      <c r="F76" t="s">
        <v>215</v>
      </c>
      <c r="G76" t="s">
        <v>216</v>
      </c>
      <c r="I76" t="str">
        <f t="shared" si="1"/>
        <v>&lt;li&gt;swed_shnec_ | kai.lcero@lala.com | Kali Lucero | Etrana | Merimas Silverstring&lt;/li&gt;</v>
      </c>
    </row>
    <row r="77" spans="1:9" x14ac:dyDescent="0.25">
      <c r="A77">
        <v>100</v>
      </c>
      <c r="B77" t="s">
        <v>316</v>
      </c>
      <c r="C77" t="s">
        <v>201</v>
      </c>
      <c r="D77" t="s">
        <v>202</v>
      </c>
      <c r="E77" t="s">
        <v>316</v>
      </c>
      <c r="F77" t="s">
        <v>213</v>
      </c>
      <c r="G77" t="s">
        <v>216</v>
      </c>
      <c r="I77" t="str">
        <f t="shared" si="1"/>
        <v>&lt;li&gt;batter_yem_ni | asa.ardy@lala.com | Asia Hardy | Bepriedan | Merimas Silverstring&lt;/li&gt;</v>
      </c>
    </row>
    <row r="78" spans="1:9" x14ac:dyDescent="0.25">
      <c r="A78">
        <v>6</v>
      </c>
      <c r="B78" t="s">
        <v>219</v>
      </c>
      <c r="C78" t="s">
        <v>13</v>
      </c>
      <c r="D78" t="s">
        <v>14</v>
      </c>
      <c r="E78" t="s">
        <v>219</v>
      </c>
      <c r="F78" t="s">
        <v>215</v>
      </c>
      <c r="G78" t="s">
        <v>220</v>
      </c>
      <c r="I78" t="str">
        <f t="shared" si="1"/>
        <v>&lt;li&gt;tramp_li_ehoury | unnar.axwell@lala.com | Gunnar Maxwell | Etrana | Pepin Silentfoot&lt;/li&gt;</v>
      </c>
    </row>
    <row r="79" spans="1:9" x14ac:dyDescent="0.25">
      <c r="A79">
        <v>8</v>
      </c>
      <c r="B79" t="s">
        <v>222</v>
      </c>
      <c r="C79" t="s">
        <v>17</v>
      </c>
      <c r="D79" t="s">
        <v>18</v>
      </c>
      <c r="E79" t="s">
        <v>222</v>
      </c>
      <c r="F79" t="s">
        <v>207</v>
      </c>
      <c r="G79" t="s">
        <v>220</v>
      </c>
      <c r="I79" t="str">
        <f t="shared" si="1"/>
        <v>&lt;li&gt;norb_rtre_orm | pela.garnr@lala.com | Perla Garner | Chaoburg | Pepin Silentfoot&lt;/li&gt;</v>
      </c>
    </row>
    <row r="80" spans="1:9" x14ac:dyDescent="0.25">
      <c r="A80">
        <v>15</v>
      </c>
      <c r="B80" t="s">
        <v>231</v>
      </c>
      <c r="C80" t="s">
        <v>31</v>
      </c>
      <c r="D80" t="s">
        <v>32</v>
      </c>
      <c r="E80" t="s">
        <v>231</v>
      </c>
      <c r="F80" t="s">
        <v>210</v>
      </c>
      <c r="G80" t="s">
        <v>220</v>
      </c>
      <c r="I80" t="str">
        <f t="shared" si="1"/>
        <v>&lt;li&gt;hick_eteo_ojinx | gavn.tkins@lala.com | Gavin Atkins | Hoshor | Pepin Silentfoot&lt;/li&gt;</v>
      </c>
    </row>
    <row r="81" spans="1:9" x14ac:dyDescent="0.25">
      <c r="A81">
        <v>16</v>
      </c>
      <c r="B81" t="s">
        <v>232</v>
      </c>
      <c r="C81" t="s">
        <v>33</v>
      </c>
      <c r="D81" t="s">
        <v>34</v>
      </c>
      <c r="E81" t="s">
        <v>232</v>
      </c>
      <c r="F81" t="s">
        <v>230</v>
      </c>
      <c r="G81" t="s">
        <v>220</v>
      </c>
      <c r="I81" t="str">
        <f t="shared" si="1"/>
        <v>&lt;li&gt;himse_fted_ime | olly.illarreal@lala.com | Molly Villarreal | Friatho | Pepin Silentfoot&lt;/li&gt;</v>
      </c>
    </row>
    <row r="82" spans="1:9" x14ac:dyDescent="0.25">
      <c r="A82">
        <v>19</v>
      </c>
      <c r="B82" t="s">
        <v>235</v>
      </c>
      <c r="C82" t="s">
        <v>39</v>
      </c>
      <c r="D82" t="s">
        <v>40</v>
      </c>
      <c r="E82" t="s">
        <v>235</v>
      </c>
      <c r="F82" t="s">
        <v>218</v>
      </c>
      <c r="G82" t="s">
        <v>220</v>
      </c>
      <c r="I82" t="str">
        <f t="shared" si="1"/>
        <v>&lt;li&gt;brie_stap_ | arilla.ane@lala.com | Ariella Kane | Uglax | Pepin Silentfoot&lt;/li&gt;</v>
      </c>
    </row>
    <row r="83" spans="1:9" x14ac:dyDescent="0.25">
      <c r="A83">
        <v>20</v>
      </c>
      <c r="B83" t="s">
        <v>236</v>
      </c>
      <c r="C83" t="s">
        <v>41</v>
      </c>
      <c r="D83" t="s">
        <v>42</v>
      </c>
      <c r="E83" t="s">
        <v>236</v>
      </c>
      <c r="F83" t="s">
        <v>218</v>
      </c>
      <c r="G83" t="s">
        <v>220</v>
      </c>
      <c r="I83" t="str">
        <f t="shared" si="1"/>
        <v>&lt;li&gt;surm_seco_e | alter.bra@lala.com | Walter Bray | Uglax | Pepin Silentfoot&lt;/li&gt;</v>
      </c>
    </row>
    <row r="84" spans="1:9" x14ac:dyDescent="0.25">
      <c r="A84">
        <v>29</v>
      </c>
      <c r="B84" t="s">
        <v>245</v>
      </c>
      <c r="C84" t="s">
        <v>59</v>
      </c>
      <c r="D84" t="s">
        <v>60</v>
      </c>
      <c r="E84" t="s">
        <v>245</v>
      </c>
      <c r="F84" t="s">
        <v>215</v>
      </c>
      <c r="G84" t="s">
        <v>220</v>
      </c>
      <c r="I84" t="str">
        <f t="shared" si="1"/>
        <v>&lt;li&gt;wrest_ersa_oring | kia.soo@lala.com | Kira Soto | Etrana | Pepin Silentfoot&lt;/li&gt;</v>
      </c>
    </row>
    <row r="85" spans="1:9" x14ac:dyDescent="0.25">
      <c r="A85">
        <v>32</v>
      </c>
      <c r="B85" t="s">
        <v>248</v>
      </c>
      <c r="C85" t="s">
        <v>65</v>
      </c>
      <c r="D85" t="s">
        <v>66</v>
      </c>
      <c r="E85" t="s">
        <v>248</v>
      </c>
      <c r="F85" t="s">
        <v>230</v>
      </c>
      <c r="G85" t="s">
        <v>220</v>
      </c>
      <c r="I85" t="str">
        <f t="shared" si="1"/>
        <v>&lt;li&gt;surge_np_bster | haile.mrillo@lala.com | Hailee Murillo | Friatho | Pepin Silentfoot&lt;/li&gt;</v>
      </c>
    </row>
    <row r="86" spans="1:9" x14ac:dyDescent="0.25">
      <c r="A86">
        <v>35</v>
      </c>
      <c r="B86" t="s">
        <v>251</v>
      </c>
      <c r="C86" t="s">
        <v>71</v>
      </c>
      <c r="D86" t="s">
        <v>72</v>
      </c>
      <c r="E86" t="s">
        <v>251</v>
      </c>
      <c r="F86" t="s">
        <v>215</v>
      </c>
      <c r="G86" t="s">
        <v>220</v>
      </c>
      <c r="I86" t="str">
        <f t="shared" si="1"/>
        <v>&lt;li&gt;effi_ienc_buckwheat | naalee.morles@lala.com | Natalee Morales | Etrana | Pepin Silentfoot&lt;/li&gt;</v>
      </c>
    </row>
    <row r="87" spans="1:9" x14ac:dyDescent="0.25">
      <c r="A87">
        <v>40</v>
      </c>
      <c r="B87" t="s">
        <v>256</v>
      </c>
      <c r="C87" t="s">
        <v>81</v>
      </c>
      <c r="D87" t="s">
        <v>82</v>
      </c>
      <c r="E87" t="s">
        <v>256</v>
      </c>
      <c r="F87" t="s">
        <v>230</v>
      </c>
      <c r="G87" t="s">
        <v>220</v>
      </c>
      <c r="I87" t="str">
        <f t="shared" si="1"/>
        <v>&lt;li&gt;quoti_nt_unch | lanyn.terr@lala.com | Landyn Terry | Friatho | Pepin Silentfoot&lt;/li&gt;</v>
      </c>
    </row>
    <row r="88" spans="1:9" x14ac:dyDescent="0.25">
      <c r="A88">
        <v>43</v>
      </c>
      <c r="B88" t="s">
        <v>259</v>
      </c>
      <c r="C88" t="s">
        <v>87</v>
      </c>
      <c r="D88" t="s">
        <v>88</v>
      </c>
      <c r="E88" t="s">
        <v>259</v>
      </c>
      <c r="F88" t="s">
        <v>218</v>
      </c>
      <c r="G88" t="s">
        <v>220</v>
      </c>
      <c r="I88" t="str">
        <f t="shared" si="1"/>
        <v>&lt;li&gt;improv_flu_gers | alec.soto@lala.com | Alec Soto | Uglax | Pepin Silentfoot&lt;/li&gt;</v>
      </c>
    </row>
    <row r="89" spans="1:9" x14ac:dyDescent="0.25">
      <c r="A89">
        <v>44</v>
      </c>
      <c r="B89" t="s">
        <v>260</v>
      </c>
      <c r="C89" t="s">
        <v>89</v>
      </c>
      <c r="D89" t="s">
        <v>90</v>
      </c>
      <c r="E89" t="s">
        <v>260</v>
      </c>
      <c r="F89" t="s">
        <v>210</v>
      </c>
      <c r="G89" t="s">
        <v>220</v>
      </c>
      <c r="I89" t="str">
        <f t="shared" si="1"/>
        <v>&lt;li&gt;curec_ity_ootransport | jaet.care@lala.com | Janet Carey | Hoshor | Pepin Silentfoot&lt;/li&gt;</v>
      </c>
    </row>
    <row r="90" spans="1:9" x14ac:dyDescent="0.25">
      <c r="A90">
        <v>45</v>
      </c>
      <c r="B90" t="s">
        <v>261</v>
      </c>
      <c r="C90" t="s">
        <v>91</v>
      </c>
      <c r="D90" t="s">
        <v>92</v>
      </c>
      <c r="E90" t="s">
        <v>261</v>
      </c>
      <c r="F90" t="s">
        <v>207</v>
      </c>
      <c r="G90" t="s">
        <v>220</v>
      </c>
      <c r="I90" t="str">
        <f t="shared" si="1"/>
        <v>&lt;li&gt;ease_ot_ | rodrick.moye@lala.com | Roderick Moyer | Chaoburg | Pepin Silentfoot&lt;/li&gt;</v>
      </c>
    </row>
    <row r="91" spans="1:9" x14ac:dyDescent="0.25">
      <c r="A91">
        <v>55</v>
      </c>
      <c r="B91" t="s">
        <v>271</v>
      </c>
      <c r="C91" t="s">
        <v>111</v>
      </c>
      <c r="D91" t="s">
        <v>112</v>
      </c>
      <c r="E91" t="s">
        <v>271</v>
      </c>
      <c r="F91" t="s">
        <v>210</v>
      </c>
      <c r="G91" t="s">
        <v>220</v>
      </c>
      <c r="I91" t="str">
        <f t="shared" si="1"/>
        <v>&lt;li&gt;dobby_ir_e | atena.barett@lala.com | Athena Barnett | Hoshor | Pepin Silentfoot&lt;/li&gt;</v>
      </c>
    </row>
    <row r="92" spans="1:9" x14ac:dyDescent="0.25">
      <c r="A92">
        <v>60</v>
      </c>
      <c r="B92" t="s">
        <v>276</v>
      </c>
      <c r="C92" t="s">
        <v>121</v>
      </c>
      <c r="D92" t="s">
        <v>122</v>
      </c>
      <c r="E92" t="s">
        <v>276</v>
      </c>
      <c r="F92" t="s">
        <v>230</v>
      </c>
      <c r="G92" t="s">
        <v>220</v>
      </c>
      <c r="I92" t="str">
        <f t="shared" si="1"/>
        <v>&lt;li&gt;snicto_w_irr | on.err@lala.com | Jon Kerr | Friatho | Pepin Silentfoot&lt;/li&gt;</v>
      </c>
    </row>
    <row r="93" spans="1:9" x14ac:dyDescent="0.25">
      <c r="A93">
        <v>61</v>
      </c>
      <c r="B93" t="s">
        <v>277</v>
      </c>
      <c r="C93" t="s">
        <v>123</v>
      </c>
      <c r="D93" t="s">
        <v>124</v>
      </c>
      <c r="E93" t="s">
        <v>277</v>
      </c>
      <c r="F93" t="s">
        <v>213</v>
      </c>
      <c r="G93" t="s">
        <v>220</v>
      </c>
      <c r="I93" t="str">
        <f t="shared" si="1"/>
        <v>&lt;li&gt;cornea_ei_ht | kmeron.oyd@lala.com | Kameron Boyd | Bepriedan | Pepin Silentfoot&lt;/li&gt;</v>
      </c>
    </row>
    <row r="94" spans="1:9" x14ac:dyDescent="0.25">
      <c r="A94">
        <v>67</v>
      </c>
      <c r="B94" t="s">
        <v>283</v>
      </c>
      <c r="C94" t="s">
        <v>135</v>
      </c>
      <c r="D94" t="s">
        <v>136</v>
      </c>
      <c r="E94" t="s">
        <v>283</v>
      </c>
      <c r="F94" t="s">
        <v>230</v>
      </c>
      <c r="G94" t="s">
        <v>220</v>
      </c>
      <c r="I94" t="str">
        <f t="shared" si="1"/>
        <v>&lt;li&gt;cycl_fifth_ | arolyn.veazquez@lala.com | Carolyn Velazquez | Friatho | Pepin Silentfoot&lt;/li&gt;</v>
      </c>
    </row>
    <row r="95" spans="1:9" x14ac:dyDescent="0.25">
      <c r="A95">
        <v>68</v>
      </c>
      <c r="B95" t="s">
        <v>284</v>
      </c>
      <c r="C95" t="s">
        <v>137</v>
      </c>
      <c r="D95" t="s">
        <v>138</v>
      </c>
      <c r="E95" t="s">
        <v>284</v>
      </c>
      <c r="F95" t="s">
        <v>213</v>
      </c>
      <c r="G95" t="s">
        <v>220</v>
      </c>
      <c r="I95" t="str">
        <f t="shared" si="1"/>
        <v>&lt;li&gt;prac_ica_damaging | gabrelle.mcnil@lala.com | Gabrielle Mcneil | Bepriedan | Pepin Silentfoot&lt;/li&gt;</v>
      </c>
    </row>
    <row r="96" spans="1:9" x14ac:dyDescent="0.25">
      <c r="A96">
        <v>72</v>
      </c>
      <c r="B96" t="s">
        <v>288</v>
      </c>
      <c r="C96" t="s">
        <v>145</v>
      </c>
      <c r="D96" t="s">
        <v>146</v>
      </c>
      <c r="E96" t="s">
        <v>288</v>
      </c>
      <c r="F96" t="s">
        <v>213</v>
      </c>
      <c r="G96" t="s">
        <v>220</v>
      </c>
      <c r="I96" t="str">
        <f t="shared" si="1"/>
        <v>&lt;li&gt;scor_hedm_d | ryle.hoden@lala.com | Rylee Holden | Bepriedan | Pepin Silentfoot&lt;/li&gt;</v>
      </c>
    </row>
    <row r="97" spans="1:9" x14ac:dyDescent="0.25">
      <c r="A97">
        <v>81</v>
      </c>
      <c r="B97" t="s">
        <v>297</v>
      </c>
      <c r="C97" t="s">
        <v>163</v>
      </c>
      <c r="D97" t="s">
        <v>164</v>
      </c>
      <c r="E97" t="s">
        <v>297</v>
      </c>
      <c r="F97" t="s">
        <v>210</v>
      </c>
      <c r="G97" t="s">
        <v>220</v>
      </c>
      <c r="I97" t="str">
        <f t="shared" si="1"/>
        <v>&lt;li&gt;abrup_ago_izing | dam.soomon@lala.com | Adam Solomon | Hoshor | Pepin Silentfoot&lt;/li&gt;</v>
      </c>
    </row>
    <row r="98" spans="1:9" x14ac:dyDescent="0.25">
      <c r="A98">
        <v>87</v>
      </c>
      <c r="B98" t="s">
        <v>303</v>
      </c>
      <c r="C98" t="s">
        <v>175</v>
      </c>
      <c r="D98" t="s">
        <v>176</v>
      </c>
      <c r="E98" t="s">
        <v>303</v>
      </c>
      <c r="F98" t="s">
        <v>210</v>
      </c>
      <c r="G98" t="s">
        <v>220</v>
      </c>
      <c r="I98" t="str">
        <f t="shared" si="1"/>
        <v>&lt;li&gt;pand_qua_ified | maria.krueer@lala.com | Marina Krueger | Hoshor | Pepin Silentfoot&lt;/li&gt;</v>
      </c>
    </row>
    <row r="99" spans="1:9" x14ac:dyDescent="0.25">
      <c r="A99">
        <v>90</v>
      </c>
      <c r="B99" t="s">
        <v>306</v>
      </c>
      <c r="C99" t="s">
        <v>181</v>
      </c>
      <c r="D99" t="s">
        <v>182</v>
      </c>
      <c r="E99" t="s">
        <v>306</v>
      </c>
      <c r="F99" t="s">
        <v>230</v>
      </c>
      <c r="G99" t="s">
        <v>220</v>
      </c>
      <c r="I99" t="str">
        <f t="shared" si="1"/>
        <v>&lt;li&gt;invest_e_tsleauty | jamai.hawins@lala.com | Jamari Hawkins | Friatho | Pepin Silentfoot&lt;/li&gt;</v>
      </c>
    </row>
    <row r="100" spans="1:9" x14ac:dyDescent="0.25">
      <c r="A100">
        <v>92</v>
      </c>
      <c r="B100" t="s">
        <v>308</v>
      </c>
      <c r="C100" t="s">
        <v>185</v>
      </c>
      <c r="D100" t="s">
        <v>186</v>
      </c>
      <c r="E100" t="s">
        <v>308</v>
      </c>
      <c r="F100" t="s">
        <v>213</v>
      </c>
      <c r="G100" t="s">
        <v>220</v>
      </c>
      <c r="I100" t="str">
        <f t="shared" si="1"/>
        <v>&lt;li&gt;mimsy_to_ly | odney.keler@lala.com | Rodney Keller | Bepriedan | Pepin Silentfoot&lt;/li&gt;</v>
      </c>
    </row>
    <row r="101" spans="1:9" x14ac:dyDescent="0.25">
      <c r="A101">
        <v>93</v>
      </c>
      <c r="B101" t="s">
        <v>309</v>
      </c>
      <c r="C101" t="s">
        <v>187</v>
      </c>
      <c r="D101" t="s">
        <v>188</v>
      </c>
      <c r="E101" t="s">
        <v>309</v>
      </c>
      <c r="F101" t="s">
        <v>230</v>
      </c>
      <c r="G101" t="s">
        <v>220</v>
      </c>
      <c r="I101" t="str">
        <f t="shared" si="1"/>
        <v>&lt;li&gt;peps_opt_mal | raon.illiamson@lala.com | Ramon Williamson | Friatho | Pepin Silentfoot&lt;/li&gt;</v>
      </c>
    </row>
  </sheetData>
  <autoFilter ref="A1:G302" xr:uid="{B6A0CDD6-E64B-4785-AAF8-F836A00B27F0}">
    <sortState xmlns:xlrd2="http://schemas.microsoft.com/office/spreadsheetml/2017/richdata2" ref="A2:G302">
      <sortCondition ref="G1:G302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E A A B Q S w M E F A A C A A g A L o M s U 9 C e d Z e l A A A A 9 Q A A A B I A H A B D b 2 5 m a W c v U G F j a 2 F n Z S 5 4 b W w g o h g A K K A U A A A A A A A A A A A A A A A A A A A A A A A A A A A A h Y + x C s I w G I R f p W R v E q N I L X / T w U l o Q R D E N a S x D b a p N K n p u z n 4 S L 6 C F a 2 6 O d 5 3 d 3 B 3 v 9 4 g H Z o 6 u K j O 6 t Y k a I Y p C p S R b a F N m a D e H c M I p R y 2 Q p 5 E q Y I x b G w 8 W J 2 g y r l z T I j 3 H v s 5 b r u S M E p n 5 J B n O 1 m p R o T a W C e M V O j T K v 6 3 E I f 9 a w x n e L X E 0 Y J h C m R i k G v z 9 d k 4 9 + n + Q F j 3 t e s 7 x S s V b j I g k w T y v s A f U E s D B B Q A A g A I A C 6 D L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g y x T I v 7 O d K Q B A A D L F Q A A E w A c A E Z v c m 1 1 b G F z L 1 N l Y 3 R p b 2 4 x L m 0 g o h g A K K A U A A A A A A A A A A A A A A A A A A A A A A A A A A A A 7 Z N N a 8 J A E I b v g v 9 h W S 8 R Q q h W 7 Y f k I L G l P b R U t P R g i q z J q G k 3 u 7 I f o o j / v W s V W m 1 o o Q d L z e a S z D u 7 O z t 5 n 5 E Q q Y Q z 1 N 2 8 K 8 1 i o V i Q E y I g R l N K F m P B N Y s H M a R 8 o C U I i X x E Q R U L y D x d r k U E R g n k z G v z S K f A l H O d U P A C z p Q J p I O D y / B x v T F s h U 8 w R F P B X 0 w t G V Z P q p W w c 0 f E K 5 j o a h 4 B D T M r e p G c 4 b L b b w N N 0 k S B 8 H E T u y j g V K d M + q c u u m I R j x M 2 9 i v V e t 1 F H c 0 V d N W C g v / x 6 d 1 z B s 9 l d 3 P z E n 4 Q P D W 5 G N 0 A i U 0 V b N r o k a F Z u M 1 s d W f T p I v 6 W 7 1 F a T c i l A j p K 6 E / H x l M C B u b E 3 u L K X w c 1 x O E y R E X 6 e b C 6 6 R 0 M u q 7 y y X W S W w 6 u 2 W q U f P W C 1 c u W m J G U j C q M j F S M F f v Y k o S u i O u y s V C w j K v 8 p 2 n x o 6 R 8 W s w I 1 T D Y c 3 d L f 2 D y 7 U j c j n L 5 F G W m I n D + + / 6 j f U l n D 3 Q T r W M 7 V T / 6 6 n + a u 3 e X B / c Y z v c f z 3 c + w S c W g J y T k D N E p B z A u q W g J w T 0 L A E 5 J y A M 0 t A z g k 4 t w T k n I A L S 8 D x E f A G U E s B A i 0 A F A A C A A g A L o M s U 9 C e d Z e l A A A A 9 Q A A A B I A A A A A A A A A A A A A A A A A A A A A A E N v b m Z p Z y 9 Q Y W N r Y W d l L n h t b F B L A Q I t A B Q A A g A I A C 6 D L F M P y u m r p A A A A O k A A A A T A A A A A A A A A A A A A A A A A P E A A A B b Q 2 9 u d G V u d F 9 U e X B l c 1 0 u e G 1 s U E s B A i 0 A F A A C A A g A L o M s U y L + z n S k A Q A A y x U A A B M A A A A A A A A A A A A A A A A A 4 g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m g A A A A A A A C 8 a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1 c 2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Y X l n c m 9 1 b m R f Z G V t b 1 9 1 c 2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T J U M T A 6 N D M 6 M T g u M z E w N z k y M l o i I C 8 + P E V u d H J 5 I F R 5 c G U 9 I k Z p b G x D b 2 x 1 b W 5 U e X B l c y I g V m F s d W U 9 I n N B d 1 l H I i A v P j x F b n R y e S B U e X B l P S J G a W x s Q 2 9 s d W 1 u T m F t Z X M i I F Z h b H V l P S J z W y Z x d W 9 0 O 3 V p Z C Z x d W 9 0 O y w m c X V v d D t u Y W 1 l J n F 1 b 3 Q 7 L C Z x d W 9 0 O 2 1 h a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3 J v d W 5 k X 2 R l b W 9 f d X N l c n M v Q X V 0 b 1 J l b W 9 2 Z W R D b 2 x 1 b W 5 z M S 5 7 d W l k L D B 9 J n F 1 b 3 Q 7 L C Z x d W 9 0 O 1 N l Y 3 R p b 2 4 x L 3 B s Y X l n c m 9 1 b m R f Z G V t b 1 9 1 c 2 V y c y 9 B d X R v U m V t b 3 Z l Z E N v b H V t b n M x L n t u Y W 1 l L D F 9 J n F 1 b 3 Q 7 L C Z x d W 9 0 O 1 N l Y 3 R p b 2 4 x L 3 B s Y X l n c m 9 1 b m R f Z G V t b 1 9 1 c 2 V y c y 9 B d X R v U m V t b 3 Z l Z E N v b H V t b n M x L n t t Y W l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s Y X l n c m 9 1 b m R f Z G V t b 1 9 1 c 2 V y c y 9 B d X R v U m V t b 3 Z l Z E N v b H V t b n M x L n t 1 a W Q s M H 0 m c X V v d D s s J n F 1 b 3 Q 7 U 2 V j d G l v b j E v c G x h e W d y b 3 V u Z F 9 k Z W 1 v X 3 V z Z X J z L 0 F 1 d G 9 S Z W 1 v d m V k Q 2 9 s d W 1 u c z E u e 2 5 h b W U s M X 0 m c X V v d D s s J n F 1 b 3 Q 7 U 2 V j d G l v b j E v c G x h e W d y b 3 V u Z F 9 k Z W 1 v X 3 V z Z X J z L 0 F 1 d G 9 S Z W 1 v d m V k Q 2 9 s d W 1 u c z E u e 2 1 h a W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n c m 9 1 b m R f Z G V t b 1 9 1 c 2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d X N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V z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e W d y b 3 V u Z F 9 k Z W 1 v X 3 B y b 2 Z p b G V f d m F s d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M l Q x M D o 0 M z o z M y 4 z M z A w N j M 4 W i I g L z 4 8 R W 5 0 c n k g V H l w Z T 0 i R m l s b E N v b H V t b l R 5 c G V z I i B W Y W x 1 Z T 0 i c 0 F 3 T U R C Z z 0 9 I i A v P j x F b n R y e S B U e X B l P S J G a W x s Q 2 9 s d W 1 u T m F t Z X M i I F Z h b H V l P S J z W y Z x d W 9 0 O 2 l k J n F 1 b 3 Q 7 L C Z x d W 9 0 O 2 Z p Z C Z x d W 9 0 O y w m c X V v d D t 1 a W Q m c X V v d D s s J n F 1 b 3 Q 7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3 J v d W 5 k X 2 R l b W 9 f c H J v Z m l s Z V 9 2 Y W x 1 Z X M v Q X V 0 b 1 J l b W 9 2 Z W R D b 2 x 1 b W 5 z M S 5 7 a W Q s M H 0 m c X V v d D s s J n F 1 b 3 Q 7 U 2 V j d G l v b j E v c G x h e W d y b 3 V u Z F 9 k Z W 1 v X 3 B y b 2 Z p b G V f d m F s d W V z L 0 F 1 d G 9 S Z W 1 v d m V k Q 2 9 s d W 1 u c z E u e 2 Z p Z C w x f S Z x d W 9 0 O y w m c X V v d D t T Z W N 0 a W 9 u M S 9 w b G F 5 Z 3 J v d W 5 k X 2 R l b W 9 f c H J v Z m l s Z V 9 2 Y W x 1 Z X M v Q X V 0 b 1 J l b W 9 2 Z W R D b 2 x 1 b W 5 z M S 5 7 d W l k L D J 9 J n F 1 b 3 Q 7 L C Z x d W 9 0 O 1 N l Y 3 R p b 2 4 x L 3 B s Y X l n c m 9 1 b m R f Z G V t b 1 9 w c m 9 m a W x l X 3 Z h b H V l c y 9 B d X R v U m V t b 3 Z l Z E N v b H V t b n M x L n t 2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G F 5 Z 3 J v d W 5 k X 2 R l b W 9 f c H J v Z m l s Z V 9 2 Y W x 1 Z X M v Q X V 0 b 1 J l b W 9 2 Z W R D b 2 x 1 b W 5 z M S 5 7 a W Q s M H 0 m c X V v d D s s J n F 1 b 3 Q 7 U 2 V j d G l v b j E v c G x h e W d y b 3 V u Z F 9 k Z W 1 v X 3 B y b 2 Z p b G V f d m F s d W V z L 0 F 1 d G 9 S Z W 1 v d m V k Q 2 9 s d W 1 u c z E u e 2 Z p Z C w x f S Z x d W 9 0 O y w m c X V v d D t T Z W N 0 a W 9 u M S 9 w b G F 5 Z 3 J v d W 5 k X 2 R l b W 9 f c H J v Z m l s Z V 9 2 Y W x 1 Z X M v Q X V 0 b 1 J l b W 9 2 Z W R D b 2 x 1 b W 5 z M S 5 7 d W l k L D J 9 J n F 1 b 3 Q 7 L C Z x d W 9 0 O 1 N l Y 3 R p b 2 4 x L 3 B s Y X l n c m 9 1 b m R f Z G V t b 1 9 w c m 9 m a W x l X 3 Z h b H V l c y 9 B d X R v U m V t b 3 Z l Z E N v b H V t b n M x L n t 2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d X N l c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b G F 5 Z 3 J v d W 5 k X 2 R l b W 9 f d X N l c n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M l Q x M D o 0 M z o x O C 4 z M T A 3 O T I y W i I g L z 4 8 R W 5 0 c n k g V H l w Z T 0 i R m l s b E N v b H V t b l R 5 c G V z I i B W Y W x 1 Z T 0 i c 0 F 3 W U c i I C 8 + P E V u d H J 5 I F R 5 c G U 9 I k Z p b G x D b 2 x 1 b W 5 O Y W 1 l c y I g V m F s d W U 9 I n N b J n F 1 b 3 Q 7 d W l k J n F 1 b 3 Q 7 L C Z x d W 9 0 O 2 5 h b W U m c X V v d D s s J n F 1 b 3 Q 7 b W F p b C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n c m 9 1 b m R f Z G V t b 1 9 1 c 2 V y c y 9 B d X R v U m V t b 3 Z l Z E N v b H V t b n M x L n t 1 a W Q s M H 0 m c X V v d D s s J n F 1 b 3 Q 7 U 2 V j d G l v b j E v c G x h e W d y b 3 V u Z F 9 k Z W 1 v X 3 V z Z X J z L 0 F 1 d G 9 S Z W 1 v d m V k Q 2 9 s d W 1 u c z E u e 2 5 h b W U s M X 0 m c X V v d D s s J n F 1 b 3 Q 7 U 2 V j d G l v b j E v c G x h e W d y b 3 V u Z F 9 k Z W 1 v X 3 V z Z X J z L 0 F 1 d G 9 S Z W 1 v d m V k Q 2 9 s d W 1 u c z E u e 2 1 h a W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x h e W d y b 3 V u Z F 9 k Z W 1 v X 3 V z Z X J z L 0 F 1 d G 9 S Z W 1 v d m V k Q 2 9 s d W 1 u c z E u e 3 V p Z C w w f S Z x d W 9 0 O y w m c X V v d D t T Z W N 0 a W 9 u M S 9 w b G F 5 Z 3 J v d W 5 k X 2 R l b W 9 f d X N l c n M v Q X V 0 b 1 J l b W 9 2 Z W R D b 2 x 1 b W 5 z M S 5 7 b m F t Z S w x f S Z x d W 9 0 O y w m c X V v d D t T Z W N 0 a W 9 u M S 9 w b G F 5 Z 3 J v d W 5 k X 2 R l b W 9 f d X N l c n M v Q X V 0 b 1 J l b W 9 2 Z W R D b 2 x 1 b W 5 z M S 5 7 b W F p b C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s Y X l n c m 9 1 b m R f Z G V t b 1 9 1 c 2 V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d X N l c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V z Z X J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x h e W d y b 3 V u Z F 9 k Z W 1 v X 3 B y b 2 Z p b G V f d m F s d W V z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T J U M T A 6 N D M 6 M z M u M z M w M D Y z O F o i I C 8 + P E V u d H J 5 I F R 5 c G U 9 I k Z p b G x D b 2 x 1 b W 5 U e X B l c y I g V m F s d W U 9 I n N B d 0 1 E Q m c 9 P S I g L z 4 8 R W 5 0 c n k g V H l w Z T 0 i R m l s b E N v b H V t b k 5 h b W V z I i B W Y W x 1 Z T 0 i c 1 s m c X V v d D t p Z C Z x d W 9 0 O y w m c X V v d D t m a W Q m c X V v d D s s J n F 1 b 3 Q 7 d W l k J n F 1 b 3 Q 7 L C Z x d W 9 0 O 3 Z h b H V l J n F 1 b 3 Q 7 X S I g L z 4 8 R W 5 0 c n k g V H l w Z T 0 i R m l s b F N 0 Y X R 1 c y I g V m F s d W U 9 I n N D b 2 1 w b G V 0 Z S I g L z 4 8 R W 5 0 c n k g V H l w Z T 0 i R m l s b E N v d W 5 0 I i B W Y W x 1 Z T 0 i b D M w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d y b 3 V u Z F 9 k Z W 1 v X 3 B y b 2 Z p b G V f d m F s d W V z L 0 F 1 d G 9 S Z W 1 v d m V k Q 2 9 s d W 1 u c z E u e 2 l k L D B 9 J n F 1 b 3 Q 7 L C Z x d W 9 0 O 1 N l Y 3 R p b 2 4 x L 3 B s Y X l n c m 9 1 b m R f Z G V t b 1 9 w c m 9 m a W x l X 3 Z h b H V l c y 9 B d X R v U m V t b 3 Z l Z E N v b H V t b n M x L n t m a W Q s M X 0 m c X V v d D s s J n F 1 b 3 Q 7 U 2 V j d G l v b j E v c G x h e W d y b 3 V u Z F 9 k Z W 1 v X 3 B y b 2 Z p b G V f d m F s d W V z L 0 F 1 d G 9 S Z W 1 v d m V k Q 2 9 s d W 1 u c z E u e 3 V p Z C w y f S Z x d W 9 0 O y w m c X V v d D t T Z W N 0 a W 9 u M S 9 w b G F 5 Z 3 J v d W 5 k X 2 R l b W 9 f c H J v Z m l s Z V 9 2 Y W x 1 Z X M v Q X V 0 b 1 J l b W 9 2 Z W R D b 2 x 1 b W 5 z M S 5 7 d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x h e W d y b 3 V u Z F 9 k Z W 1 v X 3 B y b 2 Z p b G V f d m F s d W V z L 0 F 1 d G 9 S Z W 1 v d m V k Q 2 9 s d W 1 u c z E u e 2 l k L D B 9 J n F 1 b 3 Q 7 L C Z x d W 9 0 O 1 N l Y 3 R p b 2 4 x L 3 B s Y X l n c m 9 1 b m R f Z G V t b 1 9 w c m 9 m a W x l X 3 Z h b H V l c y 9 B d X R v U m V t b 3 Z l Z E N v b H V t b n M x L n t m a W Q s M X 0 m c X V v d D s s J n F 1 b 3 Q 7 U 2 V j d G l v b j E v c G x h e W d y b 3 V u Z F 9 k Z W 1 v X 3 B y b 2 Z p b G V f d m F s d W V z L 0 F 1 d G 9 S Z W 1 v d m V k Q 2 9 s d W 1 u c z E u e 3 V p Z C w y f S Z x d W 9 0 O y w m c X V v d D t T Z W N 0 a W 9 u M S 9 w b G F 5 Z 3 J v d W 5 k X 2 R l b W 9 f c H J v Z m l s Z V 9 2 Y W x 1 Z X M v Q X V 0 b 1 J l b W 9 2 Z W R D b 2 x 1 b W 5 z M S 5 7 d m F s d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M l Q x M D o 0 M z o z M y 4 z M z A w N j M 4 W i I g L z 4 8 R W 5 0 c n k g V H l w Z T 0 i R m l s b E N v b H V t b l R 5 c G V z I i B W Y W x 1 Z T 0 i c 0 F 3 T U R C Z z 0 9 I i A v P j x F b n R y e S B U e X B l P S J G a W x s Q 2 9 s d W 1 u T m F t Z X M i I F Z h b H V l P S J z W y Z x d W 9 0 O 2 l k J n F 1 b 3 Q 7 L C Z x d W 9 0 O 2 Z p Z C Z x d W 9 0 O y w m c X V v d D t 1 a W Q m c X V v d D s s J n F 1 b 3 Q 7 d m F s d W U m c X V v d D t d I i A v P j x F b n R y e S B U e X B l P S J G a W x s U 3 R h d H V z I i B W Y W x 1 Z T 0 i c 0 N v b X B s Z X R l I i A v P j x F b n R y e S B U e X B l P S J G a W x s Q 2 9 1 b n Q i I F Z h b H V l P S J s M z A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3 J v d W 5 k X 2 R l b W 9 f c H J v Z m l s Z V 9 2 Y W x 1 Z X M v Q X V 0 b 1 J l b W 9 2 Z W R D b 2 x 1 b W 5 z M S 5 7 a W Q s M H 0 m c X V v d D s s J n F 1 b 3 Q 7 U 2 V j d G l v b j E v c G x h e W d y b 3 V u Z F 9 k Z W 1 v X 3 B y b 2 Z p b G V f d m F s d W V z L 0 F 1 d G 9 S Z W 1 v d m V k Q 2 9 s d W 1 u c z E u e 2 Z p Z C w x f S Z x d W 9 0 O y w m c X V v d D t T Z W N 0 a W 9 u M S 9 w b G F 5 Z 3 J v d W 5 k X 2 R l b W 9 f c H J v Z m l s Z V 9 2 Y W x 1 Z X M v Q X V 0 b 1 J l b W 9 2 Z W R D b 2 x 1 b W 5 z M S 5 7 d W l k L D J 9 J n F 1 b 3 Q 7 L C Z x d W 9 0 O 1 N l Y 3 R p b 2 4 x L 3 B s Y X l n c m 9 1 b m R f Z G V t b 1 9 w c m 9 m a W x l X 3 Z h b H V l c y 9 B d X R v U m V t b 3 Z l Z E N v b H V t b n M x L n t 2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G F 5 Z 3 J v d W 5 k X 2 R l b W 9 f c H J v Z m l s Z V 9 2 Y W x 1 Z X M v Q X V 0 b 1 J l b W 9 2 Z W R D b 2 x 1 b W 5 z M S 5 7 a W Q s M H 0 m c X V v d D s s J n F 1 b 3 Q 7 U 2 V j d G l v b j E v c G x h e W d y b 3 V u Z F 9 k Z W 1 v X 3 B y b 2 Z p b G V f d m F s d W V z L 0 F 1 d G 9 S Z W 1 v d m V k Q 2 9 s d W 1 u c z E u e 2 Z p Z C w x f S Z x d W 9 0 O y w m c X V v d D t T Z W N 0 a W 9 u M S 9 w b G F 5 Z 3 J v d W 5 k X 2 R l b W 9 f c H J v Z m l s Z V 9 2 Y W x 1 Z X M v Q X V 0 b 1 J l b W 9 2 Z W R D b 2 x 1 b W 5 z M S 5 7 d W l k L D J 9 J n F 1 b 3 Q 7 L C Z x d W 9 0 O 1 N l Y 3 R p b 2 4 x L 3 B s Y X l n c m 9 1 b m R f Z G V t b 1 9 w c m 9 m a W x l X 3 Z h b H V l c y 9 B d X R v U m V t b 3 Z l Z E N v b H V t b n M x L n t 2 Y W x 1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S 0 w O S 0 x M l Q x M D o 0 M z o z M y 4 z M z A w N j M 4 W i I g L z 4 8 R W 5 0 c n k g V H l w Z T 0 i R m l s b E N v b H V t b l R 5 c G V z I i B W Y W x 1 Z T 0 i c 0 F 3 T U R C Z z 0 9 I i A v P j x F b n R y e S B U e X B l P S J G a W x s Q 2 9 s d W 1 u T m F t Z X M i I F Z h b H V l P S J z W y Z x d W 9 0 O 2 l k J n F 1 b 3 Q 7 L C Z x d W 9 0 O 2 Z p Z C Z x d W 9 0 O y w m c X V v d D t 1 a W Q m c X V v d D s s J n F 1 b 3 Q 7 d m F s d W U m c X V v d D t d I i A v P j x F b n R y e S B U e X B l P S J G a W x s U 3 R h d H V z I i B W Y W x 1 Z T 0 i c 0 N v b X B s Z X R l I i A v P j x F b n R y e S B U e X B l P S J G a W x s Q 2 9 1 b n Q i I F Z h b H V l P S J s M z A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n c m 9 1 b m R f Z G V t b 1 9 w c m 9 m a W x l X 3 Z h b H V l c y 9 B d X R v U m V t b 3 Z l Z E N v b H V t b n M x L n t p Z C w w f S Z x d W 9 0 O y w m c X V v d D t T Z W N 0 a W 9 u M S 9 w b G F 5 Z 3 J v d W 5 k X 2 R l b W 9 f c H J v Z m l s Z V 9 2 Y W x 1 Z X M v Q X V 0 b 1 J l b W 9 2 Z W R D b 2 x 1 b W 5 z M S 5 7 Z m l k L D F 9 J n F 1 b 3 Q 7 L C Z x d W 9 0 O 1 N l Y 3 R p b 2 4 x L 3 B s Y X l n c m 9 1 b m R f Z G V t b 1 9 w c m 9 m a W x l X 3 Z h b H V l c y 9 B d X R v U m V t b 3 Z l Z E N v b H V t b n M x L n t 1 a W Q s M n 0 m c X V v d D s s J n F 1 b 3 Q 7 U 2 V j d G l v b j E v c G x h e W d y b 3 V u Z F 9 k Z W 1 v X 3 B y b 2 Z p b G V f d m F s d W V z L 0 F 1 d G 9 S Z W 1 v d m V k Q 2 9 s d W 1 u c z E u e 3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Y X l n c m 9 1 b m R f Z G V t b 1 9 w c m 9 m a W x l X 3 Z h b H V l c y 9 B d X R v U m V t b 3 Z l Z E N v b H V t b n M x L n t p Z C w w f S Z x d W 9 0 O y w m c X V v d D t T Z W N 0 a W 9 u M S 9 w b G F 5 Z 3 J v d W 5 k X 2 R l b W 9 f c H J v Z m l s Z V 9 2 Y W x 1 Z X M v Q X V 0 b 1 J l b W 9 2 Z W R D b 2 x 1 b W 5 z M S 5 7 Z m l k L D F 9 J n F 1 b 3 Q 7 L C Z x d W 9 0 O 1 N l Y 3 R p b 2 4 x L 3 B s Y X l n c m 9 1 b m R f Z G V t b 1 9 w c m 9 m a W x l X 3 Z h b H V l c y 9 B d X R v U m V t b 3 Z l Z E N v b H V t b n M x L n t 1 a W Q s M n 0 m c X V v d D s s J n F 1 b 3 Q 7 U 2 V j d G l v b j E v c G x h e W d y b 3 V u Z F 9 k Z W 1 v X 3 B y b 2 Z p b G V f d m F s d W V z L 0 F 1 d G 9 S Z W 1 v d m V k Q 2 9 s d W 1 u c z E u e 3 Z h b H V l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x L T A 5 L T E y V D E w O j Q z O j M z L j M z M D A 2 M z h a I i A v P j x F b n R y e S B U e X B l P S J G a W x s Q 2 9 s d W 1 u V H l w Z X M i I F Z h b H V l P S J z Q X d N R E J n P T 0 i I C 8 + P E V u d H J 5 I F R 5 c G U 9 I k Z p b G x D b 2 x 1 b W 5 O Y W 1 l c y I g V m F s d W U 9 I n N b J n F 1 b 3 Q 7 a W Q m c X V v d D s s J n F 1 b 3 Q 7 Z m l k J n F 1 b 3 Q 7 L C Z x d W 9 0 O 3 V p Z C Z x d W 9 0 O y w m c X V v d D t 2 Y W x 1 Z S Z x d W 9 0 O 1 0 i I C 8 + P E V u d H J 5 I F R 5 c G U 9 I k Z p b G x T d G F 0 d X M i I F Z h b H V l P S J z Q 2 9 t c G x l d G U i I C 8 + P E V u d H J 5 I F R 5 c G U 9 I k Z p b G x D b 3 V u d C I g V m F s d W U 9 I m w z M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d y b 3 V u Z F 9 k Z W 1 v X 3 B y b 2 Z p b G V f d m F s d W V z L 0 F 1 d G 9 S Z W 1 v d m V k Q 2 9 s d W 1 u c z E u e 2 l k L D B 9 J n F 1 b 3 Q 7 L C Z x d W 9 0 O 1 N l Y 3 R p b 2 4 x L 3 B s Y X l n c m 9 1 b m R f Z G V t b 1 9 w c m 9 m a W x l X 3 Z h b H V l c y 9 B d X R v U m V t b 3 Z l Z E N v b H V t b n M x L n t m a W Q s M X 0 m c X V v d D s s J n F 1 b 3 Q 7 U 2 V j d G l v b j E v c G x h e W d y b 3 V u Z F 9 k Z W 1 v X 3 B y b 2 Z p b G V f d m F s d W V z L 0 F 1 d G 9 S Z W 1 v d m V k Q 2 9 s d W 1 u c z E u e 3 V p Z C w y f S Z x d W 9 0 O y w m c X V v d D t T Z W N 0 a W 9 u M S 9 w b G F 5 Z 3 J v d W 5 k X 2 R l b W 9 f c H J v Z m l s Z V 9 2 Y W x 1 Z X M v Q X V 0 b 1 J l b W 9 2 Z W R D b 2 x 1 b W 5 z M S 5 7 d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x h e W d y b 3 V u Z F 9 k Z W 1 v X 3 B y b 2 Z p b G V f d m F s d W V z L 0 F 1 d G 9 S Z W 1 v d m V k Q 2 9 s d W 1 u c z E u e 2 l k L D B 9 J n F 1 b 3 Q 7 L C Z x d W 9 0 O 1 N l Y 3 R p b 2 4 x L 3 B s Y X l n c m 9 1 b m R f Z G V t b 1 9 w c m 9 m a W x l X 3 Z h b H V l c y 9 B d X R v U m V t b 3 Z l Z E N v b H V t b n M x L n t m a W Q s M X 0 m c X V v d D s s J n F 1 b 3 Q 7 U 2 V j d G l v b j E v c G x h e W d y b 3 V u Z F 9 k Z W 1 v X 3 B y b 2 Z p b G V f d m F s d W V z L 0 F 1 d G 9 S Z W 1 v d m V k Q 2 9 s d W 1 u c z E u e 3 V p Z C w y f S Z x d W 9 0 O y w m c X V v d D t T Z W N 0 a W 9 u M S 9 w b G F 5 Z 3 J v d W 5 k X 2 R l b W 9 f c H J v Z m l s Z V 9 2 Y W x 1 Z X M v Q X V 0 b 1 J l b W 9 2 Z W R D b 2 x 1 b W 5 z M S 5 7 d m F s d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3 B s Y X l n c m 9 1 b m R f Z G V t b 1 9 w c m 9 m a W x l X 3 Z h b H V l c z U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x L T A 5 L T E y V D E w O j Q z O j M z L j M z M D A 2 M z h a I i A v P j x F b n R y e S B U e X B l P S J G a W x s Q 2 9 s d W 1 u V H l w Z X M i I F Z h b H V l P S J z Q X d N R E J n P T 0 i I C 8 + P E V u d H J 5 I F R 5 c G U 9 I k Z p b G x D b 2 x 1 b W 5 O Y W 1 l c y I g V m F s d W U 9 I n N b J n F 1 b 3 Q 7 a W Q m c X V v d D s s J n F 1 b 3 Q 7 Z m l k J n F 1 b 3 Q 7 L C Z x d W 9 0 O 3 V p Z C Z x d W 9 0 O y w m c X V v d D t 2 Y W x 1 Z S Z x d W 9 0 O 1 0 i I C 8 + P E V u d H J 5 I F R 5 c G U 9 I k Z p b G x T d G F 0 d X M i I F Z h b H V l P S J z Q 2 9 t c G x l d G U i I C 8 + P E V u d H J 5 I F R 5 c G U 9 I k Z p b G x D b 3 V u d C I g V m F s d W U 9 I m w z M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d y b 3 V u Z F 9 k Z W 1 v X 3 B y b 2 Z p b G V f d m F s d W V z L 0 F 1 d G 9 S Z W 1 v d m V k Q 2 9 s d W 1 u c z E u e 2 l k L D B 9 J n F 1 b 3 Q 7 L C Z x d W 9 0 O 1 N l Y 3 R p b 2 4 x L 3 B s Y X l n c m 9 1 b m R f Z G V t b 1 9 w c m 9 m a W x l X 3 Z h b H V l c y 9 B d X R v U m V t b 3 Z l Z E N v b H V t b n M x L n t m a W Q s M X 0 m c X V v d D s s J n F 1 b 3 Q 7 U 2 V j d G l v b j E v c G x h e W d y b 3 V u Z F 9 k Z W 1 v X 3 B y b 2 Z p b G V f d m F s d W V z L 0 F 1 d G 9 S Z W 1 v d m V k Q 2 9 s d W 1 u c z E u e 3 V p Z C w y f S Z x d W 9 0 O y w m c X V v d D t T Z W N 0 a W 9 u M S 9 w b G F 5 Z 3 J v d W 5 k X 2 R l b W 9 f c H J v Z m l s Z V 9 2 Y W x 1 Z X M v Q X V 0 b 1 J l b W 9 2 Z W R D b 2 x 1 b W 5 z M S 5 7 d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x h e W d y b 3 V u Z F 9 k Z W 1 v X 3 B y b 2 Z p b G V f d m F s d W V z L 0 F 1 d G 9 S Z W 1 v d m V k Q 2 9 s d W 1 u c z E u e 2 l k L D B 9 J n F 1 b 3 Q 7 L C Z x d W 9 0 O 1 N l Y 3 R p b 2 4 x L 3 B s Y X l n c m 9 1 b m R f Z G V t b 1 9 w c m 9 m a W x l X 3 Z h b H V l c y 9 B d X R v U m V t b 3 Z l Z E N v b H V t b n M x L n t m a W Q s M X 0 m c X V v d D s s J n F 1 b 3 Q 7 U 2 V j d G l v b j E v c G x h e W d y b 3 V u Z F 9 k Z W 1 v X 3 B y b 2 Z p b G V f d m F s d W V z L 0 F 1 d G 9 S Z W 1 v d m V k Q 2 9 s d W 1 u c z E u e 3 V p Z C w y f S Z x d W 9 0 O y w m c X V v d D t T Z W N 0 a W 9 u M S 9 w b G F 5 Z 3 J v d W 5 k X 2 R l b W 9 f c H J v Z m l s Z V 9 2 Y W x 1 Z X M v Q X V 0 b 1 J l b W 9 2 Z W R D b 2 x 1 b W 5 z M S 5 7 d m F s d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s Y X l n c m 9 1 b m R f Z G V t b 1 9 w c m 9 m a W x l X 3 Z h b H V l c z U x M D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j E t M D k t M T J U M T A 6 N D M 6 M z M u M z M w M D Y z O F o i I C 8 + P E V u d H J 5 I F R 5 c G U 9 I k Z p b G x D b 2 x 1 b W 5 U e X B l c y I g V m F s d W U 9 I n N B d 0 1 E Q m c 9 P S I g L z 4 8 R W 5 0 c n k g V H l w Z T 0 i R m l s b E N v b H V t b k 5 h b W V z I i B W Y W x 1 Z T 0 i c 1 s m c X V v d D t p Z C Z x d W 9 0 O y w m c X V v d D t m a W Q m c X V v d D s s J n F 1 b 3 Q 7 d W l k J n F 1 b 3 Q 7 L C Z x d W 9 0 O 3 Z h b H V l J n F 1 b 3 Q 7 X S I g L z 4 8 R W 5 0 c n k g V H l w Z T 0 i R m l s b F N 0 Y X R 1 c y I g V m F s d W U 9 I n N D b 2 1 w b G V 0 Z S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3 J v d W 5 k X 2 R l b W 9 f c H J v Z m l s Z V 9 2 Y W x 1 Z X M v Q X V 0 b 1 J l b W 9 2 Z W R D b 2 x 1 b W 5 z M S 5 7 a W Q s M H 0 m c X V v d D s s J n F 1 b 3 Q 7 U 2 V j d G l v b j E v c G x h e W d y b 3 V u Z F 9 k Z W 1 v X 3 B y b 2 Z p b G V f d m F s d W V z L 0 F 1 d G 9 S Z W 1 v d m V k Q 2 9 s d W 1 u c z E u e 2 Z p Z C w x f S Z x d W 9 0 O y w m c X V v d D t T Z W N 0 a W 9 u M S 9 w b G F 5 Z 3 J v d W 5 k X 2 R l b W 9 f c H J v Z m l s Z V 9 2 Y W x 1 Z X M v Q X V 0 b 1 J l b W 9 2 Z W R D b 2 x 1 b W 5 z M S 5 7 d W l k L D J 9 J n F 1 b 3 Q 7 L C Z x d W 9 0 O 1 N l Y 3 R p b 2 4 x L 3 B s Y X l n c m 9 1 b m R f Z G V t b 1 9 w c m 9 m a W x l X 3 Z h b H V l c y 9 B d X R v U m V t b 3 Z l Z E N v b H V t b n M x L n t 2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G F 5 Z 3 J v d W 5 k X 2 R l b W 9 f c H J v Z m l s Z V 9 2 Y W x 1 Z X M v Q X V 0 b 1 J l b W 9 2 Z W R D b 2 x 1 b W 5 z M S 5 7 a W Q s M H 0 m c X V v d D s s J n F 1 b 3 Q 7 U 2 V j d G l v b j E v c G x h e W d y b 3 V u Z F 9 k Z W 1 v X 3 B y b 2 Z p b G V f d m F s d W V z L 0 F 1 d G 9 S Z W 1 v d m V k Q 2 9 s d W 1 u c z E u e 2 Z p Z C w x f S Z x d W 9 0 O y w m c X V v d D t T Z W N 0 a W 9 u M S 9 w b G F 5 Z 3 J v d W 5 k X 2 R l b W 9 f c H J v Z m l s Z V 9 2 Y W x 1 Z X M v Q X V 0 b 1 J l b W 9 2 Z W R D b 2 x 1 b W 5 z M S 5 7 d W l k L D J 9 J n F 1 b 3 Q 7 L C Z x d W 9 0 O 1 N l Y 3 R p b 2 4 x L 3 B s Y X l n c m 9 1 b m R f Z G V t b 1 9 w c m 9 m a W x l X 3 Z h b H V l c y 9 B d X R v U m V t b 3 Z l Z E N v b H V t b n M x L n t 2 Y W x 1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c G x h e W d y b 3 V u Z F 9 k Z W 1 v X 3 B y b 2 Z p b G V f d m F s d W V z N T E w M T I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M Y X N 0 V X B k Y X R l Z C I g V m F s d W U 9 I m Q y M D I x L T A 5 L T E y V D E w O j Q z O j M z L j M z M D A 2 M z h a I i A v P j x F b n R y e S B U e X B l P S J G a W x s Q 2 9 s d W 1 u V H l w Z X M i I F Z h b H V l P S J z Q X d N R E J n P T 0 i I C 8 + P E V u d H J 5 I F R 5 c G U 9 I k Z p b G x D b 2 x 1 b W 5 O Y W 1 l c y I g V m F s d W U 9 I n N b J n F 1 b 3 Q 7 a W Q m c X V v d D s s J n F 1 b 3 Q 7 Z m l k J n F 1 b 3 Q 7 L C Z x d W 9 0 O 3 V p Z C Z x d W 9 0 O y w m c X V v d D t 2 Y W x 1 Z S Z x d W 9 0 O 1 0 i I C 8 + P E V u d H J 5 I F R 5 c G U 9 I k Z p b G x T d G F 0 d X M i I F Z h b H V l P S J z Q 2 9 t c G x l d G U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d y b 3 V u Z F 9 k Z W 1 v X 3 B y b 2 Z p b G V f d m F s d W V z L 0 F 1 d G 9 S Z W 1 v d m V k Q 2 9 s d W 1 u c z E u e 2 l k L D B 9 J n F 1 b 3 Q 7 L C Z x d W 9 0 O 1 N l Y 3 R p b 2 4 x L 3 B s Y X l n c m 9 1 b m R f Z G V t b 1 9 w c m 9 m a W x l X 3 Z h b H V l c y 9 B d X R v U m V t b 3 Z l Z E N v b H V t b n M x L n t m a W Q s M X 0 m c X V v d D s s J n F 1 b 3 Q 7 U 2 V j d G l v b j E v c G x h e W d y b 3 V u Z F 9 k Z W 1 v X 3 B y b 2 Z p b G V f d m F s d W V z L 0 F 1 d G 9 S Z W 1 v d m V k Q 2 9 s d W 1 u c z E u e 3 V p Z C w y f S Z x d W 9 0 O y w m c X V v d D t T Z W N 0 a W 9 u M S 9 w b G F 5 Z 3 J v d W 5 k X 2 R l b W 9 f c H J v Z m l s Z V 9 2 Y W x 1 Z X M v Q X V 0 b 1 J l b W 9 2 Z W R D b 2 x 1 b W 5 z M S 5 7 d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x h e W d y b 3 V u Z F 9 k Z W 1 v X 3 B y b 2 Z p b G V f d m F s d W V z L 0 F 1 d G 9 S Z W 1 v d m V k Q 2 9 s d W 1 u c z E u e 2 l k L D B 9 J n F 1 b 3 Q 7 L C Z x d W 9 0 O 1 N l Y 3 R p b 2 4 x L 3 B s Y X l n c m 9 1 b m R f Z G V t b 1 9 w c m 9 m a W x l X 3 Z h b H V l c y 9 B d X R v U m V t b 3 Z l Z E N v b H V t b n M x L n t m a W Q s M X 0 m c X V v d D s s J n F 1 b 3 Q 7 U 2 V j d G l v b j E v c G x h e W d y b 3 V u Z F 9 k Z W 1 v X 3 B y b 2 Z p b G V f d m F s d W V z L 0 F 1 d G 9 S Z W 1 v d m V k Q 2 9 s d W 1 u c z E u e 3 V p Z C w y f S Z x d W 9 0 O y w m c X V v d D t T Z W N 0 a W 9 u M S 9 w b G F 5 Z 3 J v d W 5 k X 2 R l b W 9 f c H J v Z m l s Z V 9 2 Y W x 1 Z X M v Q X V 0 b 1 J l b W 9 2 Z W R D b 2 x 1 b W 5 z M S 5 7 d m F s d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l R 5 c G V z I i B W Y W x 1 Z T 0 i c 0 F 3 T U R C Z z 0 9 I i A v P j x F b n R y e S B U e X B l P S J G a W x s Q 2 9 s d W 1 u T m F t Z X M i I F Z h b H V l P S J z W y Z x d W 9 0 O 2 l k J n F 1 b 3 Q 7 L C Z x d W 9 0 O 2 Z p Z C Z x d W 9 0 O y w m c X V v d D t 1 a W Q m c X V v d D s s J n F 1 b 3 Q 7 d m F s d W U m c X V v d D t d I i A v P j x F b n R y e S B U e X B l P S J G a W x s U 3 R h d H V z I i B W Y W x 1 Z T 0 i c 0 N v b X B s Z X R l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E y V D E w O j Q z O j M z L j M z M D A 2 M z h a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3 J v d W 5 k X 2 R l b W 9 f c H J v Z m l s Z V 9 2 Y W x 1 Z X M v Q X V 0 b 1 J l b W 9 2 Z W R D b 2 x 1 b W 5 z M S 5 7 a W Q s M H 0 m c X V v d D s s J n F 1 b 3 Q 7 U 2 V j d G l v b j E v c G x h e W d y b 3 V u Z F 9 k Z W 1 v X 3 B y b 2 Z p b G V f d m F s d W V z L 0 F 1 d G 9 S Z W 1 v d m V k Q 2 9 s d W 1 u c z E u e 2 Z p Z C w x f S Z x d W 9 0 O y w m c X V v d D t T Z W N 0 a W 9 u M S 9 w b G F 5 Z 3 J v d W 5 k X 2 R l b W 9 f c H J v Z m l s Z V 9 2 Y W x 1 Z X M v Q X V 0 b 1 J l b W 9 2 Z W R D b 2 x 1 b W 5 z M S 5 7 d W l k L D J 9 J n F 1 b 3 Q 7 L C Z x d W 9 0 O 1 N l Y 3 R p b 2 4 x L 3 B s Y X l n c m 9 1 b m R f Z G V t b 1 9 w c m 9 m a W x l X 3 Z h b H V l c y 9 B d X R v U m V t b 3 Z l Z E N v b H V t b n M x L n t 2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G F 5 Z 3 J v d W 5 k X 2 R l b W 9 f c H J v Z m l s Z V 9 2 Y W x 1 Z X M v Q X V 0 b 1 J l b W 9 2 Z W R D b 2 x 1 b W 5 z M S 5 7 a W Q s M H 0 m c X V v d D s s J n F 1 b 3 Q 7 U 2 V j d G l v b j E v c G x h e W d y b 3 V u Z F 9 k Z W 1 v X 3 B y b 2 Z p b G V f d m F s d W V z L 0 F 1 d G 9 S Z W 1 v d m V k Q 2 9 s d W 1 u c z E u e 2 Z p Z C w x f S Z x d W 9 0 O y w m c X V v d D t T Z W N 0 a W 9 u M S 9 w b G F 5 Z 3 J v d W 5 k X 2 R l b W 9 f c H J v Z m l s Z V 9 2 Y W x 1 Z X M v Q X V 0 b 1 J l b W 9 2 Z W R D b 2 x 1 b W 5 z M S 5 7 d W l k L D J 9 J n F 1 b 3 Q 7 L C Z x d W 9 0 O 1 N l Y 3 R p b 2 4 x L 3 B s Y X l n c m 9 1 b m R f Z G V t b 1 9 w c m 9 m a W x l X 3 Z h b H V l c y 9 B d X R v U m V t b 3 Z l Z E N v b H V t b n M x L n t 2 Y W x 1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k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0 L l O k 3 M Z N G k G B 3 V T a k I 8 0 A A A A A A g A A A A A A E G Y A A A A B A A A g A A A A 0 b Z S i b 9 z 3 l a 9 B 8 V 8 0 9 k a 3 S t x 8 U F t y A o k v / s D 8 p V 3 1 d s A A A A A D o A A A A A C A A A g A A A A 8 y m W o Z s e F V 9 v n c r 7 g A x 4 s t C Y c a + D o K Z / p R Q r q 6 7 1 m s 5 Q A A A A e y z 5 d W 7 6 J 7 h u h B 5 k R T S 1 + 9 O J e T w 7 Z Z / E + k X 2 D C A k S o k 7 5 O n H w q k v U v u u 9 N 8 i Y 3 u R T 6 w J J F f g 0 T Y b G J u H b Y 8 y a U A / r 1 s 4 C U i W e 9 a 0 j W P c M c J A A A A A f L x I 0 x p Z 6 k Q Q E L G n + b S t 0 n R m H x Z w G O t Z L V T D 9 i 6 I t w S k L q 6 p o U x G Q P A P I t W s p P D J B s y C z X b 3 7 1 M 5 D 6 q Q x K 3 q u A = = < / D a t a M a s h u p > 
</file>

<file path=customXml/itemProps1.xml><?xml version="1.0" encoding="utf-8"?>
<ds:datastoreItem xmlns:ds="http://schemas.openxmlformats.org/officeDocument/2006/customXml" ds:itemID="{189D2077-DC59-4F51-95D2-D041414774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playground_demo_users</vt:lpstr>
      <vt:lpstr>playground_demo_profile_values</vt:lpstr>
      <vt:lpstr>AllData</vt:lpstr>
      <vt:lpstr>AllDataSortedByFid</vt:lpstr>
      <vt:lpstr>AllDataOneLine</vt:lpstr>
      <vt:lpstr>FinalPoolDeletedFieldsFidandId</vt:lpstr>
      <vt:lpstr>FinalVersion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2021-09-12T10:41:49Z</dcterms:created>
  <dcterms:modified xsi:type="dcterms:W3CDTF">2021-09-13T07:40:47Z</dcterms:modified>
</cp:coreProperties>
</file>