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matan.lindenbaum/PycharmProjects/pythonProject/pythonProject2/data/untitled folder/"/>
    </mc:Choice>
  </mc:AlternateContent>
  <xr:revisionPtr revIDLastSave="0" documentId="13_ncr:1_{F84CBDBB-4DCC-F24F-A36E-F5D29F23F14E}" xr6:coauthVersionLast="47" xr6:coauthVersionMax="47" xr10:uidLastSave="{00000000-0000-0000-0000-000000000000}"/>
  <bookViews>
    <workbookView xWindow="420" yWindow="9960" windowWidth="25200" windowHeight="1126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1" i="2" l="1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AD631" i="2" l="1"/>
  <c r="O631" i="2"/>
  <c r="AD630" i="2"/>
  <c r="O630" i="2"/>
  <c r="AD629" i="2"/>
  <c r="O629" i="2"/>
  <c r="AD628" i="2"/>
  <c r="O628" i="2"/>
  <c r="AD627" i="2"/>
  <c r="O627" i="2"/>
  <c r="AD626" i="2"/>
  <c r="O626" i="2"/>
  <c r="AD625" i="2"/>
  <c r="O625" i="2"/>
  <c r="AD624" i="2"/>
  <c r="O624" i="2"/>
  <c r="AD623" i="2"/>
  <c r="O623" i="2"/>
  <c r="AD622" i="2"/>
  <c r="O622" i="2"/>
  <c r="AD621" i="2"/>
  <c r="O621" i="2"/>
  <c r="AD620" i="2"/>
  <c r="O620" i="2"/>
  <c r="AD619" i="2"/>
  <c r="O619" i="2"/>
  <c r="AD618" i="2"/>
  <c r="O618" i="2"/>
  <c r="AD617" i="2"/>
  <c r="O617" i="2"/>
  <c r="AD616" i="2"/>
  <c r="O616" i="2"/>
  <c r="AD615" i="2"/>
  <c r="O615" i="2"/>
  <c r="AD614" i="2"/>
  <c r="O614" i="2"/>
  <c r="AD613" i="2"/>
  <c r="O613" i="2"/>
  <c r="AD612" i="2"/>
  <c r="O612" i="2"/>
  <c r="AD611" i="2"/>
  <c r="O611" i="2"/>
  <c r="AD610" i="2"/>
  <c r="O610" i="2"/>
  <c r="AD609" i="2"/>
  <c r="O609" i="2"/>
  <c r="AD608" i="2"/>
  <c r="O608" i="2"/>
  <c r="AD607" i="2"/>
  <c r="O607" i="2"/>
  <c r="AD606" i="2"/>
  <c r="O606" i="2"/>
  <c r="AD605" i="2"/>
  <c r="O605" i="2"/>
  <c r="AD604" i="2"/>
  <c r="O604" i="2"/>
  <c r="AD603" i="2"/>
  <c r="O603" i="2"/>
  <c r="AD602" i="2"/>
  <c r="O602" i="2"/>
  <c r="AD601" i="2"/>
  <c r="O601" i="2"/>
  <c r="AD600" i="2"/>
  <c r="O600" i="2"/>
  <c r="AD599" i="2"/>
  <c r="O599" i="2"/>
  <c r="AD598" i="2"/>
  <c r="O598" i="2"/>
  <c r="AD597" i="2"/>
  <c r="O597" i="2"/>
  <c r="AD596" i="2"/>
  <c r="O596" i="2"/>
  <c r="AD595" i="2"/>
  <c r="O595" i="2"/>
  <c r="AD594" i="2"/>
  <c r="O594" i="2"/>
  <c r="AD593" i="2"/>
  <c r="O593" i="2"/>
  <c r="AD592" i="2"/>
  <c r="O592" i="2"/>
  <c r="AD591" i="2"/>
  <c r="O591" i="2"/>
  <c r="AD590" i="2"/>
  <c r="O590" i="2"/>
  <c r="AD589" i="2"/>
  <c r="O589" i="2"/>
  <c r="AD588" i="2"/>
  <c r="O588" i="2"/>
  <c r="AD587" i="2"/>
  <c r="O587" i="2"/>
  <c r="AD586" i="2"/>
  <c r="O586" i="2"/>
  <c r="AD585" i="2"/>
  <c r="O585" i="2"/>
  <c r="AD584" i="2"/>
  <c r="O584" i="2"/>
  <c r="AD583" i="2"/>
  <c r="O583" i="2"/>
  <c r="AD582" i="2"/>
  <c r="O582" i="2"/>
  <c r="AD581" i="2"/>
  <c r="O581" i="2"/>
  <c r="AD580" i="2"/>
  <c r="O580" i="2"/>
  <c r="AD579" i="2"/>
  <c r="O579" i="2"/>
  <c r="AD578" i="2"/>
  <c r="O578" i="2"/>
  <c r="AD577" i="2"/>
  <c r="O577" i="2"/>
  <c r="AD576" i="2"/>
  <c r="O576" i="2"/>
  <c r="AD575" i="2"/>
  <c r="O575" i="2"/>
  <c r="AD574" i="2"/>
  <c r="O574" i="2"/>
  <c r="AD573" i="2"/>
  <c r="O573" i="2"/>
  <c r="AD572" i="2"/>
  <c r="O572" i="2"/>
  <c r="AD571" i="2"/>
  <c r="O571" i="2"/>
  <c r="AD570" i="2"/>
  <c r="O570" i="2"/>
  <c r="AD569" i="2"/>
  <c r="O569" i="2"/>
  <c r="AD568" i="2"/>
  <c r="O568" i="2"/>
  <c r="AD567" i="2"/>
  <c r="O567" i="2"/>
  <c r="AD566" i="2"/>
  <c r="O566" i="2"/>
  <c r="AD565" i="2"/>
  <c r="O565" i="2"/>
  <c r="AD564" i="2"/>
  <c r="O564" i="2"/>
  <c r="AD563" i="2"/>
  <c r="O563" i="2"/>
  <c r="AD562" i="2"/>
  <c r="O562" i="2"/>
  <c r="AD561" i="2"/>
  <c r="O561" i="2"/>
  <c r="AD560" i="2"/>
  <c r="O560" i="2"/>
  <c r="AD559" i="2"/>
  <c r="O559" i="2"/>
  <c r="AD558" i="2"/>
  <c r="O558" i="2"/>
  <c r="AD557" i="2"/>
  <c r="O557" i="2"/>
  <c r="AD556" i="2"/>
  <c r="O556" i="2"/>
  <c r="AD555" i="2"/>
  <c r="O555" i="2"/>
  <c r="AD554" i="2"/>
  <c r="O554" i="2"/>
  <c r="AD553" i="2"/>
  <c r="O553" i="2"/>
  <c r="AD552" i="2"/>
  <c r="O552" i="2"/>
  <c r="AD551" i="2"/>
  <c r="O551" i="2"/>
  <c r="AD550" i="2"/>
  <c r="O550" i="2"/>
  <c r="AD549" i="2"/>
  <c r="O549" i="2"/>
  <c r="AD548" i="2"/>
  <c r="O548" i="2"/>
  <c r="AD547" i="2"/>
  <c r="O547" i="2"/>
  <c r="AD546" i="2"/>
  <c r="O546" i="2"/>
  <c r="AD545" i="2"/>
  <c r="O545" i="2"/>
  <c r="AD544" i="2"/>
  <c r="O544" i="2"/>
  <c r="AD543" i="2"/>
  <c r="O543" i="2"/>
  <c r="AD542" i="2"/>
  <c r="O542" i="2"/>
  <c r="AD541" i="2"/>
  <c r="O541" i="2"/>
  <c r="AD540" i="2"/>
  <c r="O540" i="2"/>
  <c r="AD539" i="2"/>
  <c r="O539" i="2"/>
  <c r="AD538" i="2"/>
  <c r="O538" i="2"/>
  <c r="AD537" i="2"/>
  <c r="O537" i="2"/>
  <c r="AD536" i="2"/>
  <c r="O536" i="2"/>
  <c r="AD535" i="2"/>
  <c r="O535" i="2"/>
  <c r="AD534" i="2"/>
  <c r="O534" i="2"/>
  <c r="AD533" i="2"/>
  <c r="O533" i="2"/>
  <c r="AD532" i="2"/>
  <c r="O532" i="2"/>
  <c r="AD531" i="2"/>
  <c r="O531" i="2"/>
  <c r="AD530" i="2"/>
  <c r="O530" i="2"/>
  <c r="AD529" i="2"/>
  <c r="O529" i="2"/>
  <c r="AD528" i="2"/>
  <c r="O528" i="2"/>
  <c r="AD527" i="2"/>
  <c r="O527" i="2"/>
  <c r="AD526" i="2"/>
  <c r="O526" i="2"/>
  <c r="AD525" i="2"/>
  <c r="O525" i="2"/>
  <c r="AD524" i="2"/>
  <c r="O524" i="2"/>
  <c r="AD523" i="2"/>
  <c r="O523" i="2"/>
  <c r="AD522" i="2"/>
  <c r="O522" i="2"/>
  <c r="AD521" i="2"/>
  <c r="O521" i="2"/>
  <c r="AD520" i="2"/>
  <c r="O520" i="2"/>
  <c r="AD519" i="2"/>
  <c r="O519" i="2"/>
  <c r="AD518" i="2"/>
  <c r="O518" i="2"/>
  <c r="AD517" i="2"/>
  <c r="O517" i="2"/>
  <c r="AD516" i="2"/>
  <c r="O516" i="2"/>
  <c r="AD515" i="2"/>
  <c r="O515" i="2"/>
  <c r="AD514" i="2"/>
  <c r="O514" i="2"/>
  <c r="AD513" i="2"/>
  <c r="O513" i="2"/>
  <c r="AD512" i="2"/>
  <c r="O512" i="2"/>
  <c r="AD511" i="2"/>
  <c r="O511" i="2"/>
  <c r="AD510" i="2"/>
  <c r="O510" i="2"/>
  <c r="AD509" i="2"/>
  <c r="O509" i="2"/>
  <c r="AD508" i="2"/>
  <c r="O508" i="2"/>
  <c r="AD507" i="2"/>
  <c r="O507" i="2"/>
  <c r="AD506" i="2"/>
  <c r="O506" i="2"/>
  <c r="AD505" i="2"/>
  <c r="O505" i="2"/>
  <c r="AD504" i="2"/>
  <c r="O504" i="2"/>
  <c r="AD503" i="2"/>
  <c r="O503" i="2"/>
  <c r="AD502" i="2"/>
  <c r="O502" i="2"/>
  <c r="AD501" i="2"/>
  <c r="O501" i="2"/>
  <c r="AD500" i="2"/>
  <c r="O500" i="2"/>
  <c r="AD499" i="2"/>
  <c r="O499" i="2"/>
  <c r="AD498" i="2"/>
  <c r="O498" i="2"/>
  <c r="AD497" i="2"/>
  <c r="O497" i="2"/>
  <c r="AD496" i="2"/>
  <c r="O496" i="2"/>
  <c r="AD495" i="2"/>
  <c r="O495" i="2"/>
  <c r="AD494" i="2"/>
  <c r="O494" i="2"/>
  <c r="AD493" i="2"/>
  <c r="O493" i="2"/>
  <c r="AD492" i="2"/>
  <c r="O492" i="2"/>
  <c r="AD491" i="2"/>
  <c r="O491" i="2"/>
  <c r="AD490" i="2"/>
  <c r="O490" i="2"/>
  <c r="AD489" i="2"/>
  <c r="O489" i="2"/>
  <c r="AD488" i="2"/>
  <c r="O488" i="2"/>
  <c r="AD487" i="2"/>
  <c r="O487" i="2"/>
  <c r="AD486" i="2"/>
  <c r="O486" i="2"/>
  <c r="AD485" i="2"/>
  <c r="O485" i="2"/>
  <c r="AD484" i="2"/>
  <c r="O484" i="2"/>
  <c r="AD483" i="2"/>
  <c r="O483" i="2"/>
  <c r="AD482" i="2"/>
  <c r="O482" i="2"/>
  <c r="AD481" i="2"/>
  <c r="O481" i="2"/>
  <c r="AD480" i="2"/>
  <c r="O480" i="2"/>
  <c r="AD479" i="2"/>
  <c r="O479" i="2"/>
  <c r="AD478" i="2"/>
  <c r="O478" i="2"/>
  <c r="AD477" i="2"/>
  <c r="O477" i="2"/>
  <c r="AD476" i="2"/>
  <c r="O476" i="2"/>
  <c r="AD475" i="2"/>
  <c r="O475" i="2"/>
  <c r="AD474" i="2"/>
  <c r="O474" i="2"/>
  <c r="AD473" i="2"/>
  <c r="O473" i="2"/>
  <c r="AD472" i="2"/>
  <c r="O472" i="2"/>
  <c r="AD471" i="2"/>
  <c r="O471" i="2"/>
  <c r="AD470" i="2"/>
  <c r="O470" i="2"/>
  <c r="AD469" i="2"/>
  <c r="O469" i="2"/>
  <c r="AD468" i="2"/>
  <c r="O468" i="2"/>
  <c r="AD467" i="2"/>
  <c r="O467" i="2"/>
  <c r="AD466" i="2"/>
  <c r="O466" i="2"/>
  <c r="AD465" i="2"/>
  <c r="O465" i="2"/>
  <c r="AD464" i="2"/>
  <c r="O464" i="2"/>
  <c r="AD463" i="2"/>
  <c r="O463" i="2"/>
  <c r="AD462" i="2"/>
  <c r="O462" i="2"/>
  <c r="AD461" i="2"/>
  <c r="O461" i="2"/>
  <c r="AD460" i="2"/>
  <c r="O460" i="2"/>
  <c r="AD459" i="2"/>
  <c r="O459" i="2"/>
  <c r="AD458" i="2"/>
  <c r="O458" i="2"/>
  <c r="AD457" i="2"/>
  <c r="O457" i="2"/>
  <c r="AD456" i="2"/>
  <c r="O456" i="2"/>
  <c r="AD455" i="2"/>
  <c r="O455" i="2"/>
  <c r="AD454" i="2"/>
  <c r="O454" i="2"/>
  <c r="AD453" i="2"/>
  <c r="O453" i="2"/>
  <c r="AD452" i="2"/>
  <c r="O452" i="2"/>
  <c r="AD451" i="2"/>
  <c r="O451" i="2"/>
  <c r="AD450" i="2"/>
  <c r="O450" i="2"/>
  <c r="AD449" i="2"/>
  <c r="O449" i="2"/>
  <c r="AD448" i="2"/>
  <c r="O448" i="2"/>
  <c r="AD447" i="2"/>
  <c r="O447" i="2"/>
  <c r="AD446" i="2"/>
  <c r="O446" i="2"/>
  <c r="AD445" i="2"/>
  <c r="O445" i="2"/>
  <c r="AD444" i="2"/>
  <c r="O444" i="2"/>
  <c r="AD443" i="2"/>
  <c r="O443" i="2"/>
  <c r="AD442" i="2"/>
  <c r="O442" i="2"/>
  <c r="AD441" i="2"/>
  <c r="O441" i="2"/>
  <c r="AD440" i="2"/>
  <c r="O440" i="2"/>
  <c r="AD439" i="2"/>
  <c r="O439" i="2"/>
  <c r="AD438" i="2"/>
  <c r="O438" i="2"/>
  <c r="AD437" i="2"/>
  <c r="O437" i="2"/>
  <c r="AD436" i="2"/>
  <c r="O436" i="2"/>
  <c r="AD435" i="2"/>
  <c r="O435" i="2"/>
  <c r="AD434" i="2"/>
  <c r="O434" i="2"/>
  <c r="AD433" i="2"/>
  <c r="O433" i="2"/>
  <c r="AD432" i="2"/>
  <c r="O432" i="2"/>
  <c r="AD431" i="2"/>
  <c r="O431" i="2"/>
  <c r="AD430" i="2"/>
  <c r="O430" i="2"/>
  <c r="AD429" i="2"/>
  <c r="O429" i="2"/>
  <c r="AD428" i="2"/>
  <c r="O428" i="2"/>
  <c r="AD427" i="2"/>
  <c r="O427" i="2"/>
  <c r="AD426" i="2"/>
  <c r="O426" i="2"/>
  <c r="AD425" i="2"/>
  <c r="O425" i="2"/>
  <c r="AD424" i="2"/>
  <c r="O424" i="2"/>
  <c r="AD423" i="2"/>
  <c r="O423" i="2"/>
  <c r="AD422" i="2"/>
  <c r="O422" i="2"/>
  <c r="AD421" i="2"/>
  <c r="O421" i="2"/>
  <c r="AD420" i="2"/>
  <c r="O420" i="2"/>
  <c r="AD419" i="2"/>
  <c r="O419" i="2"/>
  <c r="AD418" i="2"/>
  <c r="O418" i="2"/>
  <c r="AD417" i="2"/>
  <c r="O417" i="2"/>
  <c r="AD416" i="2"/>
  <c r="O416" i="2"/>
  <c r="AD415" i="2"/>
  <c r="O415" i="2"/>
  <c r="AD414" i="2"/>
  <c r="O414" i="2"/>
  <c r="AD413" i="2"/>
  <c r="O413" i="2"/>
  <c r="AD412" i="2"/>
  <c r="O412" i="2"/>
  <c r="AD411" i="2"/>
  <c r="O411" i="2"/>
  <c r="AD410" i="2"/>
  <c r="O410" i="2"/>
  <c r="AD409" i="2"/>
  <c r="O409" i="2"/>
  <c r="AD408" i="2"/>
  <c r="O408" i="2"/>
  <c r="AD407" i="2"/>
  <c r="O407" i="2"/>
  <c r="AD406" i="2"/>
  <c r="O406" i="2"/>
  <c r="AD405" i="2"/>
  <c r="O405" i="2"/>
  <c r="AD404" i="2"/>
  <c r="O404" i="2"/>
  <c r="AD403" i="2"/>
  <c r="O403" i="2"/>
  <c r="AD402" i="2"/>
  <c r="O402" i="2"/>
  <c r="AD401" i="2"/>
  <c r="O401" i="2"/>
  <c r="AD400" i="2"/>
  <c r="O400" i="2"/>
  <c r="AD399" i="2"/>
  <c r="O399" i="2"/>
  <c r="AD398" i="2"/>
  <c r="O398" i="2"/>
  <c r="AD397" i="2"/>
  <c r="O397" i="2"/>
  <c r="AD396" i="2"/>
  <c r="O396" i="2"/>
  <c r="AD395" i="2"/>
  <c r="O395" i="2"/>
  <c r="AD394" i="2"/>
  <c r="O394" i="2"/>
  <c r="AD393" i="2"/>
  <c r="O393" i="2"/>
  <c r="AD392" i="2"/>
  <c r="O392" i="2"/>
  <c r="AD391" i="2"/>
  <c r="O391" i="2"/>
  <c r="AD390" i="2"/>
  <c r="O390" i="2"/>
  <c r="AD389" i="2"/>
  <c r="O389" i="2"/>
  <c r="AD388" i="2"/>
  <c r="O388" i="2"/>
  <c r="AD387" i="2"/>
  <c r="O387" i="2"/>
  <c r="AD386" i="2"/>
  <c r="O386" i="2"/>
  <c r="AD385" i="2"/>
  <c r="O385" i="2"/>
  <c r="AD384" i="2"/>
  <c r="O384" i="2"/>
  <c r="AD383" i="2"/>
  <c r="O383" i="2"/>
  <c r="AD382" i="2"/>
  <c r="O382" i="2"/>
  <c r="AD381" i="2"/>
  <c r="O381" i="2"/>
  <c r="AD380" i="2"/>
  <c r="O380" i="2"/>
  <c r="AD379" i="2"/>
  <c r="O379" i="2"/>
  <c r="AD378" i="2"/>
  <c r="O378" i="2"/>
  <c r="AD377" i="2"/>
  <c r="O377" i="2"/>
  <c r="AD376" i="2"/>
  <c r="O376" i="2"/>
  <c r="AD375" i="2"/>
  <c r="O375" i="2"/>
  <c r="AD374" i="2"/>
  <c r="O374" i="2"/>
  <c r="AD373" i="2"/>
  <c r="O373" i="2"/>
  <c r="AD372" i="2"/>
  <c r="O372" i="2"/>
  <c r="AD371" i="2"/>
  <c r="O371" i="2"/>
  <c r="AD370" i="2"/>
  <c r="O370" i="2"/>
  <c r="AD369" i="2"/>
  <c r="O369" i="2"/>
  <c r="AD368" i="2"/>
  <c r="O368" i="2"/>
  <c r="AD367" i="2"/>
  <c r="O367" i="2"/>
  <c r="AD366" i="2"/>
  <c r="O366" i="2"/>
  <c r="AD365" i="2"/>
  <c r="O365" i="2"/>
  <c r="AD364" i="2"/>
  <c r="O364" i="2"/>
  <c r="AD363" i="2"/>
  <c r="O363" i="2"/>
  <c r="AD362" i="2"/>
  <c r="O362" i="2"/>
  <c r="AD361" i="2"/>
  <c r="O361" i="2"/>
  <c r="AD360" i="2"/>
  <c r="O360" i="2"/>
  <c r="AD359" i="2"/>
  <c r="O359" i="2"/>
  <c r="AD358" i="2"/>
  <c r="O358" i="2"/>
  <c r="AD357" i="2"/>
  <c r="O357" i="2"/>
  <c r="AD356" i="2"/>
  <c r="O356" i="2"/>
  <c r="AD355" i="2"/>
  <c r="O355" i="2"/>
  <c r="AD354" i="2"/>
  <c r="O354" i="2"/>
  <c r="AD353" i="2"/>
  <c r="O353" i="2"/>
  <c r="AD352" i="2"/>
  <c r="O352" i="2"/>
  <c r="AD351" i="2"/>
  <c r="O351" i="2"/>
  <c r="AD350" i="2"/>
  <c r="O350" i="2"/>
  <c r="AD349" i="2"/>
  <c r="O349" i="2"/>
  <c r="AD348" i="2"/>
  <c r="O348" i="2"/>
  <c r="AD347" i="2"/>
  <c r="O347" i="2"/>
  <c r="AD346" i="2"/>
  <c r="O346" i="2"/>
  <c r="AD345" i="2"/>
  <c r="O345" i="2"/>
  <c r="AD344" i="2"/>
  <c r="O344" i="2"/>
  <c r="AD343" i="2"/>
  <c r="O343" i="2"/>
  <c r="AD342" i="2"/>
  <c r="O342" i="2"/>
  <c r="AD341" i="2"/>
  <c r="O341" i="2"/>
  <c r="AD340" i="2"/>
  <c r="O340" i="2"/>
  <c r="AD339" i="2"/>
  <c r="O339" i="2"/>
  <c r="AD338" i="2"/>
  <c r="O338" i="2"/>
  <c r="AD337" i="2"/>
  <c r="O337" i="2"/>
  <c r="AD336" i="2"/>
  <c r="O336" i="2"/>
  <c r="AD335" i="2"/>
  <c r="O335" i="2"/>
  <c r="AD334" i="2"/>
  <c r="O334" i="2"/>
  <c r="AD333" i="2"/>
  <c r="O333" i="2"/>
  <c r="AD332" i="2"/>
  <c r="O332" i="2"/>
  <c r="AD331" i="2"/>
  <c r="O331" i="2"/>
  <c r="AD330" i="2"/>
  <c r="O330" i="2"/>
  <c r="AD329" i="2"/>
  <c r="O329" i="2"/>
  <c r="AD328" i="2"/>
  <c r="O328" i="2"/>
  <c r="AD327" i="2"/>
  <c r="O327" i="2"/>
  <c r="AD326" i="2"/>
  <c r="O326" i="2"/>
  <c r="AD325" i="2"/>
  <c r="O325" i="2"/>
  <c r="AD324" i="2"/>
  <c r="O324" i="2"/>
  <c r="AD323" i="2"/>
  <c r="O323" i="2"/>
  <c r="AD322" i="2"/>
  <c r="O322" i="2"/>
  <c r="AD321" i="2"/>
  <c r="O321" i="2"/>
  <c r="AD320" i="2"/>
  <c r="O320" i="2"/>
  <c r="AD319" i="2"/>
  <c r="O319" i="2"/>
  <c r="AD318" i="2"/>
  <c r="O318" i="2"/>
  <c r="AD317" i="2"/>
  <c r="O317" i="2"/>
  <c r="AD316" i="2"/>
  <c r="O316" i="2"/>
  <c r="AD315" i="2"/>
  <c r="O315" i="2"/>
  <c r="R314" i="2"/>
  <c r="AD314" i="2" s="1"/>
  <c r="O314" i="2"/>
  <c r="R313" i="2"/>
  <c r="AD313" i="2" s="1"/>
  <c r="O313" i="2"/>
  <c r="R312" i="2"/>
  <c r="AD312" i="2" s="1"/>
  <c r="O312" i="2"/>
  <c r="AD311" i="2"/>
  <c r="O311" i="2"/>
  <c r="AD310" i="2"/>
  <c r="O310" i="2"/>
  <c r="AD309" i="2"/>
  <c r="O309" i="2"/>
  <c r="AD308" i="2"/>
  <c r="O308" i="2"/>
  <c r="AD307" i="2"/>
  <c r="O307" i="2"/>
  <c r="AD306" i="2"/>
  <c r="O306" i="2"/>
  <c r="AD305" i="2"/>
  <c r="O305" i="2"/>
  <c r="AD304" i="2"/>
  <c r="O304" i="2"/>
  <c r="AD303" i="2"/>
  <c r="O303" i="2"/>
  <c r="AD302" i="2"/>
  <c r="O302" i="2"/>
  <c r="AD301" i="2"/>
  <c r="O301" i="2"/>
  <c r="AD300" i="2"/>
  <c r="O300" i="2"/>
  <c r="AD299" i="2"/>
  <c r="O299" i="2"/>
  <c r="AD298" i="2"/>
  <c r="O298" i="2"/>
  <c r="AD297" i="2"/>
  <c r="O297" i="2"/>
  <c r="AD296" i="2"/>
  <c r="O296" i="2"/>
  <c r="AD295" i="2"/>
  <c r="O295" i="2"/>
  <c r="AD294" i="2"/>
  <c r="O294" i="2"/>
  <c r="AD293" i="2"/>
  <c r="O293" i="2"/>
  <c r="AD292" i="2"/>
  <c r="O292" i="2"/>
  <c r="AD291" i="2"/>
  <c r="O291" i="2"/>
  <c r="AD290" i="2"/>
  <c r="O290" i="2"/>
  <c r="AD289" i="2"/>
  <c r="O289" i="2"/>
  <c r="AD288" i="2"/>
  <c r="O288" i="2"/>
  <c r="AD287" i="2"/>
  <c r="O287" i="2"/>
  <c r="AD286" i="2"/>
  <c r="O286" i="2"/>
  <c r="AD285" i="2"/>
  <c r="O285" i="2"/>
  <c r="AD284" i="2"/>
  <c r="O284" i="2"/>
  <c r="AD283" i="2"/>
  <c r="O283" i="2"/>
  <c r="AD282" i="2"/>
  <c r="O282" i="2"/>
  <c r="AD281" i="2"/>
  <c r="O281" i="2"/>
  <c r="AD280" i="2"/>
  <c r="O280" i="2"/>
  <c r="AD279" i="2"/>
  <c r="O279" i="2"/>
  <c r="AD278" i="2"/>
  <c r="O278" i="2"/>
  <c r="AD277" i="2"/>
  <c r="O277" i="2"/>
  <c r="AD276" i="2"/>
  <c r="O276" i="2"/>
  <c r="AD275" i="2"/>
  <c r="O275" i="2"/>
  <c r="AD274" i="2"/>
  <c r="O274" i="2"/>
  <c r="AD273" i="2"/>
  <c r="O273" i="2"/>
  <c r="AD272" i="2"/>
  <c r="O272" i="2"/>
  <c r="AD271" i="2"/>
  <c r="O271" i="2"/>
  <c r="AD270" i="2"/>
  <c r="O270" i="2"/>
  <c r="AD269" i="2"/>
  <c r="O269" i="2"/>
  <c r="AD268" i="2"/>
  <c r="O268" i="2"/>
  <c r="AD267" i="2"/>
  <c r="O267" i="2"/>
  <c r="AD266" i="2"/>
  <c r="O266" i="2"/>
  <c r="AD265" i="2"/>
  <c r="O265" i="2"/>
  <c r="AD264" i="2"/>
  <c r="O264" i="2"/>
  <c r="AD263" i="2"/>
  <c r="O263" i="2"/>
  <c r="AD262" i="2"/>
  <c r="O262" i="2"/>
  <c r="AD261" i="2"/>
  <c r="O261" i="2"/>
  <c r="AD260" i="2"/>
  <c r="O260" i="2"/>
  <c r="AD259" i="2"/>
  <c r="O259" i="2"/>
  <c r="AD258" i="2"/>
  <c r="O258" i="2"/>
  <c r="AD257" i="2"/>
  <c r="O257" i="2"/>
  <c r="AD256" i="2"/>
  <c r="O256" i="2"/>
  <c r="AD255" i="2"/>
  <c r="O255" i="2"/>
  <c r="AD254" i="2"/>
  <c r="O254" i="2"/>
  <c r="AD253" i="2"/>
  <c r="O253" i="2"/>
  <c r="AD252" i="2"/>
  <c r="O252" i="2"/>
  <c r="AD251" i="2"/>
  <c r="O251" i="2"/>
  <c r="AD250" i="2"/>
  <c r="O250" i="2"/>
  <c r="AD249" i="2"/>
  <c r="O249" i="2"/>
  <c r="AD248" i="2"/>
  <c r="O248" i="2"/>
  <c r="AD247" i="2"/>
  <c r="O247" i="2"/>
  <c r="AD246" i="2"/>
  <c r="O246" i="2"/>
  <c r="AD245" i="2"/>
  <c r="O245" i="2"/>
  <c r="AD244" i="2"/>
  <c r="O244" i="2"/>
  <c r="AD243" i="2"/>
  <c r="O243" i="2"/>
  <c r="AD242" i="2"/>
  <c r="O242" i="2"/>
  <c r="AD241" i="2"/>
  <c r="O241" i="2"/>
  <c r="AD240" i="2"/>
  <c r="O240" i="2"/>
  <c r="AD239" i="2"/>
  <c r="O239" i="2"/>
  <c r="AD238" i="2"/>
  <c r="O238" i="2"/>
  <c r="AD237" i="2"/>
  <c r="O237" i="2"/>
  <c r="AD236" i="2"/>
  <c r="O236" i="2"/>
  <c r="AD235" i="2"/>
  <c r="O235" i="2"/>
  <c r="AD234" i="2"/>
  <c r="O234" i="2"/>
  <c r="AD233" i="2"/>
  <c r="O233" i="2"/>
  <c r="AD232" i="2"/>
  <c r="O232" i="2"/>
  <c r="AD231" i="2"/>
  <c r="O231" i="2"/>
  <c r="AD230" i="2"/>
  <c r="O230" i="2"/>
  <c r="AD229" i="2"/>
  <c r="O229" i="2"/>
  <c r="AD228" i="2"/>
  <c r="O228" i="2"/>
  <c r="AD227" i="2"/>
  <c r="O227" i="2"/>
  <c r="AD226" i="2"/>
  <c r="O226" i="2"/>
  <c r="AD225" i="2"/>
  <c r="O225" i="2"/>
  <c r="AD224" i="2"/>
  <c r="O224" i="2"/>
  <c r="AD223" i="2"/>
  <c r="O223" i="2"/>
  <c r="AD222" i="2"/>
  <c r="O222" i="2"/>
  <c r="AD221" i="2"/>
  <c r="O221" i="2"/>
  <c r="AD220" i="2"/>
  <c r="O220" i="2"/>
  <c r="AD219" i="2"/>
  <c r="O219" i="2"/>
  <c r="AD218" i="2"/>
  <c r="O218" i="2"/>
  <c r="AD217" i="2"/>
  <c r="O217" i="2"/>
  <c r="AD216" i="2"/>
  <c r="O216" i="2"/>
  <c r="AD215" i="2"/>
  <c r="O215" i="2"/>
  <c r="AD214" i="2"/>
  <c r="O214" i="2"/>
  <c r="AD213" i="2"/>
  <c r="O213" i="2"/>
  <c r="AD212" i="2"/>
  <c r="O212" i="2"/>
  <c r="AD211" i="2"/>
  <c r="O211" i="2"/>
  <c r="AD210" i="2"/>
  <c r="O210" i="2"/>
  <c r="AD209" i="2"/>
  <c r="O209" i="2"/>
  <c r="AD208" i="2"/>
  <c r="O208" i="2"/>
  <c r="AD207" i="2"/>
  <c r="O207" i="2"/>
  <c r="AD206" i="2"/>
  <c r="O206" i="2"/>
  <c r="AD205" i="2"/>
  <c r="O205" i="2"/>
  <c r="AD204" i="2"/>
  <c r="O204" i="2"/>
  <c r="AD203" i="2"/>
  <c r="O203" i="2"/>
  <c r="AD202" i="2"/>
  <c r="O202" i="2"/>
  <c r="AD201" i="2"/>
  <c r="O201" i="2"/>
  <c r="AD200" i="2"/>
  <c r="O200" i="2"/>
  <c r="AD199" i="2"/>
  <c r="O199" i="2"/>
  <c r="AD198" i="2"/>
  <c r="O198" i="2"/>
  <c r="AD197" i="2"/>
  <c r="O197" i="2"/>
  <c r="AD196" i="2"/>
  <c r="O196" i="2"/>
  <c r="AD195" i="2"/>
  <c r="O195" i="2"/>
  <c r="AD194" i="2"/>
  <c r="O194" i="2"/>
  <c r="AD193" i="2"/>
  <c r="O193" i="2"/>
  <c r="AD192" i="2"/>
  <c r="O192" i="2"/>
  <c r="AD191" i="2"/>
  <c r="O191" i="2"/>
  <c r="AD190" i="2"/>
  <c r="O190" i="2"/>
  <c r="AD189" i="2"/>
  <c r="O189" i="2"/>
  <c r="AD188" i="2"/>
  <c r="O188" i="2"/>
  <c r="AD187" i="2"/>
  <c r="O187" i="2"/>
  <c r="AD186" i="2"/>
  <c r="O186" i="2"/>
  <c r="AD185" i="2"/>
  <c r="O185" i="2"/>
  <c r="AD184" i="2"/>
  <c r="O184" i="2"/>
  <c r="AD183" i="2"/>
  <c r="O183" i="2"/>
  <c r="AD182" i="2"/>
  <c r="O182" i="2"/>
  <c r="AD181" i="2"/>
  <c r="O181" i="2"/>
  <c r="AD180" i="2"/>
  <c r="O180" i="2"/>
  <c r="AD179" i="2"/>
  <c r="O179" i="2"/>
  <c r="AD178" i="2"/>
  <c r="O178" i="2"/>
  <c r="AD177" i="2"/>
  <c r="O177" i="2"/>
  <c r="AD176" i="2"/>
  <c r="O176" i="2"/>
  <c r="AD175" i="2"/>
  <c r="O175" i="2"/>
  <c r="AD174" i="2"/>
  <c r="O174" i="2"/>
  <c r="AD173" i="2"/>
  <c r="O173" i="2"/>
  <c r="AD172" i="2"/>
  <c r="O172" i="2"/>
  <c r="AD171" i="2"/>
  <c r="O171" i="2"/>
  <c r="AD170" i="2"/>
  <c r="O170" i="2"/>
  <c r="AD169" i="2"/>
  <c r="O169" i="2"/>
  <c r="AD168" i="2"/>
  <c r="O168" i="2"/>
  <c r="AD167" i="2"/>
  <c r="O167" i="2"/>
  <c r="AD166" i="2"/>
  <c r="O166" i="2"/>
  <c r="AD165" i="2"/>
  <c r="O165" i="2"/>
  <c r="AD164" i="2"/>
  <c r="O164" i="2"/>
  <c r="AD163" i="2"/>
  <c r="O163" i="2"/>
  <c r="AD162" i="2"/>
  <c r="O162" i="2"/>
  <c r="AD161" i="2"/>
  <c r="O161" i="2"/>
  <c r="AD160" i="2"/>
  <c r="O160" i="2"/>
  <c r="AD159" i="2"/>
  <c r="O159" i="2"/>
  <c r="AD158" i="2"/>
  <c r="O158" i="2"/>
  <c r="AD157" i="2"/>
  <c r="O157" i="2"/>
  <c r="AD156" i="2"/>
  <c r="O156" i="2"/>
  <c r="AD155" i="2"/>
  <c r="O155" i="2"/>
  <c r="AD154" i="2"/>
  <c r="O154" i="2"/>
  <c r="AD153" i="2"/>
  <c r="O153" i="2"/>
  <c r="AD152" i="2"/>
  <c r="O152" i="2"/>
  <c r="AD151" i="2"/>
  <c r="O151" i="2"/>
  <c r="AD150" i="2"/>
  <c r="O150" i="2"/>
  <c r="AD149" i="2"/>
  <c r="O149" i="2"/>
  <c r="AD148" i="2"/>
  <c r="O148" i="2"/>
  <c r="AD147" i="2"/>
  <c r="O147" i="2"/>
  <c r="AD146" i="2"/>
  <c r="O146" i="2"/>
  <c r="AD145" i="2"/>
  <c r="O145" i="2"/>
  <c r="AD144" i="2"/>
  <c r="O144" i="2"/>
  <c r="AD143" i="2"/>
  <c r="O143" i="2"/>
  <c r="AD142" i="2"/>
  <c r="O142" i="2"/>
  <c r="AD141" i="2"/>
  <c r="O141" i="2"/>
  <c r="AD140" i="2"/>
  <c r="O140" i="2"/>
  <c r="AD139" i="2"/>
  <c r="O139" i="2"/>
  <c r="AD138" i="2"/>
  <c r="O138" i="2"/>
  <c r="AD137" i="2"/>
  <c r="O137" i="2"/>
  <c r="AD136" i="2"/>
  <c r="O136" i="2"/>
  <c r="AD135" i="2"/>
  <c r="O135" i="2"/>
  <c r="AD134" i="2"/>
  <c r="O134" i="2"/>
  <c r="AD133" i="2"/>
  <c r="O133" i="2"/>
  <c r="AD132" i="2"/>
  <c r="O132" i="2"/>
  <c r="AD131" i="2"/>
  <c r="O131" i="2"/>
  <c r="AD130" i="2"/>
  <c r="O130" i="2"/>
  <c r="AD129" i="2"/>
  <c r="O129" i="2"/>
  <c r="AD128" i="2"/>
  <c r="O128" i="2"/>
  <c r="AD127" i="2"/>
  <c r="O127" i="2"/>
  <c r="AD126" i="2"/>
  <c r="O126" i="2"/>
  <c r="AD125" i="2"/>
  <c r="O125" i="2"/>
  <c r="AD124" i="2"/>
  <c r="O124" i="2"/>
  <c r="AD123" i="2"/>
  <c r="O123" i="2"/>
  <c r="AD122" i="2"/>
  <c r="O122" i="2"/>
  <c r="AD121" i="2"/>
  <c r="O121" i="2"/>
  <c r="AD120" i="2"/>
  <c r="O120" i="2"/>
  <c r="AD119" i="2"/>
  <c r="O119" i="2"/>
  <c r="AD118" i="2"/>
  <c r="O118" i="2"/>
  <c r="AD117" i="2"/>
  <c r="O117" i="2"/>
  <c r="AD116" i="2"/>
  <c r="O116" i="2"/>
  <c r="AD115" i="2"/>
  <c r="O115" i="2"/>
  <c r="AD114" i="2"/>
  <c r="O114" i="2"/>
  <c r="AD113" i="2"/>
  <c r="O113" i="2"/>
  <c r="AD112" i="2"/>
  <c r="O112" i="2"/>
  <c r="AD111" i="2"/>
  <c r="O111" i="2"/>
  <c r="AD110" i="2"/>
  <c r="O110" i="2"/>
  <c r="AD109" i="2"/>
  <c r="O109" i="2"/>
  <c r="AD108" i="2"/>
  <c r="O108" i="2"/>
  <c r="AD107" i="2"/>
  <c r="O107" i="2"/>
  <c r="AD106" i="2"/>
  <c r="O106" i="2"/>
  <c r="AD105" i="2"/>
  <c r="O105" i="2"/>
  <c r="AD104" i="2"/>
  <c r="O104" i="2"/>
  <c r="AD103" i="2"/>
  <c r="O103" i="2"/>
  <c r="AD102" i="2"/>
  <c r="O102" i="2"/>
  <c r="AD101" i="2"/>
  <c r="O101" i="2"/>
  <c r="AD100" i="2"/>
  <c r="O100" i="2"/>
  <c r="AD99" i="2"/>
  <c r="O99" i="2"/>
  <c r="AD98" i="2"/>
  <c r="O98" i="2"/>
  <c r="AD97" i="2"/>
  <c r="O97" i="2"/>
  <c r="AD96" i="2"/>
  <c r="O96" i="2"/>
  <c r="AD95" i="2"/>
  <c r="O95" i="2"/>
  <c r="AD94" i="2"/>
  <c r="O94" i="2"/>
  <c r="AD93" i="2"/>
  <c r="O93" i="2"/>
  <c r="AD92" i="2"/>
  <c r="O92" i="2"/>
  <c r="AD91" i="2"/>
  <c r="O91" i="2"/>
  <c r="AD90" i="2"/>
  <c r="O90" i="2"/>
  <c r="AD89" i="2"/>
  <c r="O89" i="2"/>
  <c r="AD88" i="2"/>
  <c r="O88" i="2"/>
  <c r="AD87" i="2"/>
  <c r="O87" i="2"/>
  <c r="AD86" i="2"/>
  <c r="O86" i="2"/>
  <c r="AD85" i="2"/>
  <c r="O85" i="2"/>
  <c r="AD84" i="2"/>
  <c r="O84" i="2"/>
  <c r="AD83" i="2"/>
  <c r="O83" i="2"/>
  <c r="AD82" i="2"/>
  <c r="O82" i="2"/>
  <c r="AD81" i="2"/>
  <c r="O81" i="2"/>
  <c r="AD80" i="2"/>
  <c r="O80" i="2"/>
  <c r="AD79" i="2"/>
  <c r="O79" i="2"/>
  <c r="AD78" i="2"/>
  <c r="O78" i="2"/>
  <c r="AD77" i="2"/>
  <c r="O77" i="2"/>
  <c r="AD76" i="2"/>
  <c r="O76" i="2"/>
  <c r="AD75" i="2"/>
  <c r="O75" i="2"/>
  <c r="AD74" i="2"/>
  <c r="O74" i="2"/>
  <c r="AD73" i="2"/>
  <c r="O73" i="2"/>
  <c r="AD72" i="2"/>
  <c r="O72" i="2"/>
  <c r="AD71" i="2"/>
  <c r="O71" i="2"/>
  <c r="AD70" i="2"/>
  <c r="O70" i="2"/>
  <c r="AD69" i="2"/>
  <c r="O69" i="2"/>
  <c r="AD68" i="2"/>
  <c r="O68" i="2"/>
  <c r="AD67" i="2"/>
  <c r="O67" i="2"/>
  <c r="AD66" i="2"/>
  <c r="O66" i="2"/>
  <c r="AD65" i="2"/>
  <c r="O65" i="2"/>
  <c r="AD64" i="2"/>
  <c r="O64" i="2"/>
  <c r="AD63" i="2"/>
  <c r="O63" i="2"/>
  <c r="AD62" i="2"/>
  <c r="O62" i="2"/>
  <c r="AD61" i="2"/>
  <c r="O61" i="2"/>
  <c r="AD60" i="2"/>
  <c r="O60" i="2"/>
  <c r="AD59" i="2"/>
  <c r="O59" i="2"/>
  <c r="AD58" i="2"/>
  <c r="O58" i="2"/>
  <c r="AD57" i="2"/>
  <c r="O57" i="2"/>
  <c r="AD56" i="2"/>
  <c r="O56" i="2"/>
  <c r="AD55" i="2"/>
  <c r="O55" i="2"/>
  <c r="AD54" i="2"/>
  <c r="O54" i="2"/>
  <c r="AD53" i="2"/>
  <c r="O53" i="2"/>
  <c r="AD52" i="2"/>
  <c r="O52" i="2"/>
  <c r="AD51" i="2"/>
  <c r="O51" i="2"/>
  <c r="AD50" i="2"/>
  <c r="O50" i="2"/>
  <c r="AD49" i="2"/>
  <c r="O49" i="2"/>
  <c r="AD48" i="2"/>
  <c r="O48" i="2"/>
  <c r="AD47" i="2"/>
  <c r="O47" i="2"/>
  <c r="AD46" i="2"/>
  <c r="O46" i="2"/>
  <c r="AD45" i="2"/>
  <c r="O45" i="2"/>
  <c r="AD44" i="2"/>
  <c r="O44" i="2"/>
  <c r="AD43" i="2"/>
  <c r="O43" i="2"/>
  <c r="AD42" i="2"/>
  <c r="O42" i="2"/>
  <c r="AD41" i="2"/>
  <c r="O41" i="2"/>
  <c r="AD40" i="2"/>
  <c r="O40" i="2"/>
  <c r="AD39" i="2"/>
  <c r="O39" i="2"/>
  <c r="AD38" i="2"/>
  <c r="O38" i="2"/>
  <c r="AD37" i="2"/>
  <c r="O37" i="2"/>
  <c r="AD36" i="2"/>
  <c r="O36" i="2"/>
  <c r="AD35" i="2"/>
  <c r="O35" i="2"/>
  <c r="AD34" i="2"/>
  <c r="O34" i="2"/>
  <c r="AD33" i="2"/>
  <c r="O33" i="2"/>
  <c r="AD32" i="2"/>
  <c r="O32" i="2"/>
  <c r="AD31" i="2"/>
  <c r="O31" i="2"/>
  <c r="AD30" i="2"/>
  <c r="O30" i="2"/>
  <c r="AD29" i="2"/>
  <c r="O29" i="2"/>
  <c r="AD28" i="2"/>
  <c r="O28" i="2"/>
  <c r="AD27" i="2"/>
  <c r="O27" i="2"/>
  <c r="AD26" i="2"/>
  <c r="O26" i="2"/>
  <c r="AD25" i="2"/>
  <c r="O25" i="2"/>
  <c r="AD24" i="2"/>
  <c r="O24" i="2"/>
  <c r="AD23" i="2"/>
  <c r="O23" i="2"/>
  <c r="AD22" i="2"/>
  <c r="O22" i="2"/>
  <c r="AD21" i="2"/>
  <c r="O21" i="2"/>
  <c r="AD20" i="2"/>
  <c r="O20" i="2"/>
  <c r="AD19" i="2"/>
  <c r="O19" i="2"/>
  <c r="AD18" i="2"/>
  <c r="O18" i="2"/>
  <c r="AD17" i="2"/>
  <c r="O17" i="2"/>
  <c r="AD16" i="2"/>
  <c r="O16" i="2"/>
  <c r="AD15" i="2"/>
  <c r="O15" i="2"/>
  <c r="AD14" i="2"/>
  <c r="O14" i="2"/>
  <c r="AD13" i="2"/>
  <c r="O13" i="2"/>
  <c r="AD12" i="2"/>
  <c r="O12" i="2"/>
  <c r="AD11" i="2"/>
  <c r="O11" i="2"/>
  <c r="AD10" i="2"/>
  <c r="O10" i="2"/>
  <c r="AD9" i="2"/>
  <c r="O9" i="2"/>
  <c r="AD8" i="2"/>
  <c r="O8" i="2"/>
  <c r="AD7" i="2"/>
  <c r="O7" i="2"/>
  <c r="AD6" i="2"/>
  <c r="O6" i="2"/>
  <c r="AD5" i="2"/>
  <c r="O5" i="2"/>
  <c r="AD4" i="2"/>
  <c r="O4" i="2"/>
  <c r="AD3" i="2"/>
  <c r="O3" i="2"/>
  <c r="AD2" i="2"/>
  <c r="O2" i="2"/>
</calcChain>
</file>

<file path=xl/sharedStrings.xml><?xml version="1.0" encoding="utf-8"?>
<sst xmlns="http://schemas.openxmlformats.org/spreadsheetml/2006/main" count="1293" uniqueCount="32">
  <si>
    <t>Vineyard</t>
  </si>
  <si>
    <t>Treatment</t>
  </si>
  <si>
    <t>Replication</t>
  </si>
  <si>
    <t>Time</t>
  </si>
  <si>
    <t>Cluster weight (g)</t>
  </si>
  <si>
    <t>Berry weight (g)</t>
  </si>
  <si>
    <t>TSS (Brix)</t>
  </si>
  <si>
    <t>TA (%)</t>
  </si>
  <si>
    <t>Firmness</t>
  </si>
  <si>
    <t>Multiplex (FER_RG)</t>
  </si>
  <si>
    <t>Multiplex (Ferrari</t>
  </si>
  <si>
    <t>Rachis index</t>
  </si>
  <si>
    <t>Cracking index</t>
  </si>
  <si>
    <t>Shatter</t>
  </si>
  <si>
    <t>Shattering(%)</t>
  </si>
  <si>
    <t>Acceptance</t>
  </si>
  <si>
    <t xml:space="preserve">Cluster weight (g) </t>
  </si>
  <si>
    <t xml:space="preserve">Berry weight (g) </t>
  </si>
  <si>
    <t xml:space="preserve">TSS (Brix) </t>
  </si>
  <si>
    <t>Multiplex (Ferrari)</t>
  </si>
  <si>
    <t>Weightloss (%)</t>
  </si>
  <si>
    <t>Rachis Index</t>
  </si>
  <si>
    <t xml:space="preserve">Bleaching index </t>
  </si>
  <si>
    <t>Cracking Index</t>
  </si>
  <si>
    <t>Decay</t>
  </si>
  <si>
    <t>Decay%</t>
  </si>
  <si>
    <t>Shriveling</t>
  </si>
  <si>
    <t>B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</si>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</sst>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Border="1"/>
    <xf numFmtId="0" fontId="1" fillId="0" borderId="0" xfId="2" applyAlignment="1">
      <alignment horizontal="left"/>
    </xf>
    <xf numFmtId="0" fontId="0" fillId="0" borderId="0" xfId="0" applyFill="1"/>
    <xf numFmtId="0" fontId="0" fillId="4" borderId="0" xfId="0" applyFill="1"/>
    <xf numFmtId="0" fontId="1" fillId="4" borderId="0" xfId="1" applyFill="1" applyAlignment="1">
      <alignment horizontal="left"/>
    </xf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 applyBorder="1"/>
    <xf numFmtId="165" fontId="0" fillId="4" borderId="0" xfId="0" applyNumberFormat="1" applyFill="1"/>
    <xf numFmtId="1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66" fontId="0" fillId="0" borderId="0" xfId="0" applyNumberFormat="1"/>
    <xf numFmtId="164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Abby/Copy%20of%20Erdom%20B%2021.10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Weight"/>
      <sheetName val="Firmness"/>
      <sheetName val="Multiplex"/>
      <sheetName val="TSS"/>
      <sheetName val="Vitamin C"/>
    </sheetNames>
    <sheetDataSet>
      <sheetData sheetId="0"/>
      <sheetData sheetId="1"/>
      <sheetData sheetId="2">
        <row r="6">
          <cell r="I6">
            <v>449.07400000000001</v>
          </cell>
        </row>
        <row r="7">
          <cell r="I7">
            <v>285.70299999999997</v>
          </cell>
        </row>
        <row r="8">
          <cell r="I8">
            <v>369.48099999999999</v>
          </cell>
        </row>
        <row r="9">
          <cell r="I9">
            <v>532.55499999999995</v>
          </cell>
        </row>
        <row r="10">
          <cell r="I10">
            <v>464.99099999999999</v>
          </cell>
        </row>
        <row r="11">
          <cell r="I11">
            <v>275.245</v>
          </cell>
        </row>
        <row r="12">
          <cell r="I12">
            <v>152.91399999999999</v>
          </cell>
        </row>
        <row r="13">
          <cell r="I13">
            <v>424.601</v>
          </cell>
        </row>
        <row r="14">
          <cell r="I14">
            <v>512.84699999999998</v>
          </cell>
        </row>
        <row r="15">
          <cell r="I15">
            <v>244.851</v>
          </cell>
        </row>
        <row r="16">
          <cell r="I16">
            <v>216.93299999999999</v>
          </cell>
        </row>
        <row r="17">
          <cell r="I17">
            <v>320.13600000000002</v>
          </cell>
        </row>
        <row r="18">
          <cell r="I18">
            <v>326.11399999999998</v>
          </cell>
        </row>
        <row r="19">
          <cell r="I19">
            <v>580.34699999999998</v>
          </cell>
        </row>
        <row r="20">
          <cell r="I20">
            <v>355.00799999999998</v>
          </cell>
        </row>
        <row r="21">
          <cell r="I21">
            <v>398.73899999999998</v>
          </cell>
        </row>
        <row r="22">
          <cell r="I22">
            <v>376.08699999999999</v>
          </cell>
        </row>
        <row r="23">
          <cell r="I23">
            <v>349.38600000000002</v>
          </cell>
        </row>
        <row r="24">
          <cell r="I24">
            <v>366.113</v>
          </cell>
        </row>
        <row r="25">
          <cell r="I25">
            <v>517.44799999999998</v>
          </cell>
        </row>
        <row r="26">
          <cell r="I26">
            <v>455.62900000000002</v>
          </cell>
        </row>
        <row r="27">
          <cell r="I27">
            <v>239.59</v>
          </cell>
        </row>
        <row r="28">
          <cell r="I28">
            <v>170.67500000000001</v>
          </cell>
        </row>
        <row r="29">
          <cell r="I29">
            <v>346.85300000000001</v>
          </cell>
        </row>
        <row r="30">
          <cell r="I30">
            <v>257.649</v>
          </cell>
        </row>
        <row r="31">
          <cell r="I31">
            <v>202.286</v>
          </cell>
        </row>
        <row r="32">
          <cell r="I32">
            <v>377.41899999999998</v>
          </cell>
        </row>
        <row r="33">
          <cell r="I33">
            <v>398.61200000000002</v>
          </cell>
        </row>
        <row r="34">
          <cell r="I34">
            <v>515.04</v>
          </cell>
        </row>
        <row r="35">
          <cell r="I35">
            <v>170.881</v>
          </cell>
        </row>
        <row r="36">
          <cell r="I36">
            <v>383.41399999999999</v>
          </cell>
        </row>
        <row r="37">
          <cell r="I37">
            <v>383.49799999999999</v>
          </cell>
        </row>
        <row r="38">
          <cell r="I38">
            <v>482.69900000000001</v>
          </cell>
        </row>
        <row r="39">
          <cell r="I39">
            <v>462.25700000000001</v>
          </cell>
        </row>
        <row r="40">
          <cell r="I40">
            <v>499.35</v>
          </cell>
        </row>
        <row r="41">
          <cell r="I41">
            <v>477.80500000000001</v>
          </cell>
        </row>
        <row r="42">
          <cell r="I42">
            <v>372.42200000000003</v>
          </cell>
        </row>
        <row r="43">
          <cell r="I43">
            <v>464.86900000000003</v>
          </cell>
        </row>
        <row r="44">
          <cell r="I44">
            <v>442.65800000000002</v>
          </cell>
        </row>
        <row r="45">
          <cell r="I45">
            <v>467.85700000000003</v>
          </cell>
        </row>
        <row r="46">
          <cell r="I46">
            <v>496.47399999999999</v>
          </cell>
        </row>
        <row r="47">
          <cell r="I47">
            <v>469.90199999999999</v>
          </cell>
        </row>
        <row r="48">
          <cell r="I48">
            <v>362.32900000000001</v>
          </cell>
        </row>
        <row r="49">
          <cell r="I49">
            <v>425.76299999999998</v>
          </cell>
        </row>
        <row r="50">
          <cell r="I50">
            <v>249.95400000000001</v>
          </cell>
        </row>
        <row r="51">
          <cell r="I51">
            <v>511.64</v>
          </cell>
        </row>
        <row r="52">
          <cell r="I52">
            <v>343.61399999999998</v>
          </cell>
        </row>
        <row r="53">
          <cell r="I53">
            <v>524.84400000000005</v>
          </cell>
        </row>
        <row r="54">
          <cell r="I54">
            <v>302.47800000000001</v>
          </cell>
        </row>
        <row r="55">
          <cell r="I55">
            <v>273.66699999999997</v>
          </cell>
        </row>
        <row r="56">
          <cell r="I56">
            <v>348.91800000000001</v>
          </cell>
        </row>
        <row r="57">
          <cell r="I57">
            <v>497.59199999999998</v>
          </cell>
        </row>
        <row r="58">
          <cell r="I58">
            <v>342.64600000000002</v>
          </cell>
        </row>
        <row r="59">
          <cell r="I59">
            <v>382.48399999999998</v>
          </cell>
        </row>
        <row r="60">
          <cell r="I60">
            <v>315.72800000000001</v>
          </cell>
        </row>
        <row r="61">
          <cell r="I61">
            <v>343.68299999999999</v>
          </cell>
        </row>
        <row r="62">
          <cell r="I62">
            <v>170.083</v>
          </cell>
        </row>
        <row r="63">
          <cell r="I63">
            <v>492.59500000000003</v>
          </cell>
        </row>
        <row r="64">
          <cell r="I64">
            <v>598.35299999999995</v>
          </cell>
        </row>
        <row r="65">
          <cell r="I65">
            <v>171.11600000000001</v>
          </cell>
        </row>
        <row r="66">
          <cell r="I66">
            <v>246.18299999999999</v>
          </cell>
        </row>
        <row r="67">
          <cell r="I67">
            <v>309.79599999999999</v>
          </cell>
        </row>
        <row r="68">
          <cell r="I68">
            <v>398.48500000000001</v>
          </cell>
        </row>
        <row r="69">
          <cell r="I69">
            <v>410.70299999999997</v>
          </cell>
        </row>
        <row r="70">
          <cell r="I70">
            <v>165.96</v>
          </cell>
        </row>
        <row r="71">
          <cell r="I71">
            <v>335.68099999999998</v>
          </cell>
        </row>
        <row r="72">
          <cell r="I72">
            <v>402.97300000000001</v>
          </cell>
        </row>
        <row r="73">
          <cell r="I73">
            <v>348.96199999999999</v>
          </cell>
        </row>
        <row r="74">
          <cell r="I74">
            <v>222.93799999999999</v>
          </cell>
        </row>
        <row r="75">
          <cell r="I75">
            <v>208.827</v>
          </cell>
        </row>
        <row r="76">
          <cell r="I76">
            <v>313.37799999999999</v>
          </cell>
        </row>
        <row r="77">
          <cell r="I77">
            <v>371.32299999999998</v>
          </cell>
        </row>
        <row r="78">
          <cell r="I78">
            <v>267.79599999999999</v>
          </cell>
        </row>
        <row r="79">
          <cell r="I79">
            <v>363.08300000000003</v>
          </cell>
        </row>
        <row r="80">
          <cell r="I80">
            <v>383.56599999999997</v>
          </cell>
        </row>
        <row r="81">
          <cell r="I81">
            <v>358.82</v>
          </cell>
        </row>
        <row r="82">
          <cell r="I82">
            <v>478.33800000000002</v>
          </cell>
        </row>
        <row r="83">
          <cell r="I83">
            <v>381.947</v>
          </cell>
        </row>
        <row r="84">
          <cell r="I84">
            <v>191.95699999999999</v>
          </cell>
        </row>
        <row r="85">
          <cell r="I85">
            <v>254.75</v>
          </cell>
        </row>
        <row r="86">
          <cell r="I86">
            <v>282.88400000000001</v>
          </cell>
        </row>
        <row r="87">
          <cell r="I87">
            <v>280.43700000000001</v>
          </cell>
        </row>
        <row r="88">
          <cell r="I88">
            <v>268.08600000000001</v>
          </cell>
        </row>
        <row r="89">
          <cell r="I89">
            <v>522.33399999999995</v>
          </cell>
        </row>
        <row r="90">
          <cell r="I90">
            <v>406.387</v>
          </cell>
        </row>
        <row r="91">
          <cell r="I91">
            <v>399.96699999999998</v>
          </cell>
        </row>
        <row r="92">
          <cell r="I92">
            <v>413.63900000000001</v>
          </cell>
        </row>
        <row r="93">
          <cell r="I93">
            <v>361.07799999999997</v>
          </cell>
        </row>
        <row r="94">
          <cell r="I94">
            <v>464.714</v>
          </cell>
        </row>
        <row r="95">
          <cell r="I95">
            <v>396.08199999999999</v>
          </cell>
        </row>
        <row r="96">
          <cell r="I96">
            <v>282.94</v>
          </cell>
        </row>
        <row r="97">
          <cell r="I97">
            <v>358.40899999999999</v>
          </cell>
        </row>
        <row r="98">
          <cell r="I98">
            <v>324.90899999999999</v>
          </cell>
        </row>
        <row r="99">
          <cell r="I99">
            <v>478.05200000000002</v>
          </cell>
        </row>
        <row r="100">
          <cell r="I100">
            <v>402.89699999999999</v>
          </cell>
        </row>
        <row r="101">
          <cell r="I101">
            <v>422.983</v>
          </cell>
        </row>
        <row r="102">
          <cell r="I102">
            <v>438.89699999999999</v>
          </cell>
        </row>
        <row r="103">
          <cell r="I103">
            <v>376.32400000000001</v>
          </cell>
        </row>
        <row r="104">
          <cell r="I104">
            <v>485.34199999999998</v>
          </cell>
        </row>
        <row r="105">
          <cell r="I105">
            <v>244.21799999999999</v>
          </cell>
        </row>
        <row r="106">
          <cell r="I106">
            <v>199.74199999999999</v>
          </cell>
        </row>
        <row r="107">
          <cell r="I107">
            <v>369.04500000000002</v>
          </cell>
        </row>
        <row r="108">
          <cell r="I108">
            <v>457.02800000000002</v>
          </cell>
        </row>
        <row r="109">
          <cell r="I109">
            <v>383.33300000000003</v>
          </cell>
        </row>
        <row r="110">
          <cell r="I110">
            <v>402.42899999999997</v>
          </cell>
        </row>
        <row r="111">
          <cell r="I111">
            <v>440.86399999999998</v>
          </cell>
        </row>
        <row r="112">
          <cell r="I112">
            <v>359.07799999999997</v>
          </cell>
        </row>
        <row r="113">
          <cell r="I113">
            <v>435.577</v>
          </cell>
        </row>
        <row r="114">
          <cell r="I114">
            <v>272.84399999999999</v>
          </cell>
        </row>
        <row r="115">
          <cell r="I115">
            <v>294.42599999999999</v>
          </cell>
        </row>
        <row r="116">
          <cell r="I116">
            <v>423.51600000000002</v>
          </cell>
        </row>
        <row r="117">
          <cell r="I117">
            <v>379.38299999999998</v>
          </cell>
        </row>
        <row r="118">
          <cell r="I118">
            <v>270.827</v>
          </cell>
        </row>
        <row r="119">
          <cell r="I119">
            <v>430.51400000000001</v>
          </cell>
        </row>
        <row r="120">
          <cell r="I120">
            <v>510.25700000000001</v>
          </cell>
        </row>
        <row r="121">
          <cell r="I121">
            <v>513.18299999999999</v>
          </cell>
        </row>
        <row r="122">
          <cell r="I122">
            <v>310.37900000000002</v>
          </cell>
        </row>
        <row r="123">
          <cell r="I123">
            <v>281.06799999999998</v>
          </cell>
        </row>
        <row r="124">
          <cell r="I124">
            <v>316.69299999999998</v>
          </cell>
        </row>
        <row r="125">
          <cell r="I125">
            <v>497.87799999999999</v>
          </cell>
        </row>
        <row r="126">
          <cell r="I126">
            <v>259.28500000000003</v>
          </cell>
        </row>
        <row r="127">
          <cell r="I127">
            <v>347.44499999999999</v>
          </cell>
        </row>
        <row r="128">
          <cell r="I128">
            <v>259.92399999999998</v>
          </cell>
        </row>
        <row r="129">
          <cell r="I129">
            <v>228.36199999999999</v>
          </cell>
        </row>
        <row r="130">
          <cell r="I130">
            <v>361.75900000000001</v>
          </cell>
        </row>
        <row r="131">
          <cell r="I131">
            <v>133.239</v>
          </cell>
        </row>
        <row r="132">
          <cell r="I132">
            <v>256.44499999999999</v>
          </cell>
        </row>
        <row r="133">
          <cell r="I133">
            <v>388.37700000000001</v>
          </cell>
        </row>
        <row r="134">
          <cell r="I134">
            <v>314.77</v>
          </cell>
        </row>
        <row r="135">
          <cell r="I135">
            <v>217.06399999999999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1"/>
  <sheetViews>
    <sheetView tabSelected="1" zoomScale="80" zoomScaleNormal="80" workbookViewId="0">
      <pane ySplit="1" topLeftCell="A2" activePane="bottomLeft" state="frozen"/>
      <selection pane="bottomLeft" sqref="A1:AH1"/>
    </sheetView>
  </sheetViews>
  <sheetFormatPr baseColWidth="10" defaultColWidth="8.83203125" defaultRowHeight="15" x14ac:dyDescent="0.2"/>
  <cols>
    <col min="7" max="7" width="15.5" customWidth="1"/>
    <col min="8" max="8" width="12.5" customWidth="1"/>
    <col min="9" max="9" width="14" customWidth="1"/>
    <col min="10" max="10" width="13.83203125" customWidth="1"/>
    <col min="11" max="11" width="13.5" customWidth="1"/>
    <col min="12" max="12" width="15.33203125" customWidth="1"/>
    <col min="13" max="13" width="13.83203125" customWidth="1"/>
    <col min="14" max="14" width="14.1640625" customWidth="1"/>
    <col min="15" max="15" width="16.33203125" customWidth="1"/>
    <col min="16" max="16" width="15" customWidth="1"/>
    <col min="18" max="18" width="9.5" customWidth="1"/>
    <col min="19" max="19" width="17.1640625" customWidth="1"/>
    <col min="20" max="20" width="12.5" customWidth="1"/>
    <col min="21" max="21" width="11" customWidth="1"/>
    <col min="22" max="22" width="12.6640625" customWidth="1"/>
    <col min="24" max="24" width="16.6640625" customWidth="1"/>
    <col min="25" max="25" width="17.5" customWidth="1"/>
    <col min="26" max="26" width="15.5" customWidth="1"/>
    <col min="27" max="27" width="18.5" customWidth="1"/>
    <col min="28" max="28" width="14.83203125" customWidth="1"/>
    <col min="29" max="29" width="12.1640625" customWidth="1"/>
    <col min="30" max="30" width="14" customWidth="1"/>
    <col min="31" max="31" width="14.33203125" customWidth="1"/>
    <col min="32" max="32" width="14.5" customWidth="1"/>
    <col min="33" max="33" width="16.6640625" customWidth="1"/>
    <col min="34" max="34" width="16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4" t="s">
        <v>17</v>
      </c>
      <c r="T1" s="4" t="s">
        <v>18</v>
      </c>
      <c r="U1" s="4" t="s">
        <v>7</v>
      </c>
      <c r="V1" s="4" t="s">
        <v>8</v>
      </c>
      <c r="W1" s="4" t="s">
        <v>9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13</v>
      </c>
      <c r="AD1" s="4" t="s">
        <v>14</v>
      </c>
      <c r="AE1" s="4" t="s">
        <v>24</v>
      </c>
      <c r="AF1" s="4" t="s">
        <v>25</v>
      </c>
      <c r="AG1" s="4" t="s">
        <v>26</v>
      </c>
      <c r="AH1" s="4" t="s">
        <v>15</v>
      </c>
    </row>
    <row r="2" spans="1:34" x14ac:dyDescent="0.2">
      <c r="A2" t="s">
        <v>27</v>
      </c>
      <c r="B2">
        <v>1</v>
      </c>
      <c r="C2">
        <v>1</v>
      </c>
      <c r="D2" s="5" t="s">
        <v>28</v>
      </c>
      <c r="E2">
        <v>484.21</v>
      </c>
      <c r="F2">
        <v>8.0950000000000006</v>
      </c>
      <c r="G2">
        <v>22.4</v>
      </c>
      <c r="H2" s="6">
        <v>0.373</v>
      </c>
      <c r="I2" s="8">
        <f>[1]Firmness!I6*0.0098</f>
        <v>4.4009251999999996</v>
      </c>
      <c r="J2">
        <v>3.75</v>
      </c>
      <c r="K2">
        <v>0.3049</v>
      </c>
      <c r="L2">
        <v>0.1</v>
      </c>
      <c r="M2">
        <v>1</v>
      </c>
      <c r="N2">
        <v>0</v>
      </c>
      <c r="O2" s="8">
        <f>N2/E2*100</f>
        <v>0</v>
      </c>
      <c r="P2">
        <v>5</v>
      </c>
      <c r="R2" s="9">
        <v>481.74</v>
      </c>
      <c r="S2">
        <v>9.16</v>
      </c>
      <c r="T2">
        <v>19.8</v>
      </c>
      <c r="U2" s="10">
        <v>0.53700000000000003</v>
      </c>
      <c r="V2" s="7">
        <v>3.4779808000000001</v>
      </c>
      <c r="W2">
        <v>5.9420000000000002</v>
      </c>
      <c r="X2">
        <v>0.53549999999999998</v>
      </c>
      <c r="Y2" s="11">
        <v>0.51272470627308719</v>
      </c>
      <c r="Z2">
        <v>0.3</v>
      </c>
      <c r="AA2">
        <v>2</v>
      </c>
      <c r="AB2">
        <v>2</v>
      </c>
      <c r="AC2">
        <v>1</v>
      </c>
      <c r="AD2" s="8">
        <f t="shared" ref="AD2:AD65" si="0">AC2/R2*100</f>
        <v>0.20758085274214305</v>
      </c>
      <c r="AE2">
        <v>1</v>
      </c>
      <c r="AF2" s="8">
        <v>1.9014406111180302</v>
      </c>
      <c r="AG2">
        <v>1</v>
      </c>
      <c r="AH2">
        <v>4</v>
      </c>
    </row>
    <row r="3" spans="1:34" x14ac:dyDescent="0.2">
      <c r="A3" t="s">
        <v>27</v>
      </c>
      <c r="B3">
        <v>1</v>
      </c>
      <c r="C3">
        <v>2</v>
      </c>
      <c r="D3" s="5" t="s">
        <v>28</v>
      </c>
      <c r="E3">
        <v>592.39</v>
      </c>
      <c r="F3">
        <v>9.7149999999999999</v>
      </c>
      <c r="G3">
        <v>21.2</v>
      </c>
      <c r="H3" s="6">
        <v>0.35399999999999998</v>
      </c>
      <c r="I3" s="8">
        <f>[1]Firmness!I7*0.0098</f>
        <v>2.7998893999999996</v>
      </c>
      <c r="J3">
        <v>4.7350000000000003</v>
      </c>
      <c r="K3">
        <v>0.48630000000000001</v>
      </c>
      <c r="L3">
        <v>0.1</v>
      </c>
      <c r="M3">
        <v>1</v>
      </c>
      <c r="N3">
        <v>0</v>
      </c>
      <c r="O3" s="8">
        <f t="shared" ref="O3:O66" si="1">N3/E3*100</f>
        <v>0</v>
      </c>
      <c r="P3">
        <v>5</v>
      </c>
      <c r="R3" s="9">
        <v>586.29</v>
      </c>
      <c r="S3">
        <v>9.98</v>
      </c>
      <c r="T3">
        <v>21.1</v>
      </c>
      <c r="U3" s="10">
        <v>0.505</v>
      </c>
      <c r="V3" s="7">
        <v>3.2439078000000001</v>
      </c>
      <c r="W3">
        <v>4.117</v>
      </c>
      <c r="X3">
        <v>0.54020000000000001</v>
      </c>
      <c r="Y3" s="11">
        <v>1.0404407375189793</v>
      </c>
      <c r="Z3">
        <v>0.4</v>
      </c>
      <c r="AA3">
        <v>1</v>
      </c>
      <c r="AB3">
        <v>3</v>
      </c>
      <c r="AC3">
        <v>2</v>
      </c>
      <c r="AD3" s="8">
        <f t="shared" si="0"/>
        <v>0.34112811066195914</v>
      </c>
      <c r="AE3">
        <v>0</v>
      </c>
      <c r="AF3">
        <v>0</v>
      </c>
      <c r="AG3">
        <v>1</v>
      </c>
      <c r="AH3">
        <v>4</v>
      </c>
    </row>
    <row r="4" spans="1:34" x14ac:dyDescent="0.2">
      <c r="A4" t="s">
        <v>27</v>
      </c>
      <c r="B4">
        <v>1</v>
      </c>
      <c r="C4">
        <v>3</v>
      </c>
      <c r="D4" s="5" t="s">
        <v>28</v>
      </c>
      <c r="E4">
        <v>605.74</v>
      </c>
      <c r="F4">
        <v>9.0549999999999997</v>
      </c>
      <c r="G4">
        <v>19.8</v>
      </c>
      <c r="H4" s="6">
        <v>0.436</v>
      </c>
      <c r="I4" s="8">
        <f>[1]Firmness!I8*0.0098</f>
        <v>3.6209137999999998</v>
      </c>
      <c r="J4">
        <v>3.61</v>
      </c>
      <c r="K4">
        <v>0.25800000000000001</v>
      </c>
      <c r="L4">
        <v>0</v>
      </c>
      <c r="M4">
        <v>1</v>
      </c>
      <c r="N4">
        <v>1</v>
      </c>
      <c r="O4" s="8">
        <f t="shared" si="1"/>
        <v>0.16508733119820385</v>
      </c>
      <c r="P4">
        <v>5</v>
      </c>
      <c r="R4" s="9">
        <v>600.26</v>
      </c>
      <c r="S4">
        <v>8.9</v>
      </c>
      <c r="T4">
        <v>20.7</v>
      </c>
      <c r="U4" s="10">
        <v>0.58199999999999996</v>
      </c>
      <c r="V4" s="7">
        <v>2.4114664000000001</v>
      </c>
      <c r="W4">
        <v>4.1079999999999997</v>
      </c>
      <c r="X4">
        <v>0.3846</v>
      </c>
      <c r="Y4" s="11">
        <v>0.91293772698497611</v>
      </c>
      <c r="Z4">
        <v>0.4</v>
      </c>
      <c r="AA4">
        <v>1</v>
      </c>
      <c r="AB4">
        <v>2</v>
      </c>
      <c r="AC4">
        <v>1</v>
      </c>
      <c r="AD4" s="8">
        <f t="shared" si="0"/>
        <v>0.16659447572718489</v>
      </c>
      <c r="AE4">
        <v>0</v>
      </c>
      <c r="AF4">
        <v>0</v>
      </c>
      <c r="AG4">
        <v>1</v>
      </c>
      <c r="AH4">
        <v>4</v>
      </c>
    </row>
    <row r="5" spans="1:34" x14ac:dyDescent="0.2">
      <c r="A5" t="s">
        <v>27</v>
      </c>
      <c r="B5">
        <v>1</v>
      </c>
      <c r="C5">
        <v>4</v>
      </c>
      <c r="D5" s="5" t="s">
        <v>28</v>
      </c>
      <c r="E5">
        <v>619.48</v>
      </c>
      <c r="F5">
        <v>12.85</v>
      </c>
      <c r="G5">
        <v>19.8</v>
      </c>
      <c r="H5" s="6">
        <v>0.33200000000000002</v>
      </c>
      <c r="I5" s="8">
        <f>[1]Firmness!I9*0.0098</f>
        <v>5.2190389999999995</v>
      </c>
      <c r="J5">
        <v>3.798</v>
      </c>
      <c r="K5">
        <v>0.2172</v>
      </c>
      <c r="L5">
        <v>0.1</v>
      </c>
      <c r="M5">
        <v>1</v>
      </c>
      <c r="N5">
        <v>0</v>
      </c>
      <c r="O5" s="8">
        <f t="shared" si="1"/>
        <v>0</v>
      </c>
      <c r="P5">
        <v>5</v>
      </c>
      <c r="R5" s="9">
        <v>612.29</v>
      </c>
      <c r="S5">
        <v>10.285</v>
      </c>
      <c r="T5">
        <v>19.399999999999999</v>
      </c>
      <c r="U5" s="10">
        <v>0.59399999999999997</v>
      </c>
      <c r="V5" s="7">
        <v>5.5041111999999996</v>
      </c>
      <c r="W5">
        <v>3.7090000000000001</v>
      </c>
      <c r="X5">
        <v>0.1628</v>
      </c>
      <c r="Y5" s="11">
        <v>1.1742801613614553</v>
      </c>
      <c r="Z5">
        <v>0.5</v>
      </c>
      <c r="AA5">
        <v>1</v>
      </c>
      <c r="AB5">
        <v>1</v>
      </c>
      <c r="AC5">
        <v>1</v>
      </c>
      <c r="AD5" s="8">
        <f t="shared" si="0"/>
        <v>0.16332130199741954</v>
      </c>
      <c r="AE5">
        <v>1</v>
      </c>
      <c r="AF5" s="8">
        <v>1.6797595910434602</v>
      </c>
      <c r="AG5">
        <v>1</v>
      </c>
      <c r="AH5">
        <v>4</v>
      </c>
    </row>
    <row r="6" spans="1:34" x14ac:dyDescent="0.2">
      <c r="A6" t="s">
        <v>27</v>
      </c>
      <c r="B6">
        <v>1</v>
      </c>
      <c r="C6">
        <v>5</v>
      </c>
      <c r="D6" s="5" t="s">
        <v>28</v>
      </c>
      <c r="E6">
        <v>629.73</v>
      </c>
      <c r="F6">
        <v>9.6349999999999998</v>
      </c>
      <c r="G6">
        <v>18.899999999999999</v>
      </c>
      <c r="H6" s="6">
        <v>0.36799999999999999</v>
      </c>
      <c r="I6" s="8">
        <f>[1]Firmness!I10*0.0098</f>
        <v>4.5569118</v>
      </c>
      <c r="J6">
        <v>3.3359999999999999</v>
      </c>
      <c r="K6">
        <v>0.20150000000000001</v>
      </c>
      <c r="L6">
        <v>0</v>
      </c>
      <c r="M6">
        <v>1</v>
      </c>
      <c r="N6">
        <v>0</v>
      </c>
      <c r="O6" s="8">
        <f t="shared" si="1"/>
        <v>0</v>
      </c>
      <c r="P6">
        <v>5</v>
      </c>
      <c r="R6" s="9">
        <v>623.11</v>
      </c>
      <c r="S6">
        <v>9.98</v>
      </c>
      <c r="T6">
        <v>18.7</v>
      </c>
      <c r="U6" s="10">
        <v>0.45</v>
      </c>
      <c r="V6" s="7">
        <v>4.6852329999999993</v>
      </c>
      <c r="W6">
        <v>3.9159999999999999</v>
      </c>
      <c r="X6">
        <v>0.42470000000000002</v>
      </c>
      <c r="Y6" s="11">
        <v>1.0624127361140094</v>
      </c>
      <c r="Z6">
        <v>0.5</v>
      </c>
      <c r="AA6">
        <v>2</v>
      </c>
      <c r="AB6">
        <v>2</v>
      </c>
      <c r="AC6">
        <v>0</v>
      </c>
      <c r="AD6" s="8">
        <f t="shared" si="0"/>
        <v>0</v>
      </c>
      <c r="AE6">
        <v>0</v>
      </c>
      <c r="AF6">
        <v>0</v>
      </c>
      <c r="AG6">
        <v>1</v>
      </c>
      <c r="AH6">
        <v>4</v>
      </c>
    </row>
    <row r="7" spans="1:34" x14ac:dyDescent="0.2">
      <c r="A7" t="s">
        <v>27</v>
      </c>
      <c r="B7">
        <v>1</v>
      </c>
      <c r="C7">
        <v>6</v>
      </c>
      <c r="D7" s="5" t="s">
        <v>28</v>
      </c>
      <c r="E7">
        <v>618.17999999999995</v>
      </c>
      <c r="F7">
        <v>9.48</v>
      </c>
      <c r="G7">
        <v>19.8</v>
      </c>
      <c r="H7" s="6">
        <v>0.373</v>
      </c>
      <c r="I7" s="8">
        <f>[1]Firmness!I11*0.0098</f>
        <v>2.6974010000000002</v>
      </c>
      <c r="J7">
        <v>3.8559999999999999</v>
      </c>
      <c r="K7">
        <v>0.35010000000000002</v>
      </c>
      <c r="L7">
        <v>0</v>
      </c>
      <c r="M7">
        <v>1</v>
      </c>
      <c r="N7">
        <v>0</v>
      </c>
      <c r="O7" s="8">
        <f t="shared" si="1"/>
        <v>0</v>
      </c>
      <c r="P7">
        <v>5</v>
      </c>
      <c r="R7" s="9">
        <v>611.28</v>
      </c>
      <c r="S7">
        <v>9.1150000000000002</v>
      </c>
      <c r="T7">
        <v>19.8</v>
      </c>
      <c r="U7" s="10">
        <v>0.57499999999999996</v>
      </c>
      <c r="V7" s="7">
        <v>3.3123803999999999</v>
      </c>
      <c r="W7">
        <v>3.8889999999999998</v>
      </c>
      <c r="X7">
        <v>0.31340000000000001</v>
      </c>
      <c r="Y7" s="11">
        <v>1.1287789556340755</v>
      </c>
      <c r="Z7">
        <v>0.6</v>
      </c>
      <c r="AA7">
        <v>2</v>
      </c>
      <c r="AB7">
        <v>3</v>
      </c>
      <c r="AC7">
        <v>0</v>
      </c>
      <c r="AD7" s="8">
        <f t="shared" si="0"/>
        <v>0</v>
      </c>
      <c r="AE7">
        <v>0</v>
      </c>
      <c r="AF7">
        <v>0</v>
      </c>
      <c r="AG7">
        <v>1</v>
      </c>
      <c r="AH7">
        <v>3</v>
      </c>
    </row>
    <row r="8" spans="1:34" x14ac:dyDescent="0.2">
      <c r="A8" t="s">
        <v>27</v>
      </c>
      <c r="B8">
        <v>1</v>
      </c>
      <c r="C8">
        <v>7</v>
      </c>
      <c r="D8" s="5" t="s">
        <v>28</v>
      </c>
      <c r="E8">
        <v>571.15</v>
      </c>
      <c r="F8">
        <v>8.0250000000000004</v>
      </c>
      <c r="G8">
        <v>20.399999999999999</v>
      </c>
      <c r="H8" s="6">
        <v>0.39900000000000002</v>
      </c>
      <c r="I8" s="8">
        <f>[1]Firmness!I12*0.0098</f>
        <v>1.4985571999999998</v>
      </c>
      <c r="J8">
        <v>4.7270000000000003</v>
      </c>
      <c r="K8">
        <v>0.54930000000000001</v>
      </c>
      <c r="L8">
        <v>0.1</v>
      </c>
      <c r="M8">
        <v>1</v>
      </c>
      <c r="N8">
        <v>0</v>
      </c>
      <c r="O8" s="8">
        <f t="shared" si="1"/>
        <v>0</v>
      </c>
      <c r="P8">
        <v>5</v>
      </c>
      <c r="R8" s="9">
        <v>565.05999999999995</v>
      </c>
      <c r="S8">
        <v>6.94</v>
      </c>
      <c r="T8">
        <v>21</v>
      </c>
      <c r="U8" s="10">
        <v>0.54900000000000004</v>
      </c>
      <c r="V8" s="7">
        <v>1.6853549999999999</v>
      </c>
      <c r="W8">
        <v>4.5179999999999998</v>
      </c>
      <c r="X8">
        <v>0.28410000000000002</v>
      </c>
      <c r="Y8" s="11">
        <v>1.0777616536297088</v>
      </c>
      <c r="Z8">
        <v>0.4</v>
      </c>
      <c r="AA8">
        <v>2</v>
      </c>
      <c r="AB8">
        <v>1</v>
      </c>
      <c r="AC8">
        <v>2</v>
      </c>
      <c r="AD8" s="8">
        <f t="shared" si="0"/>
        <v>0.35394471383569887</v>
      </c>
      <c r="AE8">
        <v>0</v>
      </c>
      <c r="AF8">
        <v>0</v>
      </c>
      <c r="AG8">
        <v>1</v>
      </c>
      <c r="AH8">
        <v>4</v>
      </c>
    </row>
    <row r="9" spans="1:34" x14ac:dyDescent="0.2">
      <c r="A9" t="s">
        <v>27</v>
      </c>
      <c r="B9">
        <v>1</v>
      </c>
      <c r="C9">
        <v>8</v>
      </c>
      <c r="D9" s="5" t="s">
        <v>28</v>
      </c>
      <c r="E9">
        <v>645.42999999999995</v>
      </c>
      <c r="F9">
        <v>8.0950000000000006</v>
      </c>
      <c r="G9">
        <v>21.2</v>
      </c>
      <c r="H9" s="6">
        <v>0.40500000000000003</v>
      </c>
      <c r="I9" s="8">
        <f>[1]Firmness!I13*0.0098</f>
        <v>4.1610898000000001</v>
      </c>
      <c r="J9">
        <v>4.0019999999999998</v>
      </c>
      <c r="K9">
        <v>0.50449999999999995</v>
      </c>
      <c r="L9">
        <v>0.1</v>
      </c>
      <c r="M9">
        <v>1</v>
      </c>
      <c r="N9">
        <v>0</v>
      </c>
      <c r="O9" s="8">
        <f t="shared" si="1"/>
        <v>0</v>
      </c>
      <c r="P9">
        <v>5</v>
      </c>
      <c r="R9" s="9">
        <v>638.66</v>
      </c>
      <c r="S9">
        <v>8.3550000000000004</v>
      </c>
      <c r="T9">
        <v>21.8</v>
      </c>
      <c r="U9" s="10">
        <v>0.53700000000000003</v>
      </c>
      <c r="V9" s="7">
        <v>2.0016989999999999</v>
      </c>
      <c r="W9">
        <v>3.4670000000000001</v>
      </c>
      <c r="X9">
        <v>0.38379999999999997</v>
      </c>
      <c r="Y9" s="11">
        <v>1.0600319418783049</v>
      </c>
      <c r="Z9">
        <v>0.5</v>
      </c>
      <c r="AA9">
        <v>2</v>
      </c>
      <c r="AB9">
        <v>2</v>
      </c>
      <c r="AC9">
        <v>2</v>
      </c>
      <c r="AD9" s="8">
        <f t="shared" si="0"/>
        <v>0.31315566968339964</v>
      </c>
      <c r="AE9">
        <v>0</v>
      </c>
      <c r="AF9">
        <v>0</v>
      </c>
      <c r="AG9">
        <v>1</v>
      </c>
      <c r="AH9">
        <v>4</v>
      </c>
    </row>
    <row r="10" spans="1:34" x14ac:dyDescent="0.2">
      <c r="A10" t="s">
        <v>27</v>
      </c>
      <c r="B10">
        <v>1</v>
      </c>
      <c r="C10">
        <v>9</v>
      </c>
      <c r="D10" s="5" t="s">
        <v>28</v>
      </c>
      <c r="E10">
        <v>580.27</v>
      </c>
      <c r="F10">
        <v>9.4049999999999994</v>
      </c>
      <c r="G10">
        <v>19.7</v>
      </c>
      <c r="H10" s="6">
        <v>0.34899999999999998</v>
      </c>
      <c r="I10" s="8">
        <f>[1]Firmness!I14*0.0098</f>
        <v>5.0259005999999999</v>
      </c>
      <c r="J10">
        <v>4.3789999999999996</v>
      </c>
      <c r="K10">
        <v>0.27639999999999998</v>
      </c>
      <c r="L10">
        <v>0.1</v>
      </c>
      <c r="M10">
        <v>1</v>
      </c>
      <c r="N10">
        <v>0</v>
      </c>
      <c r="O10" s="8">
        <f t="shared" si="1"/>
        <v>0</v>
      </c>
      <c r="P10">
        <v>5</v>
      </c>
      <c r="R10" s="9">
        <v>572.35</v>
      </c>
      <c r="S10">
        <v>10.615</v>
      </c>
      <c r="T10">
        <v>19.8</v>
      </c>
      <c r="U10" s="10">
        <v>0.53500000000000003</v>
      </c>
      <c r="V10" s="7">
        <v>3.9507621999999998</v>
      </c>
      <c r="W10">
        <v>4.7069999999999999</v>
      </c>
      <c r="X10">
        <v>0.44890000000000002</v>
      </c>
      <c r="Y10" s="11">
        <v>1.3837686730147565</v>
      </c>
      <c r="Z10">
        <v>0.5</v>
      </c>
      <c r="AA10">
        <v>2</v>
      </c>
      <c r="AB10">
        <v>2</v>
      </c>
      <c r="AC10">
        <v>3</v>
      </c>
      <c r="AD10" s="8">
        <f t="shared" si="0"/>
        <v>0.52415480038438012</v>
      </c>
      <c r="AE10">
        <v>0</v>
      </c>
      <c r="AF10">
        <v>0</v>
      </c>
      <c r="AG10">
        <v>1</v>
      </c>
      <c r="AH10">
        <v>4</v>
      </c>
    </row>
    <row r="11" spans="1:34" x14ac:dyDescent="0.2">
      <c r="A11" t="s">
        <v>27</v>
      </c>
      <c r="B11">
        <v>1</v>
      </c>
      <c r="C11">
        <v>10</v>
      </c>
      <c r="D11" s="5" t="s">
        <v>28</v>
      </c>
      <c r="E11">
        <v>647.86</v>
      </c>
      <c r="F11">
        <v>7.77</v>
      </c>
      <c r="G11">
        <v>20.6</v>
      </c>
      <c r="H11" s="6">
        <v>0.435</v>
      </c>
      <c r="I11" s="8">
        <f>[1]Firmness!I15*0.0098</f>
        <v>2.3995397999999999</v>
      </c>
      <c r="J11">
        <v>2.8039999999999998</v>
      </c>
      <c r="K11">
        <v>0.21410000000000001</v>
      </c>
      <c r="L11">
        <v>0.1</v>
      </c>
      <c r="M11">
        <v>1</v>
      </c>
      <c r="N11">
        <v>1</v>
      </c>
      <c r="O11" s="8">
        <f t="shared" si="1"/>
        <v>0.154354335813293</v>
      </c>
      <c r="P11">
        <v>5</v>
      </c>
      <c r="R11" s="9">
        <v>640.79</v>
      </c>
      <c r="S11">
        <v>8.07</v>
      </c>
      <c r="T11">
        <v>20.399999999999999</v>
      </c>
      <c r="U11" s="10">
        <v>0.497</v>
      </c>
      <c r="V11" s="7">
        <v>4.5026491999999996</v>
      </c>
      <c r="W11">
        <v>3.218</v>
      </c>
      <c r="X11">
        <v>0.1973</v>
      </c>
      <c r="Y11" s="11">
        <v>1.103325582484129</v>
      </c>
      <c r="Z11">
        <v>0.4</v>
      </c>
      <c r="AA11">
        <v>1</v>
      </c>
      <c r="AB11">
        <v>1</v>
      </c>
      <c r="AC11">
        <v>4</v>
      </c>
      <c r="AD11" s="8">
        <f t="shared" si="0"/>
        <v>0.6242294667519781</v>
      </c>
      <c r="AE11">
        <v>0</v>
      </c>
      <c r="AF11">
        <v>0</v>
      </c>
      <c r="AG11">
        <v>1</v>
      </c>
      <c r="AH11">
        <v>4</v>
      </c>
    </row>
    <row r="12" spans="1:34" x14ac:dyDescent="0.2">
      <c r="A12" t="s">
        <v>27</v>
      </c>
      <c r="B12">
        <v>2</v>
      </c>
      <c r="C12">
        <v>1</v>
      </c>
      <c r="D12" s="5" t="s">
        <v>28</v>
      </c>
      <c r="E12">
        <v>664.93</v>
      </c>
      <c r="F12">
        <v>8.35</v>
      </c>
      <c r="G12">
        <v>23.1</v>
      </c>
      <c r="H12" s="6">
        <v>0.39600000000000002</v>
      </c>
      <c r="I12" s="8">
        <f>[1]Firmness!I16*0.0098</f>
        <v>2.1259433999999997</v>
      </c>
      <c r="J12">
        <v>4.0229999999999997</v>
      </c>
      <c r="K12">
        <v>0.41149999999999998</v>
      </c>
      <c r="L12">
        <v>0.1</v>
      </c>
      <c r="M12">
        <v>1</v>
      </c>
      <c r="N12">
        <v>0</v>
      </c>
      <c r="O12" s="8">
        <f t="shared" si="1"/>
        <v>0</v>
      </c>
      <c r="P12">
        <v>5</v>
      </c>
      <c r="R12" s="9">
        <v>657.67</v>
      </c>
      <c r="S12">
        <v>9.94</v>
      </c>
      <c r="T12">
        <v>20.7</v>
      </c>
      <c r="U12" s="10">
        <v>0.54400000000000004</v>
      </c>
      <c r="V12" s="7">
        <v>3.7856909999999999</v>
      </c>
      <c r="W12">
        <v>4.274</v>
      </c>
      <c r="X12">
        <v>0.44169999999999998</v>
      </c>
      <c r="Y12" s="11">
        <v>1.1038970912463686</v>
      </c>
      <c r="Z12">
        <v>0.5</v>
      </c>
      <c r="AA12">
        <v>1</v>
      </c>
      <c r="AB12">
        <v>3</v>
      </c>
      <c r="AC12">
        <v>4</v>
      </c>
      <c r="AD12" s="8">
        <f t="shared" si="0"/>
        <v>0.60820776377210461</v>
      </c>
      <c r="AE12">
        <v>0</v>
      </c>
      <c r="AF12">
        <v>0</v>
      </c>
      <c r="AG12">
        <v>1</v>
      </c>
      <c r="AH12">
        <v>4</v>
      </c>
    </row>
    <row r="13" spans="1:34" x14ac:dyDescent="0.2">
      <c r="A13" t="s">
        <v>27</v>
      </c>
      <c r="B13">
        <v>2</v>
      </c>
      <c r="C13">
        <v>2</v>
      </c>
      <c r="D13" s="5" t="s">
        <v>28</v>
      </c>
      <c r="E13">
        <v>671.74</v>
      </c>
      <c r="F13">
        <v>10.265000000000001</v>
      </c>
      <c r="G13">
        <v>19.8</v>
      </c>
      <c r="H13" s="6">
        <v>0.42599999999999999</v>
      </c>
      <c r="I13" s="8">
        <f>[1]Firmness!I17*0.0098</f>
        <v>3.1373328000000003</v>
      </c>
      <c r="J13">
        <v>3.9350000000000001</v>
      </c>
      <c r="K13">
        <v>0.27889999999999998</v>
      </c>
      <c r="L13">
        <v>0.1</v>
      </c>
      <c r="M13">
        <v>1</v>
      </c>
      <c r="N13">
        <v>0</v>
      </c>
      <c r="O13" s="8">
        <f t="shared" si="1"/>
        <v>0</v>
      </c>
      <c r="P13">
        <v>5</v>
      </c>
      <c r="R13" s="9">
        <v>663.1</v>
      </c>
      <c r="S13">
        <v>10.244999999999999</v>
      </c>
      <c r="T13">
        <v>20.2</v>
      </c>
      <c r="U13" s="10">
        <v>0.57299999999999995</v>
      </c>
      <c r="V13" s="7">
        <v>3.7743916</v>
      </c>
      <c r="W13">
        <v>2.649</v>
      </c>
      <c r="X13">
        <v>0.26740000000000003</v>
      </c>
      <c r="Y13" s="11">
        <v>1.3029708942844196</v>
      </c>
      <c r="Z13">
        <v>0.5</v>
      </c>
      <c r="AA13">
        <v>1</v>
      </c>
      <c r="AB13">
        <v>4</v>
      </c>
      <c r="AC13">
        <v>3</v>
      </c>
      <c r="AD13" s="8">
        <f t="shared" si="0"/>
        <v>0.45242044940431309</v>
      </c>
      <c r="AE13">
        <v>0</v>
      </c>
      <c r="AF13">
        <v>0</v>
      </c>
      <c r="AG13">
        <v>1</v>
      </c>
      <c r="AH13">
        <v>3</v>
      </c>
    </row>
    <row r="14" spans="1:34" x14ac:dyDescent="0.2">
      <c r="A14" t="s">
        <v>27</v>
      </c>
      <c r="B14">
        <v>2</v>
      </c>
      <c r="C14">
        <v>3</v>
      </c>
      <c r="D14" s="5" t="s">
        <v>28</v>
      </c>
      <c r="E14">
        <v>650.83000000000004</v>
      </c>
      <c r="F14">
        <v>9.7200000000000006</v>
      </c>
      <c r="G14">
        <v>20</v>
      </c>
      <c r="H14" s="6">
        <v>0.42599999999999999</v>
      </c>
      <c r="I14" s="8">
        <f>[1]Firmness!I18*0.0098</f>
        <v>3.1959171999999998</v>
      </c>
      <c r="J14">
        <v>3.8140000000000001</v>
      </c>
      <c r="K14">
        <v>0.28410000000000002</v>
      </c>
      <c r="L14">
        <v>0</v>
      </c>
      <c r="M14">
        <v>1</v>
      </c>
      <c r="N14">
        <v>1</v>
      </c>
      <c r="O14" s="8">
        <f t="shared" si="1"/>
        <v>0.15364995467326337</v>
      </c>
      <c r="P14">
        <v>5</v>
      </c>
      <c r="R14" s="9">
        <v>642.46</v>
      </c>
      <c r="S14">
        <v>8.0150000000000006</v>
      </c>
      <c r="T14">
        <v>20</v>
      </c>
      <c r="U14" s="10">
        <v>0.58299999999999996</v>
      </c>
      <c r="V14" s="7">
        <v>3.2723375999999997</v>
      </c>
      <c r="W14">
        <v>4.4560000000000004</v>
      </c>
      <c r="X14">
        <v>0.41010000000000002</v>
      </c>
      <c r="Y14" s="11">
        <v>1.3028048438813318</v>
      </c>
      <c r="Z14">
        <v>0.4</v>
      </c>
      <c r="AA14">
        <v>2</v>
      </c>
      <c r="AB14">
        <v>2</v>
      </c>
      <c r="AC14">
        <v>3</v>
      </c>
      <c r="AD14" s="8">
        <f t="shared" si="0"/>
        <v>0.46695514117610426</v>
      </c>
      <c r="AE14">
        <v>0</v>
      </c>
      <c r="AF14">
        <v>0</v>
      </c>
      <c r="AG14">
        <v>1</v>
      </c>
      <c r="AH14">
        <v>4</v>
      </c>
    </row>
    <row r="15" spans="1:34" x14ac:dyDescent="0.2">
      <c r="A15" t="s">
        <v>27</v>
      </c>
      <c r="B15">
        <v>2</v>
      </c>
      <c r="C15">
        <v>4</v>
      </c>
      <c r="D15" s="5" t="s">
        <v>28</v>
      </c>
      <c r="E15">
        <v>571.54</v>
      </c>
      <c r="F15">
        <v>9.18</v>
      </c>
      <c r="G15">
        <v>21.3</v>
      </c>
      <c r="H15" s="6">
        <v>0.39700000000000002</v>
      </c>
      <c r="I15" s="8">
        <f>[1]Firmness!I19*0.0098</f>
        <v>5.6874005999999993</v>
      </c>
      <c r="J15">
        <v>4.532</v>
      </c>
      <c r="K15">
        <v>0.28599999999999998</v>
      </c>
      <c r="L15">
        <v>0.1</v>
      </c>
      <c r="M15">
        <v>1</v>
      </c>
      <c r="N15">
        <v>0</v>
      </c>
      <c r="O15" s="8">
        <f t="shared" si="1"/>
        <v>0</v>
      </c>
      <c r="P15">
        <v>5</v>
      </c>
      <c r="R15" s="9">
        <v>564.75</v>
      </c>
      <c r="S15">
        <v>10.994999999999999</v>
      </c>
      <c r="T15">
        <v>20</v>
      </c>
      <c r="U15" s="10">
        <v>0.51300000000000001</v>
      </c>
      <c r="V15" s="7">
        <v>2.7975961999999996</v>
      </c>
      <c r="W15">
        <v>4.5860000000000003</v>
      </c>
      <c r="X15">
        <v>0.43930000000000002</v>
      </c>
      <c r="Y15" s="11">
        <v>1.2023019034971163</v>
      </c>
      <c r="Z15">
        <v>0.6</v>
      </c>
      <c r="AA15">
        <v>1</v>
      </c>
      <c r="AB15">
        <v>2</v>
      </c>
      <c r="AC15">
        <v>0</v>
      </c>
      <c r="AD15" s="8">
        <f t="shared" si="0"/>
        <v>0</v>
      </c>
      <c r="AE15">
        <v>0</v>
      </c>
      <c r="AF15">
        <v>0</v>
      </c>
      <c r="AG15">
        <v>1</v>
      </c>
      <c r="AH15">
        <v>3</v>
      </c>
    </row>
    <row r="16" spans="1:34" x14ac:dyDescent="0.2">
      <c r="A16" t="s">
        <v>27</v>
      </c>
      <c r="B16">
        <v>2</v>
      </c>
      <c r="C16">
        <v>5</v>
      </c>
      <c r="D16" s="5" t="s">
        <v>28</v>
      </c>
      <c r="E16">
        <v>660.01</v>
      </c>
      <c r="F16">
        <v>8.7149999999999999</v>
      </c>
      <c r="G16">
        <v>20.8</v>
      </c>
      <c r="H16" s="6">
        <v>0.38700000000000001</v>
      </c>
      <c r="I16" s="8">
        <f>[1]Firmness!I20*0.0098</f>
        <v>3.4790783999999997</v>
      </c>
      <c r="J16">
        <v>4.8460000000000001</v>
      </c>
      <c r="K16">
        <v>0.41220000000000001</v>
      </c>
      <c r="L16">
        <v>0.1</v>
      </c>
      <c r="M16">
        <v>1</v>
      </c>
      <c r="N16">
        <v>0</v>
      </c>
      <c r="O16" s="8">
        <f t="shared" si="1"/>
        <v>0</v>
      </c>
      <c r="P16">
        <v>5</v>
      </c>
      <c r="R16" s="9">
        <v>651.66</v>
      </c>
      <c r="S16">
        <v>11.13</v>
      </c>
      <c r="T16">
        <v>20.7</v>
      </c>
      <c r="U16" s="10">
        <v>0.53</v>
      </c>
      <c r="V16" s="7">
        <v>3.2074910000000001</v>
      </c>
      <c r="W16">
        <v>3.641</v>
      </c>
      <c r="X16">
        <v>0.43469999999999998</v>
      </c>
      <c r="Y16" s="11">
        <v>1.2813430316422709</v>
      </c>
      <c r="Z16">
        <v>0.6</v>
      </c>
      <c r="AA16">
        <v>2</v>
      </c>
      <c r="AB16">
        <v>2</v>
      </c>
      <c r="AC16">
        <v>0</v>
      </c>
      <c r="AD16" s="8">
        <f t="shared" si="0"/>
        <v>0</v>
      </c>
      <c r="AE16">
        <v>0</v>
      </c>
      <c r="AF16">
        <v>0</v>
      </c>
      <c r="AG16">
        <v>1</v>
      </c>
      <c r="AH16">
        <v>3</v>
      </c>
    </row>
    <row r="17" spans="1:34" x14ac:dyDescent="0.2">
      <c r="A17" t="s">
        <v>27</v>
      </c>
      <c r="B17">
        <v>2</v>
      </c>
      <c r="C17">
        <v>6</v>
      </c>
      <c r="D17" s="5" t="s">
        <v>28</v>
      </c>
      <c r="E17">
        <v>657.26</v>
      </c>
      <c r="F17">
        <v>11.18</v>
      </c>
      <c r="G17">
        <v>19.100000000000001</v>
      </c>
      <c r="H17" s="6">
        <v>0.39400000000000002</v>
      </c>
      <c r="I17" s="8">
        <f>[1]Firmness!I21*0.0098</f>
        <v>3.9076421999999997</v>
      </c>
      <c r="J17">
        <v>4.6029999999999998</v>
      </c>
      <c r="K17">
        <v>0.32590000000000002</v>
      </c>
      <c r="L17">
        <v>0</v>
      </c>
      <c r="M17">
        <v>1</v>
      </c>
      <c r="N17">
        <v>0</v>
      </c>
      <c r="O17" s="8">
        <f t="shared" si="1"/>
        <v>0</v>
      </c>
      <c r="P17">
        <v>5</v>
      </c>
      <c r="R17" s="9">
        <v>646.01</v>
      </c>
      <c r="S17">
        <v>10.425000000000001</v>
      </c>
      <c r="T17">
        <v>19.3</v>
      </c>
      <c r="U17" s="10">
        <v>0.49199999999999999</v>
      </c>
      <c r="V17" s="7">
        <v>3.8902961999999999</v>
      </c>
      <c r="W17">
        <v>5.2729999999999997</v>
      </c>
      <c r="X17">
        <v>0.40329999999999999</v>
      </c>
      <c r="Y17" s="11">
        <v>1.7414591105400845</v>
      </c>
      <c r="Z17">
        <v>0.6</v>
      </c>
      <c r="AA17">
        <v>2</v>
      </c>
      <c r="AB17">
        <v>3</v>
      </c>
      <c r="AC17">
        <v>3</v>
      </c>
      <c r="AD17" s="8">
        <f t="shared" si="0"/>
        <v>0.46438909614402257</v>
      </c>
      <c r="AE17">
        <v>0</v>
      </c>
      <c r="AF17">
        <v>0</v>
      </c>
      <c r="AG17">
        <v>1</v>
      </c>
      <c r="AH17">
        <v>3</v>
      </c>
    </row>
    <row r="18" spans="1:34" x14ac:dyDescent="0.2">
      <c r="A18" t="s">
        <v>27</v>
      </c>
      <c r="B18">
        <v>2</v>
      </c>
      <c r="C18">
        <v>7</v>
      </c>
      <c r="D18" s="5" t="s">
        <v>28</v>
      </c>
      <c r="E18">
        <v>565.11</v>
      </c>
      <c r="F18">
        <v>8.6850000000000005</v>
      </c>
      <c r="G18">
        <v>20</v>
      </c>
      <c r="H18" s="6">
        <v>0.40600000000000003</v>
      </c>
      <c r="I18" s="8">
        <f>[1]Firmness!I22*0.0098</f>
        <v>3.6856525999999996</v>
      </c>
      <c r="J18">
        <v>3.1509999999999998</v>
      </c>
      <c r="K18">
        <v>0.20419999999999999</v>
      </c>
      <c r="L18">
        <v>0.1</v>
      </c>
      <c r="M18">
        <v>1</v>
      </c>
      <c r="N18">
        <v>1</v>
      </c>
      <c r="O18" s="8">
        <f t="shared" si="1"/>
        <v>0.17695669869582914</v>
      </c>
      <c r="P18">
        <v>5</v>
      </c>
      <c r="R18" s="9">
        <v>557.37</v>
      </c>
      <c r="S18">
        <v>9.5649999999999995</v>
      </c>
      <c r="T18">
        <v>18.899999999999999</v>
      </c>
      <c r="U18" s="10">
        <v>0.50700000000000001</v>
      </c>
      <c r="V18" s="7">
        <v>3.8444811999999997</v>
      </c>
      <c r="W18">
        <v>4.8380000000000001</v>
      </c>
      <c r="X18">
        <v>0.46089999999999998</v>
      </c>
      <c r="Y18" s="11">
        <v>1.3886646213466833</v>
      </c>
      <c r="Z18">
        <v>0.6</v>
      </c>
      <c r="AA18">
        <v>2</v>
      </c>
      <c r="AB18">
        <v>2</v>
      </c>
      <c r="AC18">
        <v>1</v>
      </c>
      <c r="AD18" s="8">
        <f t="shared" si="0"/>
        <v>0.17941403376572115</v>
      </c>
      <c r="AE18">
        <v>0</v>
      </c>
      <c r="AF18">
        <v>0</v>
      </c>
      <c r="AG18">
        <v>1</v>
      </c>
      <c r="AH18">
        <v>4</v>
      </c>
    </row>
    <row r="19" spans="1:34" x14ac:dyDescent="0.2">
      <c r="A19" t="s">
        <v>27</v>
      </c>
      <c r="B19">
        <v>2</v>
      </c>
      <c r="C19">
        <v>8</v>
      </c>
      <c r="D19" s="5" t="s">
        <v>28</v>
      </c>
      <c r="E19">
        <v>637.17999999999995</v>
      </c>
      <c r="F19">
        <v>10.185</v>
      </c>
      <c r="G19">
        <v>19.600000000000001</v>
      </c>
      <c r="H19" s="6">
        <v>0.32400000000000001</v>
      </c>
      <c r="I19" s="8">
        <f>[1]Firmness!I23*0.0098</f>
        <v>3.4239828000000001</v>
      </c>
      <c r="J19">
        <v>4.0410000000000004</v>
      </c>
      <c r="K19">
        <v>0.33950000000000002</v>
      </c>
      <c r="L19">
        <v>0.1</v>
      </c>
      <c r="M19">
        <v>1</v>
      </c>
      <c r="N19">
        <v>1</v>
      </c>
      <c r="O19" s="8">
        <f t="shared" si="1"/>
        <v>0.15694152358831101</v>
      </c>
      <c r="P19">
        <v>5</v>
      </c>
      <c r="R19" s="9">
        <v>613.57000000000005</v>
      </c>
      <c r="S19">
        <v>8.6850000000000005</v>
      </c>
      <c r="T19">
        <v>20.100000000000001</v>
      </c>
      <c r="U19" s="10">
        <v>0.42599999999999999</v>
      </c>
      <c r="V19" s="7">
        <v>3.5286663999999996</v>
      </c>
      <c r="W19">
        <v>3.6739999999999999</v>
      </c>
      <c r="X19">
        <v>0.33779999999999999</v>
      </c>
      <c r="Y19" s="11">
        <v>3.8479717065697314</v>
      </c>
      <c r="Z19">
        <v>0.5</v>
      </c>
      <c r="AA19">
        <v>2</v>
      </c>
      <c r="AB19">
        <v>1</v>
      </c>
      <c r="AC19">
        <v>1</v>
      </c>
      <c r="AD19" s="8">
        <f t="shared" si="0"/>
        <v>0.16298058901184867</v>
      </c>
      <c r="AE19">
        <v>0</v>
      </c>
      <c r="AF19">
        <v>0</v>
      </c>
      <c r="AG19">
        <v>1</v>
      </c>
      <c r="AH19">
        <v>4</v>
      </c>
    </row>
    <row r="20" spans="1:34" x14ac:dyDescent="0.2">
      <c r="A20" t="s">
        <v>27</v>
      </c>
      <c r="B20">
        <v>2</v>
      </c>
      <c r="C20">
        <v>9</v>
      </c>
      <c r="D20" s="5" t="s">
        <v>28</v>
      </c>
      <c r="E20">
        <v>664.06</v>
      </c>
      <c r="F20">
        <v>11.48</v>
      </c>
      <c r="G20">
        <v>21.3</v>
      </c>
      <c r="H20" s="6">
        <v>0.44700000000000001</v>
      </c>
      <c r="I20" s="8">
        <f>[1]Firmness!I24*0.0098</f>
        <v>3.5879073999999997</v>
      </c>
      <c r="J20">
        <v>4.1369999999999996</v>
      </c>
      <c r="K20">
        <v>0.50449999999999995</v>
      </c>
      <c r="L20">
        <v>0</v>
      </c>
      <c r="M20">
        <v>1</v>
      </c>
      <c r="N20">
        <v>0</v>
      </c>
      <c r="O20" s="8">
        <f t="shared" si="1"/>
        <v>0</v>
      </c>
      <c r="P20">
        <v>5</v>
      </c>
      <c r="R20" s="9">
        <v>653.49</v>
      </c>
      <c r="S20">
        <v>11.045</v>
      </c>
      <c r="T20">
        <v>21.1</v>
      </c>
      <c r="U20" s="10">
        <v>0.61</v>
      </c>
      <c r="V20" s="7">
        <v>3.3807157999999999</v>
      </c>
      <c r="W20">
        <v>4.601</v>
      </c>
      <c r="X20">
        <v>0.5111</v>
      </c>
      <c r="Y20" s="11">
        <v>1.6174692803256265</v>
      </c>
      <c r="Z20">
        <v>0.7</v>
      </c>
      <c r="AA20">
        <v>1</v>
      </c>
      <c r="AB20">
        <v>1</v>
      </c>
      <c r="AC20">
        <v>0</v>
      </c>
      <c r="AD20" s="8">
        <f t="shared" si="0"/>
        <v>0</v>
      </c>
      <c r="AE20">
        <v>1</v>
      </c>
      <c r="AF20" s="8">
        <v>1.690155931995899</v>
      </c>
      <c r="AG20">
        <v>1</v>
      </c>
      <c r="AH20">
        <v>3</v>
      </c>
    </row>
    <row r="21" spans="1:34" x14ac:dyDescent="0.2">
      <c r="A21" t="s">
        <v>27</v>
      </c>
      <c r="B21">
        <v>2</v>
      </c>
      <c r="C21">
        <v>10</v>
      </c>
      <c r="D21" s="5" t="s">
        <v>28</v>
      </c>
      <c r="E21">
        <v>619.25</v>
      </c>
      <c r="F21">
        <v>9.0950000000000006</v>
      </c>
      <c r="G21">
        <v>22.1</v>
      </c>
      <c r="H21" s="6">
        <v>0.312</v>
      </c>
      <c r="I21" s="8">
        <f>[1]Firmness!I25*0.0098</f>
        <v>5.0709903999999995</v>
      </c>
      <c r="J21">
        <v>2.5609999999999999</v>
      </c>
      <c r="K21">
        <v>0.26440000000000002</v>
      </c>
      <c r="L21">
        <v>0.1</v>
      </c>
      <c r="M21">
        <v>1</v>
      </c>
      <c r="N21">
        <v>0</v>
      </c>
      <c r="O21" s="8">
        <f t="shared" si="1"/>
        <v>0</v>
      </c>
      <c r="P21">
        <v>5</v>
      </c>
      <c r="R21" s="9">
        <v>609.38</v>
      </c>
      <c r="S21">
        <v>10.25</v>
      </c>
      <c r="T21">
        <v>20.7</v>
      </c>
      <c r="U21" s="10">
        <v>0.45300000000000001</v>
      </c>
      <c r="V21" s="7">
        <v>4.0161281999999998</v>
      </c>
      <c r="W21">
        <v>3.9609999999999999</v>
      </c>
      <c r="X21">
        <v>0.64959999999999996</v>
      </c>
      <c r="Y21" s="11">
        <v>1.6196790180183145</v>
      </c>
      <c r="Z21">
        <v>0.7</v>
      </c>
      <c r="AA21">
        <v>1</v>
      </c>
      <c r="AB21">
        <v>1</v>
      </c>
      <c r="AC21">
        <v>1</v>
      </c>
      <c r="AD21" s="8">
        <f t="shared" si="0"/>
        <v>0.16410121763103483</v>
      </c>
      <c r="AE21">
        <v>0</v>
      </c>
      <c r="AF21">
        <v>0</v>
      </c>
      <c r="AG21">
        <v>1</v>
      </c>
      <c r="AH21">
        <v>3</v>
      </c>
    </row>
    <row r="22" spans="1:34" x14ac:dyDescent="0.2">
      <c r="A22" t="s">
        <v>27</v>
      </c>
      <c r="B22">
        <v>3</v>
      </c>
      <c r="C22">
        <v>1</v>
      </c>
      <c r="D22" s="5" t="s">
        <v>28</v>
      </c>
      <c r="E22">
        <v>639.71</v>
      </c>
      <c r="F22">
        <v>9.6549999999999994</v>
      </c>
      <c r="G22">
        <v>20.100000000000001</v>
      </c>
      <c r="H22" s="6">
        <v>0.46</v>
      </c>
      <c r="I22" s="8">
        <f>[1]Firmness!I26*0.0098</f>
        <v>4.4651642000000002</v>
      </c>
      <c r="J22">
        <v>4.6719999999999997</v>
      </c>
      <c r="K22">
        <v>0.46089999999999998</v>
      </c>
      <c r="L22">
        <v>0</v>
      </c>
      <c r="M22">
        <v>1</v>
      </c>
      <c r="N22">
        <v>1</v>
      </c>
      <c r="O22" s="8">
        <f t="shared" si="1"/>
        <v>0.15632083287739756</v>
      </c>
      <c r="P22">
        <v>5</v>
      </c>
      <c r="R22" s="9">
        <v>626.17999999999995</v>
      </c>
      <c r="S22">
        <v>8.3149999999999995</v>
      </c>
      <c r="T22">
        <v>21.3</v>
      </c>
      <c r="U22" s="10">
        <v>0.56299999999999994</v>
      </c>
      <c r="V22" s="7">
        <v>2.1826167999999999</v>
      </c>
      <c r="W22">
        <v>3.6469999999999998</v>
      </c>
      <c r="X22">
        <v>0.28270000000000001</v>
      </c>
      <c r="Y22" s="11">
        <v>2.1607205595835199</v>
      </c>
      <c r="Z22">
        <v>0.5</v>
      </c>
      <c r="AA22">
        <v>1</v>
      </c>
      <c r="AB22">
        <v>1</v>
      </c>
      <c r="AC22">
        <v>0</v>
      </c>
      <c r="AD22" s="8">
        <f t="shared" si="0"/>
        <v>0</v>
      </c>
      <c r="AE22">
        <v>0</v>
      </c>
      <c r="AF22">
        <v>0</v>
      </c>
      <c r="AG22">
        <v>1</v>
      </c>
      <c r="AH22">
        <v>4</v>
      </c>
    </row>
    <row r="23" spans="1:34" x14ac:dyDescent="0.2">
      <c r="A23" t="s">
        <v>27</v>
      </c>
      <c r="B23">
        <v>3</v>
      </c>
      <c r="C23">
        <v>2</v>
      </c>
      <c r="D23" s="5" t="s">
        <v>28</v>
      </c>
      <c r="E23">
        <v>519.58000000000004</v>
      </c>
      <c r="F23">
        <v>8.8800000000000008</v>
      </c>
      <c r="G23">
        <v>19.3</v>
      </c>
      <c r="H23" s="6">
        <v>0.40600000000000003</v>
      </c>
      <c r="I23" s="8">
        <f>[1]Firmness!I27*0.0098</f>
        <v>2.347982</v>
      </c>
      <c r="J23">
        <v>2.657</v>
      </c>
      <c r="K23">
        <v>0.25</v>
      </c>
      <c r="L23">
        <v>0</v>
      </c>
      <c r="M23">
        <v>1</v>
      </c>
      <c r="N23">
        <v>0</v>
      </c>
      <c r="O23" s="8">
        <f t="shared" si="1"/>
        <v>0</v>
      </c>
      <c r="P23">
        <v>5</v>
      </c>
      <c r="R23" s="9">
        <v>505.5</v>
      </c>
      <c r="S23">
        <v>9.49</v>
      </c>
      <c r="T23">
        <v>21.2</v>
      </c>
      <c r="U23" s="10">
        <v>0.49199999999999999</v>
      </c>
      <c r="V23" s="7">
        <v>2.8148245999999997</v>
      </c>
      <c r="W23">
        <v>5.2720000000000002</v>
      </c>
      <c r="X23">
        <v>0.51259999999999994</v>
      </c>
      <c r="Y23" s="12">
        <v>2.7853610286844788</v>
      </c>
      <c r="Z23">
        <v>0.5</v>
      </c>
      <c r="AA23">
        <v>1</v>
      </c>
      <c r="AB23">
        <v>1</v>
      </c>
      <c r="AC23">
        <v>1</v>
      </c>
      <c r="AD23" s="8">
        <f t="shared" si="0"/>
        <v>0.19782393669634024</v>
      </c>
      <c r="AE23">
        <v>0</v>
      </c>
      <c r="AF23">
        <v>0</v>
      </c>
      <c r="AG23">
        <v>1</v>
      </c>
      <c r="AH23">
        <v>4</v>
      </c>
    </row>
    <row r="24" spans="1:34" x14ac:dyDescent="0.2">
      <c r="A24" t="s">
        <v>27</v>
      </c>
      <c r="B24">
        <v>3</v>
      </c>
      <c r="C24">
        <v>3</v>
      </c>
      <c r="D24" s="5" t="s">
        <v>28</v>
      </c>
      <c r="E24">
        <v>497.66</v>
      </c>
      <c r="F24">
        <v>9.3849999999999998</v>
      </c>
      <c r="G24">
        <v>19.100000000000001</v>
      </c>
      <c r="H24" s="6">
        <v>0.39100000000000001</v>
      </c>
      <c r="I24" s="8">
        <f>[1]Firmness!I28*0.0098</f>
        <v>1.672615</v>
      </c>
      <c r="J24">
        <v>5.1210000000000004</v>
      </c>
      <c r="K24">
        <v>0.47120000000000001</v>
      </c>
      <c r="L24">
        <v>0.1</v>
      </c>
      <c r="M24">
        <v>1</v>
      </c>
      <c r="N24">
        <v>0</v>
      </c>
      <c r="O24" s="8">
        <f t="shared" si="1"/>
        <v>0</v>
      </c>
      <c r="P24">
        <v>5</v>
      </c>
      <c r="R24" s="9">
        <v>487.1</v>
      </c>
      <c r="S24">
        <v>9.43</v>
      </c>
      <c r="T24">
        <v>21.8</v>
      </c>
      <c r="U24" s="10">
        <v>0.58499999999999996</v>
      </c>
      <c r="V24" s="7">
        <v>2.2917006</v>
      </c>
      <c r="W24">
        <v>3.8140000000000001</v>
      </c>
      <c r="X24">
        <v>0.33389999999999997</v>
      </c>
      <c r="Y24" s="11">
        <v>2.1679326626975985</v>
      </c>
      <c r="Z24">
        <v>0.5</v>
      </c>
      <c r="AA24">
        <v>1</v>
      </c>
      <c r="AB24">
        <v>1</v>
      </c>
      <c r="AC24">
        <v>1</v>
      </c>
      <c r="AD24" s="8">
        <f t="shared" si="0"/>
        <v>0.20529665366454528</v>
      </c>
      <c r="AE24">
        <v>0</v>
      </c>
      <c r="AF24">
        <v>0</v>
      </c>
      <c r="AG24">
        <v>1</v>
      </c>
      <c r="AH24">
        <v>4</v>
      </c>
    </row>
    <row r="25" spans="1:34" x14ac:dyDescent="0.2">
      <c r="A25" t="s">
        <v>27</v>
      </c>
      <c r="B25">
        <v>3</v>
      </c>
      <c r="C25">
        <v>4</v>
      </c>
      <c r="D25" s="5" t="s">
        <v>28</v>
      </c>
      <c r="E25">
        <v>661.27</v>
      </c>
      <c r="F25">
        <v>10.39</v>
      </c>
      <c r="G25">
        <v>18.5</v>
      </c>
      <c r="H25" s="6">
        <v>0.35399999999999998</v>
      </c>
      <c r="I25" s="8">
        <f>[1]Firmness!I29*0.0098</f>
        <v>3.3991593999999998</v>
      </c>
      <c r="J25">
        <v>3.839</v>
      </c>
      <c r="K25">
        <v>0.43440000000000001</v>
      </c>
      <c r="L25">
        <v>0</v>
      </c>
      <c r="M25">
        <v>1</v>
      </c>
      <c r="N25">
        <v>0</v>
      </c>
      <c r="O25" s="8">
        <f t="shared" si="1"/>
        <v>0</v>
      </c>
      <c r="P25">
        <v>5</v>
      </c>
      <c r="R25" s="9">
        <v>647.41</v>
      </c>
      <c r="S25">
        <v>9.4450000000000003</v>
      </c>
      <c r="T25">
        <v>19.8</v>
      </c>
      <c r="U25" s="10">
        <v>0.52800000000000002</v>
      </c>
      <c r="V25" s="7">
        <v>4.026281</v>
      </c>
      <c r="W25">
        <v>3.7450000000000001</v>
      </c>
      <c r="X25">
        <v>0.26960000000000001</v>
      </c>
      <c r="Y25" s="11">
        <v>2.1408381087718777</v>
      </c>
      <c r="Z25">
        <v>0.5</v>
      </c>
      <c r="AA25">
        <v>2</v>
      </c>
      <c r="AB25">
        <v>2</v>
      </c>
      <c r="AC25">
        <v>0</v>
      </c>
      <c r="AD25" s="8">
        <f t="shared" si="0"/>
        <v>0</v>
      </c>
      <c r="AE25">
        <v>1</v>
      </c>
      <c r="AF25" s="25">
        <v>1.4588900387698678</v>
      </c>
      <c r="AG25">
        <v>1</v>
      </c>
      <c r="AH25">
        <v>4</v>
      </c>
    </row>
    <row r="26" spans="1:34" x14ac:dyDescent="0.2">
      <c r="A26" t="s">
        <v>27</v>
      </c>
      <c r="B26">
        <v>3</v>
      </c>
      <c r="C26">
        <v>5</v>
      </c>
      <c r="D26" s="5" t="s">
        <v>28</v>
      </c>
      <c r="E26">
        <v>577.89</v>
      </c>
      <c r="F26">
        <v>14.83</v>
      </c>
      <c r="G26">
        <v>18.3</v>
      </c>
      <c r="H26" s="6">
        <v>0.33900000000000002</v>
      </c>
      <c r="I26" s="8">
        <f>[1]Firmness!I30*0.0098</f>
        <v>2.5249601999999998</v>
      </c>
      <c r="J26">
        <v>3.8919999999999999</v>
      </c>
      <c r="K26">
        <v>0.29549999999999998</v>
      </c>
      <c r="L26">
        <v>0.1</v>
      </c>
      <c r="M26">
        <v>1</v>
      </c>
      <c r="N26">
        <v>0</v>
      </c>
      <c r="O26" s="8">
        <f t="shared" si="1"/>
        <v>0</v>
      </c>
      <c r="P26">
        <v>5</v>
      </c>
      <c r="R26" s="9">
        <v>568.37</v>
      </c>
      <c r="S26">
        <v>12.824999999999999</v>
      </c>
      <c r="T26">
        <v>18.399999999999999</v>
      </c>
      <c r="U26" s="10">
        <v>0.59099999999999997</v>
      </c>
      <c r="V26" s="7">
        <v>4.6827535999999998</v>
      </c>
      <c r="W26">
        <v>4.5839999999999996</v>
      </c>
      <c r="X26">
        <v>0.25259999999999999</v>
      </c>
      <c r="Y26" s="11">
        <v>1.674965251508697</v>
      </c>
      <c r="Z26">
        <v>0.4</v>
      </c>
      <c r="AA26">
        <v>2</v>
      </c>
      <c r="AB26">
        <v>1</v>
      </c>
      <c r="AC26">
        <v>1</v>
      </c>
      <c r="AD26" s="8">
        <f t="shared" si="0"/>
        <v>0.17594172809965339</v>
      </c>
      <c r="AE26">
        <v>0</v>
      </c>
      <c r="AF26">
        <v>0</v>
      </c>
      <c r="AG26">
        <v>1</v>
      </c>
      <c r="AH26">
        <v>4</v>
      </c>
    </row>
    <row r="27" spans="1:34" x14ac:dyDescent="0.2">
      <c r="A27" t="s">
        <v>27</v>
      </c>
      <c r="B27">
        <v>3</v>
      </c>
      <c r="C27">
        <v>6</v>
      </c>
      <c r="D27" s="5" t="s">
        <v>28</v>
      </c>
      <c r="E27">
        <v>630.28</v>
      </c>
      <c r="F27">
        <v>9.5749999999999993</v>
      </c>
      <c r="G27">
        <v>17.899999999999999</v>
      </c>
      <c r="H27" s="6">
        <v>0.36599999999999999</v>
      </c>
      <c r="I27" s="8">
        <f>[1]Firmness!I31*0.0098</f>
        <v>1.9824028</v>
      </c>
      <c r="J27">
        <v>4.923</v>
      </c>
      <c r="K27">
        <v>0.7036</v>
      </c>
      <c r="L27">
        <v>0</v>
      </c>
      <c r="M27">
        <v>1</v>
      </c>
      <c r="N27">
        <v>0</v>
      </c>
      <c r="O27" s="8">
        <f t="shared" si="1"/>
        <v>0</v>
      </c>
      <c r="P27">
        <v>5</v>
      </c>
      <c r="R27" s="9">
        <v>615.46</v>
      </c>
      <c r="S27">
        <v>7.53</v>
      </c>
      <c r="T27">
        <v>20.7</v>
      </c>
      <c r="U27" s="10">
        <v>0.52300000000000002</v>
      </c>
      <c r="V27" s="7">
        <v>1.7936155999999999</v>
      </c>
      <c r="W27">
        <v>4.9169999999999998</v>
      </c>
      <c r="X27">
        <v>0.36870000000000003</v>
      </c>
      <c r="Y27" s="11">
        <v>2.4079550255093647</v>
      </c>
      <c r="Z27">
        <v>0.6</v>
      </c>
      <c r="AA27">
        <v>1</v>
      </c>
      <c r="AB27">
        <v>1</v>
      </c>
      <c r="AC27">
        <v>1</v>
      </c>
      <c r="AD27" s="8">
        <f t="shared" si="0"/>
        <v>0.16248009618821693</v>
      </c>
      <c r="AE27">
        <v>0</v>
      </c>
      <c r="AF27">
        <v>0</v>
      </c>
      <c r="AG27">
        <v>1</v>
      </c>
      <c r="AH27">
        <v>4</v>
      </c>
    </row>
    <row r="28" spans="1:34" x14ac:dyDescent="0.2">
      <c r="A28" t="s">
        <v>27</v>
      </c>
      <c r="B28">
        <v>3</v>
      </c>
      <c r="C28">
        <v>7</v>
      </c>
      <c r="D28" s="5" t="s">
        <v>28</v>
      </c>
      <c r="E28">
        <v>497.6</v>
      </c>
      <c r="F28">
        <v>12.855</v>
      </c>
      <c r="G28">
        <v>19.3</v>
      </c>
      <c r="H28" s="6">
        <v>0.379</v>
      </c>
      <c r="I28" s="8">
        <f>[1]Firmness!I32*0.0098</f>
        <v>3.6987061999999997</v>
      </c>
      <c r="J28">
        <v>2.5259999999999998</v>
      </c>
      <c r="K28">
        <v>0.33019999999999999</v>
      </c>
      <c r="L28">
        <v>0</v>
      </c>
      <c r="M28">
        <v>1</v>
      </c>
      <c r="N28">
        <v>0</v>
      </c>
      <c r="O28" s="8">
        <f t="shared" si="1"/>
        <v>0</v>
      </c>
      <c r="P28">
        <v>4</v>
      </c>
      <c r="R28" s="9">
        <v>487.13</v>
      </c>
      <c r="S28">
        <v>12.295</v>
      </c>
      <c r="T28">
        <v>20</v>
      </c>
      <c r="U28" s="10">
        <v>0.53700000000000003</v>
      </c>
      <c r="V28" s="7">
        <v>3.1976909999999998</v>
      </c>
      <c r="W28">
        <v>4.5590000000000002</v>
      </c>
      <c r="X28">
        <v>0.50819999999999999</v>
      </c>
      <c r="Y28" s="11">
        <v>2.1493235891856437</v>
      </c>
      <c r="Z28">
        <v>0.8</v>
      </c>
      <c r="AA28">
        <v>1</v>
      </c>
      <c r="AB28">
        <v>2</v>
      </c>
      <c r="AC28">
        <v>0</v>
      </c>
      <c r="AD28" s="8">
        <f t="shared" si="0"/>
        <v>0</v>
      </c>
      <c r="AE28">
        <v>0</v>
      </c>
      <c r="AF28">
        <v>0</v>
      </c>
      <c r="AG28">
        <v>1</v>
      </c>
      <c r="AH28">
        <v>2</v>
      </c>
    </row>
    <row r="29" spans="1:34" x14ac:dyDescent="0.2">
      <c r="A29" t="s">
        <v>27</v>
      </c>
      <c r="B29">
        <v>3</v>
      </c>
      <c r="C29">
        <v>8</v>
      </c>
      <c r="D29" s="5" t="s">
        <v>28</v>
      </c>
      <c r="E29">
        <v>717.01</v>
      </c>
      <c r="F29">
        <v>7.9950000000000001</v>
      </c>
      <c r="G29">
        <v>19.100000000000001</v>
      </c>
      <c r="H29" s="6">
        <v>0.38100000000000001</v>
      </c>
      <c r="I29" s="8">
        <f>[1]Firmness!I33*0.0098</f>
        <v>3.9063976</v>
      </c>
      <c r="J29">
        <v>3.0009999999999999</v>
      </c>
      <c r="K29">
        <v>0.3125</v>
      </c>
      <c r="L29">
        <v>0.1</v>
      </c>
      <c r="M29">
        <v>1</v>
      </c>
      <c r="N29">
        <v>0</v>
      </c>
      <c r="O29" s="8">
        <f t="shared" si="1"/>
        <v>0</v>
      </c>
      <c r="P29">
        <v>4</v>
      </c>
      <c r="R29" s="9">
        <v>706.47</v>
      </c>
      <c r="S29">
        <v>6.9649999999999999</v>
      </c>
      <c r="T29">
        <v>22</v>
      </c>
      <c r="U29" s="10">
        <v>0.48599999999999999</v>
      </c>
      <c r="V29" s="7">
        <v>2.1635068</v>
      </c>
      <c r="W29">
        <v>5.6180000000000003</v>
      </c>
      <c r="X29">
        <v>0.53680000000000005</v>
      </c>
      <c r="Y29" s="11">
        <v>1.4919246394043573</v>
      </c>
      <c r="Z29">
        <v>0.5</v>
      </c>
      <c r="AA29">
        <v>1</v>
      </c>
      <c r="AB29">
        <v>1</v>
      </c>
      <c r="AC29">
        <v>0</v>
      </c>
      <c r="AD29" s="8">
        <f t="shared" si="0"/>
        <v>0</v>
      </c>
      <c r="AE29">
        <v>0</v>
      </c>
      <c r="AF29">
        <v>0</v>
      </c>
      <c r="AG29">
        <v>1</v>
      </c>
      <c r="AH29">
        <v>4</v>
      </c>
    </row>
    <row r="30" spans="1:34" x14ac:dyDescent="0.2">
      <c r="A30" t="s">
        <v>27</v>
      </c>
      <c r="B30">
        <v>3</v>
      </c>
      <c r="C30">
        <v>9</v>
      </c>
      <c r="D30" s="5" t="s">
        <v>28</v>
      </c>
      <c r="E30">
        <v>555.49</v>
      </c>
      <c r="F30">
        <v>10.69</v>
      </c>
      <c r="G30">
        <v>17.8</v>
      </c>
      <c r="H30" s="6">
        <v>0.372</v>
      </c>
      <c r="I30" s="8">
        <f>[1]Firmness!I34*0.0098</f>
        <v>5.0473919999999994</v>
      </c>
      <c r="J30">
        <v>3.1259999999999999</v>
      </c>
      <c r="K30">
        <v>0.2344</v>
      </c>
      <c r="L30">
        <v>0</v>
      </c>
      <c r="M30">
        <v>1</v>
      </c>
      <c r="N30">
        <v>0</v>
      </c>
      <c r="O30" s="8">
        <f t="shared" si="1"/>
        <v>0</v>
      </c>
      <c r="P30">
        <v>5</v>
      </c>
      <c r="R30" s="9">
        <v>548.82000000000005</v>
      </c>
      <c r="S30">
        <v>12.41</v>
      </c>
      <c r="T30">
        <v>18.2</v>
      </c>
      <c r="U30" s="10">
        <v>0.41899999999999998</v>
      </c>
      <c r="V30" s="7">
        <v>4.2222711999999998</v>
      </c>
      <c r="W30">
        <v>3.61</v>
      </c>
      <c r="X30">
        <v>0.34960000000000002</v>
      </c>
      <c r="Y30" s="11">
        <v>1.2153347181225098</v>
      </c>
      <c r="Z30">
        <v>0.4</v>
      </c>
      <c r="AA30">
        <v>1</v>
      </c>
      <c r="AB30">
        <v>1</v>
      </c>
      <c r="AC30">
        <v>0</v>
      </c>
      <c r="AD30" s="8">
        <f t="shared" si="0"/>
        <v>0</v>
      </c>
      <c r="AE30">
        <v>1</v>
      </c>
      <c r="AF30">
        <v>2.2612149702999162</v>
      </c>
      <c r="AG30">
        <v>1</v>
      </c>
      <c r="AH30">
        <v>4</v>
      </c>
    </row>
    <row r="31" spans="1:34" x14ac:dyDescent="0.2">
      <c r="A31" t="s">
        <v>27</v>
      </c>
      <c r="B31">
        <v>3</v>
      </c>
      <c r="C31">
        <v>10</v>
      </c>
      <c r="D31" s="5" t="s">
        <v>28</v>
      </c>
      <c r="E31">
        <v>614.79999999999995</v>
      </c>
      <c r="F31">
        <v>7.22</v>
      </c>
      <c r="G31">
        <v>19.600000000000001</v>
      </c>
      <c r="H31" s="6">
        <v>0.42299999999999999</v>
      </c>
      <c r="I31" s="8">
        <f>[1]Firmness!I35*0.0098</f>
        <v>1.6746337999999998</v>
      </c>
      <c r="J31">
        <v>2.8860000000000001</v>
      </c>
      <c r="K31">
        <v>0.25530000000000003</v>
      </c>
      <c r="L31">
        <v>0</v>
      </c>
      <c r="M31">
        <v>1</v>
      </c>
      <c r="N31">
        <v>0</v>
      </c>
      <c r="O31" s="8">
        <f t="shared" si="1"/>
        <v>0</v>
      </c>
      <c r="P31">
        <v>5</v>
      </c>
      <c r="R31" s="9">
        <v>607.04999999999995</v>
      </c>
      <c r="S31">
        <v>8.2200000000000006</v>
      </c>
      <c r="T31">
        <v>19.899999999999999</v>
      </c>
      <c r="U31" s="10">
        <v>0.55000000000000004</v>
      </c>
      <c r="V31" s="7">
        <v>4.0394423999999995</v>
      </c>
      <c r="W31">
        <v>3.9860000000000002</v>
      </c>
      <c r="X31">
        <v>0.376</v>
      </c>
      <c r="Y31" s="11">
        <v>1.2766658430112841</v>
      </c>
      <c r="Z31">
        <v>0.4</v>
      </c>
      <c r="AA31">
        <v>1</v>
      </c>
      <c r="AB31">
        <v>2</v>
      </c>
      <c r="AC31">
        <v>1</v>
      </c>
      <c r="AD31" s="8">
        <f t="shared" si="0"/>
        <v>0.16473107651758506</v>
      </c>
      <c r="AE31">
        <v>0</v>
      </c>
      <c r="AF31">
        <v>0</v>
      </c>
      <c r="AG31">
        <v>1</v>
      </c>
      <c r="AH31">
        <v>4</v>
      </c>
    </row>
    <row r="32" spans="1:34" x14ac:dyDescent="0.2">
      <c r="A32" t="s">
        <v>27</v>
      </c>
      <c r="B32">
        <v>5</v>
      </c>
      <c r="C32">
        <v>1</v>
      </c>
      <c r="D32" s="5" t="s">
        <v>28</v>
      </c>
      <c r="E32">
        <v>650.04999999999995</v>
      </c>
      <c r="F32">
        <v>11.73</v>
      </c>
      <c r="G32">
        <v>20.9</v>
      </c>
      <c r="H32" s="6">
        <v>0.40600000000000003</v>
      </c>
      <c r="I32" s="8">
        <f>[1]Firmness!I36*0.0098</f>
        <v>3.7574571999999997</v>
      </c>
      <c r="J32">
        <v>3.1539999999999999</v>
      </c>
      <c r="K32">
        <v>0.17560000000000001</v>
      </c>
      <c r="L32">
        <v>0</v>
      </c>
      <c r="M32">
        <v>1</v>
      </c>
      <c r="N32">
        <v>0</v>
      </c>
      <c r="O32" s="8">
        <f t="shared" si="1"/>
        <v>0</v>
      </c>
      <c r="P32">
        <v>5</v>
      </c>
      <c r="R32" s="13">
        <v>647.48</v>
      </c>
      <c r="S32">
        <v>12.205</v>
      </c>
      <c r="T32">
        <v>19.5</v>
      </c>
      <c r="U32" s="10">
        <v>0.56599999999999995</v>
      </c>
      <c r="V32" s="7">
        <v>4.1140596</v>
      </c>
      <c r="W32">
        <v>4.327</v>
      </c>
      <c r="X32">
        <v>0.28110000000000002</v>
      </c>
      <c r="Y32" s="11">
        <v>0.39692345709519</v>
      </c>
      <c r="Z32">
        <v>0.5</v>
      </c>
      <c r="AA32">
        <v>1</v>
      </c>
      <c r="AB32">
        <v>1</v>
      </c>
      <c r="AC32">
        <v>0</v>
      </c>
      <c r="AD32" s="8">
        <f t="shared" si="0"/>
        <v>0</v>
      </c>
      <c r="AE32">
        <v>0</v>
      </c>
      <c r="AF32">
        <v>0</v>
      </c>
      <c r="AG32">
        <v>1</v>
      </c>
      <c r="AH32">
        <v>4</v>
      </c>
    </row>
    <row r="33" spans="1:34" x14ac:dyDescent="0.2">
      <c r="A33" t="s">
        <v>27</v>
      </c>
      <c r="B33">
        <v>5</v>
      </c>
      <c r="C33">
        <v>2</v>
      </c>
      <c r="D33" s="5" t="s">
        <v>28</v>
      </c>
      <c r="E33">
        <v>658.9</v>
      </c>
      <c r="F33">
        <v>9.91</v>
      </c>
      <c r="G33">
        <v>21.8</v>
      </c>
      <c r="H33" s="6">
        <v>0.35199999999999998</v>
      </c>
      <c r="I33" s="8">
        <f>[1]Firmness!I37*0.0098</f>
        <v>3.7582803999999999</v>
      </c>
      <c r="J33">
        <v>2.9550000000000001</v>
      </c>
      <c r="K33">
        <v>0.16259999999999999</v>
      </c>
      <c r="L33">
        <v>0</v>
      </c>
      <c r="M33">
        <v>1</v>
      </c>
      <c r="N33">
        <v>0</v>
      </c>
      <c r="O33" s="8">
        <f t="shared" si="1"/>
        <v>0</v>
      </c>
      <c r="P33">
        <v>5</v>
      </c>
      <c r="R33" s="13">
        <v>652.71</v>
      </c>
      <c r="S33">
        <v>9.9849999999999994</v>
      </c>
      <c r="T33">
        <v>20.399999999999999</v>
      </c>
      <c r="U33" s="10">
        <v>0.497</v>
      </c>
      <c r="V33" s="7">
        <v>4.5598419999999997</v>
      </c>
      <c r="W33">
        <v>3.931</v>
      </c>
      <c r="X33">
        <v>0.21049999999999999</v>
      </c>
      <c r="Y33" s="11">
        <v>0.94835378652080404</v>
      </c>
      <c r="Z33">
        <v>0.5</v>
      </c>
      <c r="AA33">
        <v>1</v>
      </c>
      <c r="AB33">
        <v>1</v>
      </c>
      <c r="AC33">
        <v>0</v>
      </c>
      <c r="AD33" s="8">
        <f t="shared" si="0"/>
        <v>0</v>
      </c>
      <c r="AE33">
        <v>0</v>
      </c>
      <c r="AF33">
        <v>0</v>
      </c>
      <c r="AG33">
        <v>1</v>
      </c>
      <c r="AH33">
        <v>4</v>
      </c>
    </row>
    <row r="34" spans="1:34" x14ac:dyDescent="0.2">
      <c r="A34" t="s">
        <v>27</v>
      </c>
      <c r="B34">
        <v>5</v>
      </c>
      <c r="C34">
        <v>3</v>
      </c>
      <c r="D34" s="5" t="s">
        <v>28</v>
      </c>
      <c r="E34">
        <v>514.77</v>
      </c>
      <c r="F34">
        <v>7.26</v>
      </c>
      <c r="G34">
        <v>21.2</v>
      </c>
      <c r="H34" s="6">
        <v>0.35199999999999998</v>
      </c>
      <c r="I34" s="8">
        <f>[1]Firmness!I38*0.0098</f>
        <v>4.7304501999999999</v>
      </c>
      <c r="J34">
        <v>4.6449999999999996</v>
      </c>
      <c r="K34">
        <v>0.44369999999999998</v>
      </c>
      <c r="L34">
        <v>0.1</v>
      </c>
      <c r="M34">
        <v>1</v>
      </c>
      <c r="N34">
        <v>1</v>
      </c>
      <c r="O34" s="8">
        <f t="shared" si="1"/>
        <v>0.19426151485129284</v>
      </c>
      <c r="P34">
        <v>5</v>
      </c>
      <c r="R34" s="13">
        <v>504.85</v>
      </c>
      <c r="S34">
        <v>8.64</v>
      </c>
      <c r="T34">
        <v>21.3</v>
      </c>
      <c r="U34" s="10">
        <v>0.56799999999999995</v>
      </c>
      <c r="V34" s="7">
        <v>2.7292902000000003</v>
      </c>
      <c r="W34">
        <v>4.0369999999999999</v>
      </c>
      <c r="X34">
        <v>0.29970000000000002</v>
      </c>
      <c r="Y34" s="12">
        <v>1.9649400812122333</v>
      </c>
      <c r="Z34">
        <v>0.6</v>
      </c>
      <c r="AA34">
        <v>1</v>
      </c>
      <c r="AB34">
        <v>1</v>
      </c>
      <c r="AC34">
        <v>1</v>
      </c>
      <c r="AD34" s="8">
        <f t="shared" si="0"/>
        <v>0.19807863721897589</v>
      </c>
      <c r="AE34">
        <v>0</v>
      </c>
      <c r="AF34">
        <v>0</v>
      </c>
      <c r="AG34">
        <v>1</v>
      </c>
      <c r="AH34">
        <v>3</v>
      </c>
    </row>
    <row r="35" spans="1:34" x14ac:dyDescent="0.2">
      <c r="A35" t="s">
        <v>27</v>
      </c>
      <c r="B35">
        <v>5</v>
      </c>
      <c r="C35">
        <v>4</v>
      </c>
      <c r="D35" s="5" t="s">
        <v>28</v>
      </c>
      <c r="E35">
        <v>612.75</v>
      </c>
      <c r="F35">
        <v>9.625</v>
      </c>
      <c r="G35">
        <v>20.5</v>
      </c>
      <c r="H35" s="6">
        <v>0.41099999999999998</v>
      </c>
      <c r="I35" s="8">
        <f>[1]Firmness!I39*0.0098</f>
        <v>4.5301185999999998</v>
      </c>
      <c r="J35">
        <v>3.871</v>
      </c>
      <c r="K35">
        <v>0.314</v>
      </c>
      <c r="L35">
        <v>0.1</v>
      </c>
      <c r="M35">
        <v>1</v>
      </c>
      <c r="N35">
        <v>0</v>
      </c>
      <c r="O35" s="8">
        <f t="shared" si="1"/>
        <v>0</v>
      </c>
      <c r="P35">
        <v>5</v>
      </c>
      <c r="R35" s="13">
        <v>608.80999999999995</v>
      </c>
      <c r="S35">
        <v>4.5949999999999998</v>
      </c>
      <c r="T35">
        <v>23.3</v>
      </c>
      <c r="U35" s="10">
        <v>0.67600000000000005</v>
      </c>
      <c r="V35" s="7">
        <v>1.6826306</v>
      </c>
      <c r="W35">
        <v>4.5170000000000003</v>
      </c>
      <c r="X35">
        <v>0.45950000000000002</v>
      </c>
      <c r="Y35" s="12">
        <v>0.64716413987944599</v>
      </c>
      <c r="Z35">
        <v>0.6</v>
      </c>
      <c r="AA35">
        <v>1</v>
      </c>
      <c r="AB35">
        <v>1</v>
      </c>
      <c r="AC35">
        <v>1</v>
      </c>
      <c r="AD35" s="8">
        <f t="shared" si="0"/>
        <v>0.16425485783742055</v>
      </c>
      <c r="AE35">
        <v>0</v>
      </c>
      <c r="AF35">
        <v>0</v>
      </c>
      <c r="AG35">
        <v>1</v>
      </c>
      <c r="AH35">
        <v>3</v>
      </c>
    </row>
    <row r="36" spans="1:34" x14ac:dyDescent="0.2">
      <c r="A36" t="s">
        <v>27</v>
      </c>
      <c r="B36">
        <v>5</v>
      </c>
      <c r="C36">
        <v>5</v>
      </c>
      <c r="D36" s="5" t="s">
        <v>28</v>
      </c>
      <c r="E36">
        <v>622.97</v>
      </c>
      <c r="F36">
        <v>11.25</v>
      </c>
      <c r="G36">
        <v>20</v>
      </c>
      <c r="H36" s="6">
        <v>0.41399999999999998</v>
      </c>
      <c r="I36" s="8">
        <f>[1]Firmness!I40*0.0098</f>
        <v>4.8936299999999999</v>
      </c>
      <c r="J36">
        <v>3.5489999999999999</v>
      </c>
      <c r="K36">
        <v>0.24510000000000001</v>
      </c>
      <c r="L36">
        <v>0</v>
      </c>
      <c r="M36">
        <v>1</v>
      </c>
      <c r="N36">
        <v>0</v>
      </c>
      <c r="O36" s="8">
        <f t="shared" si="1"/>
        <v>0</v>
      </c>
      <c r="P36">
        <v>5</v>
      </c>
      <c r="R36" s="13">
        <v>608.80999999999995</v>
      </c>
      <c r="S36">
        <v>9.2550000000000008</v>
      </c>
      <c r="T36">
        <v>21.7</v>
      </c>
      <c r="U36" s="10">
        <v>0.55200000000000005</v>
      </c>
      <c r="V36" s="7">
        <v>2.7466361999999998</v>
      </c>
      <c r="W36">
        <v>4.5419999999999998</v>
      </c>
      <c r="X36">
        <v>0.40839999999999999</v>
      </c>
      <c r="Y36" s="12">
        <v>2.3258487869778888</v>
      </c>
      <c r="Z36">
        <v>0.5</v>
      </c>
      <c r="AA36">
        <v>1</v>
      </c>
      <c r="AB36">
        <v>2</v>
      </c>
      <c r="AC36">
        <v>0</v>
      </c>
      <c r="AD36" s="8">
        <f t="shared" si="0"/>
        <v>0</v>
      </c>
      <c r="AE36">
        <v>0</v>
      </c>
      <c r="AF36">
        <v>0</v>
      </c>
      <c r="AG36">
        <v>1</v>
      </c>
      <c r="AH36">
        <v>4</v>
      </c>
    </row>
    <row r="37" spans="1:34" x14ac:dyDescent="0.2">
      <c r="A37" t="s">
        <v>27</v>
      </c>
      <c r="B37">
        <v>5</v>
      </c>
      <c r="C37">
        <v>6</v>
      </c>
      <c r="D37" s="5" t="s">
        <v>28</v>
      </c>
      <c r="E37">
        <v>644.63</v>
      </c>
      <c r="F37">
        <v>10.015000000000001</v>
      </c>
      <c r="G37">
        <v>18.5</v>
      </c>
      <c r="H37" s="6">
        <v>0.36799999999999999</v>
      </c>
      <c r="I37" s="8">
        <f>[1]Firmness!I41*0.0098</f>
        <v>4.6824890000000003</v>
      </c>
      <c r="J37">
        <v>4.8220000000000001</v>
      </c>
      <c r="K37">
        <v>0.42899999999999999</v>
      </c>
      <c r="L37">
        <v>0</v>
      </c>
      <c r="M37">
        <v>1</v>
      </c>
      <c r="N37">
        <v>0</v>
      </c>
      <c r="O37" s="8">
        <f t="shared" si="1"/>
        <v>0</v>
      </c>
      <c r="P37">
        <v>5</v>
      </c>
      <c r="R37" s="13">
        <v>615.66</v>
      </c>
      <c r="S37">
        <v>11.34</v>
      </c>
      <c r="T37">
        <v>21.2</v>
      </c>
      <c r="U37" s="10">
        <v>0.56100000000000005</v>
      </c>
      <c r="V37" s="7">
        <v>4.4781589999999998</v>
      </c>
      <c r="W37">
        <v>4.1289999999999996</v>
      </c>
      <c r="X37">
        <v>0.30790000000000001</v>
      </c>
      <c r="Y37" s="12">
        <v>4.7055192801221501</v>
      </c>
      <c r="Z37">
        <v>0.5</v>
      </c>
      <c r="AA37">
        <v>1</v>
      </c>
      <c r="AB37">
        <v>1</v>
      </c>
      <c r="AC37">
        <v>2</v>
      </c>
      <c r="AD37" s="8">
        <f t="shared" si="0"/>
        <v>0.32485462755416949</v>
      </c>
      <c r="AE37">
        <v>0</v>
      </c>
      <c r="AF37">
        <v>0</v>
      </c>
      <c r="AG37">
        <v>1</v>
      </c>
      <c r="AH37">
        <v>4</v>
      </c>
    </row>
    <row r="38" spans="1:34" x14ac:dyDescent="0.2">
      <c r="A38" t="s">
        <v>27</v>
      </c>
      <c r="B38">
        <v>5</v>
      </c>
      <c r="C38">
        <v>7</v>
      </c>
      <c r="D38" s="5" t="s">
        <v>28</v>
      </c>
      <c r="E38">
        <v>607.4</v>
      </c>
      <c r="F38">
        <v>6.42</v>
      </c>
      <c r="G38">
        <v>23.9</v>
      </c>
      <c r="H38" s="6">
        <v>0.40600000000000003</v>
      </c>
      <c r="I38" s="8">
        <f>[1]Firmness!I42*0.0098</f>
        <v>3.6497356000000001</v>
      </c>
      <c r="J38">
        <v>3.6709999999999998</v>
      </c>
      <c r="K38">
        <v>0.4093</v>
      </c>
      <c r="L38">
        <v>0.1</v>
      </c>
      <c r="M38">
        <v>1</v>
      </c>
      <c r="N38">
        <v>0</v>
      </c>
      <c r="O38" s="8">
        <f t="shared" si="1"/>
        <v>0</v>
      </c>
      <c r="P38">
        <v>5</v>
      </c>
      <c r="R38" s="13">
        <v>597.75</v>
      </c>
      <c r="S38">
        <v>8.82</v>
      </c>
      <c r="T38">
        <v>20.5</v>
      </c>
      <c r="U38" s="10">
        <v>0.52800000000000002</v>
      </c>
      <c r="V38" s="7">
        <v>3.4295982</v>
      </c>
      <c r="W38">
        <v>4.1230000000000002</v>
      </c>
      <c r="X38">
        <v>0.33169999999999999</v>
      </c>
      <c r="Y38" s="12">
        <v>1.6143872856545343</v>
      </c>
      <c r="Z38">
        <v>0.5</v>
      </c>
      <c r="AA38">
        <v>2</v>
      </c>
      <c r="AB38">
        <v>2</v>
      </c>
      <c r="AC38">
        <v>1</v>
      </c>
      <c r="AD38" s="8">
        <f t="shared" si="0"/>
        <v>0.16729401923881221</v>
      </c>
      <c r="AE38">
        <v>0</v>
      </c>
      <c r="AF38">
        <v>0</v>
      </c>
      <c r="AG38">
        <v>1</v>
      </c>
      <c r="AH38">
        <v>4</v>
      </c>
    </row>
    <row r="39" spans="1:34" x14ac:dyDescent="0.2">
      <c r="A39" t="s">
        <v>27</v>
      </c>
      <c r="B39">
        <v>5</v>
      </c>
      <c r="C39">
        <v>8</v>
      </c>
      <c r="D39" s="5" t="s">
        <v>28</v>
      </c>
      <c r="E39">
        <v>633.23</v>
      </c>
      <c r="F39">
        <v>8.34</v>
      </c>
      <c r="G39">
        <v>21.4</v>
      </c>
      <c r="H39" s="6">
        <v>0.43</v>
      </c>
      <c r="I39" s="8">
        <f>[1]Firmness!I43*0.0098</f>
        <v>4.5557162</v>
      </c>
      <c r="J39">
        <v>3.9750000000000001</v>
      </c>
      <c r="K39">
        <v>0.38800000000000001</v>
      </c>
      <c r="L39">
        <v>0</v>
      </c>
      <c r="M39">
        <v>1</v>
      </c>
      <c r="N39">
        <v>0</v>
      </c>
      <c r="O39" s="8">
        <f t="shared" si="1"/>
        <v>0</v>
      </c>
      <c r="P39">
        <v>5</v>
      </c>
      <c r="R39" s="13">
        <v>597.75</v>
      </c>
      <c r="S39">
        <v>9.0749999999999993</v>
      </c>
      <c r="T39">
        <v>20.6</v>
      </c>
      <c r="U39" s="10">
        <v>0.57699999999999996</v>
      </c>
      <c r="V39" s="7">
        <v>3.1068449999999999</v>
      </c>
      <c r="W39">
        <v>4.2610000000000001</v>
      </c>
      <c r="X39">
        <v>0.43390000000000001</v>
      </c>
      <c r="Y39" s="12">
        <v>5.935591802593061</v>
      </c>
      <c r="Z39">
        <v>0.6</v>
      </c>
      <c r="AA39">
        <v>1</v>
      </c>
      <c r="AB39">
        <v>2</v>
      </c>
      <c r="AC39">
        <v>1</v>
      </c>
      <c r="AD39" s="8">
        <f t="shared" si="0"/>
        <v>0.16729401923881221</v>
      </c>
      <c r="AE39">
        <v>0</v>
      </c>
      <c r="AF39">
        <v>0</v>
      </c>
      <c r="AG39">
        <v>1</v>
      </c>
      <c r="AH39">
        <v>4</v>
      </c>
    </row>
    <row r="40" spans="1:34" x14ac:dyDescent="0.2">
      <c r="A40" t="s">
        <v>27</v>
      </c>
      <c r="B40">
        <v>5</v>
      </c>
      <c r="C40">
        <v>9</v>
      </c>
      <c r="D40" s="5" t="s">
        <v>28</v>
      </c>
      <c r="E40">
        <v>591.33000000000004</v>
      </c>
      <c r="F40">
        <v>7.8550000000000004</v>
      </c>
      <c r="G40">
        <v>21.1</v>
      </c>
      <c r="H40" s="6">
        <v>0.432</v>
      </c>
      <c r="I40" s="8">
        <f>[1]Firmness!I44*0.0098</f>
        <v>4.3380483999999999</v>
      </c>
      <c r="J40">
        <v>3.7629999999999999</v>
      </c>
      <c r="K40">
        <v>0.29649999999999999</v>
      </c>
      <c r="L40">
        <v>0</v>
      </c>
      <c r="M40">
        <v>1</v>
      </c>
      <c r="N40">
        <v>0</v>
      </c>
      <c r="O40" s="8">
        <f t="shared" si="1"/>
        <v>0</v>
      </c>
      <c r="P40">
        <v>5</v>
      </c>
      <c r="R40" s="13">
        <v>583.39</v>
      </c>
      <c r="S40">
        <v>8.5850000000000009</v>
      </c>
      <c r="T40">
        <v>20.399999999999999</v>
      </c>
      <c r="U40" s="10">
        <v>0.52600000000000002</v>
      </c>
      <c r="V40" s="7">
        <v>3.6998037999999998</v>
      </c>
      <c r="W40">
        <v>4.6790000000000003</v>
      </c>
      <c r="X40">
        <v>0.26929999999999998</v>
      </c>
      <c r="Y40" s="11">
        <v>1.3610106446802404</v>
      </c>
      <c r="Z40">
        <v>0.5</v>
      </c>
      <c r="AA40">
        <v>1</v>
      </c>
      <c r="AB40">
        <v>1</v>
      </c>
      <c r="AC40">
        <v>0</v>
      </c>
      <c r="AD40" s="8">
        <f t="shared" si="0"/>
        <v>0</v>
      </c>
      <c r="AE40">
        <v>0</v>
      </c>
      <c r="AF40">
        <v>0</v>
      </c>
      <c r="AG40">
        <v>1</v>
      </c>
      <c r="AH40">
        <v>4</v>
      </c>
    </row>
    <row r="41" spans="1:34" x14ac:dyDescent="0.2">
      <c r="A41" t="s">
        <v>27</v>
      </c>
      <c r="B41">
        <v>5</v>
      </c>
      <c r="C41">
        <v>10</v>
      </c>
      <c r="D41" s="5" t="s">
        <v>28</v>
      </c>
      <c r="E41">
        <v>558.21</v>
      </c>
      <c r="F41">
        <v>8.2949999999999999</v>
      </c>
      <c r="G41">
        <v>19.600000000000001</v>
      </c>
      <c r="H41" s="6">
        <v>0.39600000000000002</v>
      </c>
      <c r="I41" s="8">
        <f>[1]Firmness!I45*0.0098</f>
        <v>4.5849986000000005</v>
      </c>
      <c r="J41">
        <v>4.9530000000000003</v>
      </c>
      <c r="K41">
        <v>0.44619999999999999</v>
      </c>
      <c r="L41">
        <v>0</v>
      </c>
      <c r="M41">
        <v>1</v>
      </c>
      <c r="N41">
        <v>0</v>
      </c>
      <c r="O41" s="8">
        <f t="shared" si="1"/>
        <v>0</v>
      </c>
      <c r="P41">
        <v>5</v>
      </c>
      <c r="R41" s="13">
        <v>550.47</v>
      </c>
      <c r="S41">
        <v>9.1300000000000008</v>
      </c>
      <c r="T41">
        <v>19.5</v>
      </c>
      <c r="U41" s="10">
        <v>0.56699999999999995</v>
      </c>
      <c r="V41" s="7">
        <v>4.1816599999999999</v>
      </c>
      <c r="W41">
        <v>3.6640000000000001</v>
      </c>
      <c r="X41">
        <v>0.24970000000000001</v>
      </c>
      <c r="Y41" s="11">
        <v>1.406071175540903</v>
      </c>
      <c r="Z41">
        <v>0.5</v>
      </c>
      <c r="AA41">
        <v>1</v>
      </c>
      <c r="AB41">
        <v>2</v>
      </c>
      <c r="AC41">
        <v>0</v>
      </c>
      <c r="AD41" s="8">
        <f t="shared" si="0"/>
        <v>0</v>
      </c>
      <c r="AE41">
        <v>1</v>
      </c>
      <c r="AF41">
        <v>1.6585826657220193</v>
      </c>
      <c r="AG41">
        <v>1</v>
      </c>
      <c r="AH41">
        <v>4</v>
      </c>
    </row>
    <row r="42" spans="1:34" x14ac:dyDescent="0.2">
      <c r="A42" t="s">
        <v>27</v>
      </c>
      <c r="B42">
        <v>6</v>
      </c>
      <c r="C42">
        <v>1</v>
      </c>
      <c r="D42" s="5" t="s">
        <v>28</v>
      </c>
      <c r="E42">
        <v>648.89</v>
      </c>
      <c r="F42">
        <v>9.89</v>
      </c>
      <c r="G42">
        <v>19.7</v>
      </c>
      <c r="H42" s="6">
        <v>0.45100000000000001</v>
      </c>
      <c r="I42" s="8">
        <f>[1]Firmness!I46*0.0098</f>
        <v>4.8654451999999999</v>
      </c>
      <c r="J42">
        <v>3.1989999999999998</v>
      </c>
      <c r="K42">
        <v>0.12239999999999999</v>
      </c>
      <c r="L42">
        <v>0</v>
      </c>
      <c r="M42">
        <v>1</v>
      </c>
      <c r="N42">
        <v>0</v>
      </c>
      <c r="O42" s="8">
        <f t="shared" si="1"/>
        <v>0</v>
      </c>
      <c r="P42">
        <v>5</v>
      </c>
      <c r="R42" s="13">
        <v>642.24</v>
      </c>
      <c r="S42">
        <v>9.2799999999999994</v>
      </c>
      <c r="T42">
        <v>20.5</v>
      </c>
      <c r="U42" s="10">
        <v>0.59699999999999998</v>
      </c>
      <c r="V42" s="7">
        <v>2.0768257999999999</v>
      </c>
      <c r="W42">
        <v>3.4620000000000002</v>
      </c>
      <c r="X42">
        <v>0.32900000000000001</v>
      </c>
      <c r="Y42" s="11">
        <v>1.0354384653711972</v>
      </c>
      <c r="Z42">
        <v>0.5</v>
      </c>
      <c r="AA42">
        <v>2</v>
      </c>
      <c r="AB42">
        <v>2</v>
      </c>
      <c r="AC42">
        <v>0</v>
      </c>
      <c r="AD42" s="8">
        <f t="shared" si="0"/>
        <v>0</v>
      </c>
      <c r="AE42">
        <v>0</v>
      </c>
      <c r="AF42">
        <v>0</v>
      </c>
      <c r="AG42">
        <v>1</v>
      </c>
      <c r="AH42">
        <v>4</v>
      </c>
    </row>
    <row r="43" spans="1:34" x14ac:dyDescent="0.2">
      <c r="A43" t="s">
        <v>27</v>
      </c>
      <c r="B43">
        <v>6</v>
      </c>
      <c r="C43">
        <v>2</v>
      </c>
      <c r="D43" s="5" t="s">
        <v>28</v>
      </c>
      <c r="E43">
        <v>681.71</v>
      </c>
      <c r="F43">
        <v>6.94</v>
      </c>
      <c r="G43">
        <v>21.3</v>
      </c>
      <c r="H43" s="6">
        <v>0.35099999999999998</v>
      </c>
      <c r="I43" s="8">
        <f>[1]Firmness!I47*0.0098</f>
        <v>4.6050395999999996</v>
      </c>
      <c r="J43">
        <v>3.891</v>
      </c>
      <c r="K43">
        <v>0.38429999999999997</v>
      </c>
      <c r="L43">
        <v>0</v>
      </c>
      <c r="M43">
        <v>1</v>
      </c>
      <c r="N43">
        <v>1</v>
      </c>
      <c r="O43" s="8">
        <f t="shared" si="1"/>
        <v>0.14668994147071335</v>
      </c>
      <c r="P43">
        <v>5</v>
      </c>
      <c r="R43" s="13">
        <v>671.51</v>
      </c>
      <c r="S43">
        <v>9.07</v>
      </c>
      <c r="T43">
        <v>20.399999999999999</v>
      </c>
      <c r="U43" s="10">
        <v>0.53700000000000003</v>
      </c>
      <c r="V43" s="7">
        <v>3.9104351999999998</v>
      </c>
      <c r="W43">
        <v>4.4649999999999999</v>
      </c>
      <c r="X43">
        <v>0.4577</v>
      </c>
      <c r="Y43" s="11">
        <v>1.5189647212997641</v>
      </c>
      <c r="Z43">
        <v>0.6</v>
      </c>
      <c r="AA43">
        <v>1</v>
      </c>
      <c r="AB43">
        <v>1</v>
      </c>
      <c r="AC43">
        <v>1</v>
      </c>
      <c r="AD43" s="8">
        <f t="shared" si="0"/>
        <v>0.14891810993134877</v>
      </c>
      <c r="AE43">
        <v>0</v>
      </c>
      <c r="AF43">
        <v>0</v>
      </c>
      <c r="AG43">
        <v>1</v>
      </c>
      <c r="AH43">
        <v>4</v>
      </c>
    </row>
    <row r="44" spans="1:34" x14ac:dyDescent="0.2">
      <c r="A44" t="s">
        <v>27</v>
      </c>
      <c r="B44">
        <v>6</v>
      </c>
      <c r="C44">
        <v>3</v>
      </c>
      <c r="D44" s="5" t="s">
        <v>28</v>
      </c>
      <c r="E44">
        <v>642.51</v>
      </c>
      <c r="F44">
        <v>9.02</v>
      </c>
      <c r="G44">
        <v>20.100000000000001</v>
      </c>
      <c r="H44" s="6">
        <v>0.35199999999999998</v>
      </c>
      <c r="I44" s="8">
        <f>[1]Firmness!I48*0.0098</f>
        <v>3.5508242000000001</v>
      </c>
      <c r="J44">
        <v>4.1790000000000003</v>
      </c>
      <c r="K44">
        <v>0.28939999999999999</v>
      </c>
      <c r="L44">
        <v>0</v>
      </c>
      <c r="M44">
        <v>1</v>
      </c>
      <c r="N44">
        <v>0</v>
      </c>
      <c r="O44" s="8">
        <f t="shared" si="1"/>
        <v>0</v>
      </c>
      <c r="P44">
        <v>5</v>
      </c>
      <c r="R44" s="13">
        <v>630.64</v>
      </c>
      <c r="S44">
        <v>9.32</v>
      </c>
      <c r="T44">
        <v>19.2</v>
      </c>
      <c r="U44" s="10">
        <v>0.53</v>
      </c>
      <c r="V44" s="7">
        <v>3.0817863999999999</v>
      </c>
      <c r="W44">
        <v>3.9769999999999999</v>
      </c>
      <c r="X44">
        <v>0.38140000000000002</v>
      </c>
      <c r="Y44" s="11">
        <v>1.8822148928073077</v>
      </c>
      <c r="Z44">
        <v>0.6</v>
      </c>
      <c r="AA44">
        <v>2</v>
      </c>
      <c r="AB44">
        <v>4</v>
      </c>
      <c r="AC44">
        <v>0</v>
      </c>
      <c r="AD44" s="8">
        <f t="shared" si="0"/>
        <v>0</v>
      </c>
      <c r="AE44">
        <v>0</v>
      </c>
      <c r="AF44">
        <v>0</v>
      </c>
      <c r="AG44">
        <v>1</v>
      </c>
      <c r="AH44">
        <v>3</v>
      </c>
    </row>
    <row r="45" spans="1:34" x14ac:dyDescent="0.2">
      <c r="A45" t="s">
        <v>27</v>
      </c>
      <c r="B45">
        <v>6</v>
      </c>
      <c r="C45">
        <v>4</v>
      </c>
      <c r="D45" s="5" t="s">
        <v>28</v>
      </c>
      <c r="E45">
        <v>646.74</v>
      </c>
      <c r="F45">
        <v>9.4049999999999994</v>
      </c>
      <c r="G45">
        <v>20.9</v>
      </c>
      <c r="H45" s="6">
        <v>0.39700000000000002</v>
      </c>
      <c r="I45" s="8">
        <f>[1]Firmness!I49*0.0098</f>
        <v>4.1724774</v>
      </c>
      <c r="J45">
        <v>3.6179999999999999</v>
      </c>
      <c r="K45">
        <v>0.33989999999999998</v>
      </c>
      <c r="L45">
        <v>0</v>
      </c>
      <c r="M45">
        <v>1</v>
      </c>
      <c r="N45">
        <v>0</v>
      </c>
      <c r="O45" s="8">
        <f t="shared" si="1"/>
        <v>0</v>
      </c>
      <c r="P45">
        <v>5</v>
      </c>
      <c r="R45" s="13">
        <v>635.55999999999995</v>
      </c>
      <c r="S45">
        <v>8.9949999999999992</v>
      </c>
      <c r="T45">
        <v>20.399999999999999</v>
      </c>
      <c r="U45" s="10">
        <v>0.54700000000000004</v>
      </c>
      <c r="V45" s="7">
        <v>2.9905581999999997</v>
      </c>
      <c r="W45">
        <v>4.1520000000000001</v>
      </c>
      <c r="X45">
        <v>0.44190000000000002</v>
      </c>
      <c r="Y45" s="11">
        <v>1.7590786078419134</v>
      </c>
      <c r="Z45">
        <v>0.7</v>
      </c>
      <c r="AA45">
        <v>2</v>
      </c>
      <c r="AB45">
        <v>2</v>
      </c>
      <c r="AC45">
        <v>0</v>
      </c>
      <c r="AD45" s="8">
        <f t="shared" si="0"/>
        <v>0</v>
      </c>
      <c r="AE45">
        <v>0</v>
      </c>
      <c r="AF45">
        <v>0</v>
      </c>
      <c r="AG45">
        <v>1</v>
      </c>
      <c r="AH45">
        <v>3</v>
      </c>
    </row>
    <row r="46" spans="1:34" x14ac:dyDescent="0.2">
      <c r="A46" t="s">
        <v>27</v>
      </c>
      <c r="B46">
        <v>6</v>
      </c>
      <c r="C46">
        <v>5</v>
      </c>
      <c r="D46" s="5" t="s">
        <v>28</v>
      </c>
      <c r="E46">
        <v>504.39</v>
      </c>
      <c r="F46">
        <v>12.215</v>
      </c>
      <c r="G46">
        <v>21.1</v>
      </c>
      <c r="H46" s="6">
        <v>0.35499999999999998</v>
      </c>
      <c r="I46" s="8">
        <f>[1]Firmness!I50*0.0098</f>
        <v>2.4495491999999999</v>
      </c>
      <c r="J46">
        <v>4.4370000000000003</v>
      </c>
      <c r="K46">
        <v>0.33019999999999999</v>
      </c>
      <c r="L46">
        <v>0</v>
      </c>
      <c r="M46">
        <v>1</v>
      </c>
      <c r="N46">
        <v>0</v>
      </c>
      <c r="O46" s="8">
        <f t="shared" si="1"/>
        <v>0</v>
      </c>
      <c r="P46">
        <v>5</v>
      </c>
      <c r="R46" s="13">
        <v>495.31</v>
      </c>
      <c r="S46">
        <v>10.865</v>
      </c>
      <c r="T46">
        <v>21.2</v>
      </c>
      <c r="U46" s="10">
        <v>0.52500000000000002</v>
      </c>
      <c r="V46" s="7">
        <v>3.5170239999999997</v>
      </c>
      <c r="W46">
        <v>3.4740000000000002</v>
      </c>
      <c r="X46">
        <v>0.34160000000000001</v>
      </c>
      <c r="Y46" s="11">
        <v>1.8331953725949373</v>
      </c>
      <c r="Z46">
        <v>0.7</v>
      </c>
      <c r="AA46">
        <v>1</v>
      </c>
      <c r="AB46">
        <v>2</v>
      </c>
      <c r="AC46">
        <v>0</v>
      </c>
      <c r="AD46" s="8">
        <f t="shared" si="0"/>
        <v>0</v>
      </c>
      <c r="AE46">
        <v>0</v>
      </c>
      <c r="AF46">
        <v>0</v>
      </c>
      <c r="AG46">
        <v>1</v>
      </c>
      <c r="AH46">
        <v>3</v>
      </c>
    </row>
    <row r="47" spans="1:34" x14ac:dyDescent="0.2">
      <c r="A47" t="s">
        <v>27</v>
      </c>
      <c r="B47">
        <v>6</v>
      </c>
      <c r="C47">
        <v>6</v>
      </c>
      <c r="D47" s="5" t="s">
        <v>28</v>
      </c>
      <c r="E47">
        <v>653.94000000000005</v>
      </c>
      <c r="F47">
        <v>10.455</v>
      </c>
      <c r="G47">
        <v>20.100000000000001</v>
      </c>
      <c r="H47" s="6">
        <v>0.36399999999999999</v>
      </c>
      <c r="I47" s="8">
        <f>[1]Firmness!I51*0.0098</f>
        <v>5.0140719999999996</v>
      </c>
      <c r="J47">
        <v>4.3220000000000001</v>
      </c>
      <c r="K47">
        <v>0.27079999999999999</v>
      </c>
      <c r="L47">
        <v>0</v>
      </c>
      <c r="M47">
        <v>1</v>
      </c>
      <c r="N47">
        <v>0</v>
      </c>
      <c r="O47" s="8">
        <f t="shared" si="1"/>
        <v>0</v>
      </c>
      <c r="P47">
        <v>5</v>
      </c>
      <c r="R47" s="13">
        <v>644.97</v>
      </c>
      <c r="S47">
        <v>9.6050000000000004</v>
      </c>
      <c r="T47">
        <v>20.5</v>
      </c>
      <c r="U47" s="10">
        <v>0.48</v>
      </c>
      <c r="V47" s="7">
        <v>3.5945125999999998</v>
      </c>
      <c r="W47">
        <v>3.7330000000000001</v>
      </c>
      <c r="X47">
        <v>0.21579999999999999</v>
      </c>
      <c r="Y47" s="11">
        <v>1.3907623610400526</v>
      </c>
      <c r="Z47">
        <v>0.6</v>
      </c>
      <c r="AA47">
        <v>1</v>
      </c>
      <c r="AB47">
        <v>1</v>
      </c>
      <c r="AC47">
        <v>1</v>
      </c>
      <c r="AD47" s="8">
        <f t="shared" si="0"/>
        <v>0.15504597113044019</v>
      </c>
      <c r="AE47">
        <v>0</v>
      </c>
      <c r="AF47">
        <v>0</v>
      </c>
      <c r="AG47">
        <v>1</v>
      </c>
      <c r="AH47">
        <v>4</v>
      </c>
    </row>
    <row r="48" spans="1:34" x14ac:dyDescent="0.2">
      <c r="A48" t="s">
        <v>27</v>
      </c>
      <c r="B48">
        <v>6</v>
      </c>
      <c r="C48">
        <v>7</v>
      </c>
      <c r="D48" s="5" t="s">
        <v>28</v>
      </c>
      <c r="E48">
        <v>640.47</v>
      </c>
      <c r="F48">
        <v>9.08</v>
      </c>
      <c r="G48">
        <v>21.4</v>
      </c>
      <c r="H48" s="6">
        <v>0.40799999999999997</v>
      </c>
      <c r="I48" s="8">
        <f>[1]Firmness!I52*0.0098</f>
        <v>3.3674171999999998</v>
      </c>
      <c r="J48">
        <v>4.3330000000000002</v>
      </c>
      <c r="K48">
        <v>0.34039999999999998</v>
      </c>
      <c r="L48">
        <v>0</v>
      </c>
      <c r="M48">
        <v>1</v>
      </c>
      <c r="N48">
        <v>0</v>
      </c>
      <c r="O48" s="8">
        <f t="shared" si="1"/>
        <v>0</v>
      </c>
      <c r="P48">
        <v>5</v>
      </c>
      <c r="R48" s="13">
        <v>632.84</v>
      </c>
      <c r="S48">
        <v>9.3699999999999992</v>
      </c>
      <c r="T48">
        <v>21.5</v>
      </c>
      <c r="U48" s="10">
        <v>0.54400000000000004</v>
      </c>
      <c r="V48" s="7">
        <v>2.5544875999999999</v>
      </c>
      <c r="W48">
        <v>4.6550000000000002</v>
      </c>
      <c r="X48">
        <v>0.46089999999999998</v>
      </c>
      <c r="Y48" s="11">
        <v>1.2056760002528277</v>
      </c>
      <c r="Z48">
        <v>0.6</v>
      </c>
      <c r="AA48">
        <v>1</v>
      </c>
      <c r="AB48">
        <v>2</v>
      </c>
      <c r="AC48">
        <v>0</v>
      </c>
      <c r="AD48" s="8">
        <f t="shared" si="0"/>
        <v>0</v>
      </c>
      <c r="AE48">
        <v>0</v>
      </c>
      <c r="AF48">
        <v>0</v>
      </c>
      <c r="AG48">
        <v>1</v>
      </c>
      <c r="AH48">
        <v>3</v>
      </c>
    </row>
    <row r="49" spans="1:34" x14ac:dyDescent="0.2">
      <c r="A49" t="s">
        <v>27</v>
      </c>
      <c r="B49">
        <v>6</v>
      </c>
      <c r="C49">
        <v>8</v>
      </c>
      <c r="D49" s="5" t="s">
        <v>28</v>
      </c>
      <c r="E49">
        <v>587.07000000000005</v>
      </c>
      <c r="F49">
        <v>10.220000000000001</v>
      </c>
      <c r="G49">
        <v>20.399999999999999</v>
      </c>
      <c r="H49" s="6">
        <v>0.41499999999999998</v>
      </c>
      <c r="I49" s="8">
        <f>[1]Firmness!I53*0.0098</f>
        <v>5.1434712000000005</v>
      </c>
      <c r="J49">
        <v>5.5869999999999997</v>
      </c>
      <c r="K49">
        <v>0.3049</v>
      </c>
      <c r="L49">
        <v>0</v>
      </c>
      <c r="M49">
        <v>1</v>
      </c>
      <c r="N49">
        <v>0</v>
      </c>
      <c r="O49" s="8">
        <f t="shared" si="1"/>
        <v>0</v>
      </c>
      <c r="P49">
        <v>5</v>
      </c>
      <c r="R49" s="13">
        <v>577.79999999999995</v>
      </c>
      <c r="S49">
        <v>11.02</v>
      </c>
      <c r="T49">
        <v>20.100000000000001</v>
      </c>
      <c r="U49" s="10">
        <v>0.55600000000000005</v>
      </c>
      <c r="V49" s="7">
        <v>3.4877709999999995</v>
      </c>
      <c r="W49">
        <v>5.8869999999999996</v>
      </c>
      <c r="X49">
        <v>0.43519999999999998</v>
      </c>
      <c r="Y49" s="11">
        <v>1.6043613707165276</v>
      </c>
      <c r="Z49">
        <v>0.5</v>
      </c>
      <c r="AA49">
        <v>1</v>
      </c>
      <c r="AB49">
        <v>2</v>
      </c>
      <c r="AC49">
        <v>0</v>
      </c>
      <c r="AD49" s="8">
        <f t="shared" si="0"/>
        <v>0</v>
      </c>
      <c r="AE49">
        <v>0</v>
      </c>
      <c r="AF49">
        <v>0</v>
      </c>
      <c r="AG49">
        <v>1</v>
      </c>
      <c r="AH49">
        <v>4</v>
      </c>
    </row>
    <row r="50" spans="1:34" x14ac:dyDescent="0.2">
      <c r="A50" t="s">
        <v>27</v>
      </c>
      <c r="B50">
        <v>6</v>
      </c>
      <c r="C50">
        <v>9</v>
      </c>
      <c r="D50" s="5" t="s">
        <v>28</v>
      </c>
      <c r="E50">
        <v>633.59</v>
      </c>
      <c r="F50">
        <v>7.6849999999999996</v>
      </c>
      <c r="G50">
        <v>21</v>
      </c>
      <c r="H50" s="6">
        <v>0.39600000000000002</v>
      </c>
      <c r="I50" s="8">
        <f>[1]Firmness!I54*0.0098</f>
        <v>2.9642843999999999</v>
      </c>
      <c r="J50">
        <v>4.2270000000000003</v>
      </c>
      <c r="K50">
        <v>0.40260000000000001</v>
      </c>
      <c r="L50">
        <v>0</v>
      </c>
      <c r="M50">
        <v>1</v>
      </c>
      <c r="N50">
        <v>0</v>
      </c>
      <c r="O50" s="8">
        <f t="shared" si="1"/>
        <v>0</v>
      </c>
      <c r="P50">
        <v>5</v>
      </c>
      <c r="R50" s="13">
        <v>626.4</v>
      </c>
      <c r="S50">
        <v>8.56</v>
      </c>
      <c r="T50">
        <v>21.1</v>
      </c>
      <c r="U50" s="10">
        <v>0.59099999999999997</v>
      </c>
      <c r="V50" s="7">
        <v>1.9679183999999998</v>
      </c>
      <c r="W50">
        <v>4.1879999999999997</v>
      </c>
      <c r="X50">
        <v>0.44369999999999998</v>
      </c>
      <c r="Y50" s="11">
        <v>1.1478288633461133</v>
      </c>
      <c r="Z50">
        <v>0.6</v>
      </c>
      <c r="AA50">
        <v>1</v>
      </c>
      <c r="AB50">
        <v>1</v>
      </c>
      <c r="AC50">
        <v>0</v>
      </c>
      <c r="AD50" s="8">
        <f t="shared" si="0"/>
        <v>0</v>
      </c>
      <c r="AE50">
        <v>0</v>
      </c>
      <c r="AF50">
        <v>0</v>
      </c>
      <c r="AG50">
        <v>1</v>
      </c>
      <c r="AH50">
        <v>3</v>
      </c>
    </row>
    <row r="51" spans="1:34" x14ac:dyDescent="0.2">
      <c r="A51" t="s">
        <v>27</v>
      </c>
      <c r="B51">
        <v>6</v>
      </c>
      <c r="C51">
        <v>10</v>
      </c>
      <c r="D51" s="5" t="s">
        <v>28</v>
      </c>
      <c r="E51">
        <v>630.91999999999996</v>
      </c>
      <c r="F51">
        <v>10.78</v>
      </c>
      <c r="G51">
        <v>21</v>
      </c>
      <c r="H51" s="6">
        <v>0.40500000000000003</v>
      </c>
      <c r="I51" s="8">
        <f>[1]Firmness!I55*0.0098</f>
        <v>2.6819365999999998</v>
      </c>
      <c r="J51">
        <v>3.919</v>
      </c>
      <c r="K51">
        <v>0.48320000000000002</v>
      </c>
      <c r="L51">
        <v>0</v>
      </c>
      <c r="M51">
        <v>2</v>
      </c>
      <c r="N51">
        <v>1</v>
      </c>
      <c r="O51" s="8">
        <f t="shared" si="1"/>
        <v>0.15849870031065746</v>
      </c>
      <c r="P51">
        <v>5</v>
      </c>
      <c r="R51" s="13">
        <v>622.47</v>
      </c>
      <c r="S51">
        <v>9.07</v>
      </c>
      <c r="T51">
        <v>20.8</v>
      </c>
      <c r="U51" s="10">
        <v>0.46600000000000003</v>
      </c>
      <c r="V51" s="7">
        <v>2.2674259999999999</v>
      </c>
      <c r="W51">
        <v>4.5940000000000003</v>
      </c>
      <c r="X51">
        <v>0.57750000000000001</v>
      </c>
      <c r="Y51" s="11">
        <v>1.3574951403280369</v>
      </c>
      <c r="Z51">
        <v>0.6</v>
      </c>
      <c r="AA51">
        <v>1</v>
      </c>
      <c r="AB51">
        <v>1</v>
      </c>
      <c r="AC51">
        <v>3</v>
      </c>
      <c r="AD51" s="8">
        <f t="shared" si="0"/>
        <v>0.48195093739457323</v>
      </c>
      <c r="AE51">
        <v>0</v>
      </c>
      <c r="AF51">
        <v>0</v>
      </c>
      <c r="AG51">
        <v>1</v>
      </c>
      <c r="AH51">
        <v>4</v>
      </c>
    </row>
    <row r="52" spans="1:34" x14ac:dyDescent="0.2">
      <c r="A52" t="s">
        <v>27</v>
      </c>
      <c r="B52">
        <v>7</v>
      </c>
      <c r="C52">
        <v>1</v>
      </c>
      <c r="D52" s="5" t="s">
        <v>28</v>
      </c>
      <c r="E52">
        <v>576.73</v>
      </c>
      <c r="F52">
        <v>10.14</v>
      </c>
      <c r="G52">
        <v>19.899999999999999</v>
      </c>
      <c r="H52" s="14">
        <v>0.33700000000000002</v>
      </c>
      <c r="I52" s="8">
        <f>[1]Firmness!I56*0.0098</f>
        <v>3.4193964000000001</v>
      </c>
      <c r="J52">
        <v>5.1970000000000001</v>
      </c>
      <c r="K52">
        <v>0.53779999999999994</v>
      </c>
      <c r="L52">
        <v>0</v>
      </c>
      <c r="M52">
        <v>1</v>
      </c>
      <c r="N52">
        <v>0</v>
      </c>
      <c r="O52" s="8">
        <f t="shared" si="1"/>
        <v>0</v>
      </c>
      <c r="P52">
        <v>5</v>
      </c>
      <c r="R52" s="13">
        <v>567.29</v>
      </c>
      <c r="S52">
        <v>10.615</v>
      </c>
      <c r="T52">
        <v>20.100000000000001</v>
      </c>
      <c r="U52" s="10">
        <v>0.48</v>
      </c>
      <c r="V52" s="7">
        <v>3.7245585999999999</v>
      </c>
      <c r="W52">
        <v>5.3239999999999998</v>
      </c>
      <c r="X52">
        <v>0.50109999999999999</v>
      </c>
      <c r="Y52" s="11">
        <v>1.6640518958557449</v>
      </c>
      <c r="Z52">
        <v>0.6</v>
      </c>
      <c r="AA52">
        <v>1</v>
      </c>
      <c r="AB52">
        <v>1</v>
      </c>
      <c r="AC52">
        <v>1</v>
      </c>
      <c r="AD52" s="8">
        <f t="shared" si="0"/>
        <v>0.17627668388302278</v>
      </c>
      <c r="AE52">
        <v>0</v>
      </c>
      <c r="AF52">
        <v>0</v>
      </c>
      <c r="AG52">
        <v>1</v>
      </c>
      <c r="AH52">
        <v>4</v>
      </c>
    </row>
    <row r="53" spans="1:34" x14ac:dyDescent="0.2">
      <c r="A53" t="s">
        <v>27</v>
      </c>
      <c r="B53">
        <v>7</v>
      </c>
      <c r="C53">
        <v>2</v>
      </c>
      <c r="D53" s="5" t="s">
        <v>28</v>
      </c>
      <c r="E53">
        <v>582.14</v>
      </c>
      <c r="F53">
        <v>5.7350000000000003</v>
      </c>
      <c r="G53">
        <v>20.3</v>
      </c>
      <c r="H53" s="14">
        <v>0.42399999999999999</v>
      </c>
      <c r="I53" s="8">
        <f>[1]Firmness!I57*0.0098</f>
        <v>4.8764015999999994</v>
      </c>
      <c r="J53">
        <v>3.476</v>
      </c>
      <c r="K53">
        <v>0.3826</v>
      </c>
      <c r="L53">
        <v>0</v>
      </c>
      <c r="M53">
        <v>1</v>
      </c>
      <c r="N53">
        <v>0</v>
      </c>
      <c r="O53" s="8">
        <f t="shared" si="1"/>
        <v>0</v>
      </c>
      <c r="P53">
        <v>5</v>
      </c>
      <c r="R53" s="13">
        <v>571.92999999999995</v>
      </c>
      <c r="S53">
        <v>6.8650000000000002</v>
      </c>
      <c r="T53">
        <v>20.5</v>
      </c>
      <c r="U53" s="10">
        <v>0.53100000000000003</v>
      </c>
      <c r="V53" s="7">
        <v>1.8965743999999998</v>
      </c>
      <c r="W53">
        <v>3.9540000000000002</v>
      </c>
      <c r="X53">
        <v>0.31640000000000001</v>
      </c>
      <c r="Y53" s="11">
        <v>1.7851835014774602</v>
      </c>
      <c r="Z53">
        <v>0.7</v>
      </c>
      <c r="AA53">
        <v>1</v>
      </c>
      <c r="AB53">
        <v>1</v>
      </c>
      <c r="AC53">
        <v>2</v>
      </c>
      <c r="AD53" s="8">
        <f t="shared" si="0"/>
        <v>0.3496931442659067</v>
      </c>
      <c r="AE53">
        <v>0</v>
      </c>
      <c r="AF53">
        <v>0</v>
      </c>
      <c r="AG53">
        <v>1</v>
      </c>
      <c r="AH53">
        <v>3</v>
      </c>
    </row>
    <row r="54" spans="1:34" x14ac:dyDescent="0.2">
      <c r="A54" t="s">
        <v>27</v>
      </c>
      <c r="B54">
        <v>7</v>
      </c>
      <c r="C54">
        <v>3</v>
      </c>
      <c r="D54" s="5" t="s">
        <v>28</v>
      </c>
      <c r="E54">
        <v>634.70000000000005</v>
      </c>
      <c r="F54">
        <v>9.33</v>
      </c>
      <c r="G54">
        <v>19.3</v>
      </c>
      <c r="H54" s="14">
        <v>0.38900000000000001</v>
      </c>
      <c r="I54" s="8">
        <f>[1]Firmness!I58*0.0098</f>
        <v>3.3579308000000001</v>
      </c>
      <c r="J54">
        <v>3.2810000000000001</v>
      </c>
      <c r="K54">
        <v>7.8700000000000006E-2</v>
      </c>
      <c r="L54">
        <v>0.1</v>
      </c>
      <c r="M54">
        <v>1</v>
      </c>
      <c r="N54">
        <v>0</v>
      </c>
      <c r="O54" s="8">
        <f t="shared" si="1"/>
        <v>0</v>
      </c>
      <c r="P54">
        <v>5</v>
      </c>
      <c r="R54" s="13">
        <v>626.82000000000005</v>
      </c>
      <c r="S54">
        <v>11.244999999999999</v>
      </c>
      <c r="T54">
        <v>18.7</v>
      </c>
      <c r="U54" s="10">
        <v>0.42399999999999999</v>
      </c>
      <c r="V54" s="7">
        <v>5.0521156000000005</v>
      </c>
      <c r="W54">
        <v>3.4260000000000002</v>
      </c>
      <c r="X54">
        <v>8.4400000000000003E-2</v>
      </c>
      <c r="Y54" s="11">
        <v>1.2571392106186776</v>
      </c>
      <c r="Z54">
        <v>0.5</v>
      </c>
      <c r="AA54">
        <v>2</v>
      </c>
      <c r="AB54">
        <v>2</v>
      </c>
      <c r="AC54">
        <v>1</v>
      </c>
      <c r="AD54" s="8">
        <f t="shared" si="0"/>
        <v>0.15953543281962923</v>
      </c>
      <c r="AE54">
        <v>0</v>
      </c>
      <c r="AF54">
        <v>0</v>
      </c>
      <c r="AG54">
        <v>1</v>
      </c>
      <c r="AH54">
        <v>4</v>
      </c>
    </row>
    <row r="55" spans="1:34" x14ac:dyDescent="0.2">
      <c r="A55" t="s">
        <v>27</v>
      </c>
      <c r="B55">
        <v>7</v>
      </c>
      <c r="C55">
        <v>4</v>
      </c>
      <c r="D55" s="5" t="s">
        <v>28</v>
      </c>
      <c r="E55">
        <v>616.89</v>
      </c>
      <c r="F55">
        <v>10.23</v>
      </c>
      <c r="G55">
        <v>19.899999999999999</v>
      </c>
      <c r="H55" s="14">
        <v>0.438</v>
      </c>
      <c r="I55" s="8">
        <f>[1]Firmness!I59*0.0098</f>
        <v>3.7483431999999999</v>
      </c>
      <c r="J55">
        <v>3.5470000000000002</v>
      </c>
      <c r="K55">
        <v>0.26090000000000002</v>
      </c>
      <c r="L55">
        <v>0</v>
      </c>
      <c r="M55">
        <v>1</v>
      </c>
      <c r="N55">
        <v>0</v>
      </c>
      <c r="O55" s="8">
        <f t="shared" si="1"/>
        <v>0</v>
      </c>
      <c r="P55">
        <v>5</v>
      </c>
      <c r="R55" s="13">
        <v>610.05999999999995</v>
      </c>
      <c r="S55">
        <v>10.484999999999999</v>
      </c>
      <c r="T55">
        <v>19.399999999999999</v>
      </c>
      <c r="U55" s="10">
        <v>0.47199999999999998</v>
      </c>
      <c r="V55" s="7">
        <v>2.5414829999999999</v>
      </c>
      <c r="W55">
        <v>3.423</v>
      </c>
      <c r="X55">
        <v>0.22470000000000001</v>
      </c>
      <c r="Y55" s="11">
        <v>1.1195620102940762</v>
      </c>
      <c r="Z55">
        <v>0.5</v>
      </c>
      <c r="AA55">
        <v>1</v>
      </c>
      <c r="AB55">
        <v>1</v>
      </c>
      <c r="AC55">
        <v>0</v>
      </c>
      <c r="AD55" s="8">
        <f t="shared" si="0"/>
        <v>0</v>
      </c>
      <c r="AE55">
        <v>0</v>
      </c>
      <c r="AF55">
        <v>0</v>
      </c>
      <c r="AG55">
        <v>1</v>
      </c>
      <c r="AH55">
        <v>4</v>
      </c>
    </row>
    <row r="56" spans="1:34" x14ac:dyDescent="0.2">
      <c r="A56" t="s">
        <v>27</v>
      </c>
      <c r="B56">
        <v>7</v>
      </c>
      <c r="C56">
        <v>5</v>
      </c>
      <c r="D56" s="5" t="s">
        <v>28</v>
      </c>
      <c r="E56">
        <v>716.04</v>
      </c>
      <c r="F56">
        <v>8.83</v>
      </c>
      <c r="G56">
        <v>21.6</v>
      </c>
      <c r="H56" s="14">
        <v>0.36</v>
      </c>
      <c r="I56" s="8">
        <f>[1]Firmness!I60*0.0098</f>
        <v>3.0941344000000002</v>
      </c>
      <c r="J56">
        <v>5.7809999999999997</v>
      </c>
      <c r="K56">
        <v>0.54720000000000002</v>
      </c>
      <c r="L56">
        <v>0</v>
      </c>
      <c r="M56">
        <v>1</v>
      </c>
      <c r="N56">
        <v>0</v>
      </c>
      <c r="O56" s="8">
        <f t="shared" si="1"/>
        <v>0</v>
      </c>
      <c r="P56">
        <v>5</v>
      </c>
      <c r="R56" s="13">
        <v>709.02</v>
      </c>
      <c r="S56">
        <v>11.58</v>
      </c>
      <c r="T56">
        <v>21.8</v>
      </c>
      <c r="U56" s="10">
        <v>0.46500000000000002</v>
      </c>
      <c r="V56" s="7">
        <v>3.4092435999999999</v>
      </c>
      <c r="W56">
        <v>4.6790000000000003</v>
      </c>
      <c r="X56">
        <v>0.51380000000000003</v>
      </c>
      <c r="Y56" s="11">
        <v>0.99009900990098754</v>
      </c>
      <c r="Z56">
        <v>0.5</v>
      </c>
      <c r="AA56">
        <v>1</v>
      </c>
      <c r="AB56">
        <v>1</v>
      </c>
      <c r="AC56">
        <v>5</v>
      </c>
      <c r="AD56" s="8">
        <f t="shared" si="0"/>
        <v>0.70519872500070524</v>
      </c>
      <c r="AE56">
        <v>0</v>
      </c>
      <c r="AF56">
        <v>0</v>
      </c>
      <c r="AG56">
        <v>1</v>
      </c>
      <c r="AH56">
        <v>4</v>
      </c>
    </row>
    <row r="57" spans="1:34" x14ac:dyDescent="0.2">
      <c r="A57" t="s">
        <v>27</v>
      </c>
      <c r="B57">
        <v>7</v>
      </c>
      <c r="C57">
        <v>6</v>
      </c>
      <c r="D57" s="5" t="s">
        <v>28</v>
      </c>
      <c r="E57">
        <v>528.26</v>
      </c>
      <c r="F57">
        <v>9.4700000000000006</v>
      </c>
      <c r="G57">
        <v>20.399999999999999</v>
      </c>
      <c r="H57" s="14">
        <v>0.433</v>
      </c>
      <c r="I57" s="8">
        <f>[1]Firmness!I61*0.0098</f>
        <v>3.3680933999999998</v>
      </c>
      <c r="J57">
        <v>3.4910000000000001</v>
      </c>
      <c r="K57">
        <v>0.37569999999999998</v>
      </c>
      <c r="L57">
        <v>0</v>
      </c>
      <c r="M57">
        <v>1</v>
      </c>
      <c r="N57">
        <v>0</v>
      </c>
      <c r="O57" s="8">
        <f t="shared" si="1"/>
        <v>0</v>
      </c>
      <c r="P57">
        <v>5</v>
      </c>
      <c r="R57" s="13">
        <v>522.66</v>
      </c>
      <c r="S57">
        <v>8.8650000000000002</v>
      </c>
      <c r="T57">
        <v>21.4</v>
      </c>
      <c r="U57" s="10">
        <v>0.57899999999999996</v>
      </c>
      <c r="V57" s="7">
        <v>3.4408681999999997</v>
      </c>
      <c r="W57">
        <v>3.827</v>
      </c>
      <c r="X57">
        <v>0.32569999999999999</v>
      </c>
      <c r="Y57" s="11">
        <v>1.0714422377836497</v>
      </c>
      <c r="Z57">
        <v>0.6</v>
      </c>
      <c r="AA57">
        <v>1</v>
      </c>
      <c r="AB57">
        <v>1</v>
      </c>
      <c r="AC57">
        <v>1</v>
      </c>
      <c r="AD57" s="8">
        <f t="shared" si="0"/>
        <v>0.19132897103279381</v>
      </c>
      <c r="AE57">
        <v>0</v>
      </c>
      <c r="AF57">
        <v>0</v>
      </c>
      <c r="AG57">
        <v>1</v>
      </c>
      <c r="AH57">
        <v>4</v>
      </c>
    </row>
    <row r="58" spans="1:34" x14ac:dyDescent="0.2">
      <c r="A58" t="s">
        <v>27</v>
      </c>
      <c r="B58">
        <v>7</v>
      </c>
      <c r="C58">
        <v>7</v>
      </c>
      <c r="D58" s="5" t="s">
        <v>28</v>
      </c>
      <c r="E58">
        <v>609.42999999999995</v>
      </c>
      <c r="F58">
        <v>10.1</v>
      </c>
      <c r="G58">
        <v>21</v>
      </c>
      <c r="H58" s="14">
        <v>0.42</v>
      </c>
      <c r="I58" s="8">
        <f>[1]Firmness!I62*0.0098</f>
        <v>1.6668133999999999</v>
      </c>
      <c r="J58">
        <v>3.8439999999999999</v>
      </c>
      <c r="K58">
        <v>0.2999</v>
      </c>
      <c r="L58">
        <v>0.1</v>
      </c>
      <c r="M58">
        <v>1</v>
      </c>
      <c r="N58">
        <v>0</v>
      </c>
      <c r="O58" s="8">
        <f t="shared" si="1"/>
        <v>0</v>
      </c>
      <c r="P58">
        <v>5</v>
      </c>
      <c r="R58" s="13">
        <v>605.30999999999995</v>
      </c>
      <c r="S58">
        <v>9.9149999999999991</v>
      </c>
      <c r="T58">
        <v>20.399999999999999</v>
      </c>
      <c r="U58" s="10">
        <v>0.54900000000000004</v>
      </c>
      <c r="V58" s="7">
        <v>3.8265962</v>
      </c>
      <c r="W58">
        <v>4.625</v>
      </c>
      <c r="X58">
        <v>0.51239999999999997</v>
      </c>
      <c r="Y58" s="11">
        <v>0.68064297632618076</v>
      </c>
      <c r="Z58">
        <v>0.5</v>
      </c>
      <c r="AA58">
        <v>1</v>
      </c>
      <c r="AB58">
        <v>2</v>
      </c>
      <c r="AC58">
        <v>1</v>
      </c>
      <c r="AD58" s="8">
        <f t="shared" si="0"/>
        <v>0.16520460590441263</v>
      </c>
      <c r="AE58">
        <v>0</v>
      </c>
      <c r="AF58">
        <v>0</v>
      </c>
      <c r="AG58">
        <v>1</v>
      </c>
      <c r="AH58">
        <v>4</v>
      </c>
    </row>
    <row r="59" spans="1:34" x14ac:dyDescent="0.2">
      <c r="A59" t="s">
        <v>27</v>
      </c>
      <c r="B59">
        <v>7</v>
      </c>
      <c r="C59">
        <v>8</v>
      </c>
      <c r="D59" s="5" t="s">
        <v>28</v>
      </c>
      <c r="E59">
        <v>645.32000000000005</v>
      </c>
      <c r="F59">
        <v>11.43</v>
      </c>
      <c r="G59">
        <v>20.9</v>
      </c>
      <c r="H59" s="14">
        <v>0.36899999999999999</v>
      </c>
      <c r="I59" s="8">
        <f>[1]Firmness!I63*0.0098</f>
        <v>4.8274309999999998</v>
      </c>
      <c r="J59">
        <v>3.5219999999999998</v>
      </c>
      <c r="K59">
        <v>0.30220000000000002</v>
      </c>
      <c r="L59">
        <v>0.1</v>
      </c>
      <c r="M59">
        <v>1</v>
      </c>
      <c r="N59">
        <v>0</v>
      </c>
      <c r="O59" s="8">
        <f t="shared" si="1"/>
        <v>0</v>
      </c>
      <c r="P59">
        <v>5</v>
      </c>
      <c r="R59" s="13">
        <v>637.59</v>
      </c>
      <c r="S59">
        <v>11.36</v>
      </c>
      <c r="T59">
        <v>20.399999999999999</v>
      </c>
      <c r="U59" s="10">
        <v>0.40600000000000003</v>
      </c>
      <c r="V59" s="7">
        <v>3.5031275999999996</v>
      </c>
      <c r="W59">
        <v>4.3109999999999999</v>
      </c>
      <c r="X59">
        <v>0.3654</v>
      </c>
      <c r="Y59" s="11">
        <v>1.2123778603804982</v>
      </c>
      <c r="Z59">
        <v>0.6</v>
      </c>
      <c r="AA59">
        <v>1</v>
      </c>
      <c r="AB59">
        <v>1</v>
      </c>
      <c r="AC59">
        <v>0</v>
      </c>
      <c r="AD59" s="8">
        <f t="shared" si="0"/>
        <v>0</v>
      </c>
      <c r="AE59">
        <v>0</v>
      </c>
      <c r="AF59">
        <v>0</v>
      </c>
      <c r="AG59">
        <v>1</v>
      </c>
      <c r="AH59">
        <v>4</v>
      </c>
    </row>
    <row r="60" spans="1:34" x14ac:dyDescent="0.2">
      <c r="A60" t="s">
        <v>27</v>
      </c>
      <c r="B60">
        <v>7</v>
      </c>
      <c r="C60">
        <v>9</v>
      </c>
      <c r="D60" s="5" t="s">
        <v>28</v>
      </c>
      <c r="E60">
        <v>657.22</v>
      </c>
      <c r="F60">
        <v>7.3250000000000002</v>
      </c>
      <c r="G60">
        <v>21.5</v>
      </c>
      <c r="H60" s="14">
        <v>0.38700000000000001</v>
      </c>
      <c r="I60" s="8">
        <f>[1]Firmness!I64*0.0098</f>
        <v>5.8638593999999991</v>
      </c>
      <c r="J60">
        <v>3.6749999999999998</v>
      </c>
      <c r="K60">
        <v>0.25309999999999999</v>
      </c>
      <c r="L60">
        <v>0</v>
      </c>
      <c r="M60">
        <v>1</v>
      </c>
      <c r="N60">
        <v>0</v>
      </c>
      <c r="O60" s="8">
        <f t="shared" si="1"/>
        <v>0</v>
      </c>
      <c r="P60">
        <v>5</v>
      </c>
      <c r="R60" s="13">
        <v>649.70000000000005</v>
      </c>
      <c r="S60">
        <v>6.2949999999999999</v>
      </c>
      <c r="T60">
        <v>22.7</v>
      </c>
      <c r="U60" s="10">
        <v>0.50800000000000001</v>
      </c>
      <c r="V60" s="7">
        <v>2.0768747999999997</v>
      </c>
      <c r="W60">
        <v>4.6340000000000003</v>
      </c>
      <c r="X60">
        <v>0.66159999999999997</v>
      </c>
      <c r="Y60" s="11">
        <v>1.1574572879790643</v>
      </c>
      <c r="Z60">
        <v>0.6</v>
      </c>
      <c r="AA60">
        <v>1</v>
      </c>
      <c r="AB60">
        <v>1</v>
      </c>
      <c r="AC60">
        <v>2</v>
      </c>
      <c r="AD60" s="8">
        <f t="shared" si="0"/>
        <v>0.30783438510081573</v>
      </c>
      <c r="AE60">
        <v>0</v>
      </c>
      <c r="AF60">
        <v>0</v>
      </c>
      <c r="AG60">
        <v>1</v>
      </c>
      <c r="AH60">
        <v>4</v>
      </c>
    </row>
    <row r="61" spans="1:34" x14ac:dyDescent="0.2">
      <c r="A61" t="s">
        <v>27</v>
      </c>
      <c r="B61">
        <v>7</v>
      </c>
      <c r="C61">
        <v>10</v>
      </c>
      <c r="D61" s="5" t="s">
        <v>28</v>
      </c>
      <c r="E61">
        <v>533.89</v>
      </c>
      <c r="F61">
        <v>12.645</v>
      </c>
      <c r="G61">
        <v>19.7</v>
      </c>
      <c r="H61" s="14">
        <v>0.41299999999999998</v>
      </c>
      <c r="I61" s="8">
        <f>[1]Firmness!I65*0.0098</f>
        <v>1.6769368</v>
      </c>
      <c r="J61">
        <v>3.9750000000000001</v>
      </c>
      <c r="K61">
        <v>0.41610000000000003</v>
      </c>
      <c r="L61">
        <v>0</v>
      </c>
      <c r="M61">
        <v>1</v>
      </c>
      <c r="N61">
        <v>0</v>
      </c>
      <c r="O61" s="8">
        <f t="shared" si="1"/>
        <v>0</v>
      </c>
      <c r="P61">
        <v>5</v>
      </c>
      <c r="R61" s="13">
        <v>528.15</v>
      </c>
      <c r="S61">
        <v>12.705</v>
      </c>
      <c r="T61">
        <v>18.100000000000001</v>
      </c>
      <c r="U61" s="10">
        <v>0.44700000000000001</v>
      </c>
      <c r="V61" s="7">
        <v>4.5609689999999992</v>
      </c>
      <c r="W61">
        <v>3.262</v>
      </c>
      <c r="X61">
        <v>0.2437</v>
      </c>
      <c r="Y61" s="11">
        <v>1.0868124585818439</v>
      </c>
      <c r="Z61">
        <v>0.5</v>
      </c>
      <c r="AA61">
        <v>1</v>
      </c>
      <c r="AB61">
        <v>1</v>
      </c>
      <c r="AC61">
        <v>3</v>
      </c>
      <c r="AD61" s="8">
        <f t="shared" si="0"/>
        <v>0.56802044873615454</v>
      </c>
      <c r="AE61">
        <v>1</v>
      </c>
      <c r="AF61">
        <v>2.4055666003976146</v>
      </c>
      <c r="AG61">
        <v>1</v>
      </c>
      <c r="AH61">
        <v>4</v>
      </c>
    </row>
    <row r="62" spans="1:34" x14ac:dyDescent="0.2">
      <c r="A62" t="s">
        <v>27</v>
      </c>
      <c r="B62">
        <v>8</v>
      </c>
      <c r="C62">
        <v>1</v>
      </c>
      <c r="D62" s="5" t="s">
        <v>28</v>
      </c>
      <c r="E62">
        <v>443.74</v>
      </c>
      <c r="F62">
        <v>11.015000000000001</v>
      </c>
      <c r="G62">
        <v>21.4</v>
      </c>
      <c r="H62" s="10">
        <v>0.53800000000000003</v>
      </c>
      <c r="I62" s="8">
        <f>[1]Firmness!I66*0.0098</f>
        <v>2.4125934</v>
      </c>
      <c r="J62">
        <v>4.1529999999999996</v>
      </c>
      <c r="K62">
        <v>0.44</v>
      </c>
      <c r="L62">
        <v>0.1</v>
      </c>
      <c r="M62">
        <v>1</v>
      </c>
      <c r="N62">
        <v>0</v>
      </c>
      <c r="O62" s="8">
        <f t="shared" si="1"/>
        <v>0</v>
      </c>
      <c r="P62">
        <v>5</v>
      </c>
      <c r="R62" s="13">
        <v>439.05</v>
      </c>
      <c r="S62">
        <v>9.9149999999999991</v>
      </c>
      <c r="T62">
        <v>20.8</v>
      </c>
      <c r="U62" s="10">
        <v>0.53</v>
      </c>
      <c r="V62" s="7">
        <v>3.322641</v>
      </c>
      <c r="W62">
        <v>5.1319999999999997</v>
      </c>
      <c r="X62">
        <v>0.47049999999999997</v>
      </c>
      <c r="Y62" s="11">
        <v>1.0682154652089735</v>
      </c>
      <c r="Z62">
        <v>0.5</v>
      </c>
      <c r="AA62">
        <v>1</v>
      </c>
      <c r="AB62">
        <v>1</v>
      </c>
      <c r="AC62">
        <v>1</v>
      </c>
      <c r="AD62" s="8">
        <f t="shared" si="0"/>
        <v>0.22776449151577272</v>
      </c>
      <c r="AE62">
        <v>0</v>
      </c>
      <c r="AF62">
        <v>0</v>
      </c>
      <c r="AG62">
        <v>1</v>
      </c>
      <c r="AH62">
        <v>4</v>
      </c>
    </row>
    <row r="63" spans="1:34" x14ac:dyDescent="0.2">
      <c r="A63" t="s">
        <v>27</v>
      </c>
      <c r="B63">
        <v>8</v>
      </c>
      <c r="C63">
        <v>2</v>
      </c>
      <c r="D63" s="5" t="s">
        <v>28</v>
      </c>
      <c r="E63">
        <v>602.98</v>
      </c>
      <c r="F63">
        <v>9.8049999999999997</v>
      </c>
      <c r="G63">
        <v>20.399999999999999</v>
      </c>
      <c r="H63" s="10">
        <v>0.45</v>
      </c>
      <c r="I63" s="8">
        <f>[1]Firmness!I67*0.0098</f>
        <v>3.0360007999999996</v>
      </c>
      <c r="J63">
        <v>2.96</v>
      </c>
      <c r="K63">
        <v>8.1799999999999998E-2</v>
      </c>
      <c r="L63">
        <v>0</v>
      </c>
      <c r="M63">
        <v>1</v>
      </c>
      <c r="N63">
        <v>0</v>
      </c>
      <c r="O63" s="8">
        <f t="shared" si="1"/>
        <v>0</v>
      </c>
      <c r="P63">
        <v>5</v>
      </c>
      <c r="R63" s="13">
        <v>592.70000000000005</v>
      </c>
      <c r="S63">
        <v>11.715</v>
      </c>
      <c r="T63">
        <v>19.899999999999999</v>
      </c>
      <c r="U63" s="10">
        <v>0.49299999999999999</v>
      </c>
      <c r="V63" s="7">
        <v>3.1071390000000001</v>
      </c>
      <c r="W63">
        <v>3.96</v>
      </c>
      <c r="X63">
        <v>0.1734</v>
      </c>
      <c r="Y63" s="11">
        <v>1.7344356335414159</v>
      </c>
      <c r="Z63">
        <v>0.6</v>
      </c>
      <c r="AA63">
        <v>2</v>
      </c>
      <c r="AB63">
        <v>1</v>
      </c>
      <c r="AC63">
        <v>3</v>
      </c>
      <c r="AD63" s="8">
        <f t="shared" si="0"/>
        <v>0.50615825881558962</v>
      </c>
      <c r="AE63">
        <v>0</v>
      </c>
      <c r="AF63">
        <v>0</v>
      </c>
      <c r="AG63">
        <v>1</v>
      </c>
      <c r="AH63">
        <v>4</v>
      </c>
    </row>
    <row r="64" spans="1:34" x14ac:dyDescent="0.2">
      <c r="A64" t="s">
        <v>27</v>
      </c>
      <c r="B64">
        <v>8</v>
      </c>
      <c r="C64">
        <v>3</v>
      </c>
      <c r="D64" s="5" t="s">
        <v>28</v>
      </c>
      <c r="E64">
        <v>682.21</v>
      </c>
      <c r="F64">
        <v>9.6199999999999992</v>
      </c>
      <c r="G64">
        <v>19.600000000000001</v>
      </c>
      <c r="H64" s="10">
        <v>0.439</v>
      </c>
      <c r="I64" s="8">
        <f>[1]Firmness!I68*0.0098</f>
        <v>3.9051529999999999</v>
      </c>
      <c r="J64">
        <v>4.0430000000000001</v>
      </c>
      <c r="K64">
        <v>0.29299999999999998</v>
      </c>
      <c r="L64">
        <v>0.1</v>
      </c>
      <c r="M64">
        <v>1</v>
      </c>
      <c r="N64">
        <v>0</v>
      </c>
      <c r="O64" s="8">
        <f t="shared" si="1"/>
        <v>0</v>
      </c>
      <c r="P64">
        <v>5</v>
      </c>
      <c r="R64" s="13">
        <v>669.54</v>
      </c>
      <c r="S64">
        <v>9.4550000000000001</v>
      </c>
      <c r="T64">
        <v>20.5</v>
      </c>
      <c r="U64" s="10">
        <v>0.53800000000000003</v>
      </c>
      <c r="V64" s="7">
        <v>4.228847</v>
      </c>
      <c r="W64">
        <v>4.468</v>
      </c>
      <c r="X64">
        <v>0.27960000000000002</v>
      </c>
      <c r="Y64" s="11">
        <v>1.8923439973713405</v>
      </c>
      <c r="Z64">
        <v>0.5</v>
      </c>
      <c r="AA64">
        <v>1</v>
      </c>
      <c r="AB64">
        <v>1</v>
      </c>
      <c r="AC64">
        <v>0</v>
      </c>
      <c r="AD64" s="8">
        <f t="shared" si="0"/>
        <v>0</v>
      </c>
      <c r="AE64">
        <v>0</v>
      </c>
      <c r="AF64">
        <v>0</v>
      </c>
      <c r="AG64">
        <v>1</v>
      </c>
      <c r="AH64">
        <v>4</v>
      </c>
    </row>
    <row r="65" spans="1:34" x14ac:dyDescent="0.2">
      <c r="A65" t="s">
        <v>27</v>
      </c>
      <c r="B65">
        <v>8</v>
      </c>
      <c r="C65">
        <v>4</v>
      </c>
      <c r="D65" s="5" t="s">
        <v>28</v>
      </c>
      <c r="E65">
        <v>670.25</v>
      </c>
      <c r="F65">
        <v>8.5150000000000006</v>
      </c>
      <c r="G65">
        <v>19.3</v>
      </c>
      <c r="H65" s="10">
        <v>0.42599999999999999</v>
      </c>
      <c r="I65" s="8">
        <f>[1]Firmness!I69*0.0098</f>
        <v>4.0248893999999993</v>
      </c>
      <c r="J65">
        <v>3.907</v>
      </c>
      <c r="K65">
        <v>0.17380000000000001</v>
      </c>
      <c r="L65">
        <v>0.1</v>
      </c>
      <c r="M65">
        <v>1</v>
      </c>
      <c r="N65">
        <v>0</v>
      </c>
      <c r="O65" s="8">
        <f t="shared" si="1"/>
        <v>0</v>
      </c>
      <c r="P65">
        <v>5</v>
      </c>
      <c r="R65" s="13">
        <v>661.2</v>
      </c>
      <c r="S65">
        <v>8.36</v>
      </c>
      <c r="T65">
        <v>19.7</v>
      </c>
      <c r="U65" s="10">
        <v>0.505</v>
      </c>
      <c r="V65" s="7">
        <v>3.2572945999999998</v>
      </c>
      <c r="W65">
        <v>4.1719999999999997</v>
      </c>
      <c r="X65">
        <v>0.38419999999999999</v>
      </c>
      <c r="Y65" s="11">
        <v>1.36872353297035</v>
      </c>
      <c r="Z65">
        <v>0.6</v>
      </c>
      <c r="AA65">
        <v>2</v>
      </c>
      <c r="AB65">
        <v>1</v>
      </c>
      <c r="AC65">
        <v>0</v>
      </c>
      <c r="AD65" s="8">
        <f t="shared" si="0"/>
        <v>0</v>
      </c>
      <c r="AE65">
        <v>0</v>
      </c>
      <c r="AF65">
        <v>0</v>
      </c>
      <c r="AG65">
        <v>1</v>
      </c>
      <c r="AH65">
        <v>4</v>
      </c>
    </row>
    <row r="66" spans="1:34" x14ac:dyDescent="0.2">
      <c r="A66" t="s">
        <v>27</v>
      </c>
      <c r="B66">
        <v>8</v>
      </c>
      <c r="C66">
        <v>5</v>
      </c>
      <c r="D66" s="5" t="s">
        <v>28</v>
      </c>
      <c r="E66">
        <v>551.02</v>
      </c>
      <c r="F66">
        <v>6.0949999999999998</v>
      </c>
      <c r="G66">
        <v>19.7</v>
      </c>
      <c r="H66" s="10">
        <v>0.53800000000000003</v>
      </c>
      <c r="I66" s="8">
        <f>[1]Firmness!I70*0.0098</f>
        <v>1.6264080000000001</v>
      </c>
      <c r="J66">
        <v>6.1379999999999999</v>
      </c>
      <c r="K66">
        <v>0.56810000000000005</v>
      </c>
      <c r="L66">
        <v>0.1</v>
      </c>
      <c r="M66">
        <v>2</v>
      </c>
      <c r="N66">
        <v>2</v>
      </c>
      <c r="O66" s="8">
        <f t="shared" si="1"/>
        <v>0.36296323182461621</v>
      </c>
      <c r="P66">
        <v>5</v>
      </c>
      <c r="R66" s="13">
        <v>543.84</v>
      </c>
      <c r="S66">
        <v>6.8</v>
      </c>
      <c r="T66">
        <v>20.399999999999999</v>
      </c>
      <c r="U66" s="10">
        <v>0.58499999999999996</v>
      </c>
      <c r="V66" s="7">
        <v>1.7579338</v>
      </c>
      <c r="W66">
        <v>4.5190000000000001</v>
      </c>
      <c r="X66">
        <v>0.3755</v>
      </c>
      <c r="Y66" s="11">
        <v>1.3202412474257041</v>
      </c>
      <c r="Z66">
        <v>0.7</v>
      </c>
      <c r="AA66">
        <v>1</v>
      </c>
      <c r="AB66">
        <v>1</v>
      </c>
      <c r="AC66">
        <v>2</v>
      </c>
      <c r="AD66" s="8">
        <f t="shared" ref="AD66:AD129" si="2">AC66/R66*100</f>
        <v>0.36775522212415412</v>
      </c>
      <c r="AE66">
        <v>0</v>
      </c>
      <c r="AF66">
        <v>0</v>
      </c>
      <c r="AG66">
        <v>1</v>
      </c>
      <c r="AH66">
        <v>3</v>
      </c>
    </row>
    <row r="67" spans="1:34" x14ac:dyDescent="0.2">
      <c r="A67" t="s">
        <v>27</v>
      </c>
      <c r="B67">
        <v>8</v>
      </c>
      <c r="C67">
        <v>6</v>
      </c>
      <c r="D67" s="5" t="s">
        <v>28</v>
      </c>
      <c r="E67">
        <v>612.29999999999995</v>
      </c>
      <c r="F67">
        <v>11.6</v>
      </c>
      <c r="G67">
        <v>20.6</v>
      </c>
      <c r="H67" s="10">
        <v>0.40600000000000003</v>
      </c>
      <c r="I67" s="8">
        <f>[1]Firmness!I71*0.0098</f>
        <v>3.2896737999999996</v>
      </c>
      <c r="J67">
        <v>3.55</v>
      </c>
      <c r="K67">
        <v>0.27579999999999999</v>
      </c>
      <c r="L67">
        <v>0</v>
      </c>
      <c r="M67">
        <v>1</v>
      </c>
      <c r="N67">
        <v>1</v>
      </c>
      <c r="O67" s="8">
        <f t="shared" ref="O67:O130" si="3">N67/E67*100</f>
        <v>0.1633186346562143</v>
      </c>
      <c r="P67">
        <v>5</v>
      </c>
      <c r="R67" s="13">
        <v>604.9</v>
      </c>
      <c r="S67">
        <v>10.115</v>
      </c>
      <c r="T67">
        <v>20.3</v>
      </c>
      <c r="U67" s="10">
        <v>0.46600000000000003</v>
      </c>
      <c r="V67" s="7">
        <v>3.6054396</v>
      </c>
      <c r="W67">
        <v>4.3540000000000001</v>
      </c>
      <c r="X67">
        <v>0.26519999999999999</v>
      </c>
      <c r="Y67" s="11">
        <v>1.2233427012729341</v>
      </c>
      <c r="Z67">
        <v>0.6</v>
      </c>
      <c r="AA67">
        <v>1</v>
      </c>
      <c r="AB67">
        <v>2</v>
      </c>
      <c r="AC67">
        <v>4</v>
      </c>
      <c r="AD67" s="8">
        <f t="shared" si="2"/>
        <v>0.66126632501239879</v>
      </c>
      <c r="AE67">
        <v>0</v>
      </c>
      <c r="AF67">
        <v>0</v>
      </c>
      <c r="AG67">
        <v>1</v>
      </c>
      <c r="AH67">
        <v>4</v>
      </c>
    </row>
    <row r="68" spans="1:34" x14ac:dyDescent="0.2">
      <c r="A68" t="s">
        <v>27</v>
      </c>
      <c r="B68">
        <v>8</v>
      </c>
      <c r="C68">
        <v>7</v>
      </c>
      <c r="D68" s="5" t="s">
        <v>28</v>
      </c>
      <c r="E68">
        <v>533.39</v>
      </c>
      <c r="F68">
        <v>9.24</v>
      </c>
      <c r="G68">
        <v>20</v>
      </c>
      <c r="H68" s="10">
        <v>0.38900000000000001</v>
      </c>
      <c r="I68" s="8">
        <f>[1]Firmness!I72*0.0098</f>
        <v>3.9491353999999999</v>
      </c>
      <c r="J68">
        <v>3.157</v>
      </c>
      <c r="K68">
        <v>0.1288</v>
      </c>
      <c r="L68">
        <v>0</v>
      </c>
      <c r="M68">
        <v>2</v>
      </c>
      <c r="N68">
        <v>0</v>
      </c>
      <c r="O68" s="8">
        <f t="shared" si="3"/>
        <v>0</v>
      </c>
      <c r="P68">
        <v>5</v>
      </c>
      <c r="R68" s="13">
        <v>525.82000000000005</v>
      </c>
      <c r="S68">
        <v>8.08</v>
      </c>
      <c r="T68">
        <v>20.100000000000001</v>
      </c>
      <c r="U68" s="10">
        <v>0.46800000000000003</v>
      </c>
      <c r="V68" s="7">
        <v>3.6260097999999998</v>
      </c>
      <c r="W68">
        <v>3.6629999999999998</v>
      </c>
      <c r="X68">
        <v>0.28420000000000001</v>
      </c>
      <c r="Y68" s="11">
        <v>1.4396561560990331</v>
      </c>
      <c r="Z68">
        <v>0.6</v>
      </c>
      <c r="AA68">
        <v>1</v>
      </c>
      <c r="AB68">
        <v>1</v>
      </c>
      <c r="AC68">
        <v>0</v>
      </c>
      <c r="AD68" s="8">
        <f t="shared" si="2"/>
        <v>0</v>
      </c>
      <c r="AE68">
        <v>1</v>
      </c>
      <c r="AF68">
        <v>1.5366475219656914</v>
      </c>
      <c r="AG68">
        <v>1</v>
      </c>
      <c r="AH68">
        <v>4</v>
      </c>
    </row>
    <row r="69" spans="1:34" x14ac:dyDescent="0.2">
      <c r="A69" t="s">
        <v>27</v>
      </c>
      <c r="B69">
        <v>8</v>
      </c>
      <c r="C69">
        <v>8</v>
      </c>
      <c r="D69" s="5" t="s">
        <v>28</v>
      </c>
      <c r="E69">
        <v>641.13</v>
      </c>
      <c r="F69">
        <v>9.6750000000000007</v>
      </c>
      <c r="G69">
        <v>21.1</v>
      </c>
      <c r="H69" s="10">
        <v>0.45900000000000002</v>
      </c>
      <c r="I69" s="8">
        <f>[1]Firmness!I73*0.0098</f>
        <v>3.4198275999999996</v>
      </c>
      <c r="J69">
        <v>2.5659999999999998</v>
      </c>
      <c r="K69">
        <v>0.36299999999999999</v>
      </c>
      <c r="L69">
        <v>0.1</v>
      </c>
      <c r="M69">
        <v>1</v>
      </c>
      <c r="N69">
        <v>0</v>
      </c>
      <c r="O69" s="8">
        <f t="shared" si="3"/>
        <v>0</v>
      </c>
      <c r="P69">
        <v>5</v>
      </c>
      <c r="R69" s="13">
        <v>630.54</v>
      </c>
      <c r="S69">
        <v>11.72</v>
      </c>
      <c r="T69">
        <v>19.899999999999999</v>
      </c>
      <c r="U69" s="10">
        <v>0.51700000000000002</v>
      </c>
      <c r="V69" s="7">
        <v>3.1112745999999998</v>
      </c>
      <c r="W69">
        <v>2.8610000000000002</v>
      </c>
      <c r="X69">
        <v>0.38919999999999999</v>
      </c>
      <c r="Y69" s="11">
        <v>1.679512798553626</v>
      </c>
      <c r="Z69">
        <v>0.8</v>
      </c>
      <c r="AA69">
        <v>1</v>
      </c>
      <c r="AB69">
        <v>2</v>
      </c>
      <c r="AC69">
        <v>1</v>
      </c>
      <c r="AD69" s="8">
        <f t="shared" si="2"/>
        <v>0.15859422082659308</v>
      </c>
      <c r="AE69">
        <v>0</v>
      </c>
      <c r="AF69">
        <v>0</v>
      </c>
      <c r="AG69">
        <v>1</v>
      </c>
      <c r="AH69">
        <v>3</v>
      </c>
    </row>
    <row r="70" spans="1:34" x14ac:dyDescent="0.2">
      <c r="A70" t="s">
        <v>27</v>
      </c>
      <c r="B70">
        <v>8</v>
      </c>
      <c r="C70">
        <v>9</v>
      </c>
      <c r="D70" s="5" t="s">
        <v>28</v>
      </c>
      <c r="E70">
        <v>418.7</v>
      </c>
      <c r="F70">
        <v>8.9250000000000007</v>
      </c>
      <c r="G70">
        <v>21</v>
      </c>
      <c r="H70" s="10">
        <v>0.46899999999999997</v>
      </c>
      <c r="I70" s="8">
        <f>[1]Firmness!I74*0.0098</f>
        <v>2.1847923999999996</v>
      </c>
      <c r="J70">
        <v>5.2779999999999996</v>
      </c>
      <c r="K70">
        <v>0.51729999999999998</v>
      </c>
      <c r="L70">
        <v>0.1</v>
      </c>
      <c r="M70">
        <v>1</v>
      </c>
      <c r="N70">
        <v>0</v>
      </c>
      <c r="O70" s="8">
        <f t="shared" si="3"/>
        <v>0</v>
      </c>
      <c r="P70">
        <v>5</v>
      </c>
      <c r="R70" s="13">
        <v>413.64</v>
      </c>
      <c r="S70">
        <v>7.875</v>
      </c>
      <c r="T70">
        <v>21.4</v>
      </c>
      <c r="U70" s="10">
        <v>0.53200000000000003</v>
      </c>
      <c r="V70" s="7">
        <v>3.3604297999999999</v>
      </c>
      <c r="W70">
        <v>5.6609999999999996</v>
      </c>
      <c r="X70">
        <v>0.58819999999999995</v>
      </c>
      <c r="Y70" s="11">
        <v>1.2232859491345136</v>
      </c>
      <c r="Z70">
        <v>0.5</v>
      </c>
      <c r="AA70">
        <v>1</v>
      </c>
      <c r="AB70">
        <v>1</v>
      </c>
      <c r="AC70">
        <v>0</v>
      </c>
      <c r="AD70" s="8">
        <f t="shared" si="2"/>
        <v>0</v>
      </c>
      <c r="AE70">
        <v>0</v>
      </c>
      <c r="AF70">
        <v>0</v>
      </c>
      <c r="AG70">
        <v>1</v>
      </c>
      <c r="AH70">
        <v>4</v>
      </c>
    </row>
    <row r="71" spans="1:34" x14ac:dyDescent="0.2">
      <c r="A71" t="s">
        <v>27</v>
      </c>
      <c r="B71">
        <v>8</v>
      </c>
      <c r="C71">
        <v>10</v>
      </c>
      <c r="D71" s="5" t="s">
        <v>28</v>
      </c>
      <c r="E71">
        <v>672.69</v>
      </c>
      <c r="F71">
        <v>12.28</v>
      </c>
      <c r="G71">
        <v>20.399999999999999</v>
      </c>
      <c r="H71" s="10">
        <v>0.45100000000000001</v>
      </c>
      <c r="I71" s="8">
        <f>[1]Firmness!I75*0.0098</f>
        <v>2.0465046</v>
      </c>
      <c r="J71">
        <v>3.5129999999999999</v>
      </c>
      <c r="K71">
        <v>0.37819999999999998</v>
      </c>
      <c r="L71">
        <v>0</v>
      </c>
      <c r="M71">
        <v>1</v>
      </c>
      <c r="N71">
        <v>0</v>
      </c>
      <c r="O71" s="8">
        <f t="shared" si="3"/>
        <v>0</v>
      </c>
      <c r="P71">
        <v>5</v>
      </c>
      <c r="R71" s="13">
        <v>660.92</v>
      </c>
      <c r="S71">
        <v>10.914999999999999</v>
      </c>
      <c r="T71">
        <v>20.3</v>
      </c>
      <c r="U71" s="10">
        <v>0.47499999999999998</v>
      </c>
      <c r="V71" s="7">
        <v>3.0113537999999997</v>
      </c>
      <c r="W71">
        <v>4.2329999999999997</v>
      </c>
      <c r="X71">
        <v>0.44569999999999999</v>
      </c>
      <c r="Y71" s="11">
        <v>1.7808509350602335</v>
      </c>
      <c r="Z71">
        <v>0.6</v>
      </c>
      <c r="AA71">
        <v>1</v>
      </c>
      <c r="AB71">
        <v>1</v>
      </c>
      <c r="AC71">
        <v>0</v>
      </c>
      <c r="AD71" s="8">
        <f t="shared" si="2"/>
        <v>0</v>
      </c>
      <c r="AE71">
        <v>0</v>
      </c>
      <c r="AF71">
        <v>0</v>
      </c>
      <c r="AG71">
        <v>1</v>
      </c>
      <c r="AH71">
        <v>4</v>
      </c>
    </row>
    <row r="72" spans="1:34" x14ac:dyDescent="0.2">
      <c r="A72" t="s">
        <v>27</v>
      </c>
      <c r="B72">
        <v>9</v>
      </c>
      <c r="C72">
        <v>1</v>
      </c>
      <c r="D72" s="5" t="s">
        <v>28</v>
      </c>
      <c r="E72">
        <v>657.55</v>
      </c>
      <c r="F72">
        <v>6.8550000000000004</v>
      </c>
      <c r="G72">
        <v>22.3</v>
      </c>
      <c r="H72" s="10">
        <v>0.53100000000000003</v>
      </c>
      <c r="I72" s="8">
        <f>[1]Firmness!I76*0.0098</f>
        <v>3.0711043999999998</v>
      </c>
      <c r="J72">
        <v>4.125</v>
      </c>
      <c r="K72">
        <v>0.74990000000000001</v>
      </c>
      <c r="L72">
        <v>0.1</v>
      </c>
      <c r="M72">
        <v>2</v>
      </c>
      <c r="N72">
        <v>0</v>
      </c>
      <c r="O72" s="8">
        <f t="shared" si="3"/>
        <v>0</v>
      </c>
      <c r="P72">
        <v>5</v>
      </c>
      <c r="R72" s="13">
        <v>651</v>
      </c>
      <c r="S72">
        <v>7.2649999999999997</v>
      </c>
      <c r="T72">
        <v>23.1</v>
      </c>
      <c r="U72" s="10">
        <v>0.61499999999999999</v>
      </c>
      <c r="V72" s="7">
        <v>1.3764099999999999</v>
      </c>
      <c r="W72">
        <v>3.78</v>
      </c>
      <c r="X72">
        <v>0.75280000000000002</v>
      </c>
      <c r="Y72" s="11">
        <v>1.0061443932411605</v>
      </c>
      <c r="Z72">
        <v>0.7</v>
      </c>
      <c r="AA72">
        <v>2</v>
      </c>
      <c r="AB72">
        <v>3</v>
      </c>
      <c r="AC72">
        <v>2</v>
      </c>
      <c r="AD72" s="8">
        <f t="shared" si="2"/>
        <v>0.30721966205837176</v>
      </c>
      <c r="AE72">
        <v>0</v>
      </c>
      <c r="AF72">
        <v>0</v>
      </c>
      <c r="AG72">
        <v>1</v>
      </c>
      <c r="AH72">
        <v>3</v>
      </c>
    </row>
    <row r="73" spans="1:34" x14ac:dyDescent="0.2">
      <c r="A73" t="s">
        <v>27</v>
      </c>
      <c r="B73">
        <v>9</v>
      </c>
      <c r="C73">
        <v>2</v>
      </c>
      <c r="D73" s="5" t="s">
        <v>28</v>
      </c>
      <c r="E73">
        <v>469.3</v>
      </c>
      <c r="F73">
        <v>10.28</v>
      </c>
      <c r="G73">
        <v>20.7</v>
      </c>
      <c r="H73" s="10">
        <v>0.498</v>
      </c>
      <c r="I73" s="8">
        <f>[1]Firmness!I77*0.0098</f>
        <v>3.6389653999999996</v>
      </c>
      <c r="J73">
        <v>4.3120000000000003</v>
      </c>
      <c r="K73">
        <v>0.43480000000000002</v>
      </c>
      <c r="L73">
        <v>0</v>
      </c>
      <c r="M73">
        <v>1</v>
      </c>
      <c r="N73">
        <v>0</v>
      </c>
      <c r="O73" s="8">
        <f t="shared" si="3"/>
        <v>0</v>
      </c>
      <c r="P73">
        <v>5</v>
      </c>
      <c r="R73" s="13">
        <v>463.17</v>
      </c>
      <c r="S73">
        <v>9.15</v>
      </c>
      <c r="T73">
        <v>19.8</v>
      </c>
      <c r="U73" s="10">
        <v>0.57999999999999996</v>
      </c>
      <c r="V73" s="7">
        <v>4.6269033999999998</v>
      </c>
      <c r="W73">
        <v>3.7509999999999999</v>
      </c>
      <c r="X73">
        <v>0.20019999999999999</v>
      </c>
      <c r="Y73" s="11">
        <v>1.3234881361055324</v>
      </c>
      <c r="Z73">
        <v>0.5</v>
      </c>
      <c r="AA73">
        <v>2</v>
      </c>
      <c r="AB73">
        <v>3</v>
      </c>
      <c r="AC73">
        <v>3</v>
      </c>
      <c r="AD73" s="8">
        <f t="shared" si="2"/>
        <v>0.64771034393419258</v>
      </c>
      <c r="AE73">
        <v>0</v>
      </c>
      <c r="AF73">
        <v>0</v>
      </c>
      <c r="AG73">
        <v>1</v>
      </c>
      <c r="AH73">
        <v>4</v>
      </c>
    </row>
    <row r="74" spans="1:34" x14ac:dyDescent="0.2">
      <c r="A74" t="s">
        <v>27</v>
      </c>
      <c r="B74">
        <v>9</v>
      </c>
      <c r="C74">
        <v>3</v>
      </c>
      <c r="D74" s="5" t="s">
        <v>28</v>
      </c>
      <c r="E74">
        <v>591.41999999999996</v>
      </c>
      <c r="F74">
        <v>10.744999999999999</v>
      </c>
      <c r="G74">
        <v>20.6</v>
      </c>
      <c r="H74" s="10">
        <v>0.41899999999999998</v>
      </c>
      <c r="I74" s="8">
        <f>[1]Firmness!I78*0.0098</f>
        <v>2.6244007999999996</v>
      </c>
      <c r="J74">
        <v>3.7970000000000002</v>
      </c>
      <c r="K74">
        <v>0.29120000000000001</v>
      </c>
      <c r="L74">
        <v>0</v>
      </c>
      <c r="M74">
        <v>1</v>
      </c>
      <c r="N74">
        <v>0</v>
      </c>
      <c r="O74" s="8">
        <f t="shared" si="3"/>
        <v>0</v>
      </c>
      <c r="P74">
        <v>5</v>
      </c>
      <c r="R74" s="13">
        <v>584.44000000000005</v>
      </c>
      <c r="S74">
        <v>9.8949999999999996</v>
      </c>
      <c r="T74">
        <v>20</v>
      </c>
      <c r="U74" s="10">
        <v>0.58499999999999996</v>
      </c>
      <c r="V74" s="7">
        <v>3.1351474000000001</v>
      </c>
      <c r="W74">
        <v>3.9630000000000001</v>
      </c>
      <c r="X74">
        <v>0.2392</v>
      </c>
      <c r="Y74" s="11">
        <v>1.194305660119072</v>
      </c>
      <c r="Z74">
        <v>0.6</v>
      </c>
      <c r="AA74">
        <v>2</v>
      </c>
      <c r="AB74">
        <v>2</v>
      </c>
      <c r="AC74">
        <v>5</v>
      </c>
      <c r="AD74" s="8">
        <f t="shared" si="2"/>
        <v>0.85551981383888842</v>
      </c>
      <c r="AE74">
        <v>0</v>
      </c>
      <c r="AF74">
        <v>0</v>
      </c>
      <c r="AG74">
        <v>1</v>
      </c>
      <c r="AH74">
        <v>4</v>
      </c>
    </row>
    <row r="75" spans="1:34" x14ac:dyDescent="0.2">
      <c r="A75" t="s">
        <v>27</v>
      </c>
      <c r="B75">
        <v>9</v>
      </c>
      <c r="C75">
        <v>4</v>
      </c>
      <c r="D75" s="5" t="s">
        <v>28</v>
      </c>
      <c r="E75">
        <v>689.28</v>
      </c>
      <c r="F75">
        <v>8.4450000000000003</v>
      </c>
      <c r="G75">
        <v>19.7</v>
      </c>
      <c r="H75" s="10">
        <v>0.46500000000000002</v>
      </c>
      <c r="I75" s="8">
        <f>[1]Firmness!I79*0.0098</f>
        <v>3.5582134000000001</v>
      </c>
      <c r="J75">
        <v>5.5170000000000003</v>
      </c>
      <c r="K75">
        <v>0.55330000000000001</v>
      </c>
      <c r="L75">
        <v>0</v>
      </c>
      <c r="M75">
        <v>1</v>
      </c>
      <c r="N75">
        <v>0</v>
      </c>
      <c r="O75" s="8">
        <f t="shared" si="3"/>
        <v>0</v>
      </c>
      <c r="P75">
        <v>5</v>
      </c>
      <c r="R75" s="13">
        <v>678.2</v>
      </c>
      <c r="S75">
        <v>8.1199999999999992</v>
      </c>
      <c r="T75">
        <v>19.899999999999999</v>
      </c>
      <c r="U75" s="10">
        <v>0.41899999999999998</v>
      </c>
      <c r="V75" s="7">
        <v>3.0470649999999999</v>
      </c>
      <c r="W75">
        <v>4.6710000000000003</v>
      </c>
      <c r="X75">
        <v>0.58220000000000005</v>
      </c>
      <c r="Y75" s="11">
        <v>1.6337363609554596</v>
      </c>
      <c r="Z75">
        <v>0.8</v>
      </c>
      <c r="AA75">
        <v>1</v>
      </c>
      <c r="AB75">
        <v>1</v>
      </c>
      <c r="AC75">
        <v>1</v>
      </c>
      <c r="AD75" s="8">
        <f t="shared" si="2"/>
        <v>0.14744913005013272</v>
      </c>
      <c r="AE75">
        <v>0</v>
      </c>
      <c r="AF75">
        <v>0</v>
      </c>
      <c r="AG75">
        <v>1</v>
      </c>
      <c r="AH75">
        <v>3</v>
      </c>
    </row>
    <row r="76" spans="1:34" x14ac:dyDescent="0.2">
      <c r="A76" t="s">
        <v>27</v>
      </c>
      <c r="B76">
        <v>9</v>
      </c>
      <c r="C76">
        <v>5</v>
      </c>
      <c r="D76" s="5" t="s">
        <v>28</v>
      </c>
      <c r="E76">
        <v>570.19000000000005</v>
      </c>
      <c r="F76">
        <v>10.315</v>
      </c>
      <c r="G76">
        <v>19.7</v>
      </c>
      <c r="H76" s="10">
        <v>0.39300000000000002</v>
      </c>
      <c r="I76" s="8">
        <f>[1]Firmness!I80*0.0098</f>
        <v>3.7589467999999995</v>
      </c>
      <c r="J76">
        <v>4.3490000000000002</v>
      </c>
      <c r="K76">
        <v>0.37690000000000001</v>
      </c>
      <c r="L76">
        <v>0</v>
      </c>
      <c r="M76">
        <v>1</v>
      </c>
      <c r="N76">
        <v>0</v>
      </c>
      <c r="O76" s="8">
        <f t="shared" si="3"/>
        <v>0</v>
      </c>
      <c r="P76">
        <v>5</v>
      </c>
      <c r="R76" s="13">
        <v>562.23</v>
      </c>
      <c r="S76">
        <v>10.725</v>
      </c>
      <c r="T76">
        <v>20.7</v>
      </c>
      <c r="U76" s="10">
        <v>0.499</v>
      </c>
      <c r="V76" s="7">
        <v>3.6518033999999995</v>
      </c>
      <c r="W76">
        <v>4.165</v>
      </c>
      <c r="X76">
        <v>0.45240000000000002</v>
      </c>
      <c r="Y76" s="11">
        <v>1.4157906906426261</v>
      </c>
      <c r="Z76">
        <v>0.6</v>
      </c>
      <c r="AA76">
        <v>1</v>
      </c>
      <c r="AB76">
        <v>1</v>
      </c>
      <c r="AC76">
        <v>0</v>
      </c>
      <c r="AD76" s="8">
        <f t="shared" si="2"/>
        <v>0</v>
      </c>
      <c r="AE76">
        <v>0</v>
      </c>
      <c r="AF76">
        <v>0</v>
      </c>
      <c r="AG76">
        <v>1</v>
      </c>
      <c r="AH76">
        <v>4</v>
      </c>
    </row>
    <row r="77" spans="1:34" x14ac:dyDescent="0.2">
      <c r="A77" t="s">
        <v>27</v>
      </c>
      <c r="B77">
        <v>9</v>
      </c>
      <c r="C77">
        <v>6</v>
      </c>
      <c r="D77" s="5" t="s">
        <v>28</v>
      </c>
      <c r="E77">
        <v>642.66</v>
      </c>
      <c r="F77">
        <v>9.1999999999999993</v>
      </c>
      <c r="G77">
        <v>19.7</v>
      </c>
      <c r="H77" s="10">
        <v>0.46600000000000003</v>
      </c>
      <c r="I77" s="8">
        <f>[1]Firmness!I81*0.0098</f>
        <v>3.5164359999999997</v>
      </c>
      <c r="J77">
        <v>5.6429999999999998</v>
      </c>
      <c r="K77">
        <v>0.47</v>
      </c>
      <c r="L77">
        <v>0.1</v>
      </c>
      <c r="M77">
        <v>2</v>
      </c>
      <c r="N77">
        <v>0</v>
      </c>
      <c r="O77" s="8">
        <f t="shared" si="3"/>
        <v>0</v>
      </c>
      <c r="P77">
        <v>5</v>
      </c>
      <c r="R77" s="13">
        <v>632.15</v>
      </c>
      <c r="S77">
        <v>9.5449999999999999</v>
      </c>
      <c r="T77">
        <v>20.399999999999999</v>
      </c>
      <c r="U77" s="10">
        <v>0.55200000000000005</v>
      </c>
      <c r="V77" s="7">
        <v>3.4228949999999996</v>
      </c>
      <c r="W77">
        <v>5.3959999999999999</v>
      </c>
      <c r="X77">
        <v>0.41820000000000002</v>
      </c>
      <c r="Y77" s="11">
        <v>1.6625800838408593</v>
      </c>
      <c r="Z77">
        <v>0.7</v>
      </c>
      <c r="AA77">
        <v>1</v>
      </c>
      <c r="AB77">
        <v>1</v>
      </c>
      <c r="AC77">
        <v>1</v>
      </c>
      <c r="AD77" s="8">
        <f t="shared" si="2"/>
        <v>0.15819030293443012</v>
      </c>
      <c r="AE77">
        <v>0</v>
      </c>
      <c r="AF77">
        <v>0</v>
      </c>
      <c r="AG77">
        <v>1</v>
      </c>
      <c r="AH77">
        <v>4</v>
      </c>
    </row>
    <row r="78" spans="1:34" x14ac:dyDescent="0.2">
      <c r="A78" t="s">
        <v>27</v>
      </c>
      <c r="B78">
        <v>9</v>
      </c>
      <c r="C78">
        <v>7</v>
      </c>
      <c r="D78" s="5" t="s">
        <v>28</v>
      </c>
      <c r="E78">
        <v>667.74</v>
      </c>
      <c r="F78">
        <v>6.3250000000000002</v>
      </c>
      <c r="G78">
        <v>20.7</v>
      </c>
      <c r="H78" s="10">
        <v>0.52800000000000002</v>
      </c>
      <c r="I78" s="8">
        <f>[1]Firmness!I82*0.0098</f>
        <v>4.6877123999999997</v>
      </c>
      <c r="J78">
        <v>3.7530000000000001</v>
      </c>
      <c r="K78">
        <v>0.38069999999999998</v>
      </c>
      <c r="L78">
        <v>0</v>
      </c>
      <c r="M78">
        <v>1</v>
      </c>
      <c r="N78">
        <v>0</v>
      </c>
      <c r="O78" s="8">
        <f t="shared" si="3"/>
        <v>0</v>
      </c>
      <c r="P78">
        <v>5</v>
      </c>
      <c r="R78" s="13">
        <v>657.41</v>
      </c>
      <c r="S78">
        <v>7.11</v>
      </c>
      <c r="T78">
        <v>21.1</v>
      </c>
      <c r="U78" s="10">
        <v>0.56699999999999995</v>
      </c>
      <c r="V78" s="7">
        <v>2.6777324</v>
      </c>
      <c r="W78">
        <v>4.1760000000000002</v>
      </c>
      <c r="X78">
        <v>0.36180000000000001</v>
      </c>
      <c r="Y78" s="11">
        <v>1.5713177469159338</v>
      </c>
      <c r="Z78">
        <v>0.7</v>
      </c>
      <c r="AA78">
        <v>1</v>
      </c>
      <c r="AB78">
        <v>1</v>
      </c>
      <c r="AC78">
        <v>0</v>
      </c>
      <c r="AD78" s="8">
        <f t="shared" si="2"/>
        <v>0</v>
      </c>
      <c r="AE78">
        <v>0</v>
      </c>
      <c r="AF78">
        <v>0</v>
      </c>
      <c r="AG78">
        <v>1</v>
      </c>
      <c r="AH78">
        <v>4</v>
      </c>
    </row>
    <row r="79" spans="1:34" x14ac:dyDescent="0.2">
      <c r="A79" t="s">
        <v>27</v>
      </c>
      <c r="B79">
        <v>9</v>
      </c>
      <c r="C79">
        <v>8</v>
      </c>
      <c r="D79" s="5" t="s">
        <v>28</v>
      </c>
      <c r="E79">
        <v>672.66</v>
      </c>
      <c r="F79">
        <v>10.805</v>
      </c>
      <c r="G79">
        <v>19.7</v>
      </c>
      <c r="H79" s="10">
        <v>0.51600000000000001</v>
      </c>
      <c r="I79" s="8">
        <f>[1]Firmness!I83*0.0098</f>
        <v>3.7430805999999999</v>
      </c>
      <c r="J79">
        <v>3.593</v>
      </c>
      <c r="K79">
        <v>0.2913</v>
      </c>
      <c r="L79">
        <v>0.1</v>
      </c>
      <c r="M79">
        <v>1</v>
      </c>
      <c r="N79">
        <v>0</v>
      </c>
      <c r="O79" s="8">
        <f t="shared" si="3"/>
        <v>0</v>
      </c>
      <c r="P79">
        <v>5</v>
      </c>
      <c r="R79" s="13">
        <v>660.43</v>
      </c>
      <c r="S79">
        <v>9.25</v>
      </c>
      <c r="T79">
        <v>20.5</v>
      </c>
      <c r="U79" s="10">
        <v>0.59699999999999998</v>
      </c>
      <c r="V79" s="7">
        <v>3.1954272000000001</v>
      </c>
      <c r="W79">
        <v>3.3079999999999998</v>
      </c>
      <c r="X79">
        <v>0.2283</v>
      </c>
      <c r="Y79" s="11">
        <v>1.8518238117590082</v>
      </c>
      <c r="Z79">
        <v>0.6</v>
      </c>
      <c r="AA79">
        <v>2</v>
      </c>
      <c r="AB79">
        <v>1</v>
      </c>
      <c r="AC79">
        <v>2</v>
      </c>
      <c r="AD79" s="8">
        <f t="shared" si="2"/>
        <v>0.30283300274063873</v>
      </c>
      <c r="AE79">
        <v>0</v>
      </c>
      <c r="AF79">
        <v>0</v>
      </c>
      <c r="AG79">
        <v>1</v>
      </c>
      <c r="AH79">
        <v>4</v>
      </c>
    </row>
    <row r="80" spans="1:34" x14ac:dyDescent="0.2">
      <c r="A80" t="s">
        <v>27</v>
      </c>
      <c r="B80">
        <v>9</v>
      </c>
      <c r="C80">
        <v>9</v>
      </c>
      <c r="D80" s="5" t="s">
        <v>28</v>
      </c>
      <c r="E80">
        <v>567.05999999999995</v>
      </c>
      <c r="F80">
        <v>8.9550000000000001</v>
      </c>
      <c r="G80">
        <v>20</v>
      </c>
      <c r="H80" s="10">
        <v>0.438</v>
      </c>
      <c r="I80" s="8">
        <f>[1]Firmness!I84*0.0098</f>
        <v>1.8811785999999999</v>
      </c>
      <c r="J80">
        <v>3.9710000000000001</v>
      </c>
      <c r="K80">
        <v>0.48880000000000001</v>
      </c>
      <c r="L80">
        <v>0</v>
      </c>
      <c r="M80">
        <v>1</v>
      </c>
      <c r="N80">
        <v>0</v>
      </c>
      <c r="O80" s="8">
        <f t="shared" si="3"/>
        <v>0</v>
      </c>
      <c r="P80">
        <v>5</v>
      </c>
      <c r="R80" s="13">
        <v>558.65</v>
      </c>
      <c r="S80">
        <v>7.6449999999999996</v>
      </c>
      <c r="T80">
        <v>19.899999999999999</v>
      </c>
      <c r="U80" s="10">
        <v>0.502</v>
      </c>
      <c r="V80" s="7">
        <v>1.9242006</v>
      </c>
      <c r="W80">
        <v>3.8889999999999998</v>
      </c>
      <c r="X80">
        <v>0.41649999999999998</v>
      </c>
      <c r="Y80" s="11">
        <v>1.5054148393448434</v>
      </c>
      <c r="Z80">
        <v>0.8</v>
      </c>
      <c r="AA80">
        <v>1</v>
      </c>
      <c r="AB80">
        <v>1</v>
      </c>
      <c r="AC80">
        <v>1</v>
      </c>
      <c r="AD80" s="8">
        <f t="shared" si="2"/>
        <v>0.17900295354873355</v>
      </c>
      <c r="AE80">
        <v>0</v>
      </c>
      <c r="AF80">
        <v>0</v>
      </c>
      <c r="AG80">
        <v>1</v>
      </c>
      <c r="AH80">
        <v>3</v>
      </c>
    </row>
    <row r="81" spans="1:34" x14ac:dyDescent="0.2">
      <c r="A81" t="s">
        <v>27</v>
      </c>
      <c r="B81">
        <v>9</v>
      </c>
      <c r="C81">
        <v>10</v>
      </c>
      <c r="D81" s="5" t="s">
        <v>28</v>
      </c>
      <c r="E81">
        <v>557.29999999999995</v>
      </c>
      <c r="F81">
        <v>9.8849999999999998</v>
      </c>
      <c r="G81">
        <v>21.2</v>
      </c>
      <c r="H81" s="10">
        <v>0.441</v>
      </c>
      <c r="I81" s="8">
        <f>[1]Firmness!I85*0.0098</f>
        <v>2.49655</v>
      </c>
      <c r="J81">
        <v>5.7309999999999999</v>
      </c>
      <c r="K81">
        <v>0.60840000000000005</v>
      </c>
      <c r="L81">
        <v>0.1</v>
      </c>
      <c r="M81">
        <v>1</v>
      </c>
      <c r="N81">
        <v>0</v>
      </c>
      <c r="O81" s="8">
        <f t="shared" si="3"/>
        <v>0</v>
      </c>
      <c r="P81">
        <v>5</v>
      </c>
      <c r="R81" s="13">
        <v>550.63</v>
      </c>
      <c r="S81">
        <v>10.86</v>
      </c>
      <c r="T81">
        <v>20.8</v>
      </c>
      <c r="U81" s="10">
        <v>0.47699999999999998</v>
      </c>
      <c r="V81" s="7">
        <v>1.7288474</v>
      </c>
      <c r="W81">
        <v>4.45</v>
      </c>
      <c r="X81">
        <v>0.61709999999999998</v>
      </c>
      <c r="Y81" s="11">
        <v>1.2113397381181481</v>
      </c>
      <c r="Z81">
        <v>0.6</v>
      </c>
      <c r="AA81">
        <v>2</v>
      </c>
      <c r="AB81">
        <v>1</v>
      </c>
      <c r="AC81">
        <v>0</v>
      </c>
      <c r="AD81" s="8">
        <f t="shared" si="2"/>
        <v>0</v>
      </c>
      <c r="AE81">
        <v>0</v>
      </c>
      <c r="AF81">
        <v>0</v>
      </c>
      <c r="AG81">
        <v>1</v>
      </c>
      <c r="AH81">
        <v>4</v>
      </c>
    </row>
    <row r="82" spans="1:34" x14ac:dyDescent="0.2">
      <c r="A82" t="s">
        <v>27</v>
      </c>
      <c r="B82">
        <v>10</v>
      </c>
      <c r="C82">
        <v>1</v>
      </c>
      <c r="D82" s="5" t="s">
        <v>28</v>
      </c>
      <c r="E82">
        <v>642.75</v>
      </c>
      <c r="F82">
        <v>9.24</v>
      </c>
      <c r="G82">
        <v>21.7</v>
      </c>
      <c r="H82" s="10">
        <v>0.44400000000000001</v>
      </c>
      <c r="I82" s="8">
        <f>[1]Firmness!I86*0.0098</f>
        <v>2.7722632000000003</v>
      </c>
      <c r="J82">
        <v>2.698</v>
      </c>
      <c r="K82">
        <v>0.39800000000000002</v>
      </c>
      <c r="L82">
        <v>0</v>
      </c>
      <c r="M82">
        <v>1</v>
      </c>
      <c r="N82">
        <v>0</v>
      </c>
      <c r="O82" s="8">
        <f t="shared" si="3"/>
        <v>0</v>
      </c>
      <c r="P82">
        <v>5</v>
      </c>
      <c r="R82" s="13">
        <v>639.46</v>
      </c>
      <c r="S82">
        <v>9.4749999999999996</v>
      </c>
      <c r="T82">
        <v>21.4</v>
      </c>
      <c r="U82" s="10">
        <v>0.51600000000000001</v>
      </c>
      <c r="V82" s="7">
        <v>2.9568854</v>
      </c>
      <c r="W82">
        <v>3.8759999999999999</v>
      </c>
      <c r="X82">
        <v>0.73950000000000005</v>
      </c>
      <c r="Y82" s="11">
        <v>0.51449660651173856</v>
      </c>
      <c r="Z82">
        <v>0.9</v>
      </c>
      <c r="AA82">
        <v>1</v>
      </c>
      <c r="AB82">
        <v>1</v>
      </c>
      <c r="AC82">
        <v>2</v>
      </c>
      <c r="AD82" s="8">
        <f t="shared" si="2"/>
        <v>0.31276389453601477</v>
      </c>
      <c r="AE82">
        <v>0</v>
      </c>
      <c r="AF82">
        <v>0</v>
      </c>
      <c r="AG82">
        <v>1</v>
      </c>
      <c r="AH82">
        <v>2</v>
      </c>
    </row>
    <row r="83" spans="1:34" x14ac:dyDescent="0.2">
      <c r="A83" t="s">
        <v>27</v>
      </c>
      <c r="B83">
        <v>10</v>
      </c>
      <c r="C83">
        <v>2</v>
      </c>
      <c r="D83" s="5" t="s">
        <v>28</v>
      </c>
      <c r="E83">
        <v>591.03</v>
      </c>
      <c r="F83">
        <v>10.025</v>
      </c>
      <c r="G83">
        <v>20.3</v>
      </c>
      <c r="H83" s="10">
        <v>0.40799999999999997</v>
      </c>
      <c r="I83" s="8">
        <f>[1]Firmness!I87*0.0098</f>
        <v>2.7482826</v>
      </c>
      <c r="J83">
        <v>2.827</v>
      </c>
      <c r="K83">
        <v>3.1199999999999999E-2</v>
      </c>
      <c r="L83">
        <v>0.1</v>
      </c>
      <c r="M83">
        <v>1</v>
      </c>
      <c r="N83">
        <v>0</v>
      </c>
      <c r="O83" s="8">
        <f t="shared" si="3"/>
        <v>0</v>
      </c>
      <c r="P83">
        <v>5</v>
      </c>
      <c r="R83" s="13">
        <v>582.32000000000005</v>
      </c>
      <c r="S83">
        <v>9.24</v>
      </c>
      <c r="T83">
        <v>20.5</v>
      </c>
      <c r="U83" s="10">
        <v>0.495</v>
      </c>
      <c r="V83" s="7">
        <v>4.8118489999999996</v>
      </c>
      <c r="W83">
        <v>5.4420000000000002</v>
      </c>
      <c r="X83">
        <v>0.64239999999999997</v>
      </c>
      <c r="Y83" s="11">
        <v>1.4957411732380688</v>
      </c>
      <c r="Z83">
        <v>0.6</v>
      </c>
      <c r="AA83">
        <v>1</v>
      </c>
      <c r="AB83">
        <v>2</v>
      </c>
      <c r="AC83">
        <v>0</v>
      </c>
      <c r="AD83" s="8">
        <f t="shared" si="2"/>
        <v>0</v>
      </c>
      <c r="AE83">
        <v>0</v>
      </c>
      <c r="AF83">
        <v>0</v>
      </c>
      <c r="AG83">
        <v>1</v>
      </c>
      <c r="AH83">
        <v>4</v>
      </c>
    </row>
    <row r="84" spans="1:34" x14ac:dyDescent="0.2">
      <c r="A84" t="s">
        <v>27</v>
      </c>
      <c r="B84">
        <v>10</v>
      </c>
      <c r="C84">
        <v>3</v>
      </c>
      <c r="D84" s="5" t="s">
        <v>28</v>
      </c>
      <c r="E84">
        <v>606.35</v>
      </c>
      <c r="F84">
        <v>10.295</v>
      </c>
      <c r="G84">
        <v>20.2</v>
      </c>
      <c r="H84" s="10">
        <v>0.45</v>
      </c>
      <c r="I84" s="8">
        <f>[1]Firmness!I88*0.0098</f>
        <v>2.6272427999999999</v>
      </c>
      <c r="J84">
        <v>3.2170000000000001</v>
      </c>
      <c r="K84">
        <v>0.19600000000000001</v>
      </c>
      <c r="L84">
        <v>0</v>
      </c>
      <c r="M84">
        <v>1</v>
      </c>
      <c r="N84">
        <v>0</v>
      </c>
      <c r="O84" s="8">
        <f t="shared" si="3"/>
        <v>0</v>
      </c>
      <c r="P84">
        <v>5</v>
      </c>
      <c r="R84" s="13">
        <v>599.54999999999995</v>
      </c>
      <c r="S84">
        <v>10.164999999999999</v>
      </c>
      <c r="T84">
        <v>18.600000000000001</v>
      </c>
      <c r="U84" s="10">
        <v>0.46800000000000003</v>
      </c>
      <c r="V84" s="7">
        <v>2.6097693999999998</v>
      </c>
      <c r="W84">
        <v>4.1580000000000004</v>
      </c>
      <c r="X84">
        <v>0.4461</v>
      </c>
      <c r="Y84" s="11">
        <v>1.1341839713118287</v>
      </c>
      <c r="Z84">
        <v>0.7</v>
      </c>
      <c r="AA84">
        <v>2</v>
      </c>
      <c r="AB84">
        <v>2</v>
      </c>
      <c r="AC84">
        <v>1</v>
      </c>
      <c r="AD84" s="8">
        <f t="shared" si="2"/>
        <v>0.16679176048703195</v>
      </c>
      <c r="AE84">
        <v>0</v>
      </c>
      <c r="AF84">
        <v>0</v>
      </c>
      <c r="AG84">
        <v>1</v>
      </c>
      <c r="AH84">
        <v>3</v>
      </c>
    </row>
    <row r="85" spans="1:34" x14ac:dyDescent="0.2">
      <c r="A85" t="s">
        <v>27</v>
      </c>
      <c r="B85">
        <v>10</v>
      </c>
      <c r="C85">
        <v>4</v>
      </c>
      <c r="D85" s="5" t="s">
        <v>28</v>
      </c>
      <c r="E85">
        <v>471.9</v>
      </c>
      <c r="F85">
        <v>10.494999999999999</v>
      </c>
      <c r="G85">
        <v>20.7</v>
      </c>
      <c r="H85" s="10">
        <v>0.39700000000000002</v>
      </c>
      <c r="I85" s="8">
        <f>[1]Firmness!I89*0.0098</f>
        <v>5.1188731999999995</v>
      </c>
      <c r="J85">
        <v>3.2080000000000002</v>
      </c>
      <c r="K85">
        <v>0.35570000000000002</v>
      </c>
      <c r="L85">
        <v>0</v>
      </c>
      <c r="M85">
        <v>1</v>
      </c>
      <c r="N85">
        <v>0</v>
      </c>
      <c r="O85" s="8">
        <f t="shared" si="3"/>
        <v>0</v>
      </c>
      <c r="P85">
        <v>5</v>
      </c>
      <c r="R85" s="13">
        <v>465.83</v>
      </c>
      <c r="S85">
        <v>13.3</v>
      </c>
      <c r="T85">
        <v>19.399999999999999</v>
      </c>
      <c r="U85" s="10">
        <v>0.57599999999999996</v>
      </c>
      <c r="V85" s="7">
        <v>3.6451785999999999</v>
      </c>
      <c r="W85">
        <v>3.9329999999999998</v>
      </c>
      <c r="X85">
        <v>0.39710000000000001</v>
      </c>
      <c r="Y85" s="11">
        <v>1.3030504690552331</v>
      </c>
      <c r="Z85">
        <v>0.8</v>
      </c>
      <c r="AA85">
        <v>2</v>
      </c>
      <c r="AB85">
        <v>4</v>
      </c>
      <c r="AC85">
        <v>0</v>
      </c>
      <c r="AD85" s="8">
        <f t="shared" si="2"/>
        <v>0</v>
      </c>
      <c r="AE85">
        <v>0</v>
      </c>
      <c r="AF85">
        <v>0</v>
      </c>
      <c r="AG85">
        <v>1</v>
      </c>
      <c r="AH85">
        <v>2</v>
      </c>
    </row>
    <row r="86" spans="1:34" x14ac:dyDescent="0.2">
      <c r="A86" t="s">
        <v>27</v>
      </c>
      <c r="B86">
        <v>10</v>
      </c>
      <c r="C86">
        <v>5</v>
      </c>
      <c r="D86" s="5" t="s">
        <v>28</v>
      </c>
      <c r="E86">
        <v>581.01</v>
      </c>
      <c r="F86">
        <v>9.6649999999999991</v>
      </c>
      <c r="G86">
        <v>20.399999999999999</v>
      </c>
      <c r="H86" s="10">
        <v>0.436</v>
      </c>
      <c r="I86" s="8">
        <f>[1]Firmness!I90*0.0098</f>
        <v>3.9825925999999998</v>
      </c>
      <c r="J86">
        <v>5.431</v>
      </c>
      <c r="K86">
        <v>0.52910000000000001</v>
      </c>
      <c r="L86">
        <v>0</v>
      </c>
      <c r="M86">
        <v>1</v>
      </c>
      <c r="N86">
        <v>0</v>
      </c>
      <c r="O86" s="8">
        <f t="shared" si="3"/>
        <v>0</v>
      </c>
      <c r="P86">
        <v>5</v>
      </c>
      <c r="R86" s="13">
        <v>575.84</v>
      </c>
      <c r="S86">
        <v>10.685</v>
      </c>
      <c r="T86">
        <v>20</v>
      </c>
      <c r="U86" s="10">
        <v>0.45900000000000002</v>
      </c>
      <c r="V86" s="7">
        <v>3.4672497999999998</v>
      </c>
      <c r="W86">
        <v>4.242</v>
      </c>
      <c r="X86">
        <v>0.55179999999999996</v>
      </c>
      <c r="Y86" s="11">
        <v>0.89781883856626132</v>
      </c>
      <c r="Z86">
        <v>0.7</v>
      </c>
      <c r="AA86">
        <v>2</v>
      </c>
      <c r="AB86">
        <v>4</v>
      </c>
      <c r="AC86">
        <v>0</v>
      </c>
      <c r="AD86" s="8">
        <f t="shared" si="2"/>
        <v>0</v>
      </c>
      <c r="AE86">
        <v>0</v>
      </c>
      <c r="AF86">
        <v>0</v>
      </c>
      <c r="AG86">
        <v>1</v>
      </c>
      <c r="AH86">
        <v>2</v>
      </c>
    </row>
    <row r="87" spans="1:34" x14ac:dyDescent="0.2">
      <c r="A87" t="s">
        <v>27</v>
      </c>
      <c r="B87">
        <v>10</v>
      </c>
      <c r="C87">
        <v>6</v>
      </c>
      <c r="D87" s="5" t="s">
        <v>28</v>
      </c>
      <c r="E87">
        <v>583.65</v>
      </c>
      <c r="F87">
        <v>7.4550000000000001</v>
      </c>
      <c r="G87">
        <v>21.7</v>
      </c>
      <c r="H87" s="10">
        <v>0.35499999999999998</v>
      </c>
      <c r="I87" s="8">
        <f>[1]Firmness!I91*0.0098</f>
        <v>3.9196765999999998</v>
      </c>
      <c r="J87">
        <v>4.6269999999999998</v>
      </c>
      <c r="K87">
        <v>0.26619999999999999</v>
      </c>
      <c r="L87">
        <v>0.1</v>
      </c>
      <c r="M87">
        <v>1</v>
      </c>
      <c r="N87">
        <v>0</v>
      </c>
      <c r="O87" s="8">
        <f t="shared" si="3"/>
        <v>0</v>
      </c>
      <c r="P87">
        <v>5</v>
      </c>
      <c r="R87" s="13">
        <v>579.49</v>
      </c>
      <c r="S87">
        <v>6.31</v>
      </c>
      <c r="T87">
        <v>20.9</v>
      </c>
      <c r="U87" s="10">
        <v>0.45800000000000002</v>
      </c>
      <c r="V87" s="7">
        <v>1.9302961999999999</v>
      </c>
      <c r="W87">
        <v>4.2750000000000004</v>
      </c>
      <c r="X87">
        <v>0.53380000000000005</v>
      </c>
      <c r="Y87" s="11">
        <v>0.71787261212444875</v>
      </c>
      <c r="Z87">
        <v>0.8</v>
      </c>
      <c r="AA87">
        <v>3</v>
      </c>
      <c r="AB87">
        <v>4</v>
      </c>
      <c r="AC87">
        <v>0</v>
      </c>
      <c r="AD87" s="8">
        <f t="shared" si="2"/>
        <v>0</v>
      </c>
      <c r="AE87">
        <v>0</v>
      </c>
      <c r="AF87">
        <v>0</v>
      </c>
      <c r="AG87">
        <v>1</v>
      </c>
      <c r="AH87">
        <v>2</v>
      </c>
    </row>
    <row r="88" spans="1:34" x14ac:dyDescent="0.2">
      <c r="A88" t="s">
        <v>27</v>
      </c>
      <c r="B88">
        <v>10</v>
      </c>
      <c r="C88">
        <v>7</v>
      </c>
      <c r="D88" s="5" t="s">
        <v>28</v>
      </c>
      <c r="E88">
        <v>596.89</v>
      </c>
      <c r="F88">
        <v>9.8049999999999997</v>
      </c>
      <c r="G88">
        <v>21.1</v>
      </c>
      <c r="H88" s="10">
        <v>0.45300000000000001</v>
      </c>
      <c r="I88" s="8">
        <f>[1]Firmness!I92*0.0098</f>
        <v>4.0536621999999998</v>
      </c>
      <c r="J88">
        <v>4.1909999999999998</v>
      </c>
      <c r="K88">
        <v>0.2225</v>
      </c>
      <c r="L88">
        <v>0</v>
      </c>
      <c r="M88">
        <v>1</v>
      </c>
      <c r="N88">
        <v>2</v>
      </c>
      <c r="O88" s="8">
        <f t="shared" si="3"/>
        <v>0.33507011342123344</v>
      </c>
      <c r="P88">
        <v>5</v>
      </c>
      <c r="R88" s="13">
        <v>590.16</v>
      </c>
      <c r="S88">
        <v>9.1449999999999996</v>
      </c>
      <c r="T88">
        <v>21.5</v>
      </c>
      <c r="U88" s="10">
        <v>0.47399999999999998</v>
      </c>
      <c r="V88" s="7">
        <v>2.3658669999999997</v>
      </c>
      <c r="W88">
        <v>4.2569999999999997</v>
      </c>
      <c r="X88">
        <v>0.32369999999999999</v>
      </c>
      <c r="Y88" s="11">
        <v>1.1403687135692047</v>
      </c>
      <c r="Z88">
        <v>0.5</v>
      </c>
      <c r="AA88">
        <v>2</v>
      </c>
      <c r="AB88">
        <v>2</v>
      </c>
      <c r="AC88">
        <v>2</v>
      </c>
      <c r="AD88" s="8">
        <f t="shared" si="2"/>
        <v>0.33889114816320998</v>
      </c>
      <c r="AE88">
        <v>2</v>
      </c>
      <c r="AF88">
        <v>3.0991595499525548</v>
      </c>
      <c r="AG88">
        <v>1</v>
      </c>
      <c r="AH88">
        <v>4</v>
      </c>
    </row>
    <row r="89" spans="1:34" x14ac:dyDescent="0.2">
      <c r="A89" t="s">
        <v>27</v>
      </c>
      <c r="B89">
        <v>10</v>
      </c>
      <c r="C89">
        <v>8</v>
      </c>
      <c r="D89" s="5" t="s">
        <v>28</v>
      </c>
      <c r="E89">
        <v>617.38</v>
      </c>
      <c r="F89">
        <v>6.94</v>
      </c>
      <c r="G89">
        <v>22.1</v>
      </c>
      <c r="H89" s="10">
        <v>0.46500000000000002</v>
      </c>
      <c r="I89" s="8">
        <f>[1]Firmness!I93*0.0098</f>
        <v>3.5385643999999998</v>
      </c>
      <c r="J89">
        <v>3.2519999999999998</v>
      </c>
      <c r="K89">
        <v>0.3211</v>
      </c>
      <c r="L89">
        <v>0</v>
      </c>
      <c r="M89">
        <v>1</v>
      </c>
      <c r="N89">
        <v>0</v>
      </c>
      <c r="O89" s="8">
        <f t="shared" si="3"/>
        <v>0</v>
      </c>
      <c r="P89">
        <v>5</v>
      </c>
      <c r="R89" s="13">
        <v>610.76</v>
      </c>
      <c r="S89">
        <v>8.2149999999999999</v>
      </c>
      <c r="T89">
        <v>21.1</v>
      </c>
      <c r="U89" s="10">
        <v>0.48</v>
      </c>
      <c r="V89" s="7">
        <v>2.7033005999999995</v>
      </c>
      <c r="W89">
        <v>3.7429999999999999</v>
      </c>
      <c r="X89">
        <v>0.40550000000000003</v>
      </c>
      <c r="Y89" s="11">
        <v>1.0838954744907991</v>
      </c>
      <c r="Z89">
        <v>0.6</v>
      </c>
      <c r="AA89">
        <v>2</v>
      </c>
      <c r="AB89">
        <v>2</v>
      </c>
      <c r="AC89">
        <v>1</v>
      </c>
      <c r="AD89" s="8">
        <f t="shared" si="2"/>
        <v>0.16373043421311154</v>
      </c>
      <c r="AE89">
        <v>0</v>
      </c>
      <c r="AF89">
        <v>0</v>
      </c>
      <c r="AG89">
        <v>1</v>
      </c>
      <c r="AH89">
        <v>4</v>
      </c>
    </row>
    <row r="90" spans="1:34" x14ac:dyDescent="0.2">
      <c r="A90" t="s">
        <v>27</v>
      </c>
      <c r="B90">
        <v>10</v>
      </c>
      <c r="C90">
        <v>9</v>
      </c>
      <c r="D90" s="5" t="s">
        <v>28</v>
      </c>
      <c r="E90">
        <v>635.82000000000005</v>
      </c>
      <c r="F90">
        <v>9.7899999999999991</v>
      </c>
      <c r="G90">
        <v>20.100000000000001</v>
      </c>
      <c r="H90" s="10">
        <v>0.499</v>
      </c>
      <c r="I90" s="8">
        <f>[1]Firmness!I94*0.0098</f>
        <v>4.5541971999999999</v>
      </c>
      <c r="J90">
        <v>3.9849999999999999</v>
      </c>
      <c r="K90">
        <v>0.33029999999999998</v>
      </c>
      <c r="L90">
        <v>0.1</v>
      </c>
      <c r="M90">
        <v>1</v>
      </c>
      <c r="N90">
        <v>0</v>
      </c>
      <c r="O90" s="8">
        <f t="shared" si="3"/>
        <v>0</v>
      </c>
      <c r="P90">
        <v>5</v>
      </c>
      <c r="R90" s="13">
        <v>628.92999999999995</v>
      </c>
      <c r="S90">
        <v>11.49</v>
      </c>
      <c r="T90">
        <v>21.1</v>
      </c>
      <c r="U90" s="10">
        <v>0.59099999999999997</v>
      </c>
      <c r="V90" s="7">
        <v>3.4911323999999997</v>
      </c>
      <c r="W90">
        <v>5.0839999999999996</v>
      </c>
      <c r="X90">
        <v>0.51459999999999995</v>
      </c>
      <c r="Y90" s="11">
        <v>1.0955114241648674</v>
      </c>
      <c r="Z90">
        <v>0.7</v>
      </c>
      <c r="AA90">
        <v>2</v>
      </c>
      <c r="AB90">
        <v>1</v>
      </c>
      <c r="AC90">
        <v>0</v>
      </c>
      <c r="AD90" s="8">
        <f t="shared" si="2"/>
        <v>0</v>
      </c>
      <c r="AE90">
        <v>0</v>
      </c>
      <c r="AF90">
        <v>0</v>
      </c>
      <c r="AG90">
        <v>1</v>
      </c>
      <c r="AH90">
        <v>3</v>
      </c>
    </row>
    <row r="91" spans="1:34" x14ac:dyDescent="0.2">
      <c r="A91" t="s">
        <v>27</v>
      </c>
      <c r="B91">
        <v>10</v>
      </c>
      <c r="C91">
        <v>10</v>
      </c>
      <c r="D91" s="5" t="s">
        <v>28</v>
      </c>
      <c r="E91">
        <v>605.44000000000005</v>
      </c>
      <c r="F91">
        <v>11.755000000000001</v>
      </c>
      <c r="G91">
        <v>18.899999999999999</v>
      </c>
      <c r="H91" s="10">
        <v>0.45100000000000001</v>
      </c>
      <c r="I91" s="8">
        <f>[1]Firmness!I95*0.0098</f>
        <v>3.8816035999999996</v>
      </c>
      <c r="J91">
        <v>4.5730000000000004</v>
      </c>
      <c r="K91">
        <v>0.3458</v>
      </c>
      <c r="L91">
        <v>0</v>
      </c>
      <c r="M91">
        <v>1</v>
      </c>
      <c r="N91">
        <v>0</v>
      </c>
      <c r="O91" s="8">
        <f t="shared" si="3"/>
        <v>0</v>
      </c>
      <c r="P91">
        <v>5</v>
      </c>
      <c r="R91" s="13">
        <v>602.4</v>
      </c>
      <c r="S91">
        <v>10.085000000000001</v>
      </c>
      <c r="T91">
        <v>18.899999999999999</v>
      </c>
      <c r="U91" s="10">
        <v>0.46899999999999997</v>
      </c>
      <c r="V91" s="7">
        <v>3.7919336000000001</v>
      </c>
      <c r="W91">
        <v>4.2610000000000001</v>
      </c>
      <c r="X91">
        <v>0.21920000000000001</v>
      </c>
      <c r="Y91" s="11">
        <v>0.50464807436920278</v>
      </c>
      <c r="Z91">
        <v>0.5</v>
      </c>
      <c r="AA91">
        <v>2</v>
      </c>
      <c r="AB91">
        <v>2</v>
      </c>
      <c r="AC91">
        <v>0</v>
      </c>
      <c r="AD91" s="8">
        <f t="shared" si="2"/>
        <v>0</v>
      </c>
      <c r="AE91">
        <v>0</v>
      </c>
      <c r="AF91">
        <v>0</v>
      </c>
      <c r="AG91">
        <v>1</v>
      </c>
      <c r="AH91">
        <v>4</v>
      </c>
    </row>
    <row r="92" spans="1:34" x14ac:dyDescent="0.2">
      <c r="A92" t="s">
        <v>27</v>
      </c>
      <c r="B92">
        <v>11</v>
      </c>
      <c r="C92">
        <v>1</v>
      </c>
      <c r="D92" s="5" t="s">
        <v>28</v>
      </c>
      <c r="E92">
        <v>607.57000000000005</v>
      </c>
      <c r="F92">
        <v>9.7349999999999994</v>
      </c>
      <c r="G92">
        <v>20.2</v>
      </c>
      <c r="H92" s="10">
        <v>0.47499999999999998</v>
      </c>
      <c r="I92" s="8">
        <f>[1]Firmness!I96*0.0098</f>
        <v>2.7728120000000001</v>
      </c>
      <c r="J92">
        <v>3.1829999999999998</v>
      </c>
      <c r="K92">
        <v>0.20849999999999999</v>
      </c>
      <c r="L92">
        <v>0</v>
      </c>
      <c r="M92">
        <v>1</v>
      </c>
      <c r="N92">
        <v>0</v>
      </c>
      <c r="O92" s="8">
        <f t="shared" si="3"/>
        <v>0</v>
      </c>
      <c r="P92">
        <v>5</v>
      </c>
      <c r="R92" s="13">
        <v>600.24</v>
      </c>
      <c r="S92">
        <v>9.14</v>
      </c>
      <c r="T92">
        <v>23</v>
      </c>
      <c r="U92" s="10">
        <v>0.55600000000000005</v>
      </c>
      <c r="V92" s="7">
        <v>2.2808618000000003</v>
      </c>
      <c r="W92">
        <v>3.9329999999999998</v>
      </c>
      <c r="X92">
        <v>0.5373</v>
      </c>
      <c r="Y92" s="11">
        <v>1.2211781953885181</v>
      </c>
      <c r="Z92">
        <v>0.8</v>
      </c>
      <c r="AA92">
        <v>2</v>
      </c>
      <c r="AB92">
        <v>4</v>
      </c>
      <c r="AC92">
        <v>3</v>
      </c>
      <c r="AD92" s="8">
        <f t="shared" si="2"/>
        <v>0.49980007996801273</v>
      </c>
      <c r="AE92">
        <v>1</v>
      </c>
      <c r="AF92">
        <v>1.5227242436358792</v>
      </c>
      <c r="AG92">
        <v>1</v>
      </c>
      <c r="AH92">
        <v>2</v>
      </c>
    </row>
    <row r="93" spans="1:34" x14ac:dyDescent="0.2">
      <c r="A93" t="s">
        <v>27</v>
      </c>
      <c r="B93">
        <v>11</v>
      </c>
      <c r="C93">
        <v>2</v>
      </c>
      <c r="D93" s="5" t="s">
        <v>28</v>
      </c>
      <c r="E93">
        <v>645.91</v>
      </c>
      <c r="F93">
        <v>9.41</v>
      </c>
      <c r="G93">
        <v>21</v>
      </c>
      <c r="H93" s="10">
        <v>0.46500000000000002</v>
      </c>
      <c r="I93" s="8">
        <f>[1]Firmness!I97*0.0098</f>
        <v>3.5124081999999999</v>
      </c>
      <c r="J93">
        <v>4.0190000000000001</v>
      </c>
      <c r="K93">
        <v>0.3589</v>
      </c>
      <c r="L93">
        <v>0</v>
      </c>
      <c r="M93">
        <v>1</v>
      </c>
      <c r="N93">
        <v>0</v>
      </c>
      <c r="O93" s="8">
        <f t="shared" si="3"/>
        <v>0</v>
      </c>
      <c r="P93">
        <v>5</v>
      </c>
      <c r="R93" s="13">
        <v>636.66999999999996</v>
      </c>
      <c r="S93">
        <v>10.26</v>
      </c>
      <c r="T93">
        <v>21.7</v>
      </c>
      <c r="U93" s="10">
        <v>0.56299999999999994</v>
      </c>
      <c r="V93" s="7">
        <v>1.5964788000000001</v>
      </c>
      <c r="W93">
        <v>4.1879999999999997</v>
      </c>
      <c r="X93">
        <v>0.47810000000000002</v>
      </c>
      <c r="Y93" s="11">
        <v>1.4513013020874252</v>
      </c>
      <c r="Z93">
        <v>0.9</v>
      </c>
      <c r="AA93">
        <v>2</v>
      </c>
      <c r="AB93">
        <v>3</v>
      </c>
      <c r="AC93">
        <v>1</v>
      </c>
      <c r="AD93" s="8">
        <f t="shared" si="2"/>
        <v>0.1570672404856519</v>
      </c>
      <c r="AE93">
        <v>2</v>
      </c>
      <c r="AF93">
        <v>3.2230197747655773</v>
      </c>
      <c r="AG93">
        <v>1</v>
      </c>
      <c r="AH93">
        <v>2</v>
      </c>
    </row>
    <row r="94" spans="1:34" x14ac:dyDescent="0.2">
      <c r="A94" t="s">
        <v>27</v>
      </c>
      <c r="B94">
        <v>11</v>
      </c>
      <c r="C94">
        <v>3</v>
      </c>
      <c r="D94" s="5" t="s">
        <v>28</v>
      </c>
      <c r="E94">
        <v>620.54</v>
      </c>
      <c r="F94">
        <v>8.7200000000000006</v>
      </c>
      <c r="G94">
        <v>19.3</v>
      </c>
      <c r="H94" s="10">
        <v>0.39100000000000001</v>
      </c>
      <c r="I94" s="8">
        <f>[1]Firmness!I98*0.0098</f>
        <v>3.1841081999999998</v>
      </c>
      <c r="J94">
        <v>3.4260000000000002</v>
      </c>
      <c r="K94">
        <v>0.25040000000000001</v>
      </c>
      <c r="L94">
        <v>0</v>
      </c>
      <c r="M94">
        <v>1</v>
      </c>
      <c r="N94">
        <v>0</v>
      </c>
      <c r="O94" s="8">
        <f t="shared" si="3"/>
        <v>0</v>
      </c>
      <c r="P94">
        <v>5</v>
      </c>
      <c r="R94" s="13">
        <v>611.62</v>
      </c>
      <c r="S94">
        <v>9.2949999999999999</v>
      </c>
      <c r="T94">
        <v>19.3</v>
      </c>
      <c r="U94" s="10">
        <v>0.41699999999999998</v>
      </c>
      <c r="V94" s="7">
        <v>4.2814337999999994</v>
      </c>
      <c r="W94">
        <v>3.9769999999999999</v>
      </c>
      <c r="X94">
        <v>0.48720000000000002</v>
      </c>
      <c r="Y94" s="11">
        <v>1.4584218959484581</v>
      </c>
      <c r="Z94">
        <v>0.8</v>
      </c>
      <c r="AA94">
        <v>2</v>
      </c>
      <c r="AB94">
        <v>3</v>
      </c>
      <c r="AC94">
        <v>3</v>
      </c>
      <c r="AD94" s="8">
        <f t="shared" si="2"/>
        <v>0.49050063765082896</v>
      </c>
      <c r="AE94">
        <v>0</v>
      </c>
      <c r="AF94">
        <v>0</v>
      </c>
      <c r="AG94">
        <v>1</v>
      </c>
      <c r="AH94">
        <v>3</v>
      </c>
    </row>
    <row r="95" spans="1:34" x14ac:dyDescent="0.2">
      <c r="A95" t="s">
        <v>27</v>
      </c>
      <c r="B95">
        <v>11</v>
      </c>
      <c r="C95">
        <v>4</v>
      </c>
      <c r="D95" s="5" t="s">
        <v>28</v>
      </c>
      <c r="E95">
        <v>656.58</v>
      </c>
      <c r="F95">
        <v>8.4499999999999993</v>
      </c>
      <c r="G95">
        <v>20.100000000000001</v>
      </c>
      <c r="H95" s="10">
        <v>0.39</v>
      </c>
      <c r="I95" s="8">
        <f>[1]Firmness!I99*0.0098</f>
        <v>4.6849096000000001</v>
      </c>
      <c r="J95">
        <v>3.4420000000000002</v>
      </c>
      <c r="K95">
        <v>0.25140000000000001</v>
      </c>
      <c r="L95">
        <v>0</v>
      </c>
      <c r="M95">
        <v>1</v>
      </c>
      <c r="N95">
        <v>0</v>
      </c>
      <c r="O95" s="8">
        <f t="shared" si="3"/>
        <v>0</v>
      </c>
      <c r="P95">
        <v>5</v>
      </c>
      <c r="R95" s="13">
        <v>647.54999999999995</v>
      </c>
      <c r="S95">
        <v>7.12</v>
      </c>
      <c r="T95">
        <v>19.899999999999999</v>
      </c>
      <c r="U95" s="10">
        <v>0.435</v>
      </c>
      <c r="V95" s="7">
        <v>3.2313540000000001</v>
      </c>
      <c r="W95">
        <v>5.3810000000000002</v>
      </c>
      <c r="X95">
        <v>0.50280000000000002</v>
      </c>
      <c r="Y95" s="11">
        <v>1.3944869122075649</v>
      </c>
      <c r="Z95">
        <v>0.7</v>
      </c>
      <c r="AA95">
        <v>2</v>
      </c>
      <c r="AB95">
        <v>3</v>
      </c>
      <c r="AC95">
        <v>2</v>
      </c>
      <c r="AD95" s="8">
        <f t="shared" si="2"/>
        <v>0.30885645896069802</v>
      </c>
      <c r="AE95">
        <v>0</v>
      </c>
      <c r="AF95">
        <v>0</v>
      </c>
      <c r="AG95">
        <v>1</v>
      </c>
      <c r="AH95">
        <v>3</v>
      </c>
    </row>
    <row r="96" spans="1:34" x14ac:dyDescent="0.2">
      <c r="A96" t="s">
        <v>27</v>
      </c>
      <c r="B96">
        <v>11</v>
      </c>
      <c r="C96">
        <v>5</v>
      </c>
      <c r="D96" s="5" t="s">
        <v>28</v>
      </c>
      <c r="E96">
        <v>668.58</v>
      </c>
      <c r="F96">
        <v>8.86</v>
      </c>
      <c r="G96">
        <v>20.100000000000001</v>
      </c>
      <c r="H96" s="10">
        <v>0.41899999999999998</v>
      </c>
      <c r="I96" s="8">
        <f>[1]Firmness!I100*0.0098</f>
        <v>3.9483905999999998</v>
      </c>
      <c r="J96">
        <v>4.9020000000000001</v>
      </c>
      <c r="K96">
        <v>0.46989999999999998</v>
      </c>
      <c r="L96">
        <v>0</v>
      </c>
      <c r="M96">
        <v>1</v>
      </c>
      <c r="N96">
        <v>1</v>
      </c>
      <c r="O96" s="8">
        <f t="shared" si="3"/>
        <v>0.14957073199916238</v>
      </c>
      <c r="P96">
        <v>5</v>
      </c>
      <c r="R96" s="13">
        <v>660.81</v>
      </c>
      <c r="S96">
        <v>8.6</v>
      </c>
      <c r="T96">
        <v>21.5</v>
      </c>
      <c r="U96" s="10">
        <v>0.51300000000000001</v>
      </c>
      <c r="V96" s="7">
        <v>2.5877977999999997</v>
      </c>
      <c r="W96">
        <v>4.4290000000000003</v>
      </c>
      <c r="X96">
        <v>0.49619999999999997</v>
      </c>
      <c r="Y96" s="11">
        <v>1.1758296635946939</v>
      </c>
      <c r="Z96">
        <v>0.7</v>
      </c>
      <c r="AA96">
        <v>1</v>
      </c>
      <c r="AB96">
        <v>2</v>
      </c>
      <c r="AC96">
        <v>7</v>
      </c>
      <c r="AD96" s="8">
        <f t="shared" si="2"/>
        <v>1.0593060032384498</v>
      </c>
      <c r="AE96">
        <v>0</v>
      </c>
      <c r="AF96">
        <v>0</v>
      </c>
      <c r="AG96">
        <v>1</v>
      </c>
      <c r="AH96">
        <v>3</v>
      </c>
    </row>
    <row r="97" spans="1:34" x14ac:dyDescent="0.2">
      <c r="A97" t="s">
        <v>27</v>
      </c>
      <c r="B97">
        <v>11</v>
      </c>
      <c r="C97">
        <v>6</v>
      </c>
      <c r="D97" s="5" t="s">
        <v>28</v>
      </c>
      <c r="E97">
        <v>619.11</v>
      </c>
      <c r="F97">
        <v>8.6300000000000008</v>
      </c>
      <c r="G97">
        <v>19.3</v>
      </c>
      <c r="H97" s="10">
        <v>0.48599999999999999</v>
      </c>
      <c r="I97" s="8">
        <f>[1]Firmness!I101*0.0098</f>
        <v>4.1452333999999995</v>
      </c>
      <c r="J97">
        <v>4.0590000000000002</v>
      </c>
      <c r="K97">
        <v>0.38519999999999999</v>
      </c>
      <c r="L97">
        <v>0</v>
      </c>
      <c r="M97">
        <v>1</v>
      </c>
      <c r="N97">
        <v>0</v>
      </c>
      <c r="O97" s="8">
        <f t="shared" si="3"/>
        <v>0</v>
      </c>
      <c r="P97">
        <v>5</v>
      </c>
      <c r="R97" s="13">
        <v>611.59</v>
      </c>
      <c r="S97">
        <v>9.0850000000000009</v>
      </c>
      <c r="T97">
        <v>19.2</v>
      </c>
      <c r="U97" s="10">
        <v>0.51400000000000001</v>
      </c>
      <c r="V97" s="7">
        <v>3.8733520000000001</v>
      </c>
      <c r="W97">
        <v>3.9849999999999999</v>
      </c>
      <c r="X97">
        <v>0.38569999999999999</v>
      </c>
      <c r="Y97" s="11">
        <v>1.2295819094491378</v>
      </c>
      <c r="Z97">
        <v>0.6</v>
      </c>
      <c r="AA97">
        <v>2</v>
      </c>
      <c r="AB97">
        <v>1</v>
      </c>
      <c r="AC97">
        <v>3</v>
      </c>
      <c r="AD97" s="8">
        <f t="shared" si="2"/>
        <v>0.49052469791854014</v>
      </c>
      <c r="AE97">
        <v>0</v>
      </c>
      <c r="AF97">
        <v>0</v>
      </c>
      <c r="AG97">
        <v>1</v>
      </c>
      <c r="AH97">
        <v>3</v>
      </c>
    </row>
    <row r="98" spans="1:34" x14ac:dyDescent="0.2">
      <c r="A98" t="s">
        <v>27</v>
      </c>
      <c r="B98">
        <v>11</v>
      </c>
      <c r="C98">
        <v>7</v>
      </c>
      <c r="D98" s="5" t="s">
        <v>28</v>
      </c>
      <c r="E98">
        <v>589.29999999999995</v>
      </c>
      <c r="F98">
        <v>11.84</v>
      </c>
      <c r="G98">
        <v>20.2</v>
      </c>
      <c r="H98" s="10">
        <v>0.41299999999999998</v>
      </c>
      <c r="I98" s="8">
        <f>[1]Firmness!I102*0.0098</f>
        <v>4.3011906</v>
      </c>
      <c r="J98">
        <v>3.3540000000000001</v>
      </c>
      <c r="K98">
        <v>0.22750000000000001</v>
      </c>
      <c r="L98">
        <v>0.1</v>
      </c>
      <c r="M98">
        <v>1</v>
      </c>
      <c r="N98">
        <v>0</v>
      </c>
      <c r="O98" s="8">
        <f t="shared" si="3"/>
        <v>0</v>
      </c>
      <c r="P98">
        <v>5</v>
      </c>
      <c r="R98" s="13">
        <v>581.09</v>
      </c>
      <c r="S98">
        <v>12.315</v>
      </c>
      <c r="T98">
        <v>19.7</v>
      </c>
      <c r="U98" s="10">
        <v>0.53200000000000003</v>
      </c>
      <c r="V98" s="7">
        <v>4.5557357999999999</v>
      </c>
      <c r="W98">
        <v>4.3019999999999996</v>
      </c>
      <c r="X98">
        <v>0.41570000000000001</v>
      </c>
      <c r="Y98" s="11">
        <v>1.4128620351408427</v>
      </c>
      <c r="Z98">
        <v>0.7</v>
      </c>
      <c r="AA98">
        <v>2</v>
      </c>
      <c r="AB98">
        <v>4</v>
      </c>
      <c r="AC98">
        <v>0</v>
      </c>
      <c r="AD98" s="8">
        <f t="shared" si="2"/>
        <v>0</v>
      </c>
      <c r="AE98">
        <v>0</v>
      </c>
      <c r="AF98">
        <v>0</v>
      </c>
      <c r="AG98">
        <v>1</v>
      </c>
      <c r="AH98">
        <v>3</v>
      </c>
    </row>
    <row r="99" spans="1:34" x14ac:dyDescent="0.2">
      <c r="A99" t="s">
        <v>27</v>
      </c>
      <c r="B99">
        <v>11</v>
      </c>
      <c r="C99">
        <v>8</v>
      </c>
      <c r="D99" s="5" t="s">
        <v>28</v>
      </c>
      <c r="E99">
        <v>620.15</v>
      </c>
      <c r="F99">
        <v>7.2050000000000001</v>
      </c>
      <c r="G99">
        <v>20.399999999999999</v>
      </c>
      <c r="H99" s="10">
        <v>0.40200000000000002</v>
      </c>
      <c r="I99" s="8">
        <f>[1]Firmness!I103*0.0098</f>
        <v>3.6879751999999999</v>
      </c>
      <c r="J99">
        <v>4.4340000000000002</v>
      </c>
      <c r="K99">
        <v>0.45229999999999998</v>
      </c>
      <c r="L99">
        <v>0.1</v>
      </c>
      <c r="M99">
        <v>2</v>
      </c>
      <c r="N99">
        <v>0</v>
      </c>
      <c r="O99" s="8">
        <f t="shared" si="3"/>
        <v>0</v>
      </c>
      <c r="P99">
        <v>5</v>
      </c>
      <c r="R99" s="13">
        <v>608.42999999999995</v>
      </c>
      <c r="S99">
        <v>6.6749999999999998</v>
      </c>
      <c r="T99">
        <v>20.3</v>
      </c>
      <c r="U99" s="10">
        <v>0.54400000000000004</v>
      </c>
      <c r="V99" s="7">
        <v>1.8057087999999999</v>
      </c>
      <c r="W99">
        <v>2.9729999999999999</v>
      </c>
      <c r="X99">
        <v>0.4637</v>
      </c>
      <c r="Y99" s="11">
        <v>1.9262692503657</v>
      </c>
      <c r="Z99">
        <v>0.7</v>
      </c>
      <c r="AA99">
        <v>2</v>
      </c>
      <c r="AB99">
        <v>4</v>
      </c>
      <c r="AC99">
        <v>3</v>
      </c>
      <c r="AD99" s="8">
        <f t="shared" si="2"/>
        <v>0.49307233371135545</v>
      </c>
      <c r="AE99">
        <v>4</v>
      </c>
      <c r="AF99">
        <v>4.3883437700310637</v>
      </c>
      <c r="AG99">
        <v>1</v>
      </c>
      <c r="AH99">
        <v>2</v>
      </c>
    </row>
    <row r="100" spans="1:34" x14ac:dyDescent="0.2">
      <c r="A100" t="s">
        <v>27</v>
      </c>
      <c r="B100">
        <v>11</v>
      </c>
      <c r="C100">
        <v>9</v>
      </c>
      <c r="D100" s="5" t="s">
        <v>28</v>
      </c>
      <c r="E100">
        <v>593.1</v>
      </c>
      <c r="F100">
        <v>13.49</v>
      </c>
      <c r="G100">
        <v>19</v>
      </c>
      <c r="H100" s="10">
        <v>0.35099999999999998</v>
      </c>
      <c r="I100" s="8">
        <f>[1]Firmness!I104*0.0098</f>
        <v>4.7563515999999995</v>
      </c>
      <c r="J100">
        <v>4.1369999999999996</v>
      </c>
      <c r="K100">
        <v>0.50580000000000003</v>
      </c>
      <c r="L100">
        <v>0</v>
      </c>
      <c r="M100">
        <v>1</v>
      </c>
      <c r="N100">
        <v>0</v>
      </c>
      <c r="O100" s="8">
        <f t="shared" si="3"/>
        <v>0</v>
      </c>
      <c r="P100">
        <v>5</v>
      </c>
      <c r="R100" s="13">
        <v>585.45000000000005</v>
      </c>
      <c r="S100">
        <v>10.775</v>
      </c>
      <c r="T100">
        <v>20.3</v>
      </c>
      <c r="U100" s="10">
        <v>0.57599999999999996</v>
      </c>
      <c r="V100" s="7">
        <v>2.5489114000000002</v>
      </c>
      <c r="W100">
        <v>4.41</v>
      </c>
      <c r="X100">
        <v>0.48720000000000002</v>
      </c>
      <c r="Y100" s="11">
        <v>1.3066871637202113</v>
      </c>
      <c r="Z100">
        <v>0.6</v>
      </c>
      <c r="AA100">
        <v>2</v>
      </c>
      <c r="AB100">
        <v>3</v>
      </c>
      <c r="AC100">
        <v>2</v>
      </c>
      <c r="AD100" s="8">
        <f t="shared" si="2"/>
        <v>0.34161755914253994</v>
      </c>
      <c r="AE100">
        <v>0</v>
      </c>
      <c r="AF100">
        <v>0</v>
      </c>
      <c r="AG100">
        <v>1</v>
      </c>
      <c r="AH100">
        <v>3</v>
      </c>
    </row>
    <row r="101" spans="1:34" x14ac:dyDescent="0.2">
      <c r="A101" t="s">
        <v>27</v>
      </c>
      <c r="B101">
        <v>11</v>
      </c>
      <c r="C101">
        <v>10</v>
      </c>
      <c r="D101" s="5" t="s">
        <v>28</v>
      </c>
      <c r="E101">
        <v>661.14</v>
      </c>
      <c r="F101">
        <v>10.41</v>
      </c>
      <c r="G101">
        <v>20.5</v>
      </c>
      <c r="H101" s="10">
        <v>0.443</v>
      </c>
      <c r="I101" s="8">
        <f>[1]Firmness!I105*0.0098</f>
        <v>2.3933363999999999</v>
      </c>
      <c r="J101">
        <v>3.9159999999999999</v>
      </c>
      <c r="K101">
        <v>0.25969999999999999</v>
      </c>
      <c r="L101">
        <v>0</v>
      </c>
      <c r="M101">
        <v>1</v>
      </c>
      <c r="N101">
        <v>0</v>
      </c>
      <c r="O101" s="8">
        <f t="shared" si="3"/>
        <v>0</v>
      </c>
      <c r="P101">
        <v>5</v>
      </c>
      <c r="R101" s="13">
        <v>644.88</v>
      </c>
      <c r="S101">
        <v>10.215</v>
      </c>
      <c r="T101">
        <v>20.399999999999999</v>
      </c>
      <c r="U101" s="10">
        <v>0.41499999999999998</v>
      </c>
      <c r="V101" s="7">
        <v>4.5040114000000004</v>
      </c>
      <c r="W101">
        <v>3.4769999999999999</v>
      </c>
      <c r="X101">
        <v>0.42230000000000001</v>
      </c>
      <c r="Y101" s="11">
        <v>2.5213993301079256</v>
      </c>
      <c r="Z101">
        <v>0.8</v>
      </c>
      <c r="AA101">
        <v>3</v>
      </c>
      <c r="AB101">
        <v>4</v>
      </c>
      <c r="AC101">
        <v>1</v>
      </c>
      <c r="AD101" s="8">
        <f t="shared" si="2"/>
        <v>0.15506760947773229</v>
      </c>
      <c r="AE101">
        <v>4</v>
      </c>
      <c r="AF101">
        <v>6.3360625232601411</v>
      </c>
      <c r="AG101">
        <v>1</v>
      </c>
      <c r="AH101">
        <v>2</v>
      </c>
    </row>
    <row r="102" spans="1:34" x14ac:dyDescent="0.2">
      <c r="A102" t="s">
        <v>27</v>
      </c>
      <c r="B102">
        <v>12</v>
      </c>
      <c r="C102">
        <v>1</v>
      </c>
      <c r="D102" s="5" t="s">
        <v>28</v>
      </c>
      <c r="E102">
        <v>674.77</v>
      </c>
      <c r="F102">
        <v>7.47</v>
      </c>
      <c r="G102">
        <v>19.3</v>
      </c>
      <c r="H102" s="10">
        <v>0.54600000000000004</v>
      </c>
      <c r="I102" s="8">
        <f>[1]Firmness!I106*0.0098</f>
        <v>1.9574715999999999</v>
      </c>
      <c r="J102">
        <v>3.3519999999999999</v>
      </c>
      <c r="K102">
        <v>0.2056</v>
      </c>
      <c r="L102">
        <v>0.1</v>
      </c>
      <c r="M102">
        <v>1</v>
      </c>
      <c r="N102">
        <v>0</v>
      </c>
      <c r="O102" s="8">
        <f t="shared" si="3"/>
        <v>0</v>
      </c>
      <c r="P102">
        <v>5</v>
      </c>
      <c r="R102" s="13">
        <v>661.02</v>
      </c>
      <c r="S102">
        <v>7.2</v>
      </c>
      <c r="T102">
        <v>22.5</v>
      </c>
      <c r="U102" s="10">
        <v>0.57299999999999995</v>
      </c>
      <c r="V102" s="7">
        <v>1.5897951999999997</v>
      </c>
      <c r="W102">
        <v>4.2309999999999999</v>
      </c>
      <c r="X102">
        <v>0.54800000000000004</v>
      </c>
      <c r="Y102" s="11">
        <v>2.0801186045807993</v>
      </c>
      <c r="Z102">
        <v>0.9</v>
      </c>
      <c r="AA102">
        <v>2</v>
      </c>
      <c r="AB102">
        <v>2</v>
      </c>
      <c r="AC102">
        <v>3</v>
      </c>
      <c r="AD102" s="8">
        <f t="shared" si="2"/>
        <v>0.4538440591812653</v>
      </c>
      <c r="AE102">
        <v>0</v>
      </c>
      <c r="AF102">
        <v>0</v>
      </c>
      <c r="AG102">
        <v>1</v>
      </c>
      <c r="AH102">
        <v>2</v>
      </c>
    </row>
    <row r="103" spans="1:34" x14ac:dyDescent="0.2">
      <c r="A103" t="s">
        <v>27</v>
      </c>
      <c r="B103">
        <v>12</v>
      </c>
      <c r="C103">
        <v>2</v>
      </c>
      <c r="D103" s="5" t="s">
        <v>28</v>
      </c>
      <c r="E103">
        <v>654.69000000000005</v>
      </c>
      <c r="F103">
        <v>7.82</v>
      </c>
      <c r="G103">
        <v>20</v>
      </c>
      <c r="H103" s="10">
        <v>0.441</v>
      </c>
      <c r="I103" s="8">
        <f>[1]Firmness!I107*0.0098</f>
        <v>3.616641</v>
      </c>
      <c r="J103">
        <v>4.173</v>
      </c>
      <c r="K103">
        <v>0.4955</v>
      </c>
      <c r="L103">
        <v>0.1</v>
      </c>
      <c r="M103">
        <v>2</v>
      </c>
      <c r="N103">
        <v>0</v>
      </c>
      <c r="O103" s="8">
        <f t="shared" si="3"/>
        <v>0</v>
      </c>
      <c r="P103">
        <v>5</v>
      </c>
      <c r="R103" s="13">
        <v>642.96</v>
      </c>
      <c r="S103">
        <v>8.92</v>
      </c>
      <c r="T103">
        <v>20</v>
      </c>
      <c r="U103" s="10">
        <v>0.54400000000000004</v>
      </c>
      <c r="V103" s="7">
        <v>3.6514701999999999</v>
      </c>
      <c r="W103">
        <v>4.4249999999999998</v>
      </c>
      <c r="X103">
        <v>0.58750000000000002</v>
      </c>
      <c r="Y103" s="11">
        <v>1.8243747667039967</v>
      </c>
      <c r="Z103">
        <v>1</v>
      </c>
      <c r="AA103">
        <v>2</v>
      </c>
      <c r="AB103">
        <v>2</v>
      </c>
      <c r="AC103">
        <v>6</v>
      </c>
      <c r="AD103" s="8">
        <f t="shared" si="2"/>
        <v>0.93318402388951094</v>
      </c>
      <c r="AE103">
        <v>6</v>
      </c>
      <c r="AF103">
        <v>8.3240014930944373</v>
      </c>
      <c r="AG103">
        <v>1</v>
      </c>
      <c r="AH103">
        <v>1</v>
      </c>
    </row>
    <row r="104" spans="1:34" x14ac:dyDescent="0.2">
      <c r="A104" t="s">
        <v>27</v>
      </c>
      <c r="B104">
        <v>12</v>
      </c>
      <c r="C104">
        <v>3</v>
      </c>
      <c r="D104" s="5" t="s">
        <v>28</v>
      </c>
      <c r="E104">
        <v>589.54</v>
      </c>
      <c r="F104">
        <v>9.7200000000000006</v>
      </c>
      <c r="G104">
        <v>20.7</v>
      </c>
      <c r="H104" s="10">
        <v>0.44400000000000001</v>
      </c>
      <c r="I104" s="8">
        <f>[1]Firmness!I108*0.0098</f>
        <v>4.4788744000000005</v>
      </c>
      <c r="J104">
        <v>3.722</v>
      </c>
      <c r="K104">
        <v>0.2586</v>
      </c>
      <c r="L104">
        <v>0</v>
      </c>
      <c r="M104">
        <v>1</v>
      </c>
      <c r="N104">
        <v>0</v>
      </c>
      <c r="O104" s="8">
        <f t="shared" si="3"/>
        <v>0</v>
      </c>
      <c r="P104">
        <v>5</v>
      </c>
      <c r="R104" s="13">
        <v>579.61</v>
      </c>
      <c r="S104">
        <v>9.0050000000000008</v>
      </c>
      <c r="T104">
        <v>19.8</v>
      </c>
      <c r="U104" s="10">
        <v>0.48899999999999999</v>
      </c>
      <c r="V104" s="7">
        <v>3.7213441999999999</v>
      </c>
      <c r="W104">
        <v>4.7809999999999997</v>
      </c>
      <c r="X104">
        <v>0.43120000000000003</v>
      </c>
      <c r="Y104" s="11">
        <v>1.7132209589206451</v>
      </c>
      <c r="Z104">
        <v>0.7</v>
      </c>
      <c r="AA104">
        <v>1</v>
      </c>
      <c r="AB104">
        <v>1</v>
      </c>
      <c r="AC104">
        <v>3</v>
      </c>
      <c r="AD104" s="8">
        <f t="shared" si="2"/>
        <v>0.51758941357119437</v>
      </c>
      <c r="AE104">
        <v>0</v>
      </c>
      <c r="AF104">
        <v>0</v>
      </c>
      <c r="AG104">
        <v>1</v>
      </c>
      <c r="AH104">
        <v>3</v>
      </c>
    </row>
    <row r="105" spans="1:34" x14ac:dyDescent="0.2">
      <c r="A105" t="s">
        <v>27</v>
      </c>
      <c r="B105">
        <v>12</v>
      </c>
      <c r="C105">
        <v>4</v>
      </c>
      <c r="D105" s="5" t="s">
        <v>28</v>
      </c>
      <c r="E105">
        <v>517.97</v>
      </c>
      <c r="F105">
        <v>7.32</v>
      </c>
      <c r="G105">
        <v>19</v>
      </c>
      <c r="H105" s="10">
        <v>0.443</v>
      </c>
      <c r="I105" s="8">
        <f>[1]Firmness!I109*0.0098</f>
        <v>3.7566634000000003</v>
      </c>
      <c r="J105">
        <v>3.5939999999999999</v>
      </c>
      <c r="K105">
        <v>0.61699999999999999</v>
      </c>
      <c r="L105">
        <v>0</v>
      </c>
      <c r="M105">
        <v>1</v>
      </c>
      <c r="N105">
        <v>0</v>
      </c>
      <c r="O105" s="8">
        <f t="shared" si="3"/>
        <v>0</v>
      </c>
      <c r="P105">
        <v>5</v>
      </c>
      <c r="R105" s="13">
        <v>502.9</v>
      </c>
      <c r="S105">
        <v>8.0500000000000007</v>
      </c>
      <c r="T105">
        <v>21.9</v>
      </c>
      <c r="U105" s="10">
        <v>0.52200000000000002</v>
      </c>
      <c r="V105" s="7">
        <v>1.2812911999999999</v>
      </c>
      <c r="W105">
        <v>4.8940000000000001</v>
      </c>
      <c r="X105">
        <v>0.77210000000000001</v>
      </c>
      <c r="Y105" s="11">
        <v>2.9966196062835655</v>
      </c>
      <c r="Z105">
        <v>0.9</v>
      </c>
      <c r="AA105">
        <v>2</v>
      </c>
      <c r="AB105">
        <v>1</v>
      </c>
      <c r="AC105">
        <v>1</v>
      </c>
      <c r="AD105" s="8">
        <f t="shared" si="2"/>
        <v>0.1988466892026248</v>
      </c>
      <c r="AE105">
        <v>0</v>
      </c>
      <c r="AF105">
        <v>0</v>
      </c>
      <c r="AG105">
        <v>1</v>
      </c>
      <c r="AH105">
        <v>2</v>
      </c>
    </row>
    <row r="106" spans="1:34" x14ac:dyDescent="0.2">
      <c r="A106" t="s">
        <v>27</v>
      </c>
      <c r="B106">
        <v>12</v>
      </c>
      <c r="C106">
        <v>5</v>
      </c>
      <c r="D106" s="5" t="s">
        <v>28</v>
      </c>
      <c r="E106">
        <v>546.64</v>
      </c>
      <c r="F106">
        <v>10.965</v>
      </c>
      <c r="G106">
        <v>19.5</v>
      </c>
      <c r="H106" s="10">
        <v>0.48</v>
      </c>
      <c r="I106" s="8">
        <f>[1]Firmness!I110*0.0098</f>
        <v>3.9438041999999998</v>
      </c>
      <c r="J106">
        <v>4.0309999999999997</v>
      </c>
      <c r="K106">
        <v>0.5202</v>
      </c>
      <c r="L106">
        <v>0</v>
      </c>
      <c r="M106">
        <v>1</v>
      </c>
      <c r="N106">
        <v>0</v>
      </c>
      <c r="O106" s="8">
        <f t="shared" si="3"/>
        <v>0</v>
      </c>
      <c r="P106">
        <v>5</v>
      </c>
      <c r="R106" s="13">
        <v>534.34</v>
      </c>
      <c r="S106">
        <v>9.56</v>
      </c>
      <c r="T106">
        <v>21.2</v>
      </c>
      <c r="U106" s="10">
        <v>0.55600000000000005</v>
      </c>
      <c r="V106" s="7">
        <v>2.4723929999999998</v>
      </c>
      <c r="W106">
        <v>4.351</v>
      </c>
      <c r="X106">
        <v>0.55630000000000002</v>
      </c>
      <c r="Y106" s="11">
        <v>2.301905154021775</v>
      </c>
      <c r="Z106">
        <v>0.9</v>
      </c>
      <c r="AA106">
        <v>2</v>
      </c>
      <c r="AB106">
        <v>2</v>
      </c>
      <c r="AC106">
        <v>0</v>
      </c>
      <c r="AD106" s="8">
        <f t="shared" si="2"/>
        <v>0</v>
      </c>
      <c r="AE106">
        <v>0</v>
      </c>
      <c r="AF106">
        <v>0</v>
      </c>
      <c r="AG106">
        <v>1</v>
      </c>
      <c r="AH106">
        <v>2</v>
      </c>
    </row>
    <row r="107" spans="1:34" x14ac:dyDescent="0.2">
      <c r="A107" t="s">
        <v>27</v>
      </c>
      <c r="B107">
        <v>12</v>
      </c>
      <c r="C107">
        <v>6</v>
      </c>
      <c r="D107" s="5" t="s">
        <v>28</v>
      </c>
      <c r="E107">
        <v>596.19000000000005</v>
      </c>
      <c r="F107">
        <v>8.2200000000000006</v>
      </c>
      <c r="G107">
        <v>19.5</v>
      </c>
      <c r="H107" s="10">
        <v>0.40600000000000003</v>
      </c>
      <c r="I107" s="8">
        <f>[1]Firmness!I111*0.0098</f>
        <v>4.3204671999999995</v>
      </c>
      <c r="J107">
        <v>4.6680000000000001</v>
      </c>
      <c r="K107">
        <v>0.39760000000000001</v>
      </c>
      <c r="L107">
        <v>0.1</v>
      </c>
      <c r="M107">
        <v>1</v>
      </c>
      <c r="N107">
        <v>0</v>
      </c>
      <c r="O107" s="8">
        <f t="shared" si="3"/>
        <v>0</v>
      </c>
      <c r="P107">
        <v>5</v>
      </c>
      <c r="R107" s="13">
        <v>586.61</v>
      </c>
      <c r="S107">
        <v>7.77</v>
      </c>
      <c r="T107">
        <v>20.7</v>
      </c>
      <c r="U107" s="10">
        <v>0.57699999999999996</v>
      </c>
      <c r="V107" s="7">
        <v>1.9170661999999998</v>
      </c>
      <c r="W107">
        <v>4.2839999999999998</v>
      </c>
      <c r="X107">
        <v>0.55630000000000002</v>
      </c>
      <c r="Y107" s="11">
        <v>1.6331122892552192</v>
      </c>
      <c r="Z107">
        <v>1</v>
      </c>
      <c r="AA107">
        <v>2</v>
      </c>
      <c r="AB107">
        <v>2</v>
      </c>
      <c r="AC107">
        <v>0</v>
      </c>
      <c r="AD107" s="8">
        <f t="shared" si="2"/>
        <v>0</v>
      </c>
      <c r="AE107">
        <v>0</v>
      </c>
      <c r="AF107">
        <v>0</v>
      </c>
      <c r="AG107">
        <v>1</v>
      </c>
      <c r="AH107">
        <v>2</v>
      </c>
    </row>
    <row r="108" spans="1:34" x14ac:dyDescent="0.2">
      <c r="A108" t="s">
        <v>27</v>
      </c>
      <c r="B108">
        <v>12</v>
      </c>
      <c r="C108">
        <v>7</v>
      </c>
      <c r="D108" s="5" t="s">
        <v>28</v>
      </c>
      <c r="E108">
        <v>607.71</v>
      </c>
      <c r="F108">
        <v>7.4</v>
      </c>
      <c r="G108">
        <v>20.8</v>
      </c>
      <c r="H108" s="10">
        <v>0.36399999999999999</v>
      </c>
      <c r="I108" s="8">
        <f>[1]Firmness!I112*0.0098</f>
        <v>3.5189643999999998</v>
      </c>
      <c r="J108">
        <v>4.3109999999999999</v>
      </c>
      <c r="K108">
        <v>0.3891</v>
      </c>
      <c r="L108">
        <v>0</v>
      </c>
      <c r="M108">
        <v>1</v>
      </c>
      <c r="N108">
        <v>1</v>
      </c>
      <c r="O108" s="8">
        <f t="shared" si="3"/>
        <v>0.16455217126589985</v>
      </c>
      <c r="P108">
        <v>5</v>
      </c>
      <c r="R108" s="13">
        <v>596.45000000000005</v>
      </c>
      <c r="S108">
        <v>9.19</v>
      </c>
      <c r="T108">
        <v>20.399999999999999</v>
      </c>
      <c r="U108" s="10">
        <v>0.42899999999999999</v>
      </c>
      <c r="V108" s="7">
        <v>3.1641455999999999</v>
      </c>
      <c r="W108">
        <v>4.7889999999999997</v>
      </c>
      <c r="X108">
        <v>0.47149999999999997</v>
      </c>
      <c r="Y108" s="11">
        <v>1.8878363651605314</v>
      </c>
      <c r="Z108">
        <v>0.9</v>
      </c>
      <c r="AA108">
        <v>2</v>
      </c>
      <c r="AB108">
        <v>2</v>
      </c>
      <c r="AC108">
        <v>1</v>
      </c>
      <c r="AD108" s="8">
        <f t="shared" si="2"/>
        <v>0.16765864699471875</v>
      </c>
      <c r="AE108">
        <v>1</v>
      </c>
      <c r="AF108">
        <v>1.5407829658814651</v>
      </c>
      <c r="AG108">
        <v>1</v>
      </c>
      <c r="AH108">
        <v>2</v>
      </c>
    </row>
    <row r="109" spans="1:34" x14ac:dyDescent="0.2">
      <c r="A109" t="s">
        <v>27</v>
      </c>
      <c r="B109">
        <v>12</v>
      </c>
      <c r="C109">
        <v>8</v>
      </c>
      <c r="D109" s="5" t="s">
        <v>28</v>
      </c>
      <c r="E109">
        <v>652.5</v>
      </c>
      <c r="F109">
        <v>10.185</v>
      </c>
      <c r="G109">
        <v>18.8</v>
      </c>
      <c r="H109" s="10">
        <v>0.372</v>
      </c>
      <c r="I109" s="8">
        <f>[1]Firmness!I113*0.0098</f>
        <v>4.2686545999999996</v>
      </c>
      <c r="J109">
        <v>6.9729999999999999</v>
      </c>
      <c r="K109">
        <v>0.66949999999999998</v>
      </c>
      <c r="L109">
        <v>0</v>
      </c>
      <c r="M109">
        <v>1</v>
      </c>
      <c r="N109">
        <v>0</v>
      </c>
      <c r="O109" s="8">
        <f t="shared" si="3"/>
        <v>0</v>
      </c>
      <c r="P109">
        <v>5</v>
      </c>
      <c r="R109" s="13">
        <v>642.92999999999995</v>
      </c>
      <c r="S109">
        <v>8.1850000000000005</v>
      </c>
      <c r="T109">
        <v>20.399999999999999</v>
      </c>
      <c r="U109" s="10">
        <v>0.48899999999999999</v>
      </c>
      <c r="V109" s="7">
        <v>3.3719349999999997</v>
      </c>
      <c r="W109">
        <v>6.5810000000000004</v>
      </c>
      <c r="X109">
        <v>0.77700000000000002</v>
      </c>
      <c r="Y109" s="11">
        <v>1.4884979702300485</v>
      </c>
      <c r="Z109">
        <v>0.8</v>
      </c>
      <c r="AA109">
        <v>1</v>
      </c>
      <c r="AB109">
        <v>1</v>
      </c>
      <c r="AC109">
        <v>4</v>
      </c>
      <c r="AD109" s="8">
        <f t="shared" si="2"/>
        <v>0.6221517116948968</v>
      </c>
      <c r="AE109">
        <v>0</v>
      </c>
      <c r="AF109">
        <v>0</v>
      </c>
      <c r="AG109">
        <v>1</v>
      </c>
      <c r="AH109">
        <v>2</v>
      </c>
    </row>
    <row r="110" spans="1:34" x14ac:dyDescent="0.2">
      <c r="A110" t="s">
        <v>27</v>
      </c>
      <c r="B110">
        <v>12</v>
      </c>
      <c r="C110">
        <v>9</v>
      </c>
      <c r="D110" s="5" t="s">
        <v>28</v>
      </c>
      <c r="E110">
        <v>652.32000000000005</v>
      </c>
      <c r="F110">
        <v>10.210000000000001</v>
      </c>
      <c r="G110">
        <v>20</v>
      </c>
      <c r="H110" s="10">
        <v>0.40200000000000002</v>
      </c>
      <c r="I110" s="8">
        <f>[1]Firmness!I114*0.0098</f>
        <v>2.6738711999999998</v>
      </c>
      <c r="J110">
        <v>4.7460000000000004</v>
      </c>
      <c r="K110">
        <v>0.3594</v>
      </c>
      <c r="L110">
        <v>0.1</v>
      </c>
      <c r="M110">
        <v>1</v>
      </c>
      <c r="N110">
        <v>0</v>
      </c>
      <c r="O110" s="8">
        <f t="shared" si="3"/>
        <v>0</v>
      </c>
      <c r="P110">
        <v>5</v>
      </c>
      <c r="R110" s="13">
        <v>641.17999999999995</v>
      </c>
      <c r="S110">
        <v>8.7349999999999994</v>
      </c>
      <c r="T110">
        <v>21.1</v>
      </c>
      <c r="U110" s="10">
        <v>0.57999999999999996</v>
      </c>
      <c r="V110" s="7">
        <v>2.5022045999999998</v>
      </c>
      <c r="W110">
        <v>4.9509999999999996</v>
      </c>
      <c r="X110">
        <v>0.43149999999999999</v>
      </c>
      <c r="Y110" s="11">
        <v>1.7374216288717836</v>
      </c>
      <c r="Z110">
        <v>0.8</v>
      </c>
      <c r="AA110">
        <v>2</v>
      </c>
      <c r="AB110">
        <v>1</v>
      </c>
      <c r="AC110">
        <v>5</v>
      </c>
      <c r="AD110" s="8">
        <f t="shared" si="2"/>
        <v>0.7798122212171309</v>
      </c>
      <c r="AE110">
        <v>2</v>
      </c>
      <c r="AF110">
        <v>2.7246639009326552</v>
      </c>
      <c r="AG110">
        <v>1</v>
      </c>
      <c r="AH110">
        <v>2</v>
      </c>
    </row>
    <row r="111" spans="1:34" x14ac:dyDescent="0.2">
      <c r="A111" t="s">
        <v>27</v>
      </c>
      <c r="B111">
        <v>12</v>
      </c>
      <c r="C111">
        <v>10</v>
      </c>
      <c r="D111" s="5" t="s">
        <v>28</v>
      </c>
      <c r="E111">
        <v>652.47</v>
      </c>
      <c r="F111">
        <v>8.375</v>
      </c>
      <c r="G111">
        <v>18.3</v>
      </c>
      <c r="H111" s="10">
        <v>0.36399999999999999</v>
      </c>
      <c r="I111" s="8">
        <f>[1]Firmness!I115*0.0098</f>
        <v>2.8853747999999997</v>
      </c>
      <c r="J111">
        <v>3.0680000000000001</v>
      </c>
      <c r="K111">
        <v>0.24110000000000001</v>
      </c>
      <c r="L111">
        <v>0</v>
      </c>
      <c r="M111">
        <v>1</v>
      </c>
      <c r="N111">
        <v>0</v>
      </c>
      <c r="O111" s="8">
        <f t="shared" si="3"/>
        <v>0</v>
      </c>
      <c r="P111">
        <v>5</v>
      </c>
      <c r="R111" s="13">
        <v>639.41</v>
      </c>
      <c r="S111">
        <v>7.72</v>
      </c>
      <c r="T111">
        <v>20.8</v>
      </c>
      <c r="U111" s="10">
        <v>0.379</v>
      </c>
      <c r="V111" s="7">
        <v>3.0941344000000002</v>
      </c>
      <c r="W111">
        <v>3.5129999999999999</v>
      </c>
      <c r="X111">
        <v>0.35299999999999998</v>
      </c>
      <c r="Y111" s="11">
        <v>2.042507937004435</v>
      </c>
      <c r="Z111">
        <v>0.8</v>
      </c>
      <c r="AA111">
        <v>2</v>
      </c>
      <c r="AB111">
        <v>4</v>
      </c>
      <c r="AC111">
        <v>2</v>
      </c>
      <c r="AD111" s="8">
        <f t="shared" si="2"/>
        <v>0.31278835176178044</v>
      </c>
      <c r="AE111">
        <v>1</v>
      </c>
      <c r="AF111">
        <v>1.2073630378004723</v>
      </c>
      <c r="AG111">
        <v>1</v>
      </c>
      <c r="AH111">
        <v>2</v>
      </c>
    </row>
    <row r="112" spans="1:34" x14ac:dyDescent="0.2">
      <c r="A112" t="s">
        <v>27</v>
      </c>
      <c r="B112">
        <v>13</v>
      </c>
      <c r="C112">
        <v>1</v>
      </c>
      <c r="D112" s="5" t="s">
        <v>28</v>
      </c>
      <c r="E112">
        <v>558.89</v>
      </c>
      <c r="F112">
        <v>11.035</v>
      </c>
      <c r="G112">
        <v>18.8</v>
      </c>
      <c r="H112" s="10">
        <v>0.52100000000000002</v>
      </c>
      <c r="I112" s="8">
        <f>[1]Firmness!I116*0.0098</f>
        <v>4.1504567999999997</v>
      </c>
      <c r="J112">
        <v>4.2009999999999996</v>
      </c>
      <c r="K112">
        <v>0.36720000000000003</v>
      </c>
      <c r="L112">
        <v>0</v>
      </c>
      <c r="M112">
        <v>1</v>
      </c>
      <c r="N112">
        <v>0</v>
      </c>
      <c r="O112" s="8">
        <f t="shared" si="3"/>
        <v>0</v>
      </c>
      <c r="P112">
        <v>5</v>
      </c>
      <c r="R112" s="13">
        <v>549.99</v>
      </c>
      <c r="S112">
        <v>10.88</v>
      </c>
      <c r="T112">
        <v>19.3</v>
      </c>
      <c r="U112" s="10">
        <v>0.627</v>
      </c>
      <c r="V112" s="7">
        <v>2.8894221999999998</v>
      </c>
      <c r="W112">
        <v>3.3879999999999999</v>
      </c>
      <c r="X112">
        <v>0.4259</v>
      </c>
      <c r="Y112" s="11">
        <v>1.6182112402043634</v>
      </c>
      <c r="Z112">
        <v>0.9</v>
      </c>
      <c r="AA112">
        <v>2</v>
      </c>
      <c r="AB112">
        <v>4</v>
      </c>
      <c r="AC112">
        <v>0</v>
      </c>
      <c r="AD112" s="8">
        <f t="shared" si="2"/>
        <v>0</v>
      </c>
      <c r="AE112">
        <v>0</v>
      </c>
      <c r="AF112">
        <v>0</v>
      </c>
      <c r="AG112">
        <v>1</v>
      </c>
      <c r="AH112">
        <v>2</v>
      </c>
    </row>
    <row r="113" spans="1:34" x14ac:dyDescent="0.2">
      <c r="A113" t="s">
        <v>27</v>
      </c>
      <c r="B113">
        <v>13</v>
      </c>
      <c r="C113">
        <v>2</v>
      </c>
      <c r="D113" s="5" t="s">
        <v>28</v>
      </c>
      <c r="E113">
        <v>655.6</v>
      </c>
      <c r="F113">
        <v>9.6750000000000007</v>
      </c>
      <c r="G113">
        <v>20.8</v>
      </c>
      <c r="H113" s="10">
        <v>0.433</v>
      </c>
      <c r="I113" s="8">
        <f>[1]Firmness!I117*0.0098</f>
        <v>3.7179533999999999</v>
      </c>
      <c r="J113">
        <v>5.92</v>
      </c>
      <c r="K113">
        <v>0.58699999999999997</v>
      </c>
      <c r="L113">
        <v>0</v>
      </c>
      <c r="M113">
        <v>1</v>
      </c>
      <c r="N113">
        <v>0</v>
      </c>
      <c r="O113" s="8">
        <f t="shared" si="3"/>
        <v>0</v>
      </c>
      <c r="P113">
        <v>5</v>
      </c>
      <c r="R113" s="13">
        <v>643.51</v>
      </c>
      <c r="S113">
        <v>10.744999999999999</v>
      </c>
      <c r="T113">
        <v>20.7</v>
      </c>
      <c r="U113" s="10">
        <v>0.47699999999999998</v>
      </c>
      <c r="V113" s="7">
        <v>2.5902673999999997</v>
      </c>
      <c r="W113">
        <v>4.3079999999999998</v>
      </c>
      <c r="X113">
        <v>0.77359999999999995</v>
      </c>
      <c r="Y113" s="11">
        <v>1.8787586828487566</v>
      </c>
      <c r="Z113">
        <v>1</v>
      </c>
      <c r="AA113">
        <v>2</v>
      </c>
      <c r="AB113">
        <v>3</v>
      </c>
      <c r="AC113">
        <v>3</v>
      </c>
      <c r="AD113" s="8">
        <f t="shared" si="2"/>
        <v>0.4661932215505587</v>
      </c>
      <c r="AE113">
        <v>0</v>
      </c>
      <c r="AF113">
        <v>0</v>
      </c>
      <c r="AG113">
        <v>1</v>
      </c>
      <c r="AH113">
        <v>1</v>
      </c>
    </row>
    <row r="114" spans="1:34" x14ac:dyDescent="0.2">
      <c r="A114" t="s">
        <v>27</v>
      </c>
      <c r="B114">
        <v>13</v>
      </c>
      <c r="C114">
        <v>3</v>
      </c>
      <c r="D114" s="5" t="s">
        <v>28</v>
      </c>
      <c r="E114">
        <v>636.91</v>
      </c>
      <c r="F114">
        <v>7.55</v>
      </c>
      <c r="G114">
        <v>20</v>
      </c>
      <c r="H114" s="10">
        <v>0.45400000000000001</v>
      </c>
      <c r="I114" s="8">
        <f>[1]Firmness!I118*0.0098</f>
        <v>2.6541045999999997</v>
      </c>
      <c r="J114">
        <v>4.4210000000000003</v>
      </c>
      <c r="K114">
        <v>0.66749999999999998</v>
      </c>
      <c r="L114">
        <v>0.1</v>
      </c>
      <c r="M114">
        <v>1</v>
      </c>
      <c r="N114">
        <v>0</v>
      </c>
      <c r="O114" s="8">
        <f t="shared" si="3"/>
        <v>0</v>
      </c>
      <c r="P114">
        <v>5</v>
      </c>
      <c r="R114" s="13">
        <v>626.82000000000005</v>
      </c>
      <c r="S114">
        <v>9.3550000000000004</v>
      </c>
      <c r="T114">
        <v>20.6</v>
      </c>
      <c r="U114" s="10">
        <v>0.48299999999999998</v>
      </c>
      <c r="V114" s="7">
        <v>3.9298293999999996</v>
      </c>
      <c r="W114">
        <v>3.5880000000000001</v>
      </c>
      <c r="X114">
        <v>0.871</v>
      </c>
      <c r="Y114" s="11">
        <v>1.6097125171500459</v>
      </c>
      <c r="Z114">
        <v>0.9</v>
      </c>
      <c r="AA114">
        <v>1</v>
      </c>
      <c r="AB114">
        <v>2</v>
      </c>
      <c r="AC114">
        <v>1</v>
      </c>
      <c r="AD114" s="8">
        <f t="shared" si="2"/>
        <v>0.15953543281962923</v>
      </c>
      <c r="AE114">
        <v>1</v>
      </c>
      <c r="AF114">
        <v>1.4924539740276315</v>
      </c>
      <c r="AG114">
        <v>1</v>
      </c>
      <c r="AH114">
        <v>2</v>
      </c>
    </row>
    <row r="115" spans="1:34" x14ac:dyDescent="0.2">
      <c r="A115" t="s">
        <v>27</v>
      </c>
      <c r="B115">
        <v>13</v>
      </c>
      <c r="C115">
        <v>4</v>
      </c>
      <c r="D115" s="5" t="s">
        <v>28</v>
      </c>
      <c r="E115">
        <v>575.22</v>
      </c>
      <c r="F115">
        <v>10.135</v>
      </c>
      <c r="G115">
        <v>19.7</v>
      </c>
      <c r="H115" s="10">
        <v>0.433</v>
      </c>
      <c r="I115" s="8">
        <f>[1]Firmness!I119*0.0098</f>
        <v>4.2190371999999998</v>
      </c>
      <c r="J115">
        <v>4.423</v>
      </c>
      <c r="K115">
        <v>0.45879999999999999</v>
      </c>
      <c r="L115">
        <v>0</v>
      </c>
      <c r="M115">
        <v>1</v>
      </c>
      <c r="N115">
        <v>0</v>
      </c>
      <c r="O115" s="8">
        <f t="shared" si="3"/>
        <v>0</v>
      </c>
      <c r="P115">
        <v>5</v>
      </c>
      <c r="R115" s="13">
        <v>565.51</v>
      </c>
      <c r="S115">
        <v>9.6549999999999994</v>
      </c>
      <c r="T115">
        <v>21.1</v>
      </c>
      <c r="U115" s="10">
        <v>0.49199999999999999</v>
      </c>
      <c r="V115" s="7">
        <v>1.5201172000000001</v>
      </c>
      <c r="W115">
        <v>3.2229999999999999</v>
      </c>
      <c r="X115">
        <v>0.43859999999999999</v>
      </c>
      <c r="Y115" s="11">
        <v>1.7170341815352579</v>
      </c>
      <c r="Z115">
        <v>0.9</v>
      </c>
      <c r="AA115">
        <v>3</v>
      </c>
      <c r="AB115">
        <v>4</v>
      </c>
      <c r="AC115">
        <v>0</v>
      </c>
      <c r="AD115" s="8">
        <f t="shared" si="2"/>
        <v>0</v>
      </c>
      <c r="AE115">
        <v>0</v>
      </c>
      <c r="AF115">
        <v>0</v>
      </c>
      <c r="AG115">
        <v>1</v>
      </c>
      <c r="AH115">
        <v>2</v>
      </c>
    </row>
    <row r="116" spans="1:34" x14ac:dyDescent="0.2">
      <c r="A116" t="s">
        <v>27</v>
      </c>
      <c r="B116">
        <v>13</v>
      </c>
      <c r="C116">
        <v>5</v>
      </c>
      <c r="D116" s="5" t="s">
        <v>28</v>
      </c>
      <c r="E116">
        <v>619.55999999999995</v>
      </c>
      <c r="F116">
        <v>9.5</v>
      </c>
      <c r="G116">
        <v>20.2</v>
      </c>
      <c r="H116" s="10">
        <v>0.41699999999999998</v>
      </c>
      <c r="I116" s="8">
        <f>[1]Firmness!I120*0.0098</f>
        <v>5.0005185999999995</v>
      </c>
      <c r="J116">
        <v>3.7349999999999999</v>
      </c>
      <c r="K116">
        <v>0.1983</v>
      </c>
      <c r="L116">
        <v>0</v>
      </c>
      <c r="M116">
        <v>1</v>
      </c>
      <c r="N116">
        <v>0</v>
      </c>
      <c r="O116" s="8">
        <f t="shared" si="3"/>
        <v>0</v>
      </c>
      <c r="P116">
        <v>5</v>
      </c>
      <c r="R116" s="13">
        <v>610.65</v>
      </c>
      <c r="S116">
        <v>7.7750000000000004</v>
      </c>
      <c r="T116">
        <v>19.399999999999999</v>
      </c>
      <c r="U116" s="10">
        <v>0.54</v>
      </c>
      <c r="V116" s="7">
        <v>4.3115687999999999</v>
      </c>
      <c r="W116">
        <v>3.5379999999999998</v>
      </c>
      <c r="X116">
        <v>0.38700000000000001</v>
      </c>
      <c r="Y116" s="11">
        <v>1.4591009579955734</v>
      </c>
      <c r="Z116">
        <v>0.7</v>
      </c>
      <c r="AA116">
        <v>3</v>
      </c>
      <c r="AB116">
        <v>4</v>
      </c>
      <c r="AC116">
        <v>1</v>
      </c>
      <c r="AD116" s="8">
        <f t="shared" si="2"/>
        <v>0.16375992794563171</v>
      </c>
      <c r="AE116">
        <v>0</v>
      </c>
      <c r="AF116">
        <v>0</v>
      </c>
      <c r="AG116">
        <v>1</v>
      </c>
      <c r="AH116">
        <v>2</v>
      </c>
    </row>
    <row r="117" spans="1:34" x14ac:dyDescent="0.2">
      <c r="A117" t="s">
        <v>27</v>
      </c>
      <c r="B117">
        <v>13</v>
      </c>
      <c r="C117">
        <v>6</v>
      </c>
      <c r="D117" s="5" t="s">
        <v>28</v>
      </c>
      <c r="E117">
        <v>627.02</v>
      </c>
      <c r="F117">
        <v>10.96</v>
      </c>
      <c r="G117">
        <v>20.2</v>
      </c>
      <c r="H117" s="10">
        <v>0.45</v>
      </c>
      <c r="I117" s="8">
        <f>[1]Firmness!I121*0.0098</f>
        <v>5.0291933999999996</v>
      </c>
      <c r="J117">
        <v>4.242</v>
      </c>
      <c r="K117">
        <v>0.42430000000000001</v>
      </c>
      <c r="L117">
        <v>0</v>
      </c>
      <c r="M117">
        <v>1</v>
      </c>
      <c r="N117">
        <v>0</v>
      </c>
      <c r="O117" s="8">
        <f t="shared" si="3"/>
        <v>0</v>
      </c>
      <c r="P117">
        <v>5</v>
      </c>
      <c r="R117" s="13">
        <v>624.27</v>
      </c>
      <c r="S117">
        <v>9.0950000000000006</v>
      </c>
      <c r="T117">
        <v>20.399999999999999</v>
      </c>
      <c r="U117" s="10">
        <v>0.47499999999999998</v>
      </c>
      <c r="V117" s="7">
        <v>3.0332763999999997</v>
      </c>
      <c r="W117">
        <v>4.2569999999999997</v>
      </c>
      <c r="X117">
        <v>0.59630000000000005</v>
      </c>
      <c r="Y117" s="11">
        <v>0.44051452096048188</v>
      </c>
      <c r="Z117">
        <v>0.8</v>
      </c>
      <c r="AA117">
        <v>1</v>
      </c>
      <c r="AB117">
        <v>3</v>
      </c>
      <c r="AC117">
        <v>4</v>
      </c>
      <c r="AD117" s="8">
        <f t="shared" si="2"/>
        <v>0.64074839412433726</v>
      </c>
      <c r="AE117">
        <v>0</v>
      </c>
      <c r="AF117">
        <v>0</v>
      </c>
      <c r="AG117">
        <v>1</v>
      </c>
      <c r="AH117">
        <v>2</v>
      </c>
    </row>
    <row r="118" spans="1:34" x14ac:dyDescent="0.2">
      <c r="A118" t="s">
        <v>27</v>
      </c>
      <c r="B118">
        <v>13</v>
      </c>
      <c r="C118">
        <v>7</v>
      </c>
      <c r="D118" s="5" t="s">
        <v>28</v>
      </c>
      <c r="E118">
        <v>680.79</v>
      </c>
      <c r="F118">
        <v>8.4700000000000006</v>
      </c>
      <c r="G118">
        <v>19.8</v>
      </c>
      <c r="H118" s="10">
        <v>0.433</v>
      </c>
      <c r="I118" s="8">
        <f>[1]Firmness!I122*0.0098</f>
        <v>3.0417141999999999</v>
      </c>
      <c r="J118">
        <v>3.1419999999999999</v>
      </c>
      <c r="K118">
        <v>0.3332</v>
      </c>
      <c r="L118">
        <v>0</v>
      </c>
      <c r="M118">
        <v>1</v>
      </c>
      <c r="N118">
        <v>1</v>
      </c>
      <c r="O118" s="8">
        <f t="shared" si="3"/>
        <v>0.14688817403310858</v>
      </c>
      <c r="P118">
        <v>5</v>
      </c>
      <c r="R118" s="13">
        <v>672.51</v>
      </c>
      <c r="S118">
        <v>9.3699999999999992</v>
      </c>
      <c r="T118">
        <v>19.5</v>
      </c>
      <c r="U118" s="10">
        <v>0.58299999999999996</v>
      </c>
      <c r="V118" s="7">
        <v>2.0740132</v>
      </c>
      <c r="W118">
        <v>3.339</v>
      </c>
      <c r="X118">
        <v>0.5071</v>
      </c>
      <c r="Y118" s="11">
        <v>1.2312084578667934</v>
      </c>
      <c r="Z118">
        <v>0.9</v>
      </c>
      <c r="AA118">
        <v>2</v>
      </c>
      <c r="AB118">
        <v>4</v>
      </c>
      <c r="AC118">
        <v>3</v>
      </c>
      <c r="AD118" s="8">
        <f t="shared" si="2"/>
        <v>0.44609002096623096</v>
      </c>
      <c r="AE118">
        <v>0</v>
      </c>
      <c r="AF118">
        <v>0</v>
      </c>
      <c r="AG118">
        <v>1</v>
      </c>
      <c r="AH118">
        <v>2</v>
      </c>
    </row>
    <row r="119" spans="1:34" x14ac:dyDescent="0.2">
      <c r="A119" t="s">
        <v>27</v>
      </c>
      <c r="B119">
        <v>13</v>
      </c>
      <c r="C119">
        <v>8</v>
      </c>
      <c r="D119" s="5" t="s">
        <v>28</v>
      </c>
      <c r="E119">
        <v>704.24</v>
      </c>
      <c r="F119">
        <v>6.9249999999999998</v>
      </c>
      <c r="G119">
        <v>18.899999999999999</v>
      </c>
      <c r="H119" s="10">
        <v>0.48499999999999999</v>
      </c>
      <c r="I119" s="8">
        <f>[1]Firmness!I123*0.0098</f>
        <v>2.7544663999999996</v>
      </c>
      <c r="J119">
        <v>2.8260000000000001</v>
      </c>
      <c r="K119">
        <v>0.26390000000000002</v>
      </c>
      <c r="L119">
        <v>0.1</v>
      </c>
      <c r="M119">
        <v>1</v>
      </c>
      <c r="N119">
        <v>0</v>
      </c>
      <c r="O119" s="8">
        <f t="shared" si="3"/>
        <v>0</v>
      </c>
      <c r="P119">
        <v>5</v>
      </c>
      <c r="R119" s="13">
        <v>695.43</v>
      </c>
      <c r="S119">
        <v>7.29</v>
      </c>
      <c r="T119">
        <v>18.5</v>
      </c>
      <c r="U119" s="10">
        <v>0.52600000000000002</v>
      </c>
      <c r="V119" s="7">
        <v>2.4109175999999999</v>
      </c>
      <c r="W119">
        <v>3.738</v>
      </c>
      <c r="X119">
        <v>0.37169999999999997</v>
      </c>
      <c r="Y119" s="11">
        <v>1.2668420976949599</v>
      </c>
      <c r="Z119">
        <v>0.6</v>
      </c>
      <c r="AA119">
        <v>2</v>
      </c>
      <c r="AB119">
        <v>3</v>
      </c>
      <c r="AC119">
        <v>0</v>
      </c>
      <c r="AD119" s="8">
        <f t="shared" si="2"/>
        <v>0</v>
      </c>
      <c r="AE119">
        <v>0</v>
      </c>
      <c r="AF119">
        <v>0</v>
      </c>
      <c r="AG119">
        <v>1</v>
      </c>
      <c r="AH119">
        <v>3</v>
      </c>
    </row>
    <row r="120" spans="1:34" x14ac:dyDescent="0.2">
      <c r="A120" t="s">
        <v>27</v>
      </c>
      <c r="B120">
        <v>13</v>
      </c>
      <c r="C120">
        <v>9</v>
      </c>
      <c r="D120" s="5" t="s">
        <v>28</v>
      </c>
      <c r="E120">
        <v>615.66999999999996</v>
      </c>
      <c r="F120">
        <v>11.154999999999999</v>
      </c>
      <c r="G120">
        <v>19.3</v>
      </c>
      <c r="H120" s="10">
        <v>0.43</v>
      </c>
      <c r="I120" s="8">
        <f>[1]Firmness!I124*0.0098</f>
        <v>3.1035913999999996</v>
      </c>
      <c r="J120">
        <v>3.8809999999999998</v>
      </c>
      <c r="K120">
        <v>0.28749999999999998</v>
      </c>
      <c r="L120">
        <v>0</v>
      </c>
      <c r="M120">
        <v>1</v>
      </c>
      <c r="N120">
        <v>0</v>
      </c>
      <c r="O120" s="8">
        <f t="shared" si="3"/>
        <v>0</v>
      </c>
      <c r="P120">
        <v>5</v>
      </c>
      <c r="R120" s="13">
        <v>607.24</v>
      </c>
      <c r="S120">
        <v>13.365</v>
      </c>
      <c r="T120">
        <v>18.8</v>
      </c>
      <c r="U120" s="10">
        <v>0.55800000000000005</v>
      </c>
      <c r="V120" s="7">
        <v>4.9533708000000001</v>
      </c>
      <c r="W120">
        <v>4.3319999999999999</v>
      </c>
      <c r="X120">
        <v>0.40970000000000001</v>
      </c>
      <c r="Y120" s="11">
        <v>1.3882484684803289</v>
      </c>
      <c r="Z120">
        <v>1</v>
      </c>
      <c r="AA120">
        <v>2</v>
      </c>
      <c r="AB120">
        <v>3</v>
      </c>
      <c r="AC120">
        <v>0</v>
      </c>
      <c r="AD120" s="8">
        <f t="shared" si="2"/>
        <v>0</v>
      </c>
      <c r="AE120">
        <v>0</v>
      </c>
      <c r="AF120">
        <v>0</v>
      </c>
      <c r="AG120">
        <v>1</v>
      </c>
      <c r="AH120">
        <v>2</v>
      </c>
    </row>
    <row r="121" spans="1:34" x14ac:dyDescent="0.2">
      <c r="A121" t="s">
        <v>27</v>
      </c>
      <c r="B121">
        <v>13</v>
      </c>
      <c r="C121">
        <v>10</v>
      </c>
      <c r="D121" s="5" t="s">
        <v>28</v>
      </c>
      <c r="E121">
        <v>601.64</v>
      </c>
      <c r="F121">
        <v>9.9049999999999994</v>
      </c>
      <c r="G121">
        <v>21.4</v>
      </c>
      <c r="H121" s="10">
        <v>0.46500000000000002</v>
      </c>
      <c r="I121" s="8">
        <f>[1]Firmness!I125*0.0098</f>
        <v>4.8792043999999999</v>
      </c>
      <c r="J121">
        <v>4.8739999999999997</v>
      </c>
      <c r="K121">
        <v>0.44319999999999998</v>
      </c>
      <c r="L121">
        <v>0</v>
      </c>
      <c r="M121">
        <v>1</v>
      </c>
      <c r="N121">
        <v>0</v>
      </c>
      <c r="O121" s="8">
        <f t="shared" si="3"/>
        <v>0</v>
      </c>
      <c r="P121">
        <v>5</v>
      </c>
      <c r="R121" s="13">
        <v>596.53</v>
      </c>
      <c r="S121">
        <v>11</v>
      </c>
      <c r="T121">
        <v>20.3</v>
      </c>
      <c r="U121" s="10">
        <v>0.57699999999999996</v>
      </c>
      <c r="V121" s="7">
        <v>2.7219402000000001</v>
      </c>
      <c r="W121">
        <v>4.0659999999999998</v>
      </c>
      <c r="X121">
        <v>0.65610000000000002</v>
      </c>
      <c r="Y121" s="11">
        <v>0.85662079023687221</v>
      </c>
      <c r="Z121">
        <v>0.9</v>
      </c>
      <c r="AA121">
        <v>2</v>
      </c>
      <c r="AB121">
        <v>1</v>
      </c>
      <c r="AC121">
        <v>0</v>
      </c>
      <c r="AD121" s="8">
        <f t="shared" si="2"/>
        <v>0</v>
      </c>
      <c r="AE121">
        <v>0</v>
      </c>
      <c r="AF121">
        <v>0</v>
      </c>
      <c r="AG121">
        <v>1</v>
      </c>
      <c r="AH121">
        <v>2</v>
      </c>
    </row>
    <row r="122" spans="1:34" x14ac:dyDescent="0.2">
      <c r="A122" t="s">
        <v>27</v>
      </c>
      <c r="B122">
        <v>14</v>
      </c>
      <c r="C122">
        <v>1</v>
      </c>
      <c r="D122" s="5" t="s">
        <v>28</v>
      </c>
      <c r="E122">
        <v>640.82000000000005</v>
      </c>
      <c r="F122">
        <v>9.2449999999999992</v>
      </c>
      <c r="G122">
        <v>19.600000000000001</v>
      </c>
      <c r="H122" s="10">
        <v>0.52500000000000002</v>
      </c>
      <c r="I122" s="8">
        <f>[1]Firmness!I126*0.0098</f>
        <v>2.5409930000000003</v>
      </c>
      <c r="J122">
        <v>4.21</v>
      </c>
      <c r="K122">
        <v>0.51239999999999997</v>
      </c>
      <c r="L122">
        <v>0.1</v>
      </c>
      <c r="M122">
        <v>1</v>
      </c>
      <c r="N122">
        <v>2</v>
      </c>
      <c r="O122" s="8">
        <f t="shared" si="3"/>
        <v>0.31210012171904744</v>
      </c>
      <c r="P122">
        <v>5</v>
      </c>
      <c r="R122" s="13">
        <v>619.34</v>
      </c>
      <c r="S122">
        <v>7.5949999999999998</v>
      </c>
      <c r="T122">
        <v>20.3</v>
      </c>
      <c r="U122" s="10">
        <v>0.46800000000000003</v>
      </c>
      <c r="V122" s="7">
        <v>1.7943996</v>
      </c>
      <c r="W122">
        <v>4.3090000000000002</v>
      </c>
      <c r="X122">
        <v>0.51680000000000004</v>
      </c>
      <c r="Y122" s="11">
        <v>3.4682080924855514</v>
      </c>
      <c r="Z122">
        <v>0.9</v>
      </c>
      <c r="AA122">
        <v>2</v>
      </c>
      <c r="AB122">
        <v>2</v>
      </c>
      <c r="AC122">
        <v>2</v>
      </c>
      <c r="AD122" s="8">
        <f t="shared" si="2"/>
        <v>0.32292440339716472</v>
      </c>
      <c r="AE122">
        <v>0</v>
      </c>
      <c r="AF122">
        <v>0</v>
      </c>
      <c r="AG122">
        <v>1</v>
      </c>
      <c r="AH122">
        <v>2</v>
      </c>
    </row>
    <row r="123" spans="1:34" x14ac:dyDescent="0.2">
      <c r="A123" t="s">
        <v>27</v>
      </c>
      <c r="B123">
        <v>14</v>
      </c>
      <c r="C123">
        <v>2</v>
      </c>
      <c r="D123" s="5" t="s">
        <v>28</v>
      </c>
      <c r="E123">
        <v>513.82000000000005</v>
      </c>
      <c r="F123">
        <v>8.18</v>
      </c>
      <c r="G123">
        <v>20</v>
      </c>
      <c r="H123" s="10">
        <v>0.40400000000000003</v>
      </c>
      <c r="I123" s="8">
        <f>[1]Firmness!I127*0.0098</f>
        <v>3.4049609999999997</v>
      </c>
      <c r="J123">
        <v>4.2629999999999999</v>
      </c>
      <c r="K123">
        <v>0.44929999999999998</v>
      </c>
      <c r="L123">
        <v>0</v>
      </c>
      <c r="M123">
        <v>1</v>
      </c>
      <c r="N123">
        <v>0</v>
      </c>
      <c r="O123" s="8">
        <f t="shared" si="3"/>
        <v>0</v>
      </c>
      <c r="P123">
        <v>5</v>
      </c>
      <c r="R123" s="13">
        <v>504.35</v>
      </c>
      <c r="S123">
        <v>8.9499999999999993</v>
      </c>
      <c r="T123">
        <v>20.8</v>
      </c>
      <c r="U123" s="10">
        <v>0.46300000000000002</v>
      </c>
      <c r="V123" s="7">
        <v>2.7567791999999995</v>
      </c>
      <c r="W123">
        <v>3.6259999999999999</v>
      </c>
      <c r="X123">
        <v>0.75470000000000004</v>
      </c>
      <c r="Y123" s="11">
        <v>1.8776643204124175</v>
      </c>
      <c r="Z123">
        <v>1</v>
      </c>
      <c r="AA123">
        <v>2</v>
      </c>
      <c r="AB123">
        <v>2</v>
      </c>
      <c r="AC123">
        <v>0</v>
      </c>
      <c r="AD123" s="8">
        <f t="shared" si="2"/>
        <v>0</v>
      </c>
      <c r="AE123">
        <v>0</v>
      </c>
      <c r="AF123">
        <v>0</v>
      </c>
      <c r="AG123">
        <v>1</v>
      </c>
      <c r="AH123">
        <v>1</v>
      </c>
    </row>
    <row r="124" spans="1:34" x14ac:dyDescent="0.2">
      <c r="A124" t="s">
        <v>27</v>
      </c>
      <c r="B124">
        <v>14</v>
      </c>
      <c r="C124">
        <v>3</v>
      </c>
      <c r="D124" s="5" t="s">
        <v>28</v>
      </c>
      <c r="E124">
        <v>580.12</v>
      </c>
      <c r="F124">
        <v>7.2850000000000001</v>
      </c>
      <c r="G124">
        <v>19.3</v>
      </c>
      <c r="H124" s="10">
        <v>0.44400000000000001</v>
      </c>
      <c r="I124" s="8">
        <f>[1]Firmness!I128*0.0098</f>
        <v>2.5472551999999995</v>
      </c>
      <c r="J124">
        <v>5.266</v>
      </c>
      <c r="K124">
        <v>0.55179999999999996</v>
      </c>
      <c r="L124">
        <v>0</v>
      </c>
      <c r="M124">
        <v>1</v>
      </c>
      <c r="N124">
        <v>1</v>
      </c>
      <c r="O124" s="8">
        <f t="shared" si="3"/>
        <v>0.17237812866303523</v>
      </c>
      <c r="P124">
        <v>5</v>
      </c>
      <c r="R124" s="13">
        <v>558.36</v>
      </c>
      <c r="S124">
        <v>6.415</v>
      </c>
      <c r="T124">
        <v>20.100000000000001</v>
      </c>
      <c r="U124" s="10">
        <v>0.55800000000000005</v>
      </c>
      <c r="V124" s="7">
        <v>2.0908692000000002</v>
      </c>
      <c r="W124">
        <v>3.056</v>
      </c>
      <c r="X124">
        <v>0.25929999999999997</v>
      </c>
      <c r="Y124" s="11">
        <v>3.8971273013826191</v>
      </c>
      <c r="Z124">
        <v>1</v>
      </c>
      <c r="AA124">
        <v>2</v>
      </c>
      <c r="AB124">
        <v>4</v>
      </c>
      <c r="AC124">
        <v>1</v>
      </c>
      <c r="AD124" s="8">
        <f t="shared" si="2"/>
        <v>0.17909592377677483</v>
      </c>
      <c r="AE124">
        <v>4</v>
      </c>
      <c r="AF124">
        <v>4.5956014041120419</v>
      </c>
      <c r="AG124">
        <v>1</v>
      </c>
      <c r="AH124">
        <v>1</v>
      </c>
    </row>
    <row r="125" spans="1:34" x14ac:dyDescent="0.2">
      <c r="A125" t="s">
        <v>27</v>
      </c>
      <c r="B125">
        <v>14</v>
      </c>
      <c r="C125">
        <v>4</v>
      </c>
      <c r="D125" s="5" t="s">
        <v>28</v>
      </c>
      <c r="E125">
        <v>695.8</v>
      </c>
      <c r="F125">
        <v>9.5449999999999999</v>
      </c>
      <c r="G125">
        <v>19.7</v>
      </c>
      <c r="H125" s="10">
        <v>0.45300000000000001</v>
      </c>
      <c r="I125" s="8">
        <f>[1]Firmness!I129*0.0098</f>
        <v>2.2379476</v>
      </c>
      <c r="J125">
        <v>4.274</v>
      </c>
      <c r="K125">
        <v>0.40150000000000002</v>
      </c>
      <c r="L125">
        <v>0</v>
      </c>
      <c r="M125">
        <v>1</v>
      </c>
      <c r="N125">
        <v>1</v>
      </c>
      <c r="O125" s="8">
        <f t="shared" si="3"/>
        <v>0.14371945961483185</v>
      </c>
      <c r="P125">
        <v>5</v>
      </c>
      <c r="R125" s="13">
        <v>681.28</v>
      </c>
      <c r="S125">
        <v>9.8049999999999997</v>
      </c>
      <c r="T125">
        <v>19.399999999999999</v>
      </c>
      <c r="U125" s="10">
        <v>0.54400000000000004</v>
      </c>
      <c r="V125" s="7">
        <v>2.7434512</v>
      </c>
      <c r="W125">
        <v>3.4740000000000002</v>
      </c>
      <c r="X125">
        <v>0.33110000000000001</v>
      </c>
      <c r="Y125" s="11">
        <v>2.1312822921559391</v>
      </c>
      <c r="Z125">
        <v>1</v>
      </c>
      <c r="AA125">
        <v>2</v>
      </c>
      <c r="AB125">
        <v>2</v>
      </c>
      <c r="AC125">
        <v>1</v>
      </c>
      <c r="AD125" s="8">
        <f t="shared" si="2"/>
        <v>0.146782527007985</v>
      </c>
      <c r="AE125">
        <v>1</v>
      </c>
      <c r="AF125">
        <v>1.4392026773132929</v>
      </c>
      <c r="AG125">
        <v>1</v>
      </c>
      <c r="AH125">
        <v>2</v>
      </c>
    </row>
    <row r="126" spans="1:34" x14ac:dyDescent="0.2">
      <c r="A126" t="s">
        <v>27</v>
      </c>
      <c r="B126">
        <v>14</v>
      </c>
      <c r="C126">
        <v>5</v>
      </c>
      <c r="D126" s="5" t="s">
        <v>28</v>
      </c>
      <c r="E126">
        <v>491.54</v>
      </c>
      <c r="F126">
        <v>11.365</v>
      </c>
      <c r="G126">
        <v>19.399999999999999</v>
      </c>
      <c r="H126" s="10">
        <v>0.51700000000000002</v>
      </c>
      <c r="I126" s="8">
        <f>[1]Firmness!I130*0.0098</f>
        <v>3.5452382</v>
      </c>
      <c r="J126">
        <v>4.3959999999999999</v>
      </c>
      <c r="K126">
        <v>0.4763</v>
      </c>
      <c r="L126">
        <v>0</v>
      </c>
      <c r="M126">
        <v>1</v>
      </c>
      <c r="N126">
        <v>0</v>
      </c>
      <c r="O126" s="8">
        <f t="shared" si="3"/>
        <v>0</v>
      </c>
      <c r="P126">
        <v>5</v>
      </c>
      <c r="R126" s="13">
        <v>480.66</v>
      </c>
      <c r="S126">
        <v>10.89</v>
      </c>
      <c r="T126">
        <v>18.5</v>
      </c>
      <c r="U126" s="10">
        <v>0.56699999999999995</v>
      </c>
      <c r="V126" s="7">
        <v>2.6463625999999998</v>
      </c>
      <c r="W126">
        <v>3.5150000000000001</v>
      </c>
      <c r="X126">
        <v>0.44840000000000002</v>
      </c>
      <c r="Y126" s="11">
        <v>2.2635542795323085</v>
      </c>
      <c r="Z126">
        <v>1</v>
      </c>
      <c r="AA126">
        <v>2</v>
      </c>
      <c r="AB126">
        <v>3</v>
      </c>
      <c r="AC126">
        <v>1</v>
      </c>
      <c r="AD126" s="8">
        <f t="shared" si="2"/>
        <v>0.20804726833936671</v>
      </c>
      <c r="AE126">
        <v>0</v>
      </c>
      <c r="AF126">
        <v>0</v>
      </c>
      <c r="AG126">
        <v>1</v>
      </c>
      <c r="AH126">
        <v>1</v>
      </c>
    </row>
    <row r="127" spans="1:34" x14ac:dyDescent="0.2">
      <c r="A127" t="s">
        <v>27</v>
      </c>
      <c r="B127">
        <v>14</v>
      </c>
      <c r="C127">
        <v>6</v>
      </c>
      <c r="D127" s="5" t="s">
        <v>28</v>
      </c>
      <c r="E127">
        <v>605.03</v>
      </c>
      <c r="F127">
        <v>7.96</v>
      </c>
      <c r="G127">
        <v>20.5</v>
      </c>
      <c r="H127" s="10">
        <v>0.502</v>
      </c>
      <c r="I127" s="8">
        <f>[1]Firmness!I131*0.0098</f>
        <v>1.3057422000000001</v>
      </c>
      <c r="J127">
        <v>3.5550000000000002</v>
      </c>
      <c r="K127">
        <v>0.21890000000000001</v>
      </c>
      <c r="L127">
        <v>0</v>
      </c>
      <c r="M127">
        <v>1</v>
      </c>
      <c r="N127">
        <v>0</v>
      </c>
      <c r="O127" s="8">
        <f t="shared" si="3"/>
        <v>0</v>
      </c>
      <c r="P127">
        <v>5</v>
      </c>
      <c r="R127" s="13">
        <v>593.91</v>
      </c>
      <c r="S127">
        <v>6.88</v>
      </c>
      <c r="T127">
        <v>19.8</v>
      </c>
      <c r="U127" s="10">
        <v>0.6</v>
      </c>
      <c r="V127" s="7">
        <v>2.4172189999999998</v>
      </c>
      <c r="W127">
        <v>3.4409999999999998</v>
      </c>
      <c r="X127">
        <v>0.57499999999999996</v>
      </c>
      <c r="Y127" s="11">
        <v>1.8723375595628977</v>
      </c>
      <c r="Z127">
        <v>1</v>
      </c>
      <c r="AA127">
        <v>2</v>
      </c>
      <c r="AB127">
        <v>3</v>
      </c>
      <c r="AC127">
        <v>0</v>
      </c>
      <c r="AD127" s="8">
        <f t="shared" si="2"/>
        <v>0</v>
      </c>
      <c r="AE127">
        <v>0</v>
      </c>
      <c r="AF127">
        <v>0</v>
      </c>
      <c r="AG127">
        <v>1</v>
      </c>
      <c r="AH127">
        <v>1</v>
      </c>
    </row>
    <row r="128" spans="1:34" x14ac:dyDescent="0.2">
      <c r="A128" t="s">
        <v>27</v>
      </c>
      <c r="B128">
        <v>14</v>
      </c>
      <c r="C128">
        <v>7</v>
      </c>
      <c r="D128" s="5" t="s">
        <v>28</v>
      </c>
      <c r="E128">
        <v>586.94000000000005</v>
      </c>
      <c r="F128">
        <v>12.965</v>
      </c>
      <c r="G128">
        <v>19.7</v>
      </c>
      <c r="H128" s="10">
        <v>0.41099999999999998</v>
      </c>
      <c r="I128" s="8">
        <f>[1]Firmness!I132*0.0098</f>
        <v>2.5131609999999998</v>
      </c>
      <c r="J128">
        <v>3.6920000000000002</v>
      </c>
      <c r="K128">
        <v>0.23269999999999999</v>
      </c>
      <c r="L128">
        <v>0</v>
      </c>
      <c r="M128">
        <v>1</v>
      </c>
      <c r="N128">
        <v>0</v>
      </c>
      <c r="O128" s="8">
        <f t="shared" si="3"/>
        <v>0</v>
      </c>
      <c r="P128">
        <v>5</v>
      </c>
      <c r="R128" s="13">
        <v>570.03</v>
      </c>
      <c r="S128">
        <v>13.07</v>
      </c>
      <c r="T128">
        <v>18.8</v>
      </c>
      <c r="U128" s="10">
        <v>0.495</v>
      </c>
      <c r="V128" s="7">
        <v>4.6488946000000002</v>
      </c>
      <c r="W128">
        <v>2.84</v>
      </c>
      <c r="X128">
        <v>0.46400000000000002</v>
      </c>
      <c r="Y128" s="11">
        <v>2.9665105345332847</v>
      </c>
      <c r="Z128">
        <v>1</v>
      </c>
      <c r="AA128">
        <v>2</v>
      </c>
      <c r="AB128">
        <v>3</v>
      </c>
      <c r="AC128">
        <v>0</v>
      </c>
      <c r="AD128" s="8">
        <f t="shared" si="2"/>
        <v>0</v>
      </c>
      <c r="AE128">
        <v>5</v>
      </c>
      <c r="AF128">
        <v>11.464308896023017</v>
      </c>
      <c r="AG128">
        <v>1</v>
      </c>
      <c r="AH128">
        <v>1</v>
      </c>
    </row>
    <row r="129" spans="1:34" x14ac:dyDescent="0.2">
      <c r="A129" t="s">
        <v>27</v>
      </c>
      <c r="B129">
        <v>14</v>
      </c>
      <c r="C129">
        <v>8</v>
      </c>
      <c r="D129" s="5" t="s">
        <v>28</v>
      </c>
      <c r="E129">
        <v>426.93</v>
      </c>
      <c r="F129">
        <v>9.1950000000000003</v>
      </c>
      <c r="G129">
        <v>19.7</v>
      </c>
      <c r="H129" s="10">
        <v>0.40600000000000003</v>
      </c>
      <c r="I129" s="8">
        <f>[1]Firmness!I133*0.0098</f>
        <v>3.8060945999999998</v>
      </c>
      <c r="J129">
        <v>4.173</v>
      </c>
      <c r="K129">
        <v>0.42759999999999998</v>
      </c>
      <c r="L129">
        <v>0.1</v>
      </c>
      <c r="M129">
        <v>1</v>
      </c>
      <c r="N129">
        <v>0</v>
      </c>
      <c r="O129" s="8">
        <f t="shared" si="3"/>
        <v>0</v>
      </c>
      <c r="P129">
        <v>5</v>
      </c>
      <c r="R129" s="13">
        <v>417.09</v>
      </c>
      <c r="S129">
        <v>9.6050000000000004</v>
      </c>
      <c r="T129">
        <v>19.399999999999999</v>
      </c>
      <c r="U129" s="10">
        <v>0.51900000000000002</v>
      </c>
      <c r="V129" s="7">
        <v>1.820595</v>
      </c>
      <c r="W129">
        <v>4.0759999999999996</v>
      </c>
      <c r="X129">
        <v>0.76539999999999997</v>
      </c>
      <c r="Y129" s="11">
        <v>2.3592030497015108</v>
      </c>
      <c r="Z129">
        <v>0.9</v>
      </c>
      <c r="AA129">
        <v>2</v>
      </c>
      <c r="AB129">
        <v>3</v>
      </c>
      <c r="AC129">
        <v>2</v>
      </c>
      <c r="AD129" s="8">
        <f t="shared" si="2"/>
        <v>0.47951281497998038</v>
      </c>
      <c r="AE129">
        <v>0</v>
      </c>
      <c r="AF129">
        <v>0</v>
      </c>
      <c r="AG129">
        <v>1</v>
      </c>
      <c r="AH129">
        <v>1</v>
      </c>
    </row>
    <row r="130" spans="1:34" x14ac:dyDescent="0.2">
      <c r="A130" t="s">
        <v>27</v>
      </c>
      <c r="B130">
        <v>14</v>
      </c>
      <c r="C130">
        <v>9</v>
      </c>
      <c r="D130" s="5" t="s">
        <v>28</v>
      </c>
      <c r="E130">
        <v>542.23</v>
      </c>
      <c r="F130">
        <v>6.8449999999999998</v>
      </c>
      <c r="G130">
        <v>21.3</v>
      </c>
      <c r="H130" s="10">
        <v>0.34399999999999997</v>
      </c>
      <c r="I130" s="8">
        <f>[1]Firmness!I134*0.0098</f>
        <v>3.0847459999999995</v>
      </c>
      <c r="J130">
        <v>3.5609999999999999</v>
      </c>
      <c r="K130">
        <v>0.2155</v>
      </c>
      <c r="L130">
        <v>0.1</v>
      </c>
      <c r="M130">
        <v>1</v>
      </c>
      <c r="N130">
        <v>0</v>
      </c>
      <c r="O130" s="8">
        <f t="shared" si="3"/>
        <v>0</v>
      </c>
      <c r="P130">
        <v>5</v>
      </c>
      <c r="R130" s="13">
        <v>534.07000000000005</v>
      </c>
      <c r="S130">
        <v>9.4450000000000003</v>
      </c>
      <c r="T130">
        <v>20.100000000000001</v>
      </c>
      <c r="U130" s="10">
        <v>0.49299999999999999</v>
      </c>
      <c r="V130" s="7">
        <v>3.2436627999999996</v>
      </c>
      <c r="W130">
        <v>3.786</v>
      </c>
      <c r="X130">
        <v>0.63590000000000002</v>
      </c>
      <c r="Y130" s="11">
        <v>1.5278896024865594</v>
      </c>
      <c r="Z130">
        <v>0.9</v>
      </c>
      <c r="AA130">
        <v>2</v>
      </c>
      <c r="AB130">
        <v>3</v>
      </c>
      <c r="AC130">
        <v>0</v>
      </c>
      <c r="AD130" s="8">
        <f t="shared" ref="AD130:AD193" si="4">AC130/R130*100</f>
        <v>0</v>
      </c>
      <c r="AE130">
        <v>1</v>
      </c>
      <c r="AF130">
        <v>1.7684947666036284</v>
      </c>
      <c r="AG130">
        <v>1</v>
      </c>
      <c r="AH130">
        <v>2</v>
      </c>
    </row>
    <row r="131" spans="1:34" x14ac:dyDescent="0.2">
      <c r="A131" t="s">
        <v>27</v>
      </c>
      <c r="B131">
        <v>14</v>
      </c>
      <c r="C131">
        <v>10</v>
      </c>
      <c r="D131" s="5" t="s">
        <v>28</v>
      </c>
      <c r="E131">
        <v>618.97</v>
      </c>
      <c r="F131">
        <v>11.13</v>
      </c>
      <c r="G131">
        <v>21.2</v>
      </c>
      <c r="H131" s="10">
        <v>0.39600000000000002</v>
      </c>
      <c r="I131" s="8">
        <f>[1]Firmness!I135*0.0098</f>
        <v>2.1272271999999997</v>
      </c>
      <c r="J131">
        <v>3.5779999999999998</v>
      </c>
      <c r="K131">
        <v>0.27929999999999999</v>
      </c>
      <c r="L131">
        <v>0</v>
      </c>
      <c r="M131">
        <v>1</v>
      </c>
      <c r="N131">
        <v>0</v>
      </c>
      <c r="O131" s="8">
        <f t="shared" ref="O131:O194" si="5">N131/E131*100</f>
        <v>0</v>
      </c>
      <c r="P131">
        <v>5</v>
      </c>
      <c r="R131" s="13">
        <v>604.92999999999995</v>
      </c>
      <c r="S131">
        <v>9.66</v>
      </c>
      <c r="T131">
        <v>20.7</v>
      </c>
      <c r="U131" s="10">
        <v>0.55600000000000005</v>
      </c>
      <c r="V131" s="7">
        <v>3.4676319999999996</v>
      </c>
      <c r="W131">
        <v>3.57</v>
      </c>
      <c r="X131">
        <v>0.53810000000000002</v>
      </c>
      <c r="Y131" s="11">
        <v>2.3209296943448132</v>
      </c>
      <c r="Z131">
        <v>1</v>
      </c>
      <c r="AA131">
        <v>3</v>
      </c>
      <c r="AB131">
        <v>4</v>
      </c>
      <c r="AC131">
        <v>0</v>
      </c>
      <c r="AD131" s="8">
        <f t="shared" si="4"/>
        <v>0</v>
      </c>
      <c r="AE131">
        <v>5</v>
      </c>
      <c r="AF131">
        <v>7.9843948886648057</v>
      </c>
      <c r="AG131">
        <v>1</v>
      </c>
      <c r="AH131">
        <v>1</v>
      </c>
    </row>
    <row r="132" spans="1:34" x14ac:dyDescent="0.2">
      <c r="A132" t="s">
        <v>27</v>
      </c>
      <c r="B132">
        <v>15</v>
      </c>
      <c r="C132">
        <v>1</v>
      </c>
      <c r="D132" s="5" t="s">
        <v>28</v>
      </c>
      <c r="E132">
        <v>688.66</v>
      </c>
      <c r="F132">
        <v>9.4499999999999993</v>
      </c>
      <c r="L132">
        <v>0</v>
      </c>
      <c r="M132">
        <v>0</v>
      </c>
      <c r="N132">
        <v>0</v>
      </c>
      <c r="O132" s="8">
        <f t="shared" si="5"/>
        <v>0</v>
      </c>
      <c r="P132">
        <v>5</v>
      </c>
      <c r="R132" s="13">
        <v>680.38</v>
      </c>
      <c r="S132">
        <v>9.4499999999999993</v>
      </c>
      <c r="Y132" s="11">
        <v>1.216966989035535</v>
      </c>
      <c r="Z132">
        <v>0.6</v>
      </c>
      <c r="AA132">
        <v>2</v>
      </c>
      <c r="AB132">
        <v>4</v>
      </c>
      <c r="AC132">
        <v>2</v>
      </c>
      <c r="AD132" s="8">
        <f t="shared" si="4"/>
        <v>0.29395337899409152</v>
      </c>
      <c r="AE132">
        <v>0</v>
      </c>
      <c r="AF132">
        <v>0</v>
      </c>
      <c r="AG132">
        <v>1</v>
      </c>
      <c r="AH132">
        <v>3</v>
      </c>
    </row>
    <row r="133" spans="1:34" x14ac:dyDescent="0.2">
      <c r="A133" t="s">
        <v>27</v>
      </c>
      <c r="B133">
        <v>15</v>
      </c>
      <c r="C133">
        <v>2</v>
      </c>
      <c r="D133" s="5" t="s">
        <v>28</v>
      </c>
      <c r="E133">
        <v>595.46</v>
      </c>
      <c r="F133">
        <v>9.4499999999999993</v>
      </c>
      <c r="L133">
        <v>0</v>
      </c>
      <c r="M133">
        <v>0</v>
      </c>
      <c r="N133">
        <v>0</v>
      </c>
      <c r="O133" s="8">
        <f t="shared" si="5"/>
        <v>0</v>
      </c>
      <c r="P133">
        <v>5</v>
      </c>
      <c r="R133" s="13">
        <v>590.45000000000005</v>
      </c>
      <c r="S133">
        <v>9.4499999999999993</v>
      </c>
      <c r="Y133" s="11">
        <v>0.84850537725463471</v>
      </c>
      <c r="Z133">
        <v>0.6</v>
      </c>
      <c r="AA133">
        <v>2</v>
      </c>
      <c r="AB133">
        <v>2</v>
      </c>
      <c r="AC133">
        <v>2</v>
      </c>
      <c r="AD133" s="8">
        <f t="shared" si="4"/>
        <v>0.33872470149885675</v>
      </c>
      <c r="AE133">
        <v>0</v>
      </c>
      <c r="AF133">
        <v>0</v>
      </c>
      <c r="AG133">
        <v>1</v>
      </c>
      <c r="AH133">
        <v>3</v>
      </c>
    </row>
    <row r="134" spans="1:34" x14ac:dyDescent="0.2">
      <c r="A134" t="s">
        <v>27</v>
      </c>
      <c r="B134">
        <v>15</v>
      </c>
      <c r="C134">
        <v>3</v>
      </c>
      <c r="D134" s="5" t="s">
        <v>28</v>
      </c>
      <c r="E134">
        <v>638.58000000000004</v>
      </c>
      <c r="F134">
        <v>9.4499999999999993</v>
      </c>
      <c r="L134">
        <v>0</v>
      </c>
      <c r="M134">
        <v>0</v>
      </c>
      <c r="N134">
        <v>0</v>
      </c>
      <c r="O134" s="8">
        <f t="shared" si="5"/>
        <v>0</v>
      </c>
      <c r="P134">
        <v>5</v>
      </c>
      <c r="R134" s="13">
        <v>630.74</v>
      </c>
      <c r="S134">
        <v>9.4499999999999993</v>
      </c>
      <c r="Y134" s="11">
        <v>1.2429844309858311</v>
      </c>
      <c r="Z134">
        <v>0.8</v>
      </c>
      <c r="AA134">
        <v>2</v>
      </c>
      <c r="AB134">
        <v>2</v>
      </c>
      <c r="AC134">
        <v>1</v>
      </c>
      <c r="AD134" s="8">
        <f t="shared" si="4"/>
        <v>0.15854393252370233</v>
      </c>
      <c r="AE134">
        <v>2</v>
      </c>
      <c r="AF134">
        <v>2.9806259314456036</v>
      </c>
      <c r="AG134">
        <v>1</v>
      </c>
      <c r="AH134">
        <v>3</v>
      </c>
    </row>
    <row r="135" spans="1:34" x14ac:dyDescent="0.2">
      <c r="A135" t="s">
        <v>27</v>
      </c>
      <c r="B135">
        <v>15</v>
      </c>
      <c r="C135">
        <v>4</v>
      </c>
      <c r="D135" s="5" t="s">
        <v>28</v>
      </c>
      <c r="E135">
        <v>752.74</v>
      </c>
      <c r="F135">
        <v>9.4499999999999993</v>
      </c>
      <c r="L135">
        <v>0</v>
      </c>
      <c r="M135">
        <v>0</v>
      </c>
      <c r="N135">
        <v>0</v>
      </c>
      <c r="O135" s="8">
        <f t="shared" si="5"/>
        <v>0</v>
      </c>
      <c r="P135">
        <v>5</v>
      </c>
      <c r="R135" s="13">
        <v>741.79</v>
      </c>
      <c r="S135">
        <v>9.4499999999999993</v>
      </c>
      <c r="Y135" s="11">
        <v>1.4761590207471178</v>
      </c>
      <c r="Z135">
        <v>0.6</v>
      </c>
      <c r="AA135">
        <v>2</v>
      </c>
      <c r="AB135">
        <v>3</v>
      </c>
      <c r="AC135">
        <v>0</v>
      </c>
      <c r="AD135" s="8">
        <f t="shared" si="4"/>
        <v>0</v>
      </c>
      <c r="AE135">
        <v>0</v>
      </c>
      <c r="AF135">
        <v>0</v>
      </c>
      <c r="AG135">
        <v>1</v>
      </c>
      <c r="AH135">
        <v>3</v>
      </c>
    </row>
    <row r="136" spans="1:34" x14ac:dyDescent="0.2">
      <c r="A136" t="s">
        <v>27</v>
      </c>
      <c r="B136">
        <v>15</v>
      </c>
      <c r="C136">
        <v>5</v>
      </c>
      <c r="D136" s="5" t="s">
        <v>28</v>
      </c>
      <c r="E136">
        <v>703.34</v>
      </c>
      <c r="F136">
        <v>9.4499999999999993</v>
      </c>
      <c r="L136">
        <v>0</v>
      </c>
      <c r="M136">
        <v>0</v>
      </c>
      <c r="N136">
        <v>0</v>
      </c>
      <c r="O136" s="8">
        <f t="shared" si="5"/>
        <v>0</v>
      </c>
      <c r="P136">
        <v>5</v>
      </c>
      <c r="R136" s="13">
        <v>698.47</v>
      </c>
      <c r="S136">
        <v>9.4499999999999993</v>
      </c>
      <c r="Y136" s="11">
        <v>0.69723824931636347</v>
      </c>
      <c r="Z136">
        <v>0.7</v>
      </c>
      <c r="AA136">
        <v>2</v>
      </c>
      <c r="AB136">
        <v>2</v>
      </c>
      <c r="AC136">
        <v>1</v>
      </c>
      <c r="AD136" s="8">
        <f t="shared" si="4"/>
        <v>0.14317007172820592</v>
      </c>
      <c r="AE136">
        <v>1</v>
      </c>
      <c r="AF136">
        <v>1.3457986742451358</v>
      </c>
      <c r="AG136">
        <v>1</v>
      </c>
      <c r="AH136">
        <v>3</v>
      </c>
    </row>
    <row r="137" spans="1:34" x14ac:dyDescent="0.2">
      <c r="A137" t="s">
        <v>27</v>
      </c>
      <c r="B137">
        <v>15</v>
      </c>
      <c r="C137">
        <v>6</v>
      </c>
      <c r="D137" s="5" t="s">
        <v>28</v>
      </c>
      <c r="E137">
        <v>593.28</v>
      </c>
      <c r="F137">
        <v>9.4499999999999993</v>
      </c>
      <c r="L137">
        <v>0</v>
      </c>
      <c r="M137">
        <v>0</v>
      </c>
      <c r="N137">
        <v>0</v>
      </c>
      <c r="O137" s="8">
        <f t="shared" si="5"/>
        <v>0</v>
      </c>
      <c r="P137">
        <v>5</v>
      </c>
      <c r="R137" s="13">
        <v>586.73</v>
      </c>
      <c r="S137">
        <v>9.4499999999999993</v>
      </c>
      <c r="Y137" s="11">
        <v>1.1163567569410042</v>
      </c>
      <c r="Z137">
        <v>0.7</v>
      </c>
      <c r="AA137">
        <v>2</v>
      </c>
      <c r="AB137">
        <v>3</v>
      </c>
      <c r="AC137">
        <v>0</v>
      </c>
      <c r="AD137" s="8">
        <f t="shared" si="4"/>
        <v>0</v>
      </c>
      <c r="AE137">
        <v>2</v>
      </c>
      <c r="AF137">
        <v>3.2041995466398512</v>
      </c>
      <c r="AG137">
        <v>1</v>
      </c>
      <c r="AH137">
        <v>3</v>
      </c>
    </row>
    <row r="138" spans="1:34" x14ac:dyDescent="0.2">
      <c r="A138" t="s">
        <v>27</v>
      </c>
      <c r="B138">
        <v>15</v>
      </c>
      <c r="C138">
        <v>7</v>
      </c>
      <c r="D138" s="5" t="s">
        <v>28</v>
      </c>
      <c r="E138">
        <v>694.5</v>
      </c>
      <c r="F138">
        <v>9.4499999999999993</v>
      </c>
      <c r="L138">
        <v>0</v>
      </c>
      <c r="M138">
        <v>0</v>
      </c>
      <c r="N138">
        <v>0</v>
      </c>
      <c r="O138" s="8">
        <f t="shared" si="5"/>
        <v>0</v>
      </c>
      <c r="P138">
        <v>5</v>
      </c>
      <c r="R138" s="13">
        <v>687.23</v>
      </c>
      <c r="S138">
        <v>9.4499999999999993</v>
      </c>
      <c r="Y138" s="11">
        <v>1.0578699998544856</v>
      </c>
      <c r="Z138">
        <v>0.5</v>
      </c>
      <c r="AA138">
        <v>2</v>
      </c>
      <c r="AB138">
        <v>3</v>
      </c>
      <c r="AC138">
        <v>0</v>
      </c>
      <c r="AD138" s="8">
        <f t="shared" si="4"/>
        <v>0</v>
      </c>
      <c r="AE138">
        <v>0</v>
      </c>
      <c r="AF138">
        <v>0</v>
      </c>
      <c r="AG138">
        <v>1</v>
      </c>
      <c r="AH138">
        <v>3</v>
      </c>
    </row>
    <row r="139" spans="1:34" x14ac:dyDescent="0.2">
      <c r="A139" t="s">
        <v>27</v>
      </c>
      <c r="B139">
        <v>15</v>
      </c>
      <c r="C139">
        <v>8</v>
      </c>
      <c r="D139" s="5" t="s">
        <v>28</v>
      </c>
      <c r="E139">
        <v>640.76</v>
      </c>
      <c r="F139">
        <v>9.4499999999999993</v>
      </c>
      <c r="L139">
        <v>0</v>
      </c>
      <c r="M139">
        <v>0</v>
      </c>
      <c r="N139">
        <v>0</v>
      </c>
      <c r="O139" s="8">
        <f t="shared" si="5"/>
        <v>0</v>
      </c>
      <c r="P139">
        <v>5</v>
      </c>
      <c r="R139" s="13">
        <v>631.11</v>
      </c>
      <c r="S139">
        <v>9.4499999999999993</v>
      </c>
      <c r="Y139" s="11">
        <v>1.5290519877675803</v>
      </c>
      <c r="Z139">
        <v>0.7</v>
      </c>
      <c r="AA139">
        <v>1</v>
      </c>
      <c r="AB139">
        <v>1</v>
      </c>
      <c r="AC139">
        <v>1</v>
      </c>
      <c r="AD139" s="8">
        <f t="shared" si="4"/>
        <v>0.15845098318835069</v>
      </c>
      <c r="AE139">
        <v>0</v>
      </c>
      <c r="AF139">
        <v>0</v>
      </c>
      <c r="AG139">
        <v>1</v>
      </c>
      <c r="AH139">
        <v>3</v>
      </c>
    </row>
    <row r="140" spans="1:34" x14ac:dyDescent="0.2">
      <c r="A140" t="s">
        <v>27</v>
      </c>
      <c r="B140">
        <v>15</v>
      </c>
      <c r="C140">
        <v>9</v>
      </c>
      <c r="D140" s="5" t="s">
        <v>28</v>
      </c>
      <c r="E140">
        <v>620.28</v>
      </c>
      <c r="F140">
        <v>9.4499999999999993</v>
      </c>
      <c r="L140">
        <v>0</v>
      </c>
      <c r="M140">
        <v>0</v>
      </c>
      <c r="N140">
        <v>0</v>
      </c>
      <c r="O140" s="8">
        <f t="shared" si="5"/>
        <v>0</v>
      </c>
      <c r="P140">
        <v>5</v>
      </c>
      <c r="R140" s="13">
        <v>613.28</v>
      </c>
      <c r="S140">
        <v>9.4499999999999993</v>
      </c>
      <c r="Y140" s="11">
        <v>1.1414036003130708</v>
      </c>
      <c r="Z140">
        <v>0.9</v>
      </c>
      <c r="AA140">
        <v>2</v>
      </c>
      <c r="AB140">
        <v>1</v>
      </c>
      <c r="AC140">
        <v>0</v>
      </c>
      <c r="AD140" s="8">
        <f t="shared" si="4"/>
        <v>0</v>
      </c>
      <c r="AE140">
        <v>0</v>
      </c>
      <c r="AF140">
        <v>0</v>
      </c>
      <c r="AG140">
        <v>1</v>
      </c>
      <c r="AH140">
        <v>3</v>
      </c>
    </row>
    <row r="141" spans="1:34" x14ac:dyDescent="0.2">
      <c r="A141" t="s">
        <v>27</v>
      </c>
      <c r="B141">
        <v>15</v>
      </c>
      <c r="C141">
        <v>10</v>
      </c>
      <c r="D141" s="5" t="s">
        <v>28</v>
      </c>
      <c r="E141">
        <v>551.55999999999995</v>
      </c>
      <c r="F141">
        <v>9.4499999999999993</v>
      </c>
      <c r="L141">
        <v>0</v>
      </c>
      <c r="M141">
        <v>0</v>
      </c>
      <c r="N141">
        <v>0</v>
      </c>
      <c r="O141" s="8">
        <f t="shared" si="5"/>
        <v>0</v>
      </c>
      <c r="P141">
        <v>5</v>
      </c>
      <c r="R141" s="13">
        <v>537.49</v>
      </c>
      <c r="S141">
        <v>9.4499999999999993</v>
      </c>
      <c r="Y141" s="11">
        <v>2.6177231204301354</v>
      </c>
      <c r="Z141">
        <v>0.6</v>
      </c>
      <c r="AA141">
        <v>2</v>
      </c>
      <c r="AB141">
        <v>2</v>
      </c>
      <c r="AC141">
        <v>4</v>
      </c>
      <c r="AD141" s="8">
        <f t="shared" si="4"/>
        <v>0.74419989209101567</v>
      </c>
      <c r="AE141">
        <v>0</v>
      </c>
      <c r="AF141">
        <v>0</v>
      </c>
      <c r="AG141">
        <v>1</v>
      </c>
      <c r="AH141">
        <v>3</v>
      </c>
    </row>
    <row r="142" spans="1:34" x14ac:dyDescent="0.2">
      <c r="A142" t="s">
        <v>27</v>
      </c>
      <c r="B142">
        <v>16</v>
      </c>
      <c r="C142">
        <v>1</v>
      </c>
      <c r="D142" s="5" t="s">
        <v>28</v>
      </c>
      <c r="E142">
        <v>663.53</v>
      </c>
      <c r="F142">
        <v>9.4499999999999993</v>
      </c>
      <c r="L142">
        <v>0</v>
      </c>
      <c r="M142">
        <v>0</v>
      </c>
      <c r="N142">
        <v>0</v>
      </c>
      <c r="O142" s="8">
        <f t="shared" si="5"/>
        <v>0</v>
      </c>
      <c r="P142">
        <v>5</v>
      </c>
      <c r="R142" s="13">
        <v>657.34</v>
      </c>
      <c r="S142">
        <v>9.4499999999999993</v>
      </c>
      <c r="Y142" s="11">
        <v>0.94167401953326146</v>
      </c>
      <c r="Z142">
        <v>0.5</v>
      </c>
      <c r="AA142">
        <v>3</v>
      </c>
      <c r="AB142">
        <v>3</v>
      </c>
      <c r="AC142">
        <v>2</v>
      </c>
      <c r="AD142" s="8">
        <f t="shared" si="4"/>
        <v>0.30425654912221983</v>
      </c>
      <c r="AE142">
        <v>0</v>
      </c>
      <c r="AF142">
        <v>0</v>
      </c>
      <c r="AG142">
        <v>1</v>
      </c>
      <c r="AH142">
        <v>4</v>
      </c>
    </row>
    <row r="143" spans="1:34" x14ac:dyDescent="0.2">
      <c r="A143" t="s">
        <v>27</v>
      </c>
      <c r="B143">
        <v>16</v>
      </c>
      <c r="C143">
        <v>2</v>
      </c>
      <c r="D143" s="5" t="s">
        <v>28</v>
      </c>
      <c r="E143">
        <v>637.48</v>
      </c>
      <c r="F143">
        <v>9.4499999999999993</v>
      </c>
      <c r="L143">
        <v>0</v>
      </c>
      <c r="M143">
        <v>0</v>
      </c>
      <c r="N143">
        <v>0</v>
      </c>
      <c r="O143" s="8">
        <f t="shared" si="5"/>
        <v>0</v>
      </c>
      <c r="P143">
        <v>5</v>
      </c>
      <c r="R143" s="13">
        <v>605.69000000000005</v>
      </c>
      <c r="S143">
        <v>9.4499999999999993</v>
      </c>
      <c r="Y143" s="11">
        <v>5.2485594941306539</v>
      </c>
      <c r="Z143">
        <v>0.6</v>
      </c>
      <c r="AA143">
        <v>2</v>
      </c>
      <c r="AB143">
        <v>1</v>
      </c>
      <c r="AC143">
        <v>1</v>
      </c>
      <c r="AD143" s="8">
        <f t="shared" si="4"/>
        <v>0.16510095923657314</v>
      </c>
      <c r="AE143">
        <v>0</v>
      </c>
      <c r="AF143">
        <v>0</v>
      </c>
      <c r="AG143">
        <v>1</v>
      </c>
      <c r="AH143">
        <v>4</v>
      </c>
    </row>
    <row r="144" spans="1:34" x14ac:dyDescent="0.2">
      <c r="A144" t="s">
        <v>27</v>
      </c>
      <c r="B144">
        <v>16</v>
      </c>
      <c r="C144">
        <v>3</v>
      </c>
      <c r="D144" s="5" t="s">
        <v>28</v>
      </c>
      <c r="E144">
        <v>652.72</v>
      </c>
      <c r="F144">
        <v>9.4499999999999993</v>
      </c>
      <c r="L144">
        <v>0</v>
      </c>
      <c r="M144">
        <v>0</v>
      </c>
      <c r="N144">
        <v>0</v>
      </c>
      <c r="O144" s="8">
        <f t="shared" si="5"/>
        <v>0</v>
      </c>
      <c r="P144">
        <v>5</v>
      </c>
      <c r="R144" s="13">
        <v>643.73</v>
      </c>
      <c r="S144">
        <v>9.4499999999999993</v>
      </c>
      <c r="Y144" s="11">
        <v>1.3965482422754896</v>
      </c>
      <c r="Z144">
        <v>0.9</v>
      </c>
      <c r="AA144">
        <v>2</v>
      </c>
      <c r="AB144">
        <v>2</v>
      </c>
      <c r="AC144">
        <v>0</v>
      </c>
      <c r="AD144" s="8">
        <f t="shared" si="4"/>
        <v>0</v>
      </c>
      <c r="AE144">
        <v>0</v>
      </c>
      <c r="AF144">
        <v>0</v>
      </c>
      <c r="AG144">
        <v>1</v>
      </c>
      <c r="AH144">
        <v>2</v>
      </c>
    </row>
    <row r="145" spans="1:34" x14ac:dyDescent="0.2">
      <c r="A145" t="s">
        <v>27</v>
      </c>
      <c r="B145">
        <v>16</v>
      </c>
      <c r="C145">
        <v>4</v>
      </c>
      <c r="D145" s="5" t="s">
        <v>28</v>
      </c>
      <c r="E145">
        <v>598.54999999999995</v>
      </c>
      <c r="F145">
        <v>9.4499999999999993</v>
      </c>
      <c r="L145">
        <v>0</v>
      </c>
      <c r="M145">
        <v>0</v>
      </c>
      <c r="N145">
        <v>0</v>
      </c>
      <c r="O145" s="8">
        <f t="shared" si="5"/>
        <v>0</v>
      </c>
      <c r="P145">
        <v>5</v>
      </c>
      <c r="R145" s="13">
        <v>592.21</v>
      </c>
      <c r="S145">
        <v>9.4499999999999993</v>
      </c>
      <c r="Y145" s="11">
        <v>1.0705661842927201</v>
      </c>
      <c r="Z145">
        <v>0.7</v>
      </c>
      <c r="AA145">
        <v>1</v>
      </c>
      <c r="AB145">
        <v>1</v>
      </c>
      <c r="AC145">
        <v>1</v>
      </c>
      <c r="AD145" s="8">
        <f t="shared" si="4"/>
        <v>0.16885901960453217</v>
      </c>
      <c r="AE145">
        <v>0</v>
      </c>
      <c r="AF145">
        <v>0</v>
      </c>
      <c r="AG145">
        <v>1</v>
      </c>
      <c r="AH145">
        <v>3</v>
      </c>
    </row>
    <row r="146" spans="1:34" x14ac:dyDescent="0.2">
      <c r="A146" t="s">
        <v>27</v>
      </c>
      <c r="B146">
        <v>16</v>
      </c>
      <c r="C146">
        <v>5</v>
      </c>
      <c r="D146" s="5" t="s">
        <v>28</v>
      </c>
      <c r="E146">
        <v>670.29</v>
      </c>
      <c r="F146">
        <v>9.4499999999999993</v>
      </c>
      <c r="L146">
        <v>0</v>
      </c>
      <c r="M146">
        <v>0</v>
      </c>
      <c r="N146">
        <v>0</v>
      </c>
      <c r="O146" s="8">
        <f t="shared" si="5"/>
        <v>0</v>
      </c>
      <c r="P146">
        <v>5</v>
      </c>
      <c r="R146" s="13">
        <v>663.7</v>
      </c>
      <c r="S146">
        <v>9.4499999999999993</v>
      </c>
      <c r="Y146" s="11">
        <v>0.99291848726833165</v>
      </c>
      <c r="Z146">
        <v>0.5</v>
      </c>
      <c r="AA146">
        <v>2</v>
      </c>
      <c r="AB146">
        <v>3</v>
      </c>
      <c r="AC146">
        <v>1</v>
      </c>
      <c r="AD146" s="8">
        <f t="shared" si="4"/>
        <v>0.1506704836522525</v>
      </c>
      <c r="AE146">
        <v>0</v>
      </c>
      <c r="AF146">
        <v>0</v>
      </c>
      <c r="AG146">
        <v>1</v>
      </c>
      <c r="AH146">
        <v>4</v>
      </c>
    </row>
    <row r="147" spans="1:34" x14ac:dyDescent="0.2">
      <c r="A147" t="s">
        <v>27</v>
      </c>
      <c r="B147">
        <v>16</v>
      </c>
      <c r="C147">
        <v>6</v>
      </c>
      <c r="D147" s="5" t="s">
        <v>28</v>
      </c>
      <c r="E147">
        <v>628.79</v>
      </c>
      <c r="F147">
        <v>9.4499999999999993</v>
      </c>
      <c r="L147">
        <v>0</v>
      </c>
      <c r="M147">
        <v>0</v>
      </c>
      <c r="N147">
        <v>0</v>
      </c>
      <c r="O147" s="8">
        <f t="shared" si="5"/>
        <v>0</v>
      </c>
      <c r="P147">
        <v>5</v>
      </c>
      <c r="R147" s="13">
        <v>620.99</v>
      </c>
      <c r="S147">
        <v>9.4499999999999993</v>
      </c>
      <c r="Y147" s="11">
        <v>1.2560588737338694</v>
      </c>
      <c r="Z147">
        <v>0.6</v>
      </c>
      <c r="AA147">
        <v>1</v>
      </c>
      <c r="AB147">
        <v>1</v>
      </c>
      <c r="AC147">
        <v>0</v>
      </c>
      <c r="AD147" s="8">
        <f t="shared" si="4"/>
        <v>0</v>
      </c>
      <c r="AE147">
        <v>0</v>
      </c>
      <c r="AF147">
        <v>0</v>
      </c>
      <c r="AG147">
        <v>1</v>
      </c>
      <c r="AH147">
        <v>4</v>
      </c>
    </row>
    <row r="148" spans="1:34" x14ac:dyDescent="0.2">
      <c r="A148" t="s">
        <v>27</v>
      </c>
      <c r="B148">
        <v>16</v>
      </c>
      <c r="C148">
        <v>7</v>
      </c>
      <c r="D148" s="5" t="s">
        <v>28</v>
      </c>
      <c r="E148">
        <v>589.15</v>
      </c>
      <c r="F148">
        <v>9.4499999999999993</v>
      </c>
      <c r="L148">
        <v>0</v>
      </c>
      <c r="M148">
        <v>0</v>
      </c>
      <c r="N148">
        <v>0</v>
      </c>
      <c r="O148" s="8">
        <f t="shared" si="5"/>
        <v>0</v>
      </c>
      <c r="P148">
        <v>5</v>
      </c>
      <c r="R148" s="13">
        <v>583.11</v>
      </c>
      <c r="S148">
        <v>9.4499999999999993</v>
      </c>
      <c r="Y148" s="11">
        <v>1.035825144483882</v>
      </c>
      <c r="Z148">
        <v>0.7</v>
      </c>
      <c r="AA148">
        <v>2</v>
      </c>
      <c r="AB148">
        <v>3</v>
      </c>
      <c r="AC148">
        <v>0</v>
      </c>
      <c r="AD148" s="8">
        <f t="shared" si="4"/>
        <v>0</v>
      </c>
      <c r="AE148">
        <v>0</v>
      </c>
      <c r="AF148">
        <v>0</v>
      </c>
      <c r="AG148">
        <v>1</v>
      </c>
      <c r="AH148">
        <v>3</v>
      </c>
    </row>
    <row r="149" spans="1:34" x14ac:dyDescent="0.2">
      <c r="A149" t="s">
        <v>27</v>
      </c>
      <c r="B149">
        <v>16</v>
      </c>
      <c r="C149">
        <v>8</v>
      </c>
      <c r="D149" s="5" t="s">
        <v>28</v>
      </c>
      <c r="E149">
        <v>649.83000000000004</v>
      </c>
      <c r="F149">
        <v>9.4499999999999993</v>
      </c>
      <c r="L149">
        <v>0</v>
      </c>
      <c r="M149">
        <v>0</v>
      </c>
      <c r="N149">
        <v>0</v>
      </c>
      <c r="O149" s="8">
        <f t="shared" si="5"/>
        <v>0</v>
      </c>
      <c r="P149">
        <v>5</v>
      </c>
      <c r="R149" s="13">
        <v>642.79</v>
      </c>
      <c r="S149">
        <v>9.4499999999999993</v>
      </c>
      <c r="Y149" s="11">
        <v>1.0952255013301511</v>
      </c>
      <c r="Z149">
        <v>0.6</v>
      </c>
      <c r="AA149">
        <v>1</v>
      </c>
      <c r="AB149">
        <v>1</v>
      </c>
      <c r="AC149">
        <v>0</v>
      </c>
      <c r="AD149" s="8">
        <f t="shared" si="4"/>
        <v>0</v>
      </c>
      <c r="AE149">
        <v>0</v>
      </c>
      <c r="AF149">
        <v>0</v>
      </c>
      <c r="AG149">
        <v>1</v>
      </c>
      <c r="AH149">
        <v>4</v>
      </c>
    </row>
    <row r="150" spans="1:34" x14ac:dyDescent="0.2">
      <c r="A150" t="s">
        <v>27</v>
      </c>
      <c r="B150">
        <v>16</v>
      </c>
      <c r="C150">
        <v>9</v>
      </c>
      <c r="D150" s="5" t="s">
        <v>28</v>
      </c>
      <c r="E150">
        <v>700.82</v>
      </c>
      <c r="F150">
        <v>9.4499999999999993</v>
      </c>
      <c r="L150">
        <v>0</v>
      </c>
      <c r="M150">
        <v>0</v>
      </c>
      <c r="N150">
        <v>0</v>
      </c>
      <c r="O150" s="8">
        <f t="shared" si="5"/>
        <v>0</v>
      </c>
      <c r="P150">
        <v>5</v>
      </c>
      <c r="R150" s="13">
        <v>683.58</v>
      </c>
      <c r="S150">
        <v>9.4499999999999993</v>
      </c>
      <c r="Y150" s="11">
        <v>2.5220164428450231</v>
      </c>
      <c r="Z150">
        <v>0.7</v>
      </c>
      <c r="AA150">
        <v>1</v>
      </c>
      <c r="AB150">
        <v>2</v>
      </c>
      <c r="AC150">
        <v>1</v>
      </c>
      <c r="AD150" s="8">
        <f t="shared" si="4"/>
        <v>0.14628865677755346</v>
      </c>
      <c r="AE150">
        <v>0</v>
      </c>
      <c r="AF150">
        <v>0</v>
      </c>
      <c r="AG150">
        <v>1</v>
      </c>
      <c r="AH150">
        <v>3</v>
      </c>
    </row>
    <row r="151" spans="1:34" x14ac:dyDescent="0.2">
      <c r="A151" t="s">
        <v>27</v>
      </c>
      <c r="B151">
        <v>16</v>
      </c>
      <c r="C151">
        <v>10</v>
      </c>
      <c r="D151" s="5" t="s">
        <v>28</v>
      </c>
      <c r="E151">
        <v>628.79</v>
      </c>
      <c r="F151">
        <v>9.4499999999999993</v>
      </c>
      <c r="L151">
        <v>0</v>
      </c>
      <c r="M151">
        <v>0</v>
      </c>
      <c r="N151">
        <v>0</v>
      </c>
      <c r="O151" s="8">
        <f t="shared" si="5"/>
        <v>0</v>
      </c>
      <c r="P151">
        <v>5</v>
      </c>
      <c r="R151" s="13">
        <v>624.76</v>
      </c>
      <c r="S151">
        <v>9.4499999999999993</v>
      </c>
      <c r="Y151" s="11">
        <v>0.64504769831614905</v>
      </c>
      <c r="Z151">
        <v>0.5</v>
      </c>
      <c r="AA151">
        <v>2</v>
      </c>
      <c r="AB151">
        <v>3</v>
      </c>
      <c r="AC151">
        <v>1</v>
      </c>
      <c r="AD151" s="8">
        <f t="shared" si="4"/>
        <v>0.16006146360202317</v>
      </c>
      <c r="AE151">
        <v>0</v>
      </c>
      <c r="AF151">
        <v>0</v>
      </c>
      <c r="AG151">
        <v>1</v>
      </c>
      <c r="AH151">
        <v>4</v>
      </c>
    </row>
    <row r="152" spans="1:34" x14ac:dyDescent="0.2">
      <c r="A152" t="s">
        <v>27</v>
      </c>
      <c r="B152">
        <v>1</v>
      </c>
      <c r="C152">
        <v>1</v>
      </c>
      <c r="D152" s="5" t="s">
        <v>29</v>
      </c>
      <c r="E152">
        <v>496.69</v>
      </c>
      <c r="F152">
        <v>7.71</v>
      </c>
      <c r="G152">
        <v>22.7</v>
      </c>
      <c r="H152" s="6">
        <v>0.46</v>
      </c>
      <c r="I152" s="7">
        <v>2.8713803999999996</v>
      </c>
      <c r="J152">
        <v>3.8809999999999998</v>
      </c>
      <c r="K152">
        <v>0.2142</v>
      </c>
      <c r="L152">
        <v>0</v>
      </c>
      <c r="M152">
        <v>1</v>
      </c>
      <c r="N152">
        <v>0</v>
      </c>
      <c r="O152" s="8">
        <f t="shared" si="5"/>
        <v>0</v>
      </c>
      <c r="P152">
        <v>5</v>
      </c>
      <c r="R152" s="9">
        <v>491.03</v>
      </c>
      <c r="S152" s="9">
        <v>7.8949999999999996</v>
      </c>
      <c r="T152">
        <v>21.6</v>
      </c>
      <c r="U152">
        <v>0.42299999999999999</v>
      </c>
      <c r="V152" s="11">
        <v>2.0398993999999999</v>
      </c>
      <c r="W152">
        <v>5.27</v>
      </c>
      <c r="X152">
        <v>0.73460000000000003</v>
      </c>
      <c r="Y152" s="11">
        <v>1.1526790623790857</v>
      </c>
      <c r="Z152" s="15">
        <v>0.6</v>
      </c>
      <c r="AA152" s="15">
        <v>1</v>
      </c>
      <c r="AB152" s="15">
        <v>2</v>
      </c>
      <c r="AC152" s="15">
        <v>0</v>
      </c>
      <c r="AD152" s="8">
        <f t="shared" si="4"/>
        <v>0</v>
      </c>
      <c r="AE152" s="15">
        <v>0</v>
      </c>
      <c r="AF152" s="15">
        <v>0</v>
      </c>
      <c r="AG152" s="15">
        <v>1</v>
      </c>
      <c r="AH152" s="15">
        <v>3</v>
      </c>
    </row>
    <row r="153" spans="1:34" x14ac:dyDescent="0.2">
      <c r="A153" t="s">
        <v>27</v>
      </c>
      <c r="B153">
        <v>1</v>
      </c>
      <c r="C153">
        <v>2</v>
      </c>
      <c r="D153" s="5" t="s">
        <v>29</v>
      </c>
      <c r="E153">
        <v>541.39</v>
      </c>
      <c r="F153">
        <v>11.355</v>
      </c>
      <c r="G153">
        <v>20.100000000000001</v>
      </c>
      <c r="H153" s="6">
        <v>0.39</v>
      </c>
      <c r="I153" s="7">
        <v>3.0554145999999998</v>
      </c>
      <c r="J153">
        <v>3.9049999999999998</v>
      </c>
      <c r="K153">
        <v>0.37290000000000001</v>
      </c>
      <c r="L153">
        <v>0.1</v>
      </c>
      <c r="M153">
        <v>1</v>
      </c>
      <c r="N153">
        <v>0</v>
      </c>
      <c r="O153" s="8">
        <f t="shared" si="5"/>
        <v>0</v>
      </c>
      <c r="P153">
        <v>5</v>
      </c>
      <c r="R153" s="9">
        <v>532.1</v>
      </c>
      <c r="S153" s="9">
        <v>10.755000000000001</v>
      </c>
      <c r="T153">
        <v>19.8</v>
      </c>
      <c r="U153">
        <v>0.313</v>
      </c>
      <c r="V153" s="11">
        <v>2.7709842999999998</v>
      </c>
      <c r="W153">
        <v>4.4960000000000004</v>
      </c>
      <c r="X153">
        <v>0.42059999999999997</v>
      </c>
      <c r="Y153" s="11">
        <v>1.7459124224769709</v>
      </c>
      <c r="Z153" s="15">
        <v>0.7</v>
      </c>
      <c r="AA153" s="15">
        <v>2</v>
      </c>
      <c r="AB153" s="15">
        <v>3</v>
      </c>
      <c r="AC153" s="15">
        <v>1</v>
      </c>
      <c r="AD153" s="8">
        <f t="shared" si="4"/>
        <v>0.18793459875963164</v>
      </c>
      <c r="AE153" s="15">
        <v>0</v>
      </c>
      <c r="AF153" s="15">
        <v>0</v>
      </c>
      <c r="AG153" s="15">
        <v>1</v>
      </c>
      <c r="AH153" s="15">
        <v>3</v>
      </c>
    </row>
    <row r="154" spans="1:34" x14ac:dyDescent="0.2">
      <c r="A154" t="s">
        <v>27</v>
      </c>
      <c r="B154">
        <v>1</v>
      </c>
      <c r="C154">
        <v>3</v>
      </c>
      <c r="D154" s="5" t="s">
        <v>29</v>
      </c>
      <c r="E154">
        <v>666.72</v>
      </c>
      <c r="F154">
        <v>8.5250000000000004</v>
      </c>
      <c r="G154">
        <v>19.899999999999999</v>
      </c>
      <c r="H154" s="6">
        <v>0.42899999999999999</v>
      </c>
      <c r="I154" s="7">
        <v>2.7446076000000001</v>
      </c>
      <c r="J154">
        <v>3.2229999999999999</v>
      </c>
      <c r="K154">
        <v>0.24779999999999999</v>
      </c>
      <c r="L154">
        <v>0.1</v>
      </c>
      <c r="M154">
        <v>1</v>
      </c>
      <c r="N154">
        <v>0</v>
      </c>
      <c r="O154" s="8">
        <f t="shared" si="5"/>
        <v>0</v>
      </c>
      <c r="P154">
        <v>5</v>
      </c>
      <c r="R154" s="9">
        <v>655.63</v>
      </c>
      <c r="S154" s="9">
        <v>8.7750000000000004</v>
      </c>
      <c r="T154">
        <v>19.2</v>
      </c>
      <c r="U154">
        <v>0.30499999999999999</v>
      </c>
      <c r="V154" s="11">
        <v>3.1610487999999997</v>
      </c>
      <c r="W154">
        <v>3.2770000000000001</v>
      </c>
      <c r="X154">
        <v>0.158</v>
      </c>
      <c r="Y154" s="11">
        <v>1.6915028293397238</v>
      </c>
      <c r="Z154" s="15">
        <v>0.8</v>
      </c>
      <c r="AA154" s="15">
        <v>2</v>
      </c>
      <c r="AB154" s="15">
        <v>1</v>
      </c>
      <c r="AC154" s="15">
        <v>1</v>
      </c>
      <c r="AD154" s="8">
        <f t="shared" si="4"/>
        <v>0.1525250522398304</v>
      </c>
      <c r="AE154" s="15">
        <v>0</v>
      </c>
      <c r="AF154" s="15">
        <v>0</v>
      </c>
      <c r="AG154" s="15">
        <v>1</v>
      </c>
      <c r="AH154" s="15">
        <v>3</v>
      </c>
    </row>
    <row r="155" spans="1:34" x14ac:dyDescent="0.2">
      <c r="A155" t="s">
        <v>27</v>
      </c>
      <c r="B155">
        <v>1</v>
      </c>
      <c r="C155">
        <v>4</v>
      </c>
      <c r="D155" s="5" t="s">
        <v>29</v>
      </c>
      <c r="E155">
        <v>577.59</v>
      </c>
      <c r="F155">
        <v>11.295</v>
      </c>
      <c r="G155">
        <v>20.5</v>
      </c>
      <c r="H155" s="6">
        <v>0.34599999999999997</v>
      </c>
      <c r="I155" s="7">
        <v>3.2303152000000002</v>
      </c>
      <c r="J155">
        <v>2.68</v>
      </c>
      <c r="K155">
        <v>4.1000000000000003E-3</v>
      </c>
      <c r="L155">
        <v>0.1</v>
      </c>
      <c r="M155">
        <v>1</v>
      </c>
      <c r="N155">
        <v>0</v>
      </c>
      <c r="O155" s="8">
        <f t="shared" si="5"/>
        <v>0</v>
      </c>
      <c r="P155">
        <v>5</v>
      </c>
      <c r="R155" s="9">
        <v>566.03</v>
      </c>
      <c r="S155" s="9">
        <v>10.27</v>
      </c>
      <c r="T155">
        <v>19.7</v>
      </c>
      <c r="U155">
        <v>0.307</v>
      </c>
      <c r="V155" s="11">
        <v>3.8927608999999999</v>
      </c>
      <c r="W155">
        <v>3.0339999999999998</v>
      </c>
      <c r="X155">
        <v>0.11119999999999999</v>
      </c>
      <c r="Y155" s="11">
        <v>2.0422945780259103</v>
      </c>
      <c r="Z155" s="15">
        <v>0.7</v>
      </c>
      <c r="AA155" s="15">
        <v>3</v>
      </c>
      <c r="AB155" s="15">
        <v>4</v>
      </c>
      <c r="AC155" s="15">
        <v>2</v>
      </c>
      <c r="AD155" s="8">
        <f t="shared" si="4"/>
        <v>0.35333816228821796</v>
      </c>
      <c r="AE155" s="15">
        <v>0</v>
      </c>
      <c r="AF155" s="15">
        <v>0</v>
      </c>
      <c r="AG155" s="15">
        <v>1</v>
      </c>
      <c r="AH155" s="15">
        <v>3</v>
      </c>
    </row>
    <row r="156" spans="1:34" x14ac:dyDescent="0.2">
      <c r="A156" t="s">
        <v>27</v>
      </c>
      <c r="B156">
        <v>1</v>
      </c>
      <c r="C156">
        <v>5</v>
      </c>
      <c r="D156" s="5" t="s">
        <v>29</v>
      </c>
      <c r="E156">
        <v>546.72</v>
      </c>
      <c r="F156">
        <v>9.3049999999999997</v>
      </c>
      <c r="G156">
        <v>20.399999999999999</v>
      </c>
      <c r="H156" s="6">
        <v>0.35699999999999998</v>
      </c>
      <c r="I156" s="7">
        <v>3.0520139999999998</v>
      </c>
      <c r="J156">
        <v>4.2489999999999997</v>
      </c>
      <c r="K156">
        <v>0.31780000000000003</v>
      </c>
      <c r="L156">
        <v>0</v>
      </c>
      <c r="M156">
        <v>1</v>
      </c>
      <c r="N156">
        <v>0</v>
      </c>
      <c r="O156" s="8">
        <f t="shared" si="5"/>
        <v>0</v>
      </c>
      <c r="P156">
        <v>5</v>
      </c>
      <c r="R156" s="9">
        <v>539.22</v>
      </c>
      <c r="S156" s="9">
        <v>9.3800000000000008</v>
      </c>
      <c r="T156">
        <v>20.100000000000001</v>
      </c>
      <c r="U156">
        <v>0.33800000000000002</v>
      </c>
      <c r="V156" s="11">
        <v>2.5241566</v>
      </c>
      <c r="W156">
        <v>3.2650000000000001</v>
      </c>
      <c r="X156">
        <v>0.2374</v>
      </c>
      <c r="Y156" s="11">
        <v>1.3908979637253811</v>
      </c>
      <c r="Z156" s="15">
        <v>0.8</v>
      </c>
      <c r="AA156" s="15">
        <v>2</v>
      </c>
      <c r="AB156" s="15">
        <v>2</v>
      </c>
      <c r="AC156" s="15">
        <v>2</v>
      </c>
      <c r="AD156" s="8">
        <f t="shared" si="4"/>
        <v>0.37090612366010162</v>
      </c>
      <c r="AE156" s="15">
        <v>0</v>
      </c>
      <c r="AF156" s="15">
        <v>0</v>
      </c>
      <c r="AG156" s="15">
        <v>1</v>
      </c>
      <c r="AH156" s="15">
        <v>3</v>
      </c>
    </row>
    <row r="157" spans="1:34" x14ac:dyDescent="0.2">
      <c r="A157" t="s">
        <v>27</v>
      </c>
      <c r="B157">
        <v>1</v>
      </c>
      <c r="C157">
        <v>6</v>
      </c>
      <c r="D157" s="5" t="s">
        <v>29</v>
      </c>
      <c r="E157">
        <v>558.29</v>
      </c>
      <c r="F157">
        <v>10.885</v>
      </c>
      <c r="G157">
        <v>19.3</v>
      </c>
      <c r="H157" s="6">
        <v>0.36</v>
      </c>
      <c r="I157" s="7">
        <v>3.5411025999999999</v>
      </c>
      <c r="J157">
        <v>3.5150000000000001</v>
      </c>
      <c r="K157">
        <v>0.37480000000000002</v>
      </c>
      <c r="L157">
        <v>0.1</v>
      </c>
      <c r="M157">
        <v>1</v>
      </c>
      <c r="N157">
        <v>0</v>
      </c>
      <c r="O157" s="8">
        <f t="shared" si="5"/>
        <v>0</v>
      </c>
      <c r="P157">
        <v>5</v>
      </c>
      <c r="R157" s="9">
        <v>548.53</v>
      </c>
      <c r="S157" s="9">
        <v>10.91</v>
      </c>
      <c r="T157">
        <v>19.5</v>
      </c>
      <c r="U157">
        <v>0.42099999999999999</v>
      </c>
      <c r="V157" s="11">
        <v>3.6112902</v>
      </c>
      <c r="W157">
        <v>3.601</v>
      </c>
      <c r="X157">
        <v>0.28070000000000001</v>
      </c>
      <c r="Y157" s="11">
        <v>1.7793010409640295</v>
      </c>
      <c r="Z157" s="15">
        <v>0.7</v>
      </c>
      <c r="AA157" s="15">
        <v>2</v>
      </c>
      <c r="AB157" s="15">
        <v>2</v>
      </c>
      <c r="AC157" s="15">
        <v>2</v>
      </c>
      <c r="AD157" s="8">
        <f t="shared" si="4"/>
        <v>0.36461086905000639</v>
      </c>
      <c r="AE157" s="15">
        <v>0</v>
      </c>
      <c r="AF157" s="15">
        <v>0</v>
      </c>
      <c r="AG157" s="15">
        <v>1</v>
      </c>
      <c r="AH157" s="15">
        <v>3</v>
      </c>
    </row>
    <row r="158" spans="1:34" x14ac:dyDescent="0.2">
      <c r="A158" t="s">
        <v>27</v>
      </c>
      <c r="B158">
        <v>1</v>
      </c>
      <c r="C158">
        <v>7</v>
      </c>
      <c r="D158" s="5" t="s">
        <v>29</v>
      </c>
      <c r="E158">
        <v>570.29999999999995</v>
      </c>
      <c r="F158">
        <v>10.37</v>
      </c>
      <c r="G158">
        <v>18.899999999999999</v>
      </c>
      <c r="H158" s="6">
        <v>0.35099999999999998</v>
      </c>
      <c r="I158" s="7">
        <v>2.3397206000000002</v>
      </c>
      <c r="J158">
        <v>5.6260000000000003</v>
      </c>
      <c r="K158">
        <v>0.47720000000000001</v>
      </c>
      <c r="L158">
        <v>0.1</v>
      </c>
      <c r="M158">
        <v>1</v>
      </c>
      <c r="N158">
        <v>0</v>
      </c>
      <c r="O158" s="8">
        <f t="shared" si="5"/>
        <v>0</v>
      </c>
      <c r="P158">
        <v>5</v>
      </c>
      <c r="R158" s="9">
        <v>561.77</v>
      </c>
      <c r="S158" s="9">
        <v>11.605</v>
      </c>
      <c r="T158">
        <v>19.100000000000001</v>
      </c>
      <c r="U158">
        <v>0.35299999999999998</v>
      </c>
      <c r="V158" s="11">
        <v>2.4510632999999999</v>
      </c>
      <c r="W158">
        <v>5.8250000000000002</v>
      </c>
      <c r="X158">
        <v>0.5262</v>
      </c>
      <c r="Y158" s="11">
        <v>1.5184150097014744</v>
      </c>
      <c r="Z158" s="15">
        <v>0.6</v>
      </c>
      <c r="AA158" s="15">
        <v>2</v>
      </c>
      <c r="AB158" s="15">
        <v>2</v>
      </c>
      <c r="AC158" s="15">
        <v>0</v>
      </c>
      <c r="AD158" s="8">
        <f t="shared" si="4"/>
        <v>0</v>
      </c>
      <c r="AE158" s="15">
        <v>0</v>
      </c>
      <c r="AF158" s="15">
        <v>0</v>
      </c>
      <c r="AG158" s="15">
        <v>1</v>
      </c>
      <c r="AH158" s="15">
        <v>3</v>
      </c>
    </row>
    <row r="159" spans="1:34" x14ac:dyDescent="0.2">
      <c r="A159" t="s">
        <v>27</v>
      </c>
      <c r="B159">
        <v>1</v>
      </c>
      <c r="C159">
        <v>8</v>
      </c>
      <c r="D159" s="5" t="s">
        <v>29</v>
      </c>
      <c r="E159">
        <v>639.98</v>
      </c>
      <c r="F159">
        <v>7.6550000000000002</v>
      </c>
      <c r="G159">
        <v>21.4</v>
      </c>
      <c r="H159" s="6">
        <v>0.38400000000000001</v>
      </c>
      <c r="I159" s="7">
        <v>2.3675623999999997</v>
      </c>
      <c r="J159">
        <v>2.7669999999999999</v>
      </c>
      <c r="K159">
        <v>6.4699999999999994E-2</v>
      </c>
      <c r="L159">
        <v>0.1</v>
      </c>
      <c r="M159">
        <v>1</v>
      </c>
      <c r="N159">
        <v>3</v>
      </c>
      <c r="O159" s="8">
        <f t="shared" si="5"/>
        <v>0.46876464889527797</v>
      </c>
      <c r="P159">
        <v>5</v>
      </c>
      <c r="R159" s="9">
        <v>631.65</v>
      </c>
      <c r="S159" s="9">
        <v>7.625</v>
      </c>
      <c r="T159">
        <v>21</v>
      </c>
      <c r="U159">
        <v>0.379</v>
      </c>
      <c r="V159" s="11">
        <v>2.4684925999999998</v>
      </c>
      <c r="W159">
        <v>3.21</v>
      </c>
      <c r="X159">
        <v>0.22459999999999999</v>
      </c>
      <c r="Y159" s="11">
        <v>1.3187683052323345</v>
      </c>
      <c r="Z159" s="15">
        <v>0.7</v>
      </c>
      <c r="AA159" s="15">
        <v>2</v>
      </c>
      <c r="AB159" s="15">
        <v>2</v>
      </c>
      <c r="AC159" s="15">
        <v>5</v>
      </c>
      <c r="AD159" s="8">
        <f t="shared" si="4"/>
        <v>0.79157761418507089</v>
      </c>
      <c r="AE159" s="15">
        <v>0</v>
      </c>
      <c r="AF159" s="15">
        <v>0</v>
      </c>
      <c r="AG159" s="15">
        <v>1</v>
      </c>
      <c r="AH159" s="15">
        <v>3</v>
      </c>
    </row>
    <row r="160" spans="1:34" x14ac:dyDescent="0.2">
      <c r="A160" t="s">
        <v>27</v>
      </c>
      <c r="B160">
        <v>1</v>
      </c>
      <c r="C160">
        <v>9</v>
      </c>
      <c r="D160" s="5" t="s">
        <v>29</v>
      </c>
      <c r="E160">
        <v>644.07000000000005</v>
      </c>
      <c r="F160">
        <v>10.52</v>
      </c>
      <c r="G160">
        <v>19.2</v>
      </c>
      <c r="H160" s="6">
        <v>0.373</v>
      </c>
      <c r="I160" s="7">
        <v>5.7776291999999998</v>
      </c>
      <c r="J160">
        <v>4.0549999999999997</v>
      </c>
      <c r="K160">
        <v>0.43169999999999997</v>
      </c>
      <c r="L160">
        <v>0</v>
      </c>
      <c r="M160">
        <v>1</v>
      </c>
      <c r="N160">
        <v>0</v>
      </c>
      <c r="O160" s="8">
        <f t="shared" si="5"/>
        <v>0</v>
      </c>
      <c r="P160">
        <v>5</v>
      </c>
      <c r="R160" s="9">
        <v>637.27</v>
      </c>
      <c r="S160" s="9">
        <v>6.79</v>
      </c>
      <c r="T160">
        <v>21.8</v>
      </c>
      <c r="U160">
        <v>0.33100000000000002</v>
      </c>
      <c r="V160" s="11">
        <v>1.5874725999999999</v>
      </c>
      <c r="W160">
        <v>4.9429999999999996</v>
      </c>
      <c r="X160">
        <v>0.60129999999999995</v>
      </c>
      <c r="Y160" s="11">
        <v>1.067051642161104</v>
      </c>
      <c r="Z160" s="15">
        <v>0.6</v>
      </c>
      <c r="AA160" s="15">
        <v>2</v>
      </c>
      <c r="AB160" s="15">
        <v>2</v>
      </c>
      <c r="AC160" s="15">
        <v>1</v>
      </c>
      <c r="AD160" s="8">
        <f t="shared" si="4"/>
        <v>0.15691935914133726</v>
      </c>
      <c r="AE160" s="15">
        <v>0</v>
      </c>
      <c r="AF160" s="15">
        <v>0</v>
      </c>
      <c r="AG160" s="15">
        <v>1</v>
      </c>
      <c r="AH160" s="15">
        <v>3</v>
      </c>
    </row>
    <row r="161" spans="1:34" x14ac:dyDescent="0.2">
      <c r="A161" t="s">
        <v>27</v>
      </c>
      <c r="B161">
        <v>1</v>
      </c>
      <c r="C161">
        <v>10</v>
      </c>
      <c r="D161" s="5" t="s">
        <v>29</v>
      </c>
      <c r="E161">
        <v>600.95000000000005</v>
      </c>
      <c r="F161">
        <v>11.945</v>
      </c>
      <c r="G161">
        <v>19</v>
      </c>
      <c r="H161" s="6">
        <v>0.40200000000000002</v>
      </c>
      <c r="I161" s="7">
        <v>4.2834427999999996</v>
      </c>
      <c r="J161">
        <v>3.9750000000000001</v>
      </c>
      <c r="K161">
        <v>0.27210000000000001</v>
      </c>
      <c r="L161">
        <v>0</v>
      </c>
      <c r="M161">
        <v>1</v>
      </c>
      <c r="N161">
        <v>0</v>
      </c>
      <c r="O161" s="8">
        <f t="shared" si="5"/>
        <v>0</v>
      </c>
      <c r="P161">
        <v>5</v>
      </c>
      <c r="R161" s="9">
        <v>590.19000000000005</v>
      </c>
      <c r="S161" s="9">
        <v>14.13</v>
      </c>
      <c r="T161">
        <v>18.100000000000001</v>
      </c>
      <c r="U161">
        <v>0.49199999999999999</v>
      </c>
      <c r="V161" s="11">
        <v>2.9493442999999999</v>
      </c>
      <c r="W161">
        <v>3.722</v>
      </c>
      <c r="X161">
        <v>0.27479999999999999</v>
      </c>
      <c r="Y161" s="11">
        <v>1.8231417001304646</v>
      </c>
      <c r="Z161" s="15">
        <v>0.7</v>
      </c>
      <c r="AA161" s="15">
        <v>3</v>
      </c>
      <c r="AB161" s="15">
        <v>2</v>
      </c>
      <c r="AC161" s="15">
        <v>0</v>
      </c>
      <c r="AD161" s="8">
        <f t="shared" si="4"/>
        <v>0</v>
      </c>
      <c r="AE161" s="15">
        <v>0</v>
      </c>
      <c r="AF161" s="15">
        <v>0</v>
      </c>
      <c r="AG161" s="15">
        <v>1</v>
      </c>
      <c r="AH161" s="15">
        <v>3</v>
      </c>
    </row>
    <row r="162" spans="1:34" x14ac:dyDescent="0.2">
      <c r="A162" t="s">
        <v>27</v>
      </c>
      <c r="B162">
        <v>2</v>
      </c>
      <c r="C162">
        <v>1</v>
      </c>
      <c r="D162" s="5" t="s">
        <v>29</v>
      </c>
      <c r="E162">
        <v>555.26</v>
      </c>
      <c r="F162">
        <v>8.7149999999999999</v>
      </c>
      <c r="G162">
        <v>20.399999999999999</v>
      </c>
      <c r="H162" s="6">
        <v>0.4</v>
      </c>
      <c r="I162" s="7">
        <v>2.4323011999999999</v>
      </c>
      <c r="J162">
        <v>3.7290000000000001</v>
      </c>
      <c r="K162">
        <v>0.29659999999999997</v>
      </c>
      <c r="L162">
        <v>0</v>
      </c>
      <c r="M162">
        <v>1</v>
      </c>
      <c r="N162">
        <v>0</v>
      </c>
      <c r="O162" s="8">
        <f t="shared" si="5"/>
        <v>0</v>
      </c>
      <c r="P162">
        <v>5</v>
      </c>
      <c r="R162" s="9">
        <v>530.52</v>
      </c>
      <c r="S162" s="9">
        <v>9.625</v>
      </c>
      <c r="T162">
        <v>19.8</v>
      </c>
      <c r="U162">
        <v>0.30099999999999999</v>
      </c>
      <c r="V162" s="11">
        <v>3.0605595999999999</v>
      </c>
      <c r="W162">
        <v>2.94</v>
      </c>
      <c r="X162">
        <v>0.29210000000000003</v>
      </c>
      <c r="Y162" s="11">
        <v>4.6633491668551628</v>
      </c>
      <c r="Z162" s="15">
        <v>0.8</v>
      </c>
      <c r="AA162" s="15">
        <v>2</v>
      </c>
      <c r="AB162" s="15">
        <v>2</v>
      </c>
      <c r="AC162" s="15">
        <v>0</v>
      </c>
      <c r="AD162" s="8">
        <f t="shared" si="4"/>
        <v>0</v>
      </c>
      <c r="AE162" s="15">
        <v>0</v>
      </c>
      <c r="AF162" s="15">
        <v>0</v>
      </c>
      <c r="AG162" s="15">
        <v>1</v>
      </c>
      <c r="AH162" s="15">
        <v>3</v>
      </c>
    </row>
    <row r="163" spans="1:34" x14ac:dyDescent="0.2">
      <c r="A163" t="s">
        <v>27</v>
      </c>
      <c r="B163">
        <v>2</v>
      </c>
      <c r="C163">
        <v>2</v>
      </c>
      <c r="D163" s="5" t="s">
        <v>29</v>
      </c>
      <c r="E163">
        <v>654.99</v>
      </c>
      <c r="F163">
        <v>9.06</v>
      </c>
      <c r="G163">
        <v>19.899999999999999</v>
      </c>
      <c r="H163" s="6">
        <v>0.35199999999999998</v>
      </c>
      <c r="I163" s="7">
        <v>4.1280147999999999</v>
      </c>
      <c r="J163">
        <v>3.286</v>
      </c>
      <c r="K163">
        <v>0.16350000000000001</v>
      </c>
      <c r="L163">
        <v>0.1</v>
      </c>
      <c r="M163">
        <v>1</v>
      </c>
      <c r="N163">
        <v>0</v>
      </c>
      <c r="O163" s="8">
        <f t="shared" si="5"/>
        <v>0</v>
      </c>
      <c r="P163">
        <v>5</v>
      </c>
      <c r="R163" s="9">
        <v>634.92999999999995</v>
      </c>
      <c r="S163" s="9">
        <v>8.19</v>
      </c>
      <c r="T163">
        <v>21.4</v>
      </c>
      <c r="U163">
        <v>0.35199999999999998</v>
      </c>
      <c r="V163" s="11">
        <v>1.4846215999999999</v>
      </c>
      <c r="W163">
        <v>4.8559999999999999</v>
      </c>
      <c r="X163">
        <v>0.37330000000000002</v>
      </c>
      <c r="Y163" s="11">
        <v>3.1594033987998773</v>
      </c>
      <c r="Z163" s="15">
        <v>0.8</v>
      </c>
      <c r="AA163" s="15">
        <v>2</v>
      </c>
      <c r="AB163" s="15">
        <v>2</v>
      </c>
      <c r="AC163" s="15">
        <v>0</v>
      </c>
      <c r="AD163" s="8">
        <f t="shared" si="4"/>
        <v>0</v>
      </c>
      <c r="AE163" s="15">
        <v>0</v>
      </c>
      <c r="AF163" s="15">
        <v>0</v>
      </c>
      <c r="AG163" s="15">
        <v>1</v>
      </c>
      <c r="AH163" s="15">
        <v>3</v>
      </c>
    </row>
    <row r="164" spans="1:34" x14ac:dyDescent="0.2">
      <c r="A164" t="s">
        <v>27</v>
      </c>
      <c r="B164">
        <v>2</v>
      </c>
      <c r="C164">
        <v>3</v>
      </c>
      <c r="D164" s="5" t="s">
        <v>29</v>
      </c>
      <c r="E164">
        <v>591.21</v>
      </c>
      <c r="F164">
        <v>9.43</v>
      </c>
      <c r="G164">
        <v>19.7</v>
      </c>
      <c r="H164" s="6">
        <v>0.441</v>
      </c>
      <c r="I164" s="7">
        <v>5.0092797999999998</v>
      </c>
      <c r="J164">
        <v>3.843</v>
      </c>
      <c r="K164">
        <v>0.46389999999999998</v>
      </c>
      <c r="L164">
        <v>0.1</v>
      </c>
      <c r="M164">
        <v>1</v>
      </c>
      <c r="N164">
        <v>0</v>
      </c>
      <c r="O164" s="8">
        <f t="shared" si="5"/>
        <v>0</v>
      </c>
      <c r="P164">
        <v>5</v>
      </c>
      <c r="R164" s="9">
        <v>578.66999999999996</v>
      </c>
      <c r="S164" s="9">
        <v>8.93</v>
      </c>
      <c r="T164">
        <v>20.6</v>
      </c>
      <c r="U164">
        <v>0.40600000000000003</v>
      </c>
      <c r="V164" s="11">
        <v>2.5617984000000003</v>
      </c>
      <c r="W164">
        <v>3.4159999999999999</v>
      </c>
      <c r="X164">
        <v>0.2606</v>
      </c>
      <c r="Y164" s="11">
        <v>2.1670382083052653</v>
      </c>
      <c r="Z164" s="15">
        <v>0.9</v>
      </c>
      <c r="AA164" s="15">
        <v>1</v>
      </c>
      <c r="AB164" s="15">
        <v>4</v>
      </c>
      <c r="AC164" s="15">
        <v>0</v>
      </c>
      <c r="AD164" s="8">
        <f t="shared" si="4"/>
        <v>0</v>
      </c>
      <c r="AE164" s="15">
        <v>0</v>
      </c>
      <c r="AF164" s="15">
        <v>0</v>
      </c>
      <c r="AG164" s="15">
        <v>1</v>
      </c>
      <c r="AH164" s="15">
        <v>2</v>
      </c>
    </row>
    <row r="165" spans="1:34" x14ac:dyDescent="0.2">
      <c r="A165" t="s">
        <v>27</v>
      </c>
      <c r="B165">
        <v>2</v>
      </c>
      <c r="C165">
        <v>4</v>
      </c>
      <c r="D165" s="5" t="s">
        <v>29</v>
      </c>
      <c r="E165">
        <v>554.45000000000005</v>
      </c>
      <c r="F165">
        <v>11.22</v>
      </c>
      <c r="G165">
        <v>20.6</v>
      </c>
      <c r="H165" s="6">
        <v>0.42099999999999999</v>
      </c>
      <c r="I165" s="7">
        <v>2.2269618000000002</v>
      </c>
      <c r="J165">
        <v>4.1589999999999998</v>
      </c>
      <c r="K165">
        <v>0.43330000000000002</v>
      </c>
      <c r="L165">
        <v>0</v>
      </c>
      <c r="M165">
        <v>1</v>
      </c>
      <c r="N165">
        <v>0</v>
      </c>
      <c r="O165" s="8">
        <f t="shared" si="5"/>
        <v>0</v>
      </c>
      <c r="P165">
        <v>5</v>
      </c>
      <c r="R165" s="9">
        <v>542.71</v>
      </c>
      <c r="S165" s="9">
        <v>9.4149999999999991</v>
      </c>
      <c r="T165">
        <v>21.1</v>
      </c>
      <c r="U165">
        <v>0.38600000000000001</v>
      </c>
      <c r="V165" s="11">
        <v>2.0933877999999999</v>
      </c>
      <c r="W165">
        <v>3.9089999999999998</v>
      </c>
      <c r="X165">
        <v>0.58440000000000003</v>
      </c>
      <c r="Y165" s="11">
        <v>2.1632179248585817</v>
      </c>
      <c r="Z165" s="15">
        <v>0.8</v>
      </c>
      <c r="AA165" s="15">
        <v>2</v>
      </c>
      <c r="AB165" s="15">
        <v>4</v>
      </c>
      <c r="AC165" s="15">
        <v>0</v>
      </c>
      <c r="AD165" s="8">
        <f t="shared" si="4"/>
        <v>0</v>
      </c>
      <c r="AE165" s="15">
        <v>0</v>
      </c>
      <c r="AF165" s="15">
        <v>0</v>
      </c>
      <c r="AG165" s="15">
        <v>1</v>
      </c>
      <c r="AH165" s="15">
        <v>2</v>
      </c>
    </row>
    <row r="166" spans="1:34" x14ac:dyDescent="0.2">
      <c r="A166" t="s">
        <v>27</v>
      </c>
      <c r="B166">
        <v>2</v>
      </c>
      <c r="C166">
        <v>5</v>
      </c>
      <c r="D166" s="5" t="s">
        <v>29</v>
      </c>
      <c r="E166">
        <v>563.46</v>
      </c>
      <c r="F166">
        <v>8.7449999999999992</v>
      </c>
      <c r="G166">
        <v>19.8</v>
      </c>
      <c r="H166" s="6">
        <v>0.37</v>
      </c>
      <c r="I166" s="7">
        <v>3.8722837999999995</v>
      </c>
      <c r="J166">
        <v>3.899</v>
      </c>
      <c r="K166">
        <v>0.1855</v>
      </c>
      <c r="L166">
        <v>0.1</v>
      </c>
      <c r="M166">
        <v>1</v>
      </c>
      <c r="N166">
        <v>1</v>
      </c>
      <c r="O166" s="8">
        <f t="shared" si="5"/>
        <v>0.17747488730344654</v>
      </c>
      <c r="P166">
        <v>5</v>
      </c>
      <c r="R166" s="9">
        <v>552.46</v>
      </c>
      <c r="S166" s="9">
        <v>10.164999999999999</v>
      </c>
      <c r="T166">
        <v>19.3</v>
      </c>
      <c r="U166">
        <v>0.38700000000000001</v>
      </c>
      <c r="V166" s="11">
        <v>2.9699193999999998</v>
      </c>
      <c r="W166">
        <v>4.5640000000000001</v>
      </c>
      <c r="X166">
        <v>0.33950000000000002</v>
      </c>
      <c r="Y166" s="11">
        <v>1.9910943778735111</v>
      </c>
      <c r="Z166" s="15">
        <v>0.7</v>
      </c>
      <c r="AA166" s="15">
        <v>2</v>
      </c>
      <c r="AB166" s="15">
        <v>2</v>
      </c>
      <c r="AC166" s="15">
        <v>1</v>
      </c>
      <c r="AD166" s="8">
        <f t="shared" si="4"/>
        <v>0.18100857980668283</v>
      </c>
      <c r="AE166" s="15">
        <v>0</v>
      </c>
      <c r="AF166" s="15">
        <v>0</v>
      </c>
      <c r="AG166" s="15">
        <v>1</v>
      </c>
      <c r="AH166" s="15">
        <v>3</v>
      </c>
    </row>
    <row r="167" spans="1:34" x14ac:dyDescent="0.2">
      <c r="A167" t="s">
        <v>27</v>
      </c>
      <c r="B167">
        <v>2</v>
      </c>
      <c r="C167">
        <v>6</v>
      </c>
      <c r="D167" s="5" t="s">
        <v>29</v>
      </c>
      <c r="E167">
        <v>554.98</v>
      </c>
      <c r="F167">
        <v>9.4700000000000006</v>
      </c>
      <c r="G167">
        <v>19.5</v>
      </c>
      <c r="H167" s="6">
        <v>0.35499999999999998</v>
      </c>
      <c r="I167" s="7">
        <v>4.2303660000000001</v>
      </c>
      <c r="J167">
        <v>3.5579999999999998</v>
      </c>
      <c r="K167">
        <v>0.34599999999999997</v>
      </c>
      <c r="L167">
        <v>0.1</v>
      </c>
      <c r="M167">
        <v>1</v>
      </c>
      <c r="N167">
        <v>0</v>
      </c>
      <c r="O167" s="8">
        <f t="shared" si="5"/>
        <v>0</v>
      </c>
      <c r="P167">
        <v>5</v>
      </c>
      <c r="R167" s="9">
        <v>537.71</v>
      </c>
      <c r="S167" s="9">
        <v>9.2850000000000001</v>
      </c>
      <c r="T167">
        <v>19.899999999999999</v>
      </c>
      <c r="U167">
        <v>0.39400000000000002</v>
      </c>
      <c r="V167" s="11">
        <v>2.5187371999999999</v>
      </c>
      <c r="W167">
        <v>3.923</v>
      </c>
      <c r="X167">
        <v>0.37930000000000003</v>
      </c>
      <c r="Y167" s="11">
        <v>3.211768425359391</v>
      </c>
      <c r="Z167" s="15">
        <v>0.9</v>
      </c>
      <c r="AA167" s="15">
        <v>2</v>
      </c>
      <c r="AB167" s="15">
        <v>1</v>
      </c>
      <c r="AC167" s="15">
        <v>0</v>
      </c>
      <c r="AD167" s="8">
        <f t="shared" si="4"/>
        <v>0</v>
      </c>
      <c r="AE167" s="15">
        <v>1</v>
      </c>
      <c r="AF167" s="15">
        <v>1.7267672165293557</v>
      </c>
      <c r="AG167" s="15">
        <v>1</v>
      </c>
      <c r="AH167" s="15">
        <v>2</v>
      </c>
    </row>
    <row r="168" spans="1:34" x14ac:dyDescent="0.2">
      <c r="A168" t="s">
        <v>27</v>
      </c>
      <c r="B168">
        <v>2</v>
      </c>
      <c r="C168">
        <v>7</v>
      </c>
      <c r="D168" s="5" t="s">
        <v>29</v>
      </c>
      <c r="E168">
        <v>630.83000000000004</v>
      </c>
      <c r="F168">
        <v>7.0149999999999997</v>
      </c>
      <c r="G168">
        <v>20</v>
      </c>
      <c r="H168" s="6">
        <v>0.39300000000000002</v>
      </c>
      <c r="I168" s="7">
        <v>2.7561814</v>
      </c>
      <c r="J168">
        <v>5.1580000000000004</v>
      </c>
      <c r="K168">
        <v>0.54590000000000005</v>
      </c>
      <c r="L168">
        <v>0</v>
      </c>
      <c r="M168">
        <v>1</v>
      </c>
      <c r="N168">
        <v>1</v>
      </c>
      <c r="O168" s="8">
        <f t="shared" si="5"/>
        <v>0.15852131319055845</v>
      </c>
      <c r="P168">
        <v>5</v>
      </c>
      <c r="R168" s="9">
        <v>618.54999999999995</v>
      </c>
      <c r="S168" s="9">
        <v>7.7649999999999997</v>
      </c>
      <c r="T168">
        <v>20.6</v>
      </c>
      <c r="U168">
        <v>0.33500000000000002</v>
      </c>
      <c r="V168" s="11">
        <v>1.5950088</v>
      </c>
      <c r="W168">
        <v>3.4569999999999999</v>
      </c>
      <c r="X168">
        <v>0.34770000000000001</v>
      </c>
      <c r="Y168" s="11">
        <v>1.9852881739552317</v>
      </c>
      <c r="Z168" s="15">
        <v>0.7</v>
      </c>
      <c r="AA168" s="15">
        <v>1</v>
      </c>
      <c r="AB168" s="15">
        <v>2</v>
      </c>
      <c r="AC168" s="15">
        <v>4</v>
      </c>
      <c r="AD168" s="8">
        <f t="shared" si="4"/>
        <v>0.64667367229811656</v>
      </c>
      <c r="AE168" s="15">
        <v>0</v>
      </c>
      <c r="AF168" s="15">
        <v>0</v>
      </c>
      <c r="AG168" s="15">
        <v>1</v>
      </c>
      <c r="AH168" s="15">
        <v>3</v>
      </c>
    </row>
    <row r="169" spans="1:34" x14ac:dyDescent="0.2">
      <c r="A169" t="s">
        <v>27</v>
      </c>
      <c r="B169">
        <v>2</v>
      </c>
      <c r="C169">
        <v>8</v>
      </c>
      <c r="D169" s="5" t="s">
        <v>29</v>
      </c>
      <c r="E169">
        <v>643.27</v>
      </c>
      <c r="F169">
        <v>10.965</v>
      </c>
      <c r="G169">
        <v>20</v>
      </c>
      <c r="H169" s="6">
        <v>0.372</v>
      </c>
      <c r="I169" s="7">
        <v>2.883454</v>
      </c>
      <c r="J169">
        <v>4.032</v>
      </c>
      <c r="K169">
        <v>0.49909999999999999</v>
      </c>
      <c r="L169">
        <v>0</v>
      </c>
      <c r="M169">
        <v>1</v>
      </c>
      <c r="N169">
        <v>0</v>
      </c>
      <c r="O169" s="8">
        <f t="shared" si="5"/>
        <v>0</v>
      </c>
      <c r="P169">
        <v>5</v>
      </c>
      <c r="R169" s="9">
        <v>625.33000000000004</v>
      </c>
      <c r="S169" s="9">
        <v>5.03</v>
      </c>
      <c r="T169">
        <v>22.4</v>
      </c>
      <c r="U169">
        <v>0.38600000000000001</v>
      </c>
      <c r="V169" s="11">
        <v>1.4177757999999998</v>
      </c>
      <c r="W169">
        <v>3.569</v>
      </c>
      <c r="X169">
        <v>0.37440000000000001</v>
      </c>
      <c r="Y169" s="11">
        <v>2.8688852285992898</v>
      </c>
      <c r="Z169" s="15">
        <v>0.7</v>
      </c>
      <c r="AA169" s="15">
        <v>2</v>
      </c>
      <c r="AB169" s="15">
        <v>4</v>
      </c>
      <c r="AC169" s="15">
        <v>1</v>
      </c>
      <c r="AD169" s="8">
        <f t="shared" si="4"/>
        <v>0.15991556458190076</v>
      </c>
      <c r="AE169" s="15">
        <v>1</v>
      </c>
      <c r="AF169" s="15">
        <v>0.80437528984696094</v>
      </c>
      <c r="AG169" s="15">
        <v>1</v>
      </c>
      <c r="AH169" s="15">
        <v>2</v>
      </c>
    </row>
    <row r="170" spans="1:34" x14ac:dyDescent="0.2">
      <c r="A170" t="s">
        <v>27</v>
      </c>
      <c r="B170">
        <v>2</v>
      </c>
      <c r="C170">
        <v>9</v>
      </c>
      <c r="D170" s="5" t="s">
        <v>29</v>
      </c>
      <c r="E170">
        <v>644.04999999999995</v>
      </c>
      <c r="F170">
        <v>6.7450000000000001</v>
      </c>
      <c r="G170">
        <v>21.3</v>
      </c>
      <c r="H170" s="6">
        <v>0.4</v>
      </c>
      <c r="I170" s="7">
        <v>2.5807614000000001</v>
      </c>
      <c r="J170">
        <v>3.6309999999999998</v>
      </c>
      <c r="K170">
        <v>0.2666</v>
      </c>
      <c r="L170">
        <v>0</v>
      </c>
      <c r="M170">
        <v>1</v>
      </c>
      <c r="N170">
        <v>1</v>
      </c>
      <c r="O170" s="8">
        <f t="shared" si="5"/>
        <v>0.15526744817948918</v>
      </c>
      <c r="P170">
        <v>5</v>
      </c>
      <c r="R170" s="9">
        <v>628.5</v>
      </c>
      <c r="S170" s="9">
        <v>12.015000000000001</v>
      </c>
      <c r="T170">
        <v>19.7</v>
      </c>
      <c r="U170">
        <v>0.33800000000000002</v>
      </c>
      <c r="V170" s="11">
        <v>3.0129806000000001</v>
      </c>
      <c r="W170">
        <v>3.5110000000000001</v>
      </c>
      <c r="X170">
        <v>0.19059999999999999</v>
      </c>
      <c r="Y170" s="11">
        <v>2.4741447891805812</v>
      </c>
      <c r="Z170" s="15">
        <v>0.8</v>
      </c>
      <c r="AA170" s="15">
        <v>2</v>
      </c>
      <c r="AB170" s="15">
        <v>2</v>
      </c>
      <c r="AC170" s="15">
        <v>3</v>
      </c>
      <c r="AD170" s="8">
        <f t="shared" si="4"/>
        <v>0.47732696897374705</v>
      </c>
      <c r="AE170" s="15">
        <v>0</v>
      </c>
      <c r="AF170" s="15">
        <v>0</v>
      </c>
      <c r="AG170" s="15">
        <v>1</v>
      </c>
      <c r="AH170" s="15">
        <v>3</v>
      </c>
    </row>
    <row r="171" spans="1:34" x14ac:dyDescent="0.2">
      <c r="A171" t="s">
        <v>27</v>
      </c>
      <c r="B171">
        <v>2</v>
      </c>
      <c r="C171">
        <v>10</v>
      </c>
      <c r="D171" s="5" t="s">
        <v>29</v>
      </c>
      <c r="E171">
        <v>492.23</v>
      </c>
      <c r="F171">
        <v>11.574999999999999</v>
      </c>
      <c r="G171">
        <v>20.8</v>
      </c>
      <c r="H171" s="6">
        <v>0.35099999999999998</v>
      </c>
      <c r="I171" s="7">
        <v>2.4876123999999997</v>
      </c>
      <c r="J171">
        <v>4.3079999999999998</v>
      </c>
      <c r="K171">
        <v>0.23930000000000001</v>
      </c>
      <c r="L171">
        <v>0.1</v>
      </c>
      <c r="M171">
        <v>1</v>
      </c>
      <c r="N171">
        <v>0</v>
      </c>
      <c r="O171" s="8">
        <f t="shared" si="5"/>
        <v>0</v>
      </c>
      <c r="P171">
        <v>5</v>
      </c>
      <c r="R171" s="9">
        <v>479.38</v>
      </c>
      <c r="S171" s="9">
        <v>10.345000000000001</v>
      </c>
      <c r="T171">
        <v>21.2</v>
      </c>
      <c r="U171">
        <v>0.38500000000000001</v>
      </c>
      <c r="V171" s="11">
        <v>2.4440415999999998</v>
      </c>
      <c r="W171">
        <v>4.6529999999999996</v>
      </c>
      <c r="X171">
        <v>0.4728</v>
      </c>
      <c r="Y171" s="11">
        <v>2.6805457048687935</v>
      </c>
      <c r="Z171" s="15">
        <v>0.8</v>
      </c>
      <c r="AA171" s="15">
        <v>2</v>
      </c>
      <c r="AB171" s="15">
        <v>2</v>
      </c>
      <c r="AC171" s="15">
        <v>0</v>
      </c>
      <c r="AD171" s="8">
        <f t="shared" si="4"/>
        <v>0</v>
      </c>
      <c r="AE171" s="15">
        <v>0</v>
      </c>
      <c r="AF171" s="15">
        <v>0</v>
      </c>
      <c r="AG171" s="15">
        <v>1</v>
      </c>
      <c r="AH171" s="15">
        <v>3</v>
      </c>
    </row>
    <row r="172" spans="1:34" x14ac:dyDescent="0.2">
      <c r="A172" t="s">
        <v>27</v>
      </c>
      <c r="B172">
        <v>3</v>
      </c>
      <c r="C172">
        <v>1</v>
      </c>
      <c r="D172" s="5" t="s">
        <v>29</v>
      </c>
      <c r="E172">
        <v>432.77</v>
      </c>
      <c r="F172">
        <v>10.565</v>
      </c>
      <c r="G172">
        <v>19.8</v>
      </c>
      <c r="H172" s="6">
        <v>0.40799999999999997</v>
      </c>
      <c r="I172" s="7">
        <v>3.8256357999999997</v>
      </c>
      <c r="J172">
        <v>4.7080000000000002</v>
      </c>
      <c r="K172">
        <v>0.3654</v>
      </c>
      <c r="L172">
        <v>0</v>
      </c>
      <c r="M172">
        <v>1</v>
      </c>
      <c r="N172">
        <v>0</v>
      </c>
      <c r="O172" s="8">
        <f t="shared" si="5"/>
        <v>0</v>
      </c>
      <c r="P172">
        <v>5</v>
      </c>
      <c r="R172" s="9">
        <v>426.59</v>
      </c>
      <c r="S172" s="9">
        <v>9.15</v>
      </c>
      <c r="T172">
        <v>20.5</v>
      </c>
      <c r="U172">
        <v>0.436</v>
      </c>
      <c r="V172" s="11">
        <v>1.9000779000000001</v>
      </c>
      <c r="W172">
        <v>4.4749999999999996</v>
      </c>
      <c r="X172">
        <v>0.4052</v>
      </c>
      <c r="Y172" s="11">
        <v>1.4486978128882551</v>
      </c>
      <c r="Z172" s="15">
        <v>0.6</v>
      </c>
      <c r="AA172" s="15">
        <v>1</v>
      </c>
      <c r="AB172" s="15">
        <v>1</v>
      </c>
      <c r="AC172" s="15">
        <v>1</v>
      </c>
      <c r="AD172" s="8">
        <f t="shared" si="4"/>
        <v>0.2344171218265782</v>
      </c>
      <c r="AE172" s="15">
        <v>0</v>
      </c>
      <c r="AF172" s="15">
        <v>0</v>
      </c>
      <c r="AG172" s="15">
        <v>1</v>
      </c>
      <c r="AH172" s="15">
        <v>3</v>
      </c>
    </row>
    <row r="173" spans="1:34" x14ac:dyDescent="0.2">
      <c r="A173" t="s">
        <v>27</v>
      </c>
      <c r="B173">
        <v>3</v>
      </c>
      <c r="C173">
        <v>2</v>
      </c>
      <c r="D173" s="5" t="s">
        <v>29</v>
      </c>
      <c r="E173">
        <v>625.46</v>
      </c>
      <c r="F173">
        <v>9.7899999999999991</v>
      </c>
      <c r="G173">
        <v>20</v>
      </c>
      <c r="H173" s="6">
        <v>0.38900000000000001</v>
      </c>
      <c r="I173" s="7">
        <v>4.3640477999999998</v>
      </c>
      <c r="J173">
        <v>4.1040000000000001</v>
      </c>
      <c r="K173">
        <v>0.26690000000000003</v>
      </c>
      <c r="L173">
        <v>0.1</v>
      </c>
      <c r="M173">
        <v>1</v>
      </c>
      <c r="N173">
        <v>0</v>
      </c>
      <c r="O173" s="8">
        <f t="shared" si="5"/>
        <v>0</v>
      </c>
      <c r="P173">
        <v>5</v>
      </c>
      <c r="R173" s="9">
        <v>616.19000000000005</v>
      </c>
      <c r="S173" s="9">
        <v>10.955</v>
      </c>
      <c r="T173">
        <v>19.7</v>
      </c>
      <c r="U173">
        <v>0.42099999999999999</v>
      </c>
      <c r="V173" s="11">
        <v>2.2583267</v>
      </c>
      <c r="W173">
        <v>4.0030000000000001</v>
      </c>
      <c r="X173">
        <v>0.29310000000000003</v>
      </c>
      <c r="Y173" s="11">
        <v>1.5044061085054903</v>
      </c>
      <c r="Z173" s="15">
        <v>0.7</v>
      </c>
      <c r="AA173" s="15">
        <v>2</v>
      </c>
      <c r="AB173" s="15">
        <v>2</v>
      </c>
      <c r="AC173" s="15">
        <v>2</v>
      </c>
      <c r="AD173" s="8">
        <f t="shared" si="4"/>
        <v>0.32457521219104496</v>
      </c>
      <c r="AE173" s="15">
        <v>0</v>
      </c>
      <c r="AF173" s="15">
        <v>0</v>
      </c>
      <c r="AG173" s="15">
        <v>1</v>
      </c>
      <c r="AH173" s="15">
        <v>3</v>
      </c>
    </row>
    <row r="174" spans="1:34" x14ac:dyDescent="0.2">
      <c r="A174" t="s">
        <v>27</v>
      </c>
      <c r="B174">
        <v>3</v>
      </c>
      <c r="C174">
        <v>3</v>
      </c>
      <c r="D174" s="5" t="s">
        <v>29</v>
      </c>
      <c r="E174">
        <v>477.81</v>
      </c>
      <c r="F174">
        <v>8.84</v>
      </c>
      <c r="G174">
        <v>18.8</v>
      </c>
      <c r="H174" s="6">
        <v>0.36</v>
      </c>
      <c r="I174" s="7">
        <v>2.6742436000000001</v>
      </c>
      <c r="J174">
        <v>4.1920000000000002</v>
      </c>
      <c r="K174">
        <v>0.4284</v>
      </c>
      <c r="L174">
        <v>0</v>
      </c>
      <c r="M174">
        <v>1</v>
      </c>
      <c r="N174">
        <v>0</v>
      </c>
      <c r="O174" s="8">
        <f t="shared" si="5"/>
        <v>0</v>
      </c>
      <c r="P174">
        <v>5</v>
      </c>
      <c r="R174" s="9">
        <v>463.85</v>
      </c>
      <c r="S174" s="9">
        <v>9.0449999999999999</v>
      </c>
      <c r="T174">
        <v>19.3</v>
      </c>
      <c r="U174">
        <v>0.40300000000000002</v>
      </c>
      <c r="V174" s="11">
        <v>2.454116</v>
      </c>
      <c r="W174">
        <v>4.2910000000000004</v>
      </c>
      <c r="X174">
        <v>0.44740000000000002</v>
      </c>
      <c r="Y174" s="11">
        <v>3.0095936186267069</v>
      </c>
      <c r="Z174" s="15">
        <v>0.8</v>
      </c>
      <c r="AA174" s="15">
        <v>2</v>
      </c>
      <c r="AB174" s="15">
        <v>2</v>
      </c>
      <c r="AC174" s="15">
        <v>0</v>
      </c>
      <c r="AD174" s="8">
        <f t="shared" si="4"/>
        <v>0</v>
      </c>
      <c r="AE174" s="15">
        <v>0</v>
      </c>
      <c r="AF174" s="15">
        <v>0</v>
      </c>
      <c r="AG174" s="15">
        <v>1</v>
      </c>
      <c r="AH174" s="15">
        <v>3</v>
      </c>
    </row>
    <row r="175" spans="1:34" x14ac:dyDescent="0.2">
      <c r="A175" t="s">
        <v>27</v>
      </c>
      <c r="B175">
        <v>3</v>
      </c>
      <c r="C175">
        <v>4</v>
      </c>
      <c r="D175" s="5" t="s">
        <v>29</v>
      </c>
      <c r="E175">
        <v>657.63</v>
      </c>
      <c r="F175">
        <v>8.8249999999999993</v>
      </c>
      <c r="G175">
        <v>19.5</v>
      </c>
      <c r="H175" s="6">
        <v>0.41099999999999998</v>
      </c>
      <c r="I175" s="7">
        <v>2.8150793999999997</v>
      </c>
      <c r="J175">
        <v>3.7069999999999999</v>
      </c>
      <c r="K175">
        <v>0.51900000000000002</v>
      </c>
      <c r="L175">
        <v>0</v>
      </c>
      <c r="M175">
        <v>1</v>
      </c>
      <c r="N175">
        <v>0</v>
      </c>
      <c r="O175" s="8">
        <f t="shared" si="5"/>
        <v>0</v>
      </c>
      <c r="P175">
        <v>5</v>
      </c>
      <c r="R175" s="9">
        <v>639.49</v>
      </c>
      <c r="S175" s="9">
        <v>6.9349999999999996</v>
      </c>
      <c r="T175">
        <v>19.100000000000001</v>
      </c>
      <c r="U175">
        <v>0.433</v>
      </c>
      <c r="V175" s="11">
        <v>2.3353351</v>
      </c>
      <c r="W175">
        <v>4.0839999999999996</v>
      </c>
      <c r="X175">
        <v>0.43490000000000001</v>
      </c>
      <c r="Y175" s="11">
        <v>2.8366354438693309</v>
      </c>
      <c r="Z175" s="15">
        <v>0.8</v>
      </c>
      <c r="AA175" s="15">
        <v>1</v>
      </c>
      <c r="AB175" s="15">
        <v>1</v>
      </c>
      <c r="AC175" s="15">
        <v>0</v>
      </c>
      <c r="AD175" s="8">
        <f t="shared" si="4"/>
        <v>0</v>
      </c>
      <c r="AE175" s="15">
        <v>0</v>
      </c>
      <c r="AF175" s="15">
        <v>0</v>
      </c>
      <c r="AG175" s="15">
        <v>1</v>
      </c>
      <c r="AH175" s="15">
        <v>3</v>
      </c>
    </row>
    <row r="176" spans="1:34" x14ac:dyDescent="0.2">
      <c r="A176" t="s">
        <v>27</v>
      </c>
      <c r="B176">
        <v>3</v>
      </c>
      <c r="C176">
        <v>5</v>
      </c>
      <c r="D176" s="5" t="s">
        <v>29</v>
      </c>
      <c r="E176">
        <v>462.08</v>
      </c>
      <c r="F176">
        <v>8.27</v>
      </c>
      <c r="G176">
        <v>19.3</v>
      </c>
      <c r="H176" s="6">
        <v>0.42899999999999999</v>
      </c>
      <c r="I176" s="7">
        <v>3.9835333999999998</v>
      </c>
      <c r="J176">
        <v>3.67</v>
      </c>
      <c r="K176">
        <v>0.41899999999999998</v>
      </c>
      <c r="L176">
        <v>0</v>
      </c>
      <c r="M176">
        <v>1</v>
      </c>
      <c r="N176">
        <v>0</v>
      </c>
      <c r="O176" s="8">
        <f t="shared" si="5"/>
        <v>0</v>
      </c>
      <c r="P176">
        <v>5</v>
      </c>
      <c r="R176" s="9">
        <v>447.82</v>
      </c>
      <c r="S176" s="9">
        <v>8.17</v>
      </c>
      <c r="T176">
        <v>19.100000000000001</v>
      </c>
      <c r="U176">
        <v>0.379</v>
      </c>
      <c r="V176" s="11">
        <v>2.8828708999999999</v>
      </c>
      <c r="W176">
        <v>3.8069999999999999</v>
      </c>
      <c r="X176">
        <v>0.32690000000000002</v>
      </c>
      <c r="Y176" s="11">
        <v>3.1843151266133694</v>
      </c>
      <c r="Z176" s="15">
        <v>0.9</v>
      </c>
      <c r="AA176" s="15">
        <v>2</v>
      </c>
      <c r="AB176" s="15">
        <v>1</v>
      </c>
      <c r="AC176" s="15">
        <v>2</v>
      </c>
      <c r="AD176" s="8">
        <f t="shared" si="4"/>
        <v>0.44660801214773793</v>
      </c>
      <c r="AE176" s="15">
        <v>0</v>
      </c>
      <c r="AF176" s="15">
        <v>0</v>
      </c>
      <c r="AG176" s="15">
        <v>1</v>
      </c>
      <c r="AH176" s="15">
        <v>2</v>
      </c>
    </row>
    <row r="177" spans="1:34" x14ac:dyDescent="0.2">
      <c r="A177" t="s">
        <v>27</v>
      </c>
      <c r="B177">
        <v>3</v>
      </c>
      <c r="C177">
        <v>6</v>
      </c>
      <c r="D177" s="5" t="s">
        <v>29</v>
      </c>
      <c r="E177">
        <v>636.41999999999996</v>
      </c>
      <c r="F177">
        <v>9.67</v>
      </c>
      <c r="G177">
        <v>20</v>
      </c>
      <c r="H177" s="6">
        <v>0.39600000000000002</v>
      </c>
      <c r="I177" s="7">
        <v>4.9452368</v>
      </c>
      <c r="J177">
        <v>2.5880000000000001</v>
      </c>
      <c r="K177">
        <v>0.33710000000000001</v>
      </c>
      <c r="L177">
        <v>0.1</v>
      </c>
      <c r="M177">
        <v>1</v>
      </c>
      <c r="N177">
        <v>1</v>
      </c>
      <c r="O177" s="8">
        <f t="shared" si="5"/>
        <v>0.15712894000817071</v>
      </c>
      <c r="P177">
        <v>5</v>
      </c>
      <c r="R177" s="9">
        <v>629.34</v>
      </c>
      <c r="S177" s="9">
        <v>10.29</v>
      </c>
      <c r="T177">
        <v>21.2</v>
      </c>
      <c r="U177">
        <v>0.38200000000000001</v>
      </c>
      <c r="V177" s="11">
        <v>1.8062134999999999</v>
      </c>
      <c r="W177">
        <v>4.157</v>
      </c>
      <c r="X177">
        <v>0.40589999999999998</v>
      </c>
      <c r="Y177" s="11">
        <v>1.1249880827533489</v>
      </c>
      <c r="Z177" s="15">
        <v>0.7</v>
      </c>
      <c r="AA177" s="15">
        <v>2</v>
      </c>
      <c r="AB177" s="15">
        <v>1</v>
      </c>
      <c r="AC177" s="15">
        <v>2</v>
      </c>
      <c r="AD177" s="8">
        <f t="shared" si="4"/>
        <v>0.31779324371563861</v>
      </c>
      <c r="AE177" s="15">
        <v>0</v>
      </c>
      <c r="AF177" s="15">
        <v>0</v>
      </c>
      <c r="AG177" s="15">
        <v>1</v>
      </c>
      <c r="AH177" s="15">
        <v>3</v>
      </c>
    </row>
    <row r="178" spans="1:34" x14ac:dyDescent="0.2">
      <c r="A178" t="s">
        <v>27</v>
      </c>
      <c r="B178">
        <v>3</v>
      </c>
      <c r="C178">
        <v>7</v>
      </c>
      <c r="D178" s="5" t="s">
        <v>29</v>
      </c>
      <c r="E178">
        <v>586.85</v>
      </c>
      <c r="F178">
        <v>8.4049999999999994</v>
      </c>
      <c r="G178">
        <v>20</v>
      </c>
      <c r="H178" s="6">
        <v>0.39100000000000001</v>
      </c>
      <c r="I178" s="7">
        <v>3.5500107999999999</v>
      </c>
      <c r="J178">
        <v>3.2040000000000002</v>
      </c>
      <c r="K178">
        <v>0.25879999999999997</v>
      </c>
      <c r="L178">
        <v>0.1</v>
      </c>
      <c r="M178">
        <v>1</v>
      </c>
      <c r="N178">
        <v>0</v>
      </c>
      <c r="O178" s="8">
        <f t="shared" si="5"/>
        <v>0</v>
      </c>
      <c r="P178">
        <v>5</v>
      </c>
      <c r="R178" s="9">
        <v>577.33000000000004</v>
      </c>
      <c r="S178" s="9">
        <v>6.81</v>
      </c>
      <c r="T178">
        <v>20.6</v>
      </c>
      <c r="U178">
        <v>0.40300000000000002</v>
      </c>
      <c r="V178" s="11">
        <v>1.80467</v>
      </c>
      <c r="W178">
        <v>3.4790000000000001</v>
      </c>
      <c r="X178">
        <v>0.1951</v>
      </c>
      <c r="Y178" s="11">
        <v>1.6489702596435281</v>
      </c>
      <c r="Z178" s="15">
        <v>0.7</v>
      </c>
      <c r="AA178" s="15">
        <v>2</v>
      </c>
      <c r="AB178" s="15">
        <v>1</v>
      </c>
      <c r="AC178" s="15">
        <v>1</v>
      </c>
      <c r="AD178" s="8">
        <f t="shared" si="4"/>
        <v>0.1732111617272617</v>
      </c>
      <c r="AE178" s="15">
        <v>0</v>
      </c>
      <c r="AF178" s="15">
        <v>0</v>
      </c>
      <c r="AG178" s="15">
        <v>1</v>
      </c>
      <c r="AH178" s="15">
        <v>3</v>
      </c>
    </row>
    <row r="179" spans="1:34" x14ac:dyDescent="0.2">
      <c r="A179" t="s">
        <v>27</v>
      </c>
      <c r="B179">
        <v>3</v>
      </c>
      <c r="C179">
        <v>8</v>
      </c>
      <c r="D179" s="5" t="s">
        <v>29</v>
      </c>
      <c r="E179">
        <v>673.03</v>
      </c>
      <c r="F179">
        <v>9.6750000000000007</v>
      </c>
      <c r="G179">
        <v>20</v>
      </c>
      <c r="H179" s="6">
        <v>0.441</v>
      </c>
      <c r="I179" s="7">
        <v>2.9657445999999998</v>
      </c>
      <c r="J179">
        <v>4.0209999999999999</v>
      </c>
      <c r="K179">
        <v>0.57350000000000001</v>
      </c>
      <c r="L179">
        <v>0.1</v>
      </c>
      <c r="M179">
        <v>1</v>
      </c>
      <c r="N179">
        <v>0</v>
      </c>
      <c r="O179" s="8">
        <f t="shared" si="5"/>
        <v>0</v>
      </c>
      <c r="P179">
        <v>5</v>
      </c>
      <c r="R179" s="9">
        <v>663.31</v>
      </c>
      <c r="S179" s="9">
        <v>10.244999999999999</v>
      </c>
      <c r="T179">
        <v>21.2</v>
      </c>
      <c r="U179">
        <v>0.32800000000000001</v>
      </c>
      <c r="V179" s="11">
        <v>1.8384456999999998</v>
      </c>
      <c r="W179">
        <v>3.2229999999999999</v>
      </c>
      <c r="X179">
        <v>0.38479999999999998</v>
      </c>
      <c r="Y179" s="11">
        <v>1.4653781791319334</v>
      </c>
      <c r="Z179" s="15">
        <v>0.8</v>
      </c>
      <c r="AA179" s="15">
        <v>2</v>
      </c>
      <c r="AB179" s="15">
        <v>3</v>
      </c>
      <c r="AC179" s="15">
        <v>1</v>
      </c>
      <c r="AD179" s="8">
        <f t="shared" si="4"/>
        <v>0.15075907192715324</v>
      </c>
      <c r="AE179" s="15">
        <v>1</v>
      </c>
      <c r="AF179" s="15">
        <v>1.5445266918936849</v>
      </c>
      <c r="AG179" s="15">
        <v>1</v>
      </c>
      <c r="AH179" s="15">
        <v>2</v>
      </c>
    </row>
    <row r="180" spans="1:34" x14ac:dyDescent="0.2">
      <c r="A180" t="s">
        <v>27</v>
      </c>
      <c r="B180">
        <v>3</v>
      </c>
      <c r="C180">
        <v>9</v>
      </c>
      <c r="D180" s="5" t="s">
        <v>29</v>
      </c>
      <c r="E180">
        <v>598.14</v>
      </c>
      <c r="F180">
        <v>11.96</v>
      </c>
      <c r="G180">
        <v>18</v>
      </c>
      <c r="H180" s="6">
        <v>0.34399999999999997</v>
      </c>
      <c r="I180" s="7">
        <v>2.4795077999999999</v>
      </c>
      <c r="J180">
        <v>4.8029999999999999</v>
      </c>
      <c r="K180">
        <v>0.38669999999999999</v>
      </c>
      <c r="L180">
        <v>0</v>
      </c>
      <c r="M180">
        <v>1</v>
      </c>
      <c r="N180">
        <v>0</v>
      </c>
      <c r="O180" s="8">
        <f t="shared" si="5"/>
        <v>0</v>
      </c>
      <c r="P180">
        <v>5</v>
      </c>
      <c r="R180" s="9">
        <v>587.94000000000005</v>
      </c>
      <c r="S180" s="9">
        <v>11.035</v>
      </c>
      <c r="T180">
        <v>20.6</v>
      </c>
      <c r="U180">
        <v>0.38</v>
      </c>
      <c r="V180" s="11">
        <v>2.5100739999999999</v>
      </c>
      <c r="W180">
        <v>4.5129999999999999</v>
      </c>
      <c r="X180">
        <v>0.43330000000000002</v>
      </c>
      <c r="Y180" s="11">
        <v>1.734870905194396</v>
      </c>
      <c r="Z180" s="15">
        <v>0.7</v>
      </c>
      <c r="AA180" s="15">
        <v>2</v>
      </c>
      <c r="AB180" s="15">
        <v>2</v>
      </c>
      <c r="AC180" s="15">
        <v>0</v>
      </c>
      <c r="AD180" s="8">
        <f t="shared" si="4"/>
        <v>0</v>
      </c>
      <c r="AE180" s="15">
        <v>0</v>
      </c>
      <c r="AF180" s="15">
        <v>0</v>
      </c>
      <c r="AG180" s="15">
        <v>1</v>
      </c>
      <c r="AH180" s="15">
        <v>3</v>
      </c>
    </row>
    <row r="181" spans="1:34" x14ac:dyDescent="0.2">
      <c r="A181" t="s">
        <v>27</v>
      </c>
      <c r="B181">
        <v>3</v>
      </c>
      <c r="C181">
        <v>10</v>
      </c>
      <c r="D181" s="5" t="s">
        <v>29</v>
      </c>
      <c r="E181">
        <v>551.16999999999996</v>
      </c>
      <c r="F181">
        <v>8.8800000000000008</v>
      </c>
      <c r="G181">
        <v>19.399999999999999</v>
      </c>
      <c r="H181" s="6">
        <v>0.36799999999999999</v>
      </c>
      <c r="I181" s="7">
        <v>1.1766565999999998</v>
      </c>
      <c r="J181">
        <v>4.8949999999999996</v>
      </c>
      <c r="K181">
        <v>0.53510000000000002</v>
      </c>
      <c r="L181">
        <v>0.1</v>
      </c>
      <c r="M181">
        <v>1</v>
      </c>
      <c r="N181">
        <v>1</v>
      </c>
      <c r="O181" s="8">
        <f t="shared" si="5"/>
        <v>0.18143222599198072</v>
      </c>
      <c r="P181">
        <v>5</v>
      </c>
      <c r="R181" s="9">
        <v>540.79999999999995</v>
      </c>
      <c r="S181" s="9">
        <v>8.0299999999999994</v>
      </c>
      <c r="T181">
        <v>21.4</v>
      </c>
      <c r="U181">
        <v>0.41</v>
      </c>
      <c r="V181" s="11">
        <v>3.0983729000000002</v>
      </c>
      <c r="W181">
        <v>3.6560000000000001</v>
      </c>
      <c r="X181">
        <v>0.45</v>
      </c>
      <c r="Y181" s="11">
        <v>1.9175295857988175</v>
      </c>
      <c r="Z181" s="15">
        <v>0.9</v>
      </c>
      <c r="AA181" s="15">
        <v>2</v>
      </c>
      <c r="AB181" s="15">
        <v>2</v>
      </c>
      <c r="AC181" s="15">
        <v>1</v>
      </c>
      <c r="AD181" s="8">
        <f t="shared" si="4"/>
        <v>0.1849112426035503</v>
      </c>
      <c r="AE181" s="15">
        <v>0</v>
      </c>
      <c r="AF181" s="15">
        <v>0</v>
      </c>
      <c r="AG181" s="15">
        <v>1</v>
      </c>
      <c r="AH181" s="15">
        <v>2</v>
      </c>
    </row>
    <row r="182" spans="1:34" x14ac:dyDescent="0.2">
      <c r="A182" t="s">
        <v>27</v>
      </c>
      <c r="B182">
        <v>4</v>
      </c>
      <c r="C182">
        <v>1</v>
      </c>
      <c r="D182" s="5" t="s">
        <v>29</v>
      </c>
      <c r="E182" s="16">
        <v>528.75</v>
      </c>
      <c r="F182" s="16">
        <v>6.02</v>
      </c>
      <c r="G182" s="16">
        <v>21</v>
      </c>
      <c r="H182" s="17">
        <v>0.499</v>
      </c>
      <c r="I182" s="18">
        <v>4.0148541999999994</v>
      </c>
      <c r="J182" s="16">
        <v>3.3149999999999999</v>
      </c>
      <c r="K182" s="16">
        <v>0.2034</v>
      </c>
      <c r="L182" s="16">
        <v>0.1</v>
      </c>
      <c r="M182" s="16">
        <v>1</v>
      </c>
      <c r="N182" s="16">
        <v>1</v>
      </c>
      <c r="O182" s="19">
        <f t="shared" si="5"/>
        <v>0.18912529550827423</v>
      </c>
      <c r="P182" s="16">
        <v>5</v>
      </c>
      <c r="R182" s="20">
        <v>522.29999999999995</v>
      </c>
      <c r="S182" s="20">
        <v>6.0449999999999999</v>
      </c>
      <c r="T182" s="20">
        <v>22.7</v>
      </c>
      <c r="U182" s="16">
        <v>0.40600000000000003</v>
      </c>
      <c r="V182" s="21">
        <v>1.9000779000000001</v>
      </c>
      <c r="W182" s="16">
        <v>3.7109999999999999</v>
      </c>
      <c r="X182" s="16">
        <v>0.35920000000000002</v>
      </c>
      <c r="Y182" s="21">
        <v>1.2349224583572749</v>
      </c>
      <c r="Z182" s="16">
        <v>0.8</v>
      </c>
      <c r="AA182" s="16">
        <v>1</v>
      </c>
      <c r="AB182" s="16">
        <v>1</v>
      </c>
      <c r="AC182" s="16">
        <v>5</v>
      </c>
      <c r="AD182" s="19">
        <f t="shared" si="4"/>
        <v>0.95730423128470232</v>
      </c>
      <c r="AE182" s="16">
        <v>0</v>
      </c>
      <c r="AF182" s="16">
        <v>0</v>
      </c>
      <c r="AG182" s="16">
        <v>1</v>
      </c>
      <c r="AH182" s="16">
        <v>3</v>
      </c>
    </row>
    <row r="183" spans="1:34" x14ac:dyDescent="0.2">
      <c r="A183" t="s">
        <v>27</v>
      </c>
      <c r="B183">
        <v>4</v>
      </c>
      <c r="C183">
        <v>2</v>
      </c>
      <c r="D183" s="5" t="s">
        <v>29</v>
      </c>
      <c r="E183" s="16">
        <v>534.46</v>
      </c>
      <c r="F183" s="16">
        <v>8.0050000000000008</v>
      </c>
      <c r="G183" s="16">
        <v>21.5</v>
      </c>
      <c r="H183" s="17">
        <v>0.39400000000000002</v>
      </c>
      <c r="I183" s="18">
        <v>2.8734775999999997</v>
      </c>
      <c r="J183" s="16">
        <v>3.762</v>
      </c>
      <c r="K183" s="16">
        <v>0.96230000000000004</v>
      </c>
      <c r="L183" s="16">
        <v>0</v>
      </c>
      <c r="M183" s="16">
        <v>1</v>
      </c>
      <c r="N183" s="16">
        <v>0</v>
      </c>
      <c r="O183" s="19">
        <f t="shared" si="5"/>
        <v>0</v>
      </c>
      <c r="P183" s="16">
        <v>5</v>
      </c>
      <c r="R183" s="20">
        <v>527.29</v>
      </c>
      <c r="S183" s="20">
        <v>7.9450000000000003</v>
      </c>
      <c r="T183" s="20">
        <v>21.7</v>
      </c>
      <c r="U183" s="16">
        <v>0.41199999999999998</v>
      </c>
      <c r="V183" s="21">
        <v>2.2583267</v>
      </c>
      <c r="W183" s="16">
        <v>4.3319999999999999</v>
      </c>
      <c r="X183" s="16">
        <v>0.85450000000000004</v>
      </c>
      <c r="Y183" s="21">
        <v>1.3597830415900307</v>
      </c>
      <c r="Z183" s="16">
        <v>0.7</v>
      </c>
      <c r="AA183" s="16">
        <v>1</v>
      </c>
      <c r="AB183" s="16">
        <v>1</v>
      </c>
      <c r="AC183" s="16">
        <v>1</v>
      </c>
      <c r="AD183" s="19">
        <f t="shared" si="4"/>
        <v>0.18964895977545565</v>
      </c>
      <c r="AE183" s="16">
        <v>1</v>
      </c>
      <c r="AF183" s="16">
        <v>1.5067609854159951</v>
      </c>
      <c r="AG183" s="16">
        <v>1</v>
      </c>
      <c r="AH183" s="16">
        <v>3</v>
      </c>
    </row>
    <row r="184" spans="1:34" x14ac:dyDescent="0.2">
      <c r="A184" t="s">
        <v>27</v>
      </c>
      <c r="B184">
        <v>4</v>
      </c>
      <c r="C184">
        <v>3</v>
      </c>
      <c r="D184" s="5" t="s">
        <v>29</v>
      </c>
      <c r="E184" s="16">
        <v>531.78</v>
      </c>
      <c r="F184" s="16">
        <v>11.41</v>
      </c>
      <c r="G184" s="16">
        <v>20.2</v>
      </c>
      <c r="H184" s="17">
        <v>0.37</v>
      </c>
      <c r="I184" s="18">
        <v>3.6541652</v>
      </c>
      <c r="J184" s="16">
        <v>5.6909999999999998</v>
      </c>
      <c r="K184" s="16">
        <v>0.91080000000000005</v>
      </c>
      <c r="L184" s="16">
        <v>0.1</v>
      </c>
      <c r="M184" s="16">
        <v>1</v>
      </c>
      <c r="N184" s="16">
        <v>0</v>
      </c>
      <c r="O184" s="19">
        <f t="shared" si="5"/>
        <v>0</v>
      </c>
      <c r="P184" s="16">
        <v>5</v>
      </c>
      <c r="R184" s="20">
        <v>523.04999999999995</v>
      </c>
      <c r="S184" s="20">
        <v>10.58</v>
      </c>
      <c r="T184" s="20">
        <v>21.1</v>
      </c>
      <c r="U184" s="16">
        <v>0.41499999999999998</v>
      </c>
      <c r="V184" s="21">
        <v>2.454116</v>
      </c>
      <c r="W184" s="16">
        <v>5.681</v>
      </c>
      <c r="X184" s="16">
        <v>0.83979999999999999</v>
      </c>
      <c r="Y184" s="21">
        <v>1.6690564955549219</v>
      </c>
      <c r="Z184" s="16">
        <v>0.7</v>
      </c>
      <c r="AA184" s="16">
        <v>1</v>
      </c>
      <c r="AB184" s="16">
        <v>2</v>
      </c>
      <c r="AC184" s="16">
        <v>2</v>
      </c>
      <c r="AD184" s="19">
        <f t="shared" si="4"/>
        <v>0.38237262212025624</v>
      </c>
      <c r="AE184" s="16">
        <v>0</v>
      </c>
      <c r="AF184" s="16">
        <v>0</v>
      </c>
      <c r="AG184" s="16">
        <v>1</v>
      </c>
      <c r="AH184" s="16">
        <v>3</v>
      </c>
    </row>
    <row r="185" spans="1:34" x14ac:dyDescent="0.2">
      <c r="A185" t="s">
        <v>27</v>
      </c>
      <c r="B185">
        <v>4</v>
      </c>
      <c r="C185">
        <v>4</v>
      </c>
      <c r="D185" s="5" t="s">
        <v>29</v>
      </c>
      <c r="E185" s="16">
        <v>656.23</v>
      </c>
      <c r="F185" s="16">
        <v>9.4600000000000009</v>
      </c>
      <c r="G185" s="16">
        <v>20.5</v>
      </c>
      <c r="H185" s="17">
        <v>0.33900000000000002</v>
      </c>
      <c r="I185" s="18">
        <v>4.2566201999999995</v>
      </c>
      <c r="J185" s="16">
        <v>4.6059999999999999</v>
      </c>
      <c r="K185" s="16">
        <v>0.43330000000000002</v>
      </c>
      <c r="L185" s="16">
        <v>0.1</v>
      </c>
      <c r="M185" s="16">
        <v>1</v>
      </c>
      <c r="N185" s="16">
        <v>0</v>
      </c>
      <c r="O185" s="19">
        <f t="shared" si="5"/>
        <v>0</v>
      </c>
      <c r="P185" s="16">
        <v>5</v>
      </c>
      <c r="R185" s="20">
        <v>645.83000000000004</v>
      </c>
      <c r="S185" s="20">
        <v>8.6199999999999992</v>
      </c>
      <c r="T185" s="20">
        <v>21.8</v>
      </c>
      <c r="U185" s="16">
        <v>0.37</v>
      </c>
      <c r="V185" s="21">
        <v>2.3353351</v>
      </c>
      <c r="W185" s="16">
        <v>4.9130000000000003</v>
      </c>
      <c r="X185" s="16">
        <v>0.49930000000000002</v>
      </c>
      <c r="Y185" s="21">
        <v>1.6103308920304069</v>
      </c>
      <c r="Z185" s="16">
        <v>0.6</v>
      </c>
      <c r="AA185" s="16">
        <v>1</v>
      </c>
      <c r="AB185" s="16">
        <v>1</v>
      </c>
      <c r="AC185" s="16">
        <v>4</v>
      </c>
      <c r="AD185" s="19">
        <f t="shared" si="4"/>
        <v>0.61935803539631173</v>
      </c>
      <c r="AE185" s="16">
        <v>1</v>
      </c>
      <c r="AF185" s="16">
        <v>1.3347165662790517</v>
      </c>
      <c r="AG185" s="16">
        <v>1</v>
      </c>
      <c r="AH185" s="16">
        <v>3</v>
      </c>
    </row>
    <row r="186" spans="1:34" x14ac:dyDescent="0.2">
      <c r="A186" t="s">
        <v>27</v>
      </c>
      <c r="B186">
        <v>4</v>
      </c>
      <c r="C186">
        <v>5</v>
      </c>
      <c r="D186" s="5" t="s">
        <v>29</v>
      </c>
      <c r="E186" s="16">
        <v>640.97</v>
      </c>
      <c r="F186" s="16">
        <v>9.9350000000000005</v>
      </c>
      <c r="G186" s="16">
        <v>20.3</v>
      </c>
      <c r="H186" s="17">
        <v>0.38100000000000001</v>
      </c>
      <c r="I186" s="18">
        <v>4.0456947999999997</v>
      </c>
      <c r="J186" s="16">
        <v>5.226</v>
      </c>
      <c r="K186" s="16">
        <v>0.50149999999999995</v>
      </c>
      <c r="L186" s="16">
        <v>0</v>
      </c>
      <c r="M186" s="16">
        <v>1</v>
      </c>
      <c r="N186" s="16">
        <v>0</v>
      </c>
      <c r="O186" s="19">
        <f t="shared" si="5"/>
        <v>0</v>
      </c>
      <c r="P186" s="16">
        <v>5</v>
      </c>
      <c r="R186" s="20">
        <v>630.96</v>
      </c>
      <c r="S186" s="20">
        <v>11.805</v>
      </c>
      <c r="T186" s="20">
        <v>20.399999999999999</v>
      </c>
      <c r="U186" s="16">
        <v>0.33800000000000002</v>
      </c>
      <c r="V186" s="21">
        <v>2.8828708999999999</v>
      </c>
      <c r="W186" s="16">
        <v>4.5949999999999998</v>
      </c>
      <c r="X186" s="16">
        <v>0.41070000000000001</v>
      </c>
      <c r="Y186" s="21">
        <v>1.5864714086471394</v>
      </c>
      <c r="Z186" s="16">
        <v>0.8</v>
      </c>
      <c r="AA186" s="16">
        <v>1</v>
      </c>
      <c r="AB186" s="16">
        <v>2</v>
      </c>
      <c r="AC186" s="16">
        <v>2</v>
      </c>
      <c r="AD186" s="19">
        <f t="shared" si="4"/>
        <v>0.31697730442500316</v>
      </c>
      <c r="AE186" s="16">
        <v>1</v>
      </c>
      <c r="AF186" s="16">
        <v>1.870958539368581</v>
      </c>
      <c r="AG186" s="16">
        <v>1</v>
      </c>
      <c r="AH186" s="16">
        <v>2</v>
      </c>
    </row>
    <row r="187" spans="1:34" x14ac:dyDescent="0.2">
      <c r="A187" t="s">
        <v>27</v>
      </c>
      <c r="B187">
        <v>4</v>
      </c>
      <c r="C187">
        <v>6</v>
      </c>
      <c r="D187" s="5" t="s">
        <v>29</v>
      </c>
      <c r="E187" s="16">
        <v>544.24</v>
      </c>
      <c r="F187" s="16">
        <v>6.68</v>
      </c>
      <c r="G187" s="16">
        <v>21.3</v>
      </c>
      <c r="H187" s="17">
        <v>0.373</v>
      </c>
      <c r="I187" s="18">
        <v>3.9927551999999995</v>
      </c>
      <c r="J187" s="16">
        <v>3.3460000000000001</v>
      </c>
      <c r="K187" s="16">
        <v>0.28079999999999999</v>
      </c>
      <c r="L187" s="16">
        <v>0</v>
      </c>
      <c r="M187" s="16">
        <v>1</v>
      </c>
      <c r="N187" s="16">
        <v>0</v>
      </c>
      <c r="O187" s="19">
        <f t="shared" si="5"/>
        <v>0</v>
      </c>
      <c r="P187" s="16">
        <v>5</v>
      </c>
      <c r="R187" s="20">
        <v>536.21</v>
      </c>
      <c r="S187" s="20">
        <v>8.49</v>
      </c>
      <c r="T187" s="20">
        <v>21.4</v>
      </c>
      <c r="U187" s="16">
        <v>0.38500000000000001</v>
      </c>
      <c r="V187" s="21">
        <v>1.8062134999999999</v>
      </c>
      <c r="W187" s="16">
        <v>4.1639999999999997</v>
      </c>
      <c r="X187" s="16">
        <v>0.55259999999999998</v>
      </c>
      <c r="Y187" s="21">
        <v>1.4975476026183721</v>
      </c>
      <c r="Z187" s="16">
        <v>0.8</v>
      </c>
      <c r="AA187" s="16">
        <v>1</v>
      </c>
      <c r="AB187" s="16">
        <v>1</v>
      </c>
      <c r="AC187" s="16">
        <v>3</v>
      </c>
      <c r="AD187" s="19">
        <f t="shared" si="4"/>
        <v>0.55948229238544589</v>
      </c>
      <c r="AE187" s="16">
        <v>0</v>
      </c>
      <c r="AF187" s="16">
        <v>0</v>
      </c>
      <c r="AG187" s="16">
        <v>1</v>
      </c>
      <c r="AH187" s="16">
        <v>2</v>
      </c>
    </row>
    <row r="188" spans="1:34" x14ac:dyDescent="0.2">
      <c r="A188" t="s">
        <v>27</v>
      </c>
      <c r="B188">
        <v>4</v>
      </c>
      <c r="C188">
        <v>7</v>
      </c>
      <c r="D188" s="5" t="s">
        <v>29</v>
      </c>
      <c r="E188" s="16">
        <v>534.41</v>
      </c>
      <c r="F188" s="16">
        <v>8</v>
      </c>
      <c r="G188" s="16">
        <v>21.3</v>
      </c>
      <c r="H188" s="17">
        <v>0.45100000000000001</v>
      </c>
      <c r="I188" s="18">
        <v>2.7895895999999998</v>
      </c>
      <c r="J188" s="16">
        <v>5.3639999999999999</v>
      </c>
      <c r="K188" s="16">
        <v>0.67610000000000003</v>
      </c>
      <c r="L188" s="16">
        <v>0</v>
      </c>
      <c r="M188" s="16">
        <v>2</v>
      </c>
      <c r="N188" s="16">
        <v>0</v>
      </c>
      <c r="O188" s="19">
        <f t="shared" si="5"/>
        <v>0</v>
      </c>
      <c r="P188" s="16">
        <v>5</v>
      </c>
      <c r="R188" s="20">
        <v>527.54999999999995</v>
      </c>
      <c r="S188" s="20">
        <v>7.4249999999999998</v>
      </c>
      <c r="T188" s="20">
        <v>24.3</v>
      </c>
      <c r="U188" s="16">
        <v>0.46899999999999997</v>
      </c>
      <c r="V188" s="21">
        <v>1.80467</v>
      </c>
      <c r="W188" s="16">
        <v>4.1989999999999998</v>
      </c>
      <c r="X188" s="16">
        <v>0.75019999999999998</v>
      </c>
      <c r="Y188" s="21">
        <v>1.300350677660888</v>
      </c>
      <c r="Z188" s="16">
        <v>0.7</v>
      </c>
      <c r="AA188" s="16">
        <v>1</v>
      </c>
      <c r="AB188" s="16">
        <v>1</v>
      </c>
      <c r="AC188" s="16">
        <v>0</v>
      </c>
      <c r="AD188" s="19">
        <f t="shared" si="4"/>
        <v>0</v>
      </c>
      <c r="AE188" s="16">
        <v>1</v>
      </c>
      <c r="AF188" s="16">
        <v>1.4074495308501564</v>
      </c>
      <c r="AG188" s="16">
        <v>1</v>
      </c>
      <c r="AH188" s="16">
        <v>3</v>
      </c>
    </row>
    <row r="189" spans="1:34" x14ac:dyDescent="0.2">
      <c r="A189" t="s">
        <v>27</v>
      </c>
      <c r="B189">
        <v>4</v>
      </c>
      <c r="C189">
        <v>8</v>
      </c>
      <c r="D189" s="5" t="s">
        <v>29</v>
      </c>
      <c r="E189" s="16">
        <v>672.48</v>
      </c>
      <c r="F189" s="16">
        <v>9.7050000000000001</v>
      </c>
      <c r="G189" s="16">
        <v>19.899999999999999</v>
      </c>
      <c r="H189" s="17">
        <v>0.40799999999999997</v>
      </c>
      <c r="I189" s="18">
        <v>3.8317313999999998</v>
      </c>
      <c r="J189" s="16">
        <v>4.2759999999999998</v>
      </c>
      <c r="K189" s="16">
        <v>0.43290000000000001</v>
      </c>
      <c r="L189" s="16">
        <v>0.1</v>
      </c>
      <c r="M189" s="16">
        <v>1</v>
      </c>
      <c r="N189" s="16">
        <v>0</v>
      </c>
      <c r="O189" s="19">
        <f t="shared" si="5"/>
        <v>0</v>
      </c>
      <c r="P189" s="16">
        <v>5</v>
      </c>
      <c r="R189" s="20">
        <v>664.05</v>
      </c>
      <c r="S189" s="20">
        <v>8.0749999999999993</v>
      </c>
      <c r="T189" s="20">
        <v>20.399999999999999</v>
      </c>
      <c r="U189" s="16">
        <v>0.35599999999999998</v>
      </c>
      <c r="V189" s="21">
        <v>1.8384456999999998</v>
      </c>
      <c r="W189" s="16">
        <v>4.1520000000000001</v>
      </c>
      <c r="X189" s="16">
        <v>0.3952</v>
      </c>
      <c r="Y189" s="21">
        <v>1.2694827196747329</v>
      </c>
      <c r="Z189" s="16">
        <v>0.6</v>
      </c>
      <c r="AA189" s="16">
        <v>1</v>
      </c>
      <c r="AB189" s="16">
        <v>2</v>
      </c>
      <c r="AC189" s="16">
        <v>1</v>
      </c>
      <c r="AD189" s="19">
        <f t="shared" si="4"/>
        <v>0.15059106994955199</v>
      </c>
      <c r="AE189" s="16">
        <v>0</v>
      </c>
      <c r="AF189" s="16">
        <v>0</v>
      </c>
      <c r="AG189" s="16">
        <v>1</v>
      </c>
      <c r="AH189" s="16">
        <v>3</v>
      </c>
    </row>
    <row r="190" spans="1:34" x14ac:dyDescent="0.2">
      <c r="A190" t="s">
        <v>27</v>
      </c>
      <c r="B190">
        <v>4</v>
      </c>
      <c r="C190">
        <v>9</v>
      </c>
      <c r="D190" s="5" t="s">
        <v>29</v>
      </c>
      <c r="E190" s="16">
        <v>668.65</v>
      </c>
      <c r="F190" s="16">
        <v>7.57</v>
      </c>
      <c r="G190" s="16">
        <v>21</v>
      </c>
      <c r="H190" s="17">
        <v>0.38500000000000001</v>
      </c>
      <c r="I190" s="18">
        <v>5.4109524000000002</v>
      </c>
      <c r="J190" s="16">
        <v>3.944</v>
      </c>
      <c r="K190" s="16">
        <v>0.42399999999999999</v>
      </c>
      <c r="L190" s="16">
        <v>0</v>
      </c>
      <c r="M190" s="16">
        <v>1</v>
      </c>
      <c r="N190" s="16">
        <v>0</v>
      </c>
      <c r="O190" s="19">
        <f t="shared" si="5"/>
        <v>0</v>
      </c>
      <c r="P190" s="16">
        <v>5</v>
      </c>
      <c r="R190" s="20">
        <v>661.53</v>
      </c>
      <c r="S190" s="20">
        <v>7.75</v>
      </c>
      <c r="T190" s="20">
        <v>21</v>
      </c>
      <c r="U190" s="16">
        <v>0.36399999999999999</v>
      </c>
      <c r="V190" s="21">
        <v>2.5100739999999999</v>
      </c>
      <c r="W190" s="16">
        <v>4.4459999999999997</v>
      </c>
      <c r="X190" s="16">
        <v>0.57569999999999999</v>
      </c>
      <c r="Y190" s="21">
        <v>1.076292836303721</v>
      </c>
      <c r="Z190" s="16">
        <v>0.7</v>
      </c>
      <c r="AA190" s="16">
        <v>2</v>
      </c>
      <c r="AB190" s="16">
        <v>2</v>
      </c>
      <c r="AC190" s="16">
        <v>0</v>
      </c>
      <c r="AD190" s="19">
        <f t="shared" si="4"/>
        <v>0</v>
      </c>
      <c r="AE190" s="16">
        <v>0</v>
      </c>
      <c r="AF190" s="16">
        <v>0</v>
      </c>
      <c r="AG190" s="16">
        <v>1</v>
      </c>
      <c r="AH190" s="16">
        <v>3</v>
      </c>
    </row>
    <row r="191" spans="1:34" x14ac:dyDescent="0.2">
      <c r="A191" t="s">
        <v>27</v>
      </c>
      <c r="B191">
        <v>4</v>
      </c>
      <c r="C191">
        <v>10</v>
      </c>
      <c r="D191" s="5" t="s">
        <v>29</v>
      </c>
      <c r="E191" s="16">
        <v>607.41999999999996</v>
      </c>
      <c r="F191" s="16">
        <v>9.43</v>
      </c>
      <c r="G191" s="16">
        <v>21.1</v>
      </c>
      <c r="H191" s="17">
        <v>0.40899999999999997</v>
      </c>
      <c r="I191" s="18">
        <v>4.6094495999999996</v>
      </c>
      <c r="J191" s="16">
        <v>4.5549999999999997</v>
      </c>
      <c r="K191" s="16">
        <v>0.47549999999999998</v>
      </c>
      <c r="L191" s="16">
        <v>0.1</v>
      </c>
      <c r="M191" s="16">
        <v>1</v>
      </c>
      <c r="N191" s="16">
        <v>0</v>
      </c>
      <c r="O191" s="19">
        <f t="shared" si="5"/>
        <v>0</v>
      </c>
      <c r="P191" s="16">
        <v>5</v>
      </c>
      <c r="R191" s="20">
        <v>602.91</v>
      </c>
      <c r="S191" s="20">
        <v>10.585000000000001</v>
      </c>
      <c r="T191" s="20">
        <v>20.7</v>
      </c>
      <c r="U191" s="16">
        <v>0.499</v>
      </c>
      <c r="V191" s="21">
        <v>3.0983729000000002</v>
      </c>
      <c r="W191" s="16">
        <v>4.1159999999999997</v>
      </c>
      <c r="X191" s="16">
        <v>0.33250000000000002</v>
      </c>
      <c r="Y191" s="21">
        <v>0.74803867907316035</v>
      </c>
      <c r="Z191" s="16">
        <v>0.7</v>
      </c>
      <c r="AA191" s="16">
        <v>2</v>
      </c>
      <c r="AB191" s="16">
        <v>2</v>
      </c>
      <c r="AC191" s="16">
        <v>0</v>
      </c>
      <c r="AD191" s="19">
        <f t="shared" si="4"/>
        <v>0</v>
      </c>
      <c r="AE191" s="16">
        <v>0</v>
      </c>
      <c r="AF191" s="16">
        <v>0</v>
      </c>
      <c r="AG191" s="16">
        <v>1</v>
      </c>
      <c r="AH191" s="16">
        <v>3</v>
      </c>
    </row>
    <row r="192" spans="1:34" x14ac:dyDescent="0.2">
      <c r="A192" t="s">
        <v>27</v>
      </c>
      <c r="B192">
        <v>5</v>
      </c>
      <c r="C192">
        <v>1</v>
      </c>
      <c r="D192" s="5" t="s">
        <v>29</v>
      </c>
      <c r="E192">
        <v>612.89</v>
      </c>
      <c r="F192">
        <v>14.074999999999999</v>
      </c>
      <c r="G192">
        <v>19.899999999999999</v>
      </c>
      <c r="H192" s="6">
        <v>0.32900000000000001</v>
      </c>
      <c r="I192" s="7">
        <v>4.3906254000000002</v>
      </c>
      <c r="J192">
        <v>2.9289999999999998</v>
      </c>
      <c r="K192">
        <v>0.22539999999999999</v>
      </c>
      <c r="L192">
        <v>0.1</v>
      </c>
      <c r="M192">
        <v>1</v>
      </c>
      <c r="N192" s="15">
        <v>0</v>
      </c>
      <c r="O192" s="8">
        <f t="shared" si="5"/>
        <v>0</v>
      </c>
      <c r="P192">
        <v>5</v>
      </c>
      <c r="R192" s="9">
        <v>607.63</v>
      </c>
      <c r="S192" s="9">
        <v>12.295</v>
      </c>
      <c r="T192" s="9">
        <v>19.899999999999999</v>
      </c>
      <c r="U192">
        <v>0.38300000000000001</v>
      </c>
      <c r="V192" s="11">
        <v>3.2423593999999998</v>
      </c>
      <c r="W192">
        <v>4.1920000000000002</v>
      </c>
      <c r="X192">
        <v>0.32219999999999999</v>
      </c>
      <c r="Y192" s="11">
        <v>0.86565837763112274</v>
      </c>
      <c r="Z192" s="15">
        <v>0.7</v>
      </c>
      <c r="AA192" s="15">
        <v>2</v>
      </c>
      <c r="AB192" s="15">
        <v>2</v>
      </c>
      <c r="AC192" s="15">
        <v>1</v>
      </c>
      <c r="AD192" s="8">
        <f t="shared" si="4"/>
        <v>0.16457383605154452</v>
      </c>
      <c r="AE192" s="15">
        <v>0</v>
      </c>
      <c r="AF192" s="15">
        <v>0</v>
      </c>
      <c r="AG192" s="15">
        <v>1</v>
      </c>
      <c r="AH192" s="15">
        <v>3</v>
      </c>
    </row>
    <row r="193" spans="1:34" x14ac:dyDescent="0.2">
      <c r="A193" t="s">
        <v>27</v>
      </c>
      <c r="B193">
        <v>5</v>
      </c>
      <c r="C193">
        <v>2</v>
      </c>
      <c r="D193" s="5" t="s">
        <v>29</v>
      </c>
      <c r="E193">
        <v>616.85</v>
      </c>
      <c r="F193">
        <v>12.57</v>
      </c>
      <c r="G193">
        <v>19.8</v>
      </c>
      <c r="H193" s="6">
        <v>0.36299999999999999</v>
      </c>
      <c r="I193" s="7">
        <v>3.6286949999999996</v>
      </c>
      <c r="J193">
        <v>4.024</v>
      </c>
      <c r="K193">
        <v>0.33160000000000001</v>
      </c>
      <c r="L193">
        <v>0.1</v>
      </c>
      <c r="M193">
        <v>1</v>
      </c>
      <c r="N193" s="15">
        <v>0</v>
      </c>
      <c r="O193" s="8">
        <f t="shared" si="5"/>
        <v>0</v>
      </c>
      <c r="P193">
        <v>5</v>
      </c>
      <c r="R193" s="9">
        <v>608.97</v>
      </c>
      <c r="S193" s="9">
        <v>12.17</v>
      </c>
      <c r="T193" s="9">
        <v>19.7</v>
      </c>
      <c r="U193">
        <v>0.40600000000000003</v>
      </c>
      <c r="V193" s="11">
        <v>2.7968563</v>
      </c>
      <c r="W193">
        <v>4.2830000000000004</v>
      </c>
      <c r="X193">
        <v>0.29170000000000001</v>
      </c>
      <c r="Y193" s="11">
        <v>1.2939882095998154</v>
      </c>
      <c r="Z193" s="15">
        <v>0.6</v>
      </c>
      <c r="AA193" s="15">
        <v>1</v>
      </c>
      <c r="AB193" s="15">
        <v>1</v>
      </c>
      <c r="AC193" s="15">
        <v>0</v>
      </c>
      <c r="AD193" s="8">
        <f t="shared" si="4"/>
        <v>0</v>
      </c>
      <c r="AE193" s="15">
        <v>0</v>
      </c>
      <c r="AF193" s="15">
        <v>0</v>
      </c>
      <c r="AG193" s="15">
        <v>1</v>
      </c>
      <c r="AH193" s="15">
        <v>3</v>
      </c>
    </row>
    <row r="194" spans="1:34" x14ac:dyDescent="0.2">
      <c r="A194" t="s">
        <v>27</v>
      </c>
      <c r="B194">
        <v>5</v>
      </c>
      <c r="C194">
        <v>3</v>
      </c>
      <c r="D194" s="5" t="s">
        <v>29</v>
      </c>
      <c r="E194">
        <v>640.27</v>
      </c>
      <c r="F194">
        <v>8.8149999999999995</v>
      </c>
      <c r="G194">
        <v>21.5</v>
      </c>
      <c r="H194" s="6">
        <v>0.34799999999999998</v>
      </c>
      <c r="I194" s="7">
        <v>4.0435191999999995</v>
      </c>
      <c r="J194">
        <v>4.2699999999999996</v>
      </c>
      <c r="K194">
        <v>0.41</v>
      </c>
      <c r="L194">
        <v>0</v>
      </c>
      <c r="M194">
        <v>1</v>
      </c>
      <c r="N194" s="15">
        <v>0</v>
      </c>
      <c r="O194" s="8">
        <f t="shared" si="5"/>
        <v>0</v>
      </c>
      <c r="P194">
        <v>5</v>
      </c>
      <c r="R194" s="9">
        <v>628.08000000000004</v>
      </c>
      <c r="S194" s="9">
        <v>8.1199999999999992</v>
      </c>
      <c r="T194" s="9">
        <v>22.1</v>
      </c>
      <c r="U194">
        <v>0.36599999999999999</v>
      </c>
      <c r="V194" s="11">
        <v>1.9849459</v>
      </c>
      <c r="W194">
        <v>4.7789999999999999</v>
      </c>
      <c r="X194">
        <v>0.43719999999999998</v>
      </c>
      <c r="Y194" s="11">
        <v>1.9408355623487357</v>
      </c>
      <c r="Z194" s="15">
        <v>0.5</v>
      </c>
      <c r="AA194" s="15">
        <v>2</v>
      </c>
      <c r="AB194" s="15">
        <v>2</v>
      </c>
      <c r="AC194" s="15">
        <v>2</v>
      </c>
      <c r="AD194" s="8">
        <f t="shared" ref="AD194:AD257" si="6">AC194/R194*100</f>
        <v>0.31843077314991719</v>
      </c>
      <c r="AE194" s="15">
        <v>0</v>
      </c>
      <c r="AF194" s="15">
        <v>0</v>
      </c>
      <c r="AG194" s="15">
        <v>1</v>
      </c>
      <c r="AH194" s="15">
        <v>3</v>
      </c>
    </row>
    <row r="195" spans="1:34" x14ac:dyDescent="0.2">
      <c r="A195" t="s">
        <v>27</v>
      </c>
      <c r="B195">
        <v>5</v>
      </c>
      <c r="C195">
        <v>4</v>
      </c>
      <c r="D195" s="5" t="s">
        <v>29</v>
      </c>
      <c r="E195">
        <v>519.30999999999995</v>
      </c>
      <c r="F195">
        <v>8.3149999999999995</v>
      </c>
      <c r="G195">
        <v>20.9</v>
      </c>
      <c r="H195" s="6">
        <v>0.39600000000000002</v>
      </c>
      <c r="I195" s="7">
        <v>2.7368949999999996</v>
      </c>
      <c r="J195">
        <v>3.7189999999999999</v>
      </c>
      <c r="K195">
        <v>0.43230000000000002</v>
      </c>
      <c r="L195">
        <v>0</v>
      </c>
      <c r="M195">
        <v>1</v>
      </c>
      <c r="N195" s="15">
        <v>0</v>
      </c>
      <c r="O195" s="8">
        <f t="shared" ref="O195:O258" si="7">N195/E195*100</f>
        <v>0</v>
      </c>
      <c r="P195">
        <v>5</v>
      </c>
      <c r="R195" s="9">
        <v>510.8</v>
      </c>
      <c r="S195" s="9">
        <v>9.7550000000000008</v>
      </c>
      <c r="T195" s="9">
        <v>20.5</v>
      </c>
      <c r="U195">
        <v>0.36599999999999999</v>
      </c>
      <c r="V195" s="11">
        <v>3.0718344999999996</v>
      </c>
      <c r="W195">
        <v>3.6509999999999998</v>
      </c>
      <c r="X195">
        <v>0.2402</v>
      </c>
      <c r="Y195" s="11">
        <v>1.6660140955364005</v>
      </c>
      <c r="Z195" s="15">
        <v>0.8</v>
      </c>
      <c r="AA195" s="15">
        <v>2</v>
      </c>
      <c r="AB195" s="15">
        <v>1</v>
      </c>
      <c r="AC195" s="15">
        <v>1</v>
      </c>
      <c r="AD195" s="8">
        <f t="shared" si="6"/>
        <v>0.19577133907595928</v>
      </c>
      <c r="AE195" s="15">
        <v>0</v>
      </c>
      <c r="AF195" s="15">
        <v>0</v>
      </c>
      <c r="AG195" s="15">
        <v>1</v>
      </c>
      <c r="AH195" s="15">
        <v>3</v>
      </c>
    </row>
    <row r="196" spans="1:34" x14ac:dyDescent="0.2">
      <c r="A196" t="s">
        <v>27</v>
      </c>
      <c r="B196">
        <v>5</v>
      </c>
      <c r="C196">
        <v>5</v>
      </c>
      <c r="D196" s="5" t="s">
        <v>29</v>
      </c>
      <c r="E196">
        <v>631.44000000000005</v>
      </c>
      <c r="F196">
        <v>9.5299999999999994</v>
      </c>
      <c r="G196">
        <v>21</v>
      </c>
      <c r="H196" s="6">
        <v>0.36599999999999999</v>
      </c>
      <c r="I196" s="7">
        <v>2.9894606000000001</v>
      </c>
      <c r="J196">
        <v>4.0039999999999996</v>
      </c>
      <c r="K196">
        <v>0.2288</v>
      </c>
      <c r="L196">
        <v>0.1</v>
      </c>
      <c r="M196">
        <v>1</v>
      </c>
      <c r="N196" s="15">
        <v>0</v>
      </c>
      <c r="O196" s="8">
        <f t="shared" si="7"/>
        <v>0</v>
      </c>
      <c r="P196">
        <v>5</v>
      </c>
      <c r="R196" s="9">
        <v>618.82000000000005</v>
      </c>
      <c r="S196" s="9">
        <v>10.765000000000001</v>
      </c>
      <c r="T196" s="9">
        <v>19.7</v>
      </c>
      <c r="U196">
        <v>0.379</v>
      </c>
      <c r="V196" s="11">
        <v>3.0761661</v>
      </c>
      <c r="W196">
        <v>3.9350000000000001</v>
      </c>
      <c r="X196">
        <v>0.26800000000000002</v>
      </c>
      <c r="Y196" s="11">
        <v>2.0393652435280054</v>
      </c>
      <c r="Z196" s="15">
        <v>0.8</v>
      </c>
      <c r="AA196" s="15">
        <v>3</v>
      </c>
      <c r="AB196" s="15">
        <v>1</v>
      </c>
      <c r="AC196" s="15">
        <v>0</v>
      </c>
      <c r="AD196" s="8">
        <f t="shared" si="6"/>
        <v>0</v>
      </c>
      <c r="AE196" s="15">
        <v>0</v>
      </c>
      <c r="AF196" s="15">
        <v>0</v>
      </c>
      <c r="AG196" s="15">
        <v>1</v>
      </c>
      <c r="AH196" s="15">
        <v>3</v>
      </c>
    </row>
    <row r="197" spans="1:34" x14ac:dyDescent="0.2">
      <c r="A197" t="s">
        <v>27</v>
      </c>
      <c r="B197">
        <v>5</v>
      </c>
      <c r="C197">
        <v>6</v>
      </c>
      <c r="D197" s="5" t="s">
        <v>29</v>
      </c>
      <c r="E197">
        <v>593.82000000000005</v>
      </c>
      <c r="F197">
        <v>10.585000000000001</v>
      </c>
      <c r="G197">
        <v>21.9</v>
      </c>
      <c r="H197" s="6">
        <v>0.37</v>
      </c>
      <c r="I197" s="7">
        <v>3.0822568000000001</v>
      </c>
      <c r="J197">
        <v>3.5369999999999999</v>
      </c>
      <c r="K197">
        <v>0.26229999999999998</v>
      </c>
      <c r="L197">
        <v>0</v>
      </c>
      <c r="M197">
        <v>1</v>
      </c>
      <c r="N197" s="15">
        <v>0</v>
      </c>
      <c r="O197" s="8">
        <f t="shared" si="7"/>
        <v>0</v>
      </c>
      <c r="P197">
        <v>5</v>
      </c>
      <c r="R197" s="9">
        <v>585.28</v>
      </c>
      <c r="S197" s="9">
        <v>9.31</v>
      </c>
      <c r="T197" s="9">
        <v>21.1</v>
      </c>
      <c r="U197">
        <v>0.33100000000000002</v>
      </c>
      <c r="V197" s="11">
        <v>3.3821612999999999</v>
      </c>
      <c r="W197">
        <v>4.4340000000000002</v>
      </c>
      <c r="X197">
        <v>0.21249999999999999</v>
      </c>
      <c r="Y197" s="11">
        <v>1.4591306724986464</v>
      </c>
      <c r="Z197" s="15">
        <v>0.7</v>
      </c>
      <c r="AA197" s="15">
        <v>2</v>
      </c>
      <c r="AB197" s="15">
        <v>2</v>
      </c>
      <c r="AC197" s="15">
        <v>3</v>
      </c>
      <c r="AD197" s="8">
        <f t="shared" si="6"/>
        <v>0.5125751776927282</v>
      </c>
      <c r="AE197" s="15">
        <v>0</v>
      </c>
      <c r="AF197" s="15">
        <v>0</v>
      </c>
      <c r="AG197" s="15">
        <v>1</v>
      </c>
      <c r="AH197" s="15">
        <v>3</v>
      </c>
    </row>
    <row r="198" spans="1:34" x14ac:dyDescent="0.2">
      <c r="A198" t="s">
        <v>27</v>
      </c>
      <c r="B198">
        <v>5</v>
      </c>
      <c r="C198">
        <v>7</v>
      </c>
      <c r="D198" s="5" t="s">
        <v>29</v>
      </c>
      <c r="E198">
        <v>623.61</v>
      </c>
      <c r="F198">
        <v>7.95</v>
      </c>
      <c r="G198">
        <v>22</v>
      </c>
      <c r="H198" s="6">
        <v>0.41699999999999998</v>
      </c>
      <c r="I198" s="7">
        <v>2.1550591999999997</v>
      </c>
      <c r="J198">
        <v>4.1159999999999997</v>
      </c>
      <c r="K198">
        <v>0.24640000000000001</v>
      </c>
      <c r="L198">
        <v>0.1</v>
      </c>
      <c r="M198">
        <v>1</v>
      </c>
      <c r="N198" s="15">
        <v>0</v>
      </c>
      <c r="O198" s="8">
        <f t="shared" si="7"/>
        <v>0</v>
      </c>
      <c r="P198">
        <v>5</v>
      </c>
      <c r="R198" s="9">
        <v>617.34</v>
      </c>
      <c r="S198" s="9">
        <v>8.06</v>
      </c>
      <c r="T198" s="9">
        <v>21.1</v>
      </c>
      <c r="U198">
        <v>0.38200000000000001</v>
      </c>
      <c r="V198" s="11">
        <v>2.2116983000000001</v>
      </c>
      <c r="W198">
        <v>4.649</v>
      </c>
      <c r="X198">
        <v>0.51370000000000005</v>
      </c>
      <c r="Y198" s="11">
        <v>1.0156477791816472</v>
      </c>
      <c r="Z198" s="15">
        <v>0.7</v>
      </c>
      <c r="AA198" s="15">
        <v>1</v>
      </c>
      <c r="AB198" s="15">
        <v>2</v>
      </c>
      <c r="AC198" s="15">
        <v>0</v>
      </c>
      <c r="AD198" s="8">
        <f t="shared" si="6"/>
        <v>0</v>
      </c>
      <c r="AE198" s="15">
        <v>0</v>
      </c>
      <c r="AF198" s="15">
        <v>0</v>
      </c>
      <c r="AG198" s="15">
        <v>1</v>
      </c>
      <c r="AH198" s="15">
        <v>3</v>
      </c>
    </row>
    <row r="199" spans="1:34" x14ac:dyDescent="0.2">
      <c r="A199" t="s">
        <v>27</v>
      </c>
      <c r="B199">
        <v>5</v>
      </c>
      <c r="C199">
        <v>8</v>
      </c>
      <c r="D199" s="5" t="s">
        <v>29</v>
      </c>
      <c r="E199">
        <v>667.49</v>
      </c>
      <c r="F199">
        <v>8.1199999999999992</v>
      </c>
      <c r="G199">
        <v>21.5</v>
      </c>
      <c r="H199" s="6">
        <v>0.36099999999999999</v>
      </c>
      <c r="I199" s="7">
        <v>2.0809025999999999</v>
      </c>
      <c r="J199">
        <v>4.7839999999999998</v>
      </c>
      <c r="K199">
        <v>0.48959999999999998</v>
      </c>
      <c r="L199">
        <v>0</v>
      </c>
      <c r="M199">
        <v>1</v>
      </c>
      <c r="N199" s="15">
        <v>0</v>
      </c>
      <c r="O199" s="8">
        <f t="shared" si="7"/>
        <v>0</v>
      </c>
      <c r="P199">
        <v>5</v>
      </c>
      <c r="R199" s="9">
        <v>656.73</v>
      </c>
      <c r="S199" s="9">
        <v>9.57</v>
      </c>
      <c r="T199" s="9">
        <v>20.8</v>
      </c>
      <c r="U199">
        <v>0.38500000000000001</v>
      </c>
      <c r="V199" s="11">
        <v>2.9765589000000001</v>
      </c>
      <c r="W199">
        <v>4.2309999999999999</v>
      </c>
      <c r="X199">
        <v>0.22389999999999999</v>
      </c>
      <c r="Y199" s="11">
        <v>1.6384206599363498</v>
      </c>
      <c r="Z199" s="15">
        <v>0.7</v>
      </c>
      <c r="AA199" s="15">
        <v>2</v>
      </c>
      <c r="AB199" s="15">
        <v>1</v>
      </c>
      <c r="AC199" s="15">
        <v>0</v>
      </c>
      <c r="AD199" s="8">
        <f t="shared" si="6"/>
        <v>0</v>
      </c>
      <c r="AE199" s="15">
        <v>1</v>
      </c>
      <c r="AF199" s="15">
        <v>1.4572198620437622</v>
      </c>
      <c r="AG199" s="15">
        <v>1</v>
      </c>
      <c r="AH199" s="15">
        <v>3</v>
      </c>
    </row>
    <row r="200" spans="1:34" x14ac:dyDescent="0.2">
      <c r="A200" t="s">
        <v>27</v>
      </c>
      <c r="B200">
        <v>5</v>
      </c>
      <c r="C200">
        <v>9</v>
      </c>
      <c r="D200" s="5" t="s">
        <v>29</v>
      </c>
      <c r="E200">
        <v>508.31</v>
      </c>
      <c r="F200">
        <v>10.515000000000001</v>
      </c>
      <c r="G200">
        <v>21.8</v>
      </c>
      <c r="H200" s="6">
        <v>0.38100000000000001</v>
      </c>
      <c r="I200" s="7">
        <v>2.9040732</v>
      </c>
      <c r="J200">
        <v>4.3810000000000002</v>
      </c>
      <c r="K200">
        <v>0.42470000000000002</v>
      </c>
      <c r="L200">
        <v>0</v>
      </c>
      <c r="M200">
        <v>1</v>
      </c>
      <c r="N200">
        <v>2</v>
      </c>
      <c r="O200" s="8">
        <f t="shared" si="7"/>
        <v>0.39346068344120716</v>
      </c>
      <c r="P200">
        <v>5</v>
      </c>
      <c r="R200" s="9">
        <v>499.09</v>
      </c>
      <c r="S200" s="9">
        <v>8.8149999999999995</v>
      </c>
      <c r="T200" s="9">
        <v>20.6</v>
      </c>
      <c r="U200">
        <v>0.36399999999999999</v>
      </c>
      <c r="V200" s="11">
        <v>2.2488353999999999</v>
      </c>
      <c r="W200">
        <v>4.0289999999999999</v>
      </c>
      <c r="X200">
        <v>0.23810000000000001</v>
      </c>
      <c r="Y200" s="11">
        <v>1.847362199202554</v>
      </c>
      <c r="Z200" s="15">
        <v>0.9</v>
      </c>
      <c r="AA200" s="15">
        <v>2</v>
      </c>
      <c r="AB200" s="15">
        <v>1</v>
      </c>
      <c r="AC200" s="15">
        <v>4</v>
      </c>
      <c r="AD200" s="8">
        <f t="shared" si="6"/>
        <v>0.80145865475164801</v>
      </c>
      <c r="AE200" s="15">
        <v>0</v>
      </c>
      <c r="AF200" s="15">
        <v>0</v>
      </c>
      <c r="AG200" s="15">
        <v>1</v>
      </c>
      <c r="AH200" s="15">
        <v>2</v>
      </c>
    </row>
    <row r="201" spans="1:34" x14ac:dyDescent="0.2">
      <c r="A201" t="s">
        <v>27</v>
      </c>
      <c r="B201">
        <v>5</v>
      </c>
      <c r="C201">
        <v>10</v>
      </c>
      <c r="D201" s="5" t="s">
        <v>29</v>
      </c>
      <c r="E201">
        <v>415.25</v>
      </c>
      <c r="F201">
        <v>10.145</v>
      </c>
      <c r="G201">
        <v>22.9</v>
      </c>
      <c r="H201" s="6">
        <v>0.38100000000000001</v>
      </c>
      <c r="I201" s="7">
        <v>3.1485439999999998</v>
      </c>
      <c r="J201">
        <v>4.62</v>
      </c>
      <c r="K201">
        <v>0.3599</v>
      </c>
      <c r="L201">
        <v>0</v>
      </c>
      <c r="M201">
        <v>1</v>
      </c>
      <c r="N201">
        <v>0</v>
      </c>
      <c r="O201" s="8">
        <f t="shared" si="7"/>
        <v>0</v>
      </c>
      <c r="P201">
        <v>5</v>
      </c>
      <c r="R201" s="9">
        <v>409.67</v>
      </c>
      <c r="S201" s="9">
        <v>9.9600000000000009</v>
      </c>
      <c r="T201" s="9">
        <v>21.7</v>
      </c>
      <c r="U201">
        <v>0.37</v>
      </c>
      <c r="V201" s="11">
        <v>2.5311439999999998</v>
      </c>
      <c r="W201">
        <v>3.8769999999999998</v>
      </c>
      <c r="X201">
        <v>0.57440000000000002</v>
      </c>
      <c r="Y201" s="11">
        <v>1.3620719115385516</v>
      </c>
      <c r="Z201" s="15">
        <v>0.9</v>
      </c>
      <c r="AA201" s="15">
        <v>1</v>
      </c>
      <c r="AB201" s="15">
        <v>1</v>
      </c>
      <c r="AC201" s="15">
        <v>2</v>
      </c>
      <c r="AD201" s="8">
        <f t="shared" si="6"/>
        <v>0.4881978177557546</v>
      </c>
      <c r="AE201" s="15">
        <v>0</v>
      </c>
      <c r="AF201" s="15">
        <v>0</v>
      </c>
      <c r="AG201" s="15">
        <v>1</v>
      </c>
      <c r="AH201" s="15">
        <v>2</v>
      </c>
    </row>
    <row r="202" spans="1:34" x14ac:dyDescent="0.2">
      <c r="A202" t="s">
        <v>27</v>
      </c>
      <c r="B202">
        <v>6</v>
      </c>
      <c r="C202">
        <v>1</v>
      </c>
      <c r="D202" s="5" t="s">
        <v>29</v>
      </c>
      <c r="E202">
        <v>609.30999999999995</v>
      </c>
      <c r="F202">
        <v>12.09</v>
      </c>
      <c r="G202">
        <v>20</v>
      </c>
      <c r="H202" s="6">
        <v>0.35099999999999998</v>
      </c>
      <c r="I202" s="7">
        <v>3.1463389999999998</v>
      </c>
      <c r="J202">
        <v>5.5970000000000004</v>
      </c>
      <c r="K202">
        <v>0.54400000000000004</v>
      </c>
      <c r="L202">
        <v>0</v>
      </c>
      <c r="M202">
        <v>1</v>
      </c>
      <c r="N202">
        <v>0</v>
      </c>
      <c r="O202" s="8">
        <f t="shared" si="7"/>
        <v>0</v>
      </c>
      <c r="P202">
        <v>5</v>
      </c>
      <c r="R202" s="9">
        <v>601.58000000000004</v>
      </c>
      <c r="S202" s="9">
        <v>10.755000000000001</v>
      </c>
      <c r="T202" s="9">
        <v>20.7</v>
      </c>
      <c r="U202">
        <v>0.40100000000000002</v>
      </c>
      <c r="V202" s="11">
        <v>2.8170638999999995</v>
      </c>
      <c r="W202">
        <v>5.0949999999999998</v>
      </c>
      <c r="X202">
        <v>0.34570000000000001</v>
      </c>
      <c r="Y202" s="11">
        <v>1.2849496326340477</v>
      </c>
      <c r="Z202" s="15">
        <v>0.8</v>
      </c>
      <c r="AA202" s="15">
        <v>2</v>
      </c>
      <c r="AB202" s="15">
        <v>2</v>
      </c>
      <c r="AC202" s="15">
        <v>0</v>
      </c>
      <c r="AD202" s="8">
        <f t="shared" si="6"/>
        <v>0</v>
      </c>
      <c r="AE202" s="15">
        <v>0</v>
      </c>
      <c r="AF202" s="15">
        <v>0</v>
      </c>
      <c r="AG202" s="15">
        <v>1</v>
      </c>
      <c r="AH202" s="15">
        <v>3</v>
      </c>
    </row>
    <row r="203" spans="1:34" x14ac:dyDescent="0.2">
      <c r="A203" t="s">
        <v>27</v>
      </c>
      <c r="B203">
        <v>6</v>
      </c>
      <c r="C203">
        <v>2</v>
      </c>
      <c r="D203" s="5" t="s">
        <v>29</v>
      </c>
      <c r="E203">
        <v>642.85</v>
      </c>
      <c r="F203">
        <v>10.885</v>
      </c>
      <c r="G203">
        <v>19.3</v>
      </c>
      <c r="H203" s="6">
        <v>0.35799999999999998</v>
      </c>
      <c r="I203" s="7">
        <v>5.1145415999999999</v>
      </c>
      <c r="J203">
        <v>2.7469999999999999</v>
      </c>
      <c r="K203">
        <v>0.2382</v>
      </c>
      <c r="L203">
        <v>0.1</v>
      </c>
      <c r="M203">
        <v>1</v>
      </c>
      <c r="N203">
        <v>1</v>
      </c>
      <c r="O203" s="8">
        <f t="shared" si="7"/>
        <v>0.15555728396982188</v>
      </c>
      <c r="P203">
        <v>5</v>
      </c>
      <c r="R203" s="9">
        <v>632.74</v>
      </c>
      <c r="S203" s="9">
        <v>11.22</v>
      </c>
      <c r="T203" s="9">
        <v>19.399999999999999</v>
      </c>
      <c r="U203">
        <v>0.36299999999999999</v>
      </c>
      <c r="V203" s="11">
        <v>3.7519936999999999</v>
      </c>
      <c r="W203">
        <v>3.0489999999999999</v>
      </c>
      <c r="X203">
        <v>0.28249999999999997</v>
      </c>
      <c r="Y203" s="11">
        <v>1.5978126876758247</v>
      </c>
      <c r="Z203" s="15">
        <v>0.8</v>
      </c>
      <c r="AA203" s="15">
        <v>2</v>
      </c>
      <c r="AB203" s="15">
        <v>2</v>
      </c>
      <c r="AC203" s="15">
        <v>4</v>
      </c>
      <c r="AD203" s="8">
        <f t="shared" si="6"/>
        <v>0.63217119195878246</v>
      </c>
      <c r="AE203" s="15">
        <v>0</v>
      </c>
      <c r="AF203" s="15">
        <v>0</v>
      </c>
      <c r="AG203" s="15">
        <v>1</v>
      </c>
      <c r="AH203" s="15">
        <v>3</v>
      </c>
    </row>
    <row r="204" spans="1:34" x14ac:dyDescent="0.2">
      <c r="A204" t="s">
        <v>27</v>
      </c>
      <c r="B204">
        <v>6</v>
      </c>
      <c r="C204">
        <v>3</v>
      </c>
      <c r="D204" s="5" t="s">
        <v>29</v>
      </c>
      <c r="E204">
        <v>638.34</v>
      </c>
      <c r="F204">
        <v>12.34</v>
      </c>
      <c r="G204">
        <v>18.3</v>
      </c>
      <c r="H204" s="6">
        <v>0.28799999999999998</v>
      </c>
      <c r="I204" s="7">
        <v>3.7937857999999998</v>
      </c>
      <c r="J204">
        <v>3.629</v>
      </c>
      <c r="K204">
        <v>0.22500000000000001</v>
      </c>
      <c r="L204">
        <v>0.2</v>
      </c>
      <c r="M204">
        <v>1</v>
      </c>
      <c r="N204">
        <v>0</v>
      </c>
      <c r="O204" s="8">
        <f t="shared" si="7"/>
        <v>0</v>
      </c>
      <c r="P204">
        <v>5</v>
      </c>
      <c r="R204" s="9">
        <v>625.17999999999995</v>
      </c>
      <c r="S204" s="9">
        <v>11.055</v>
      </c>
      <c r="T204" s="9">
        <v>18.8</v>
      </c>
      <c r="U204">
        <v>0.433</v>
      </c>
      <c r="V204" s="11">
        <v>4.2200074000000001</v>
      </c>
      <c r="W204">
        <v>3.7959999999999998</v>
      </c>
      <c r="X204">
        <v>0.30370000000000003</v>
      </c>
      <c r="Y204" s="11">
        <v>2.1049937617966159</v>
      </c>
      <c r="Z204" s="15">
        <v>0.7</v>
      </c>
      <c r="AA204" s="15">
        <v>2</v>
      </c>
      <c r="AB204" s="15">
        <v>2</v>
      </c>
      <c r="AC204" s="15">
        <v>2</v>
      </c>
      <c r="AD204" s="8">
        <f t="shared" si="6"/>
        <v>0.31990786653443809</v>
      </c>
      <c r="AE204" s="15">
        <v>0</v>
      </c>
      <c r="AF204" s="15">
        <v>0</v>
      </c>
      <c r="AG204" s="15">
        <v>1</v>
      </c>
      <c r="AH204" s="15">
        <v>3</v>
      </c>
    </row>
    <row r="205" spans="1:34" x14ac:dyDescent="0.2">
      <c r="A205" t="s">
        <v>27</v>
      </c>
      <c r="B205">
        <v>6</v>
      </c>
      <c r="C205">
        <v>4</v>
      </c>
      <c r="D205" s="5" t="s">
        <v>29</v>
      </c>
      <c r="E205">
        <v>506.46</v>
      </c>
      <c r="F205">
        <v>8.9949999999999992</v>
      </c>
      <c r="G205">
        <v>21.9</v>
      </c>
      <c r="H205" s="6">
        <v>0.39400000000000002</v>
      </c>
      <c r="I205" s="7">
        <v>4.6190438</v>
      </c>
      <c r="J205">
        <v>5.1920000000000002</v>
      </c>
      <c r="K205">
        <v>0.63649999999999995</v>
      </c>
      <c r="L205">
        <v>0</v>
      </c>
      <c r="M205">
        <v>1</v>
      </c>
      <c r="N205">
        <v>0</v>
      </c>
      <c r="O205" s="8">
        <f t="shared" si="7"/>
        <v>0</v>
      </c>
      <c r="P205">
        <v>5</v>
      </c>
      <c r="R205" s="9">
        <v>498.6</v>
      </c>
      <c r="S205" s="9">
        <v>7.1050000000000004</v>
      </c>
      <c r="T205" s="9">
        <v>18.8</v>
      </c>
      <c r="U205">
        <v>0.32600000000000001</v>
      </c>
      <c r="V205" s="11">
        <v>1.6951011</v>
      </c>
      <c r="W205">
        <v>4.8559999999999999</v>
      </c>
      <c r="X205">
        <v>0.55579999999999996</v>
      </c>
      <c r="Y205" s="11">
        <v>1.5764139590854307</v>
      </c>
      <c r="Z205" s="15">
        <v>1</v>
      </c>
      <c r="AA205" s="15">
        <v>1</v>
      </c>
      <c r="AB205" s="15">
        <v>2</v>
      </c>
      <c r="AC205" s="15">
        <v>1</v>
      </c>
      <c r="AD205" s="8">
        <f t="shared" si="6"/>
        <v>0.20056157240272762</v>
      </c>
      <c r="AE205" s="15">
        <v>0</v>
      </c>
      <c r="AF205" s="15">
        <v>0</v>
      </c>
      <c r="AG205" s="15">
        <v>1</v>
      </c>
      <c r="AH205" s="15">
        <v>2</v>
      </c>
    </row>
    <row r="206" spans="1:34" x14ac:dyDescent="0.2">
      <c r="A206" t="s">
        <v>27</v>
      </c>
      <c r="B206">
        <v>6</v>
      </c>
      <c r="C206">
        <v>5</v>
      </c>
      <c r="D206" s="5" t="s">
        <v>29</v>
      </c>
      <c r="E206">
        <v>459.95</v>
      </c>
      <c r="F206">
        <v>8.3049999999999997</v>
      </c>
      <c r="G206">
        <v>21.5</v>
      </c>
      <c r="H206" s="6">
        <v>0.39900000000000002</v>
      </c>
      <c r="I206" s="7">
        <v>3.6435910000000002</v>
      </c>
      <c r="J206">
        <v>6.2809999999999997</v>
      </c>
      <c r="K206">
        <v>0.55289999999999995</v>
      </c>
      <c r="L206">
        <v>0</v>
      </c>
      <c r="M206">
        <v>2</v>
      </c>
      <c r="N206">
        <v>0</v>
      </c>
      <c r="O206" s="8">
        <f t="shared" si="7"/>
        <v>0</v>
      </c>
      <c r="P206">
        <v>5</v>
      </c>
      <c r="R206" s="9">
        <v>445.49</v>
      </c>
      <c r="S206" s="9">
        <v>10.585000000000001</v>
      </c>
      <c r="T206" s="9">
        <v>20.7</v>
      </c>
      <c r="U206">
        <v>0.37</v>
      </c>
      <c r="V206" s="11">
        <v>3.1348974999999997</v>
      </c>
      <c r="W206">
        <v>4.476</v>
      </c>
      <c r="X206">
        <v>0.5897</v>
      </c>
      <c r="Y206" s="11">
        <v>3.2458641046937036</v>
      </c>
      <c r="Z206" s="15">
        <v>1</v>
      </c>
      <c r="AA206" s="15">
        <v>1</v>
      </c>
      <c r="AB206" s="15">
        <v>1</v>
      </c>
      <c r="AC206" s="15">
        <v>3</v>
      </c>
      <c r="AD206" s="8">
        <f t="shared" si="6"/>
        <v>0.67341578935554103</v>
      </c>
      <c r="AE206" s="15">
        <v>5</v>
      </c>
      <c r="AF206" s="15">
        <v>11.880176883880671</v>
      </c>
      <c r="AG206" s="15">
        <v>1</v>
      </c>
      <c r="AH206" s="15">
        <v>1</v>
      </c>
    </row>
    <row r="207" spans="1:34" x14ac:dyDescent="0.2">
      <c r="A207" t="s">
        <v>27</v>
      </c>
      <c r="B207">
        <v>6</v>
      </c>
      <c r="C207">
        <v>6</v>
      </c>
      <c r="D207" s="5" t="s">
        <v>29</v>
      </c>
      <c r="E207">
        <v>602.70000000000005</v>
      </c>
      <c r="F207">
        <v>9.2650000000000006</v>
      </c>
      <c r="G207">
        <v>21.6</v>
      </c>
      <c r="H207" s="6">
        <v>0.38700000000000001</v>
      </c>
      <c r="I207" s="7">
        <v>2.3993143999999997</v>
      </c>
      <c r="J207">
        <v>4.181</v>
      </c>
      <c r="K207">
        <v>0.29970000000000002</v>
      </c>
      <c r="L207">
        <v>0</v>
      </c>
      <c r="M207">
        <v>1</v>
      </c>
      <c r="N207">
        <v>0</v>
      </c>
      <c r="O207" s="8">
        <f t="shared" si="7"/>
        <v>0</v>
      </c>
      <c r="P207">
        <v>5</v>
      </c>
      <c r="R207" s="9">
        <v>590.27</v>
      </c>
      <c r="S207" s="9">
        <v>9.27</v>
      </c>
      <c r="T207" s="9">
        <v>21</v>
      </c>
      <c r="U207">
        <v>0.38300000000000001</v>
      </c>
      <c r="V207" s="11">
        <v>2.1883792</v>
      </c>
      <c r="W207">
        <v>4.7930000000000001</v>
      </c>
      <c r="X207">
        <v>0.28010000000000002</v>
      </c>
      <c r="Y207" s="11">
        <v>2.1058159825164862</v>
      </c>
      <c r="Z207" s="15">
        <v>0.8</v>
      </c>
      <c r="AA207" s="15">
        <v>2</v>
      </c>
      <c r="AB207" s="15">
        <v>1</v>
      </c>
      <c r="AC207" s="15">
        <v>0</v>
      </c>
      <c r="AD207" s="8">
        <f t="shared" si="6"/>
        <v>0</v>
      </c>
      <c r="AE207" s="15">
        <v>0</v>
      </c>
      <c r="AF207" s="15">
        <v>0</v>
      </c>
      <c r="AG207" s="15">
        <v>1</v>
      </c>
      <c r="AH207" s="15">
        <v>3</v>
      </c>
    </row>
    <row r="208" spans="1:34" x14ac:dyDescent="0.2">
      <c r="A208" t="s">
        <v>27</v>
      </c>
      <c r="B208">
        <v>6</v>
      </c>
      <c r="C208">
        <v>7</v>
      </c>
      <c r="D208" s="5" t="s">
        <v>29</v>
      </c>
      <c r="E208">
        <v>571.1</v>
      </c>
      <c r="F208">
        <v>10.185</v>
      </c>
      <c r="G208">
        <v>20.399999999999999</v>
      </c>
      <c r="H208" s="6">
        <v>0.34</v>
      </c>
      <c r="I208" s="7">
        <v>3.1122839999999998</v>
      </c>
      <c r="J208">
        <v>3.9769999999999999</v>
      </c>
      <c r="K208">
        <v>0.38469999999999999</v>
      </c>
      <c r="L208">
        <v>0</v>
      </c>
      <c r="M208">
        <v>1</v>
      </c>
      <c r="N208">
        <v>0</v>
      </c>
      <c r="O208" s="8">
        <f t="shared" si="7"/>
        <v>0</v>
      </c>
      <c r="P208">
        <v>5</v>
      </c>
      <c r="R208" s="9">
        <v>558.30999999999995</v>
      </c>
      <c r="S208" s="9">
        <v>9.9649999999999999</v>
      </c>
      <c r="T208" s="9">
        <v>21.4</v>
      </c>
      <c r="U208">
        <v>0.433</v>
      </c>
      <c r="V208" s="11">
        <v>3.0705507000000001</v>
      </c>
      <c r="W208">
        <v>3.2559999999999998</v>
      </c>
      <c r="X208">
        <v>0.37709999999999999</v>
      </c>
      <c r="Y208" s="11">
        <v>2.2908420053375504</v>
      </c>
      <c r="Z208" s="15">
        <v>0.8</v>
      </c>
      <c r="AA208" s="15">
        <v>3</v>
      </c>
      <c r="AB208" s="15">
        <v>4</v>
      </c>
      <c r="AC208" s="15">
        <v>0</v>
      </c>
      <c r="AD208" s="8">
        <f t="shared" si="6"/>
        <v>0</v>
      </c>
      <c r="AE208" s="15">
        <v>0</v>
      </c>
      <c r="AF208" s="15">
        <v>0</v>
      </c>
      <c r="AG208" s="15">
        <v>1</v>
      </c>
      <c r="AH208" s="15">
        <v>3</v>
      </c>
    </row>
    <row r="209" spans="1:34" x14ac:dyDescent="0.2">
      <c r="A209" t="s">
        <v>27</v>
      </c>
      <c r="B209">
        <v>6</v>
      </c>
      <c r="C209">
        <v>8</v>
      </c>
      <c r="D209" s="5" t="s">
        <v>29</v>
      </c>
      <c r="E209">
        <v>670.37</v>
      </c>
      <c r="F209">
        <v>8.35</v>
      </c>
      <c r="G209">
        <v>21.9</v>
      </c>
      <c r="H209" s="6">
        <v>0.36099999999999999</v>
      </c>
      <c r="I209" s="7">
        <v>4.9254113999999998</v>
      </c>
      <c r="J209">
        <v>5.157</v>
      </c>
      <c r="K209">
        <v>0.55189999999999995</v>
      </c>
      <c r="L209">
        <v>0</v>
      </c>
      <c r="M209">
        <v>1</v>
      </c>
      <c r="N209">
        <v>0</v>
      </c>
      <c r="O209" s="8">
        <f t="shared" si="7"/>
        <v>0</v>
      </c>
      <c r="P209">
        <v>5</v>
      </c>
      <c r="R209" s="9">
        <v>656.5</v>
      </c>
      <c r="S209" s="9">
        <v>7.67</v>
      </c>
      <c r="T209" s="9">
        <v>22</v>
      </c>
      <c r="U209">
        <v>0.31900000000000001</v>
      </c>
      <c r="V209" s="11">
        <v>2.2412354999999997</v>
      </c>
      <c r="W209">
        <v>3.387</v>
      </c>
      <c r="X209">
        <v>0.2354</v>
      </c>
      <c r="Y209" s="11">
        <v>2.1127189642041131</v>
      </c>
      <c r="Z209" s="15">
        <v>0.9</v>
      </c>
      <c r="AA209" s="15">
        <v>1</v>
      </c>
      <c r="AB209" s="15">
        <v>1</v>
      </c>
      <c r="AC209" s="15">
        <v>0</v>
      </c>
      <c r="AD209" s="8">
        <f t="shared" si="6"/>
        <v>0</v>
      </c>
      <c r="AE209" s="15">
        <v>0</v>
      </c>
      <c r="AF209" s="15">
        <v>0</v>
      </c>
      <c r="AG209" s="15">
        <v>1</v>
      </c>
      <c r="AH209" s="15">
        <v>2</v>
      </c>
    </row>
    <row r="210" spans="1:34" x14ac:dyDescent="0.2">
      <c r="A210" t="s">
        <v>27</v>
      </c>
      <c r="B210">
        <v>6</v>
      </c>
      <c r="C210">
        <v>9</v>
      </c>
      <c r="D210" s="5" t="s">
        <v>29</v>
      </c>
      <c r="E210">
        <v>611.89</v>
      </c>
      <c r="F210">
        <v>9.4499999999999993</v>
      </c>
      <c r="G210">
        <v>22.2</v>
      </c>
      <c r="H210" s="6">
        <v>0.38400000000000001</v>
      </c>
      <c r="I210" s="7">
        <v>3.1066882000000002</v>
      </c>
      <c r="J210">
        <v>2.9790000000000001</v>
      </c>
      <c r="K210">
        <v>0.29110000000000003</v>
      </c>
      <c r="L210">
        <v>0</v>
      </c>
      <c r="M210">
        <v>1</v>
      </c>
      <c r="N210">
        <v>0</v>
      </c>
      <c r="O210" s="8">
        <f t="shared" si="7"/>
        <v>0</v>
      </c>
      <c r="P210">
        <v>5</v>
      </c>
      <c r="R210" s="9">
        <v>601.87</v>
      </c>
      <c r="S210" s="9">
        <v>9.81</v>
      </c>
      <c r="T210" s="9">
        <v>22.4</v>
      </c>
      <c r="U210">
        <v>0.34699999999999998</v>
      </c>
      <c r="V210" s="11">
        <v>3.1294438000000002</v>
      </c>
      <c r="W210">
        <v>3.5049999999999999</v>
      </c>
      <c r="X210">
        <v>0.47599999999999998</v>
      </c>
      <c r="Y210" s="11">
        <v>1.6648113379965741</v>
      </c>
      <c r="Z210" s="15">
        <v>0.9</v>
      </c>
      <c r="AA210" s="15">
        <v>2</v>
      </c>
      <c r="AB210" s="15">
        <v>1</v>
      </c>
      <c r="AC210" s="15">
        <v>0</v>
      </c>
      <c r="AD210" s="8">
        <f t="shared" si="6"/>
        <v>0</v>
      </c>
      <c r="AE210" s="15">
        <v>0</v>
      </c>
      <c r="AF210" s="15">
        <v>0</v>
      </c>
      <c r="AG210" s="15">
        <v>1</v>
      </c>
      <c r="AH210" s="15">
        <v>2</v>
      </c>
    </row>
    <row r="211" spans="1:34" x14ac:dyDescent="0.2">
      <c r="A211" t="s">
        <v>27</v>
      </c>
      <c r="B211">
        <v>6</v>
      </c>
      <c r="C211">
        <v>10</v>
      </c>
      <c r="D211" s="5" t="s">
        <v>29</v>
      </c>
      <c r="E211">
        <v>576.91</v>
      </c>
      <c r="F211">
        <v>8.8350000000000009</v>
      </c>
      <c r="G211">
        <v>21.9</v>
      </c>
      <c r="H211" s="6">
        <v>0.32500000000000001</v>
      </c>
      <c r="I211" s="7">
        <v>2.5658163999999997</v>
      </c>
      <c r="J211">
        <v>4.2789999999999999</v>
      </c>
      <c r="K211">
        <v>0.40699999999999997</v>
      </c>
      <c r="L211">
        <v>0</v>
      </c>
      <c r="M211">
        <v>2</v>
      </c>
      <c r="N211">
        <v>0</v>
      </c>
      <c r="O211" s="8">
        <f t="shared" si="7"/>
        <v>0</v>
      </c>
      <c r="P211">
        <v>5</v>
      </c>
      <c r="R211" s="9">
        <v>569.17999999999995</v>
      </c>
      <c r="S211" s="9">
        <v>8.7050000000000001</v>
      </c>
      <c r="T211" s="9">
        <v>21.6</v>
      </c>
      <c r="U211">
        <v>0.45700000000000002</v>
      </c>
      <c r="V211" s="11">
        <v>2.8217091000000001</v>
      </c>
      <c r="W211">
        <v>3.8730000000000002</v>
      </c>
      <c r="X211">
        <v>0.30740000000000001</v>
      </c>
      <c r="Y211" s="11">
        <v>1.3580941002846232</v>
      </c>
      <c r="Z211" s="15">
        <v>0.8</v>
      </c>
      <c r="AA211" s="15">
        <v>2</v>
      </c>
      <c r="AB211" s="15">
        <v>2</v>
      </c>
      <c r="AC211" s="15">
        <v>3</v>
      </c>
      <c r="AD211" s="8">
        <f t="shared" si="6"/>
        <v>0.52707403633297023</v>
      </c>
      <c r="AE211" s="15">
        <v>1</v>
      </c>
      <c r="AF211" s="15">
        <v>1.5293931620928354</v>
      </c>
      <c r="AG211" s="15">
        <v>1</v>
      </c>
      <c r="AH211" s="15">
        <v>2</v>
      </c>
    </row>
    <row r="212" spans="1:34" x14ac:dyDescent="0.2">
      <c r="A212" t="s">
        <v>27</v>
      </c>
      <c r="B212">
        <v>7</v>
      </c>
      <c r="C212">
        <v>1</v>
      </c>
      <c r="D212" s="5" t="s">
        <v>29</v>
      </c>
      <c r="E212">
        <v>705.78</v>
      </c>
      <c r="F212">
        <v>9.7249999999999996</v>
      </c>
      <c r="G212">
        <v>20.2</v>
      </c>
      <c r="H212" s="14">
        <v>0.33700000000000002</v>
      </c>
      <c r="I212" s="7">
        <v>4.0876289999999997</v>
      </c>
      <c r="J212">
        <v>4.67</v>
      </c>
      <c r="K212">
        <v>0.4234</v>
      </c>
      <c r="L212">
        <v>0.1</v>
      </c>
      <c r="M212">
        <v>1</v>
      </c>
      <c r="N212">
        <v>0</v>
      </c>
      <c r="O212" s="8">
        <f t="shared" si="7"/>
        <v>0</v>
      </c>
      <c r="P212">
        <v>5</v>
      </c>
      <c r="R212" s="9">
        <v>698.32</v>
      </c>
      <c r="S212" s="9">
        <v>10.86</v>
      </c>
      <c r="T212" s="9">
        <v>21.1</v>
      </c>
      <c r="U212">
        <v>0.40200000000000002</v>
      </c>
      <c r="V212" s="11">
        <v>3.3121451999999998</v>
      </c>
      <c r="W212">
        <v>3.6</v>
      </c>
      <c r="X212">
        <v>0.31730000000000003</v>
      </c>
      <c r="Y212" s="11">
        <v>1.0682781532821519</v>
      </c>
      <c r="Z212" s="15">
        <v>0.7</v>
      </c>
      <c r="AA212" s="15">
        <v>2</v>
      </c>
      <c r="AB212" s="15">
        <v>2</v>
      </c>
      <c r="AC212" s="15">
        <v>2</v>
      </c>
      <c r="AD212" s="8">
        <f t="shared" si="6"/>
        <v>0.28640164967350207</v>
      </c>
      <c r="AE212" s="15">
        <v>0</v>
      </c>
      <c r="AF212" s="15">
        <v>0</v>
      </c>
      <c r="AG212" s="15">
        <v>1</v>
      </c>
      <c r="AH212" s="15">
        <v>3</v>
      </c>
    </row>
    <row r="213" spans="1:34" x14ac:dyDescent="0.2">
      <c r="A213" t="s">
        <v>27</v>
      </c>
      <c r="B213">
        <v>7</v>
      </c>
      <c r="C213">
        <v>2</v>
      </c>
      <c r="D213" s="5" t="s">
        <v>29</v>
      </c>
      <c r="E213">
        <v>561.42999999999995</v>
      </c>
      <c r="F213">
        <v>9.65</v>
      </c>
      <c r="G213">
        <v>19.3</v>
      </c>
      <c r="H213" s="14">
        <v>0.432</v>
      </c>
      <c r="I213" s="7">
        <v>2.6564369999999999</v>
      </c>
      <c r="J213">
        <v>3.774</v>
      </c>
      <c r="K213">
        <v>0.26850000000000002</v>
      </c>
      <c r="L213">
        <v>0</v>
      </c>
      <c r="M213">
        <v>1</v>
      </c>
      <c r="N213">
        <v>0</v>
      </c>
      <c r="O213" s="8">
        <f t="shared" si="7"/>
        <v>0</v>
      </c>
      <c r="P213">
        <v>5</v>
      </c>
      <c r="R213" s="9">
        <v>550.41</v>
      </c>
      <c r="S213" s="9">
        <v>11.85</v>
      </c>
      <c r="T213" s="9">
        <v>18.8</v>
      </c>
      <c r="U213">
        <v>0.35099999999999998</v>
      </c>
      <c r="V213" s="11">
        <v>2.9693999999999998</v>
      </c>
      <c r="W213">
        <v>3.21</v>
      </c>
      <c r="X213">
        <v>0.22270000000000001</v>
      </c>
      <c r="Y213" s="11">
        <v>2.0021438563979546</v>
      </c>
      <c r="Z213" s="15">
        <v>0.7</v>
      </c>
      <c r="AA213" s="15">
        <v>2</v>
      </c>
      <c r="AB213" s="15">
        <v>2</v>
      </c>
      <c r="AC213" s="15">
        <v>0</v>
      </c>
      <c r="AD213" s="8">
        <f t="shared" si="6"/>
        <v>0</v>
      </c>
      <c r="AE213" s="15">
        <v>0</v>
      </c>
      <c r="AF213" s="15">
        <v>0</v>
      </c>
      <c r="AG213" s="15">
        <v>1</v>
      </c>
      <c r="AH213" s="15">
        <v>3</v>
      </c>
    </row>
    <row r="214" spans="1:34" x14ac:dyDescent="0.2">
      <c r="A214" t="s">
        <v>27</v>
      </c>
      <c r="B214">
        <v>7</v>
      </c>
      <c r="C214">
        <v>3</v>
      </c>
      <c r="D214" s="5" t="s">
        <v>29</v>
      </c>
      <c r="E214">
        <v>658.39</v>
      </c>
      <c r="F214">
        <v>9.98</v>
      </c>
      <c r="G214">
        <v>19.8</v>
      </c>
      <c r="H214" s="14">
        <v>0.40799999999999997</v>
      </c>
      <c r="I214" s="7">
        <v>3.2176634000000002</v>
      </c>
      <c r="J214">
        <v>3.2160000000000002</v>
      </c>
      <c r="K214">
        <v>0.13700000000000001</v>
      </c>
      <c r="L214">
        <v>0</v>
      </c>
      <c r="M214">
        <v>1</v>
      </c>
      <c r="N214">
        <v>0</v>
      </c>
      <c r="O214" s="8">
        <f t="shared" si="7"/>
        <v>0</v>
      </c>
      <c r="P214">
        <v>5</v>
      </c>
      <c r="R214" s="9">
        <v>646.41999999999996</v>
      </c>
      <c r="S214" s="9">
        <v>11.244999999999999</v>
      </c>
      <c r="T214" s="9">
        <v>19.399999999999999</v>
      </c>
      <c r="U214">
        <v>0.41299999999999998</v>
      </c>
      <c r="V214" s="11">
        <v>3.3650553999999997</v>
      </c>
      <c r="W214">
        <v>3.6509999999999998</v>
      </c>
      <c r="X214">
        <v>0.2185</v>
      </c>
      <c r="Y214" s="11">
        <v>1.8517372606045648</v>
      </c>
      <c r="Z214" s="15">
        <v>0.7</v>
      </c>
      <c r="AA214" s="15">
        <v>3</v>
      </c>
      <c r="AB214" s="15">
        <v>2</v>
      </c>
      <c r="AC214" s="15">
        <v>0</v>
      </c>
      <c r="AD214" s="8">
        <f t="shared" si="6"/>
        <v>0</v>
      </c>
      <c r="AE214" s="15">
        <v>0</v>
      </c>
      <c r="AF214" s="15">
        <v>0</v>
      </c>
      <c r="AG214" s="15">
        <v>1</v>
      </c>
      <c r="AH214" s="15">
        <v>3</v>
      </c>
    </row>
    <row r="215" spans="1:34" x14ac:dyDescent="0.2">
      <c r="A215" t="s">
        <v>27</v>
      </c>
      <c r="B215">
        <v>7</v>
      </c>
      <c r="C215">
        <v>4</v>
      </c>
      <c r="D215" s="5" t="s">
        <v>29</v>
      </c>
      <c r="E215">
        <v>496.62</v>
      </c>
      <c r="F215">
        <v>11.4</v>
      </c>
      <c r="G215">
        <v>18.7</v>
      </c>
      <c r="H215" s="14">
        <v>0.432</v>
      </c>
      <c r="I215" s="7">
        <v>4.3139697999999997</v>
      </c>
      <c r="J215">
        <v>4.726</v>
      </c>
      <c r="K215">
        <v>0.43380000000000002</v>
      </c>
      <c r="L215">
        <v>0.1</v>
      </c>
      <c r="M215">
        <v>1</v>
      </c>
      <c r="N215">
        <v>1</v>
      </c>
      <c r="O215" s="8">
        <f t="shared" si="7"/>
        <v>0.20136120172365188</v>
      </c>
      <c r="P215">
        <v>5</v>
      </c>
      <c r="R215" s="9">
        <v>486.7</v>
      </c>
      <c r="S215" s="9">
        <v>10.7</v>
      </c>
      <c r="T215" s="9">
        <v>19.7</v>
      </c>
      <c r="U215">
        <v>0.37</v>
      </c>
      <c r="V215" s="11">
        <v>2.8128548000000002</v>
      </c>
      <c r="W215">
        <v>4.2290000000000001</v>
      </c>
      <c r="X215">
        <v>0.3402</v>
      </c>
      <c r="Y215" s="11">
        <v>2.0382165605095577</v>
      </c>
      <c r="Z215" s="15">
        <v>0.7</v>
      </c>
      <c r="AA215" s="15">
        <v>2</v>
      </c>
      <c r="AB215" s="15">
        <v>2</v>
      </c>
      <c r="AC215" s="15">
        <v>1</v>
      </c>
      <c r="AD215" s="8">
        <f t="shared" si="6"/>
        <v>0.20546537908362442</v>
      </c>
      <c r="AE215" s="15">
        <v>1</v>
      </c>
      <c r="AF215" s="15">
        <v>2.1984795561947812</v>
      </c>
      <c r="AG215" s="15">
        <v>1</v>
      </c>
      <c r="AH215" s="15">
        <v>3</v>
      </c>
    </row>
    <row r="216" spans="1:34" x14ac:dyDescent="0.2">
      <c r="A216" t="s">
        <v>27</v>
      </c>
      <c r="B216">
        <v>7</v>
      </c>
      <c r="C216">
        <v>5</v>
      </c>
      <c r="D216" s="5" t="s">
        <v>29</v>
      </c>
      <c r="E216">
        <v>463.39</v>
      </c>
      <c r="F216">
        <v>10.154999999999999</v>
      </c>
      <c r="G216">
        <v>19.399999999999999</v>
      </c>
      <c r="H216" s="14">
        <v>0.372</v>
      </c>
      <c r="I216" s="7">
        <v>2.6569465999999999</v>
      </c>
      <c r="J216">
        <v>3.2360000000000002</v>
      </c>
      <c r="K216">
        <v>0.1754</v>
      </c>
      <c r="L216">
        <v>0</v>
      </c>
      <c r="M216">
        <v>1</v>
      </c>
      <c r="N216">
        <v>0</v>
      </c>
      <c r="O216" s="8">
        <f t="shared" si="7"/>
        <v>0</v>
      </c>
      <c r="P216">
        <v>5</v>
      </c>
      <c r="R216" s="9">
        <v>453.52</v>
      </c>
      <c r="S216" s="9">
        <v>8.75</v>
      </c>
      <c r="T216" s="9">
        <v>20.2</v>
      </c>
      <c r="U216">
        <v>0.34399999999999997</v>
      </c>
      <c r="V216" s="11">
        <v>2.2424458</v>
      </c>
      <c r="W216">
        <v>4.0439999999999996</v>
      </c>
      <c r="X216">
        <v>0.4108</v>
      </c>
      <c r="Y216" s="11">
        <v>2.1763097548068453</v>
      </c>
      <c r="Z216" s="15">
        <v>0.9</v>
      </c>
      <c r="AA216" s="15">
        <v>2</v>
      </c>
      <c r="AB216" s="15">
        <v>2</v>
      </c>
      <c r="AC216" s="15">
        <v>0</v>
      </c>
      <c r="AD216" s="8">
        <f t="shared" si="6"/>
        <v>0</v>
      </c>
      <c r="AE216" s="15">
        <v>0</v>
      </c>
      <c r="AF216" s="15">
        <v>0</v>
      </c>
      <c r="AG216" s="15">
        <v>1</v>
      </c>
      <c r="AH216" s="15">
        <v>2</v>
      </c>
    </row>
    <row r="217" spans="1:34" x14ac:dyDescent="0.2">
      <c r="A217" t="s">
        <v>27</v>
      </c>
      <c r="B217">
        <v>7</v>
      </c>
      <c r="C217">
        <v>6</v>
      </c>
      <c r="D217" s="5" t="s">
        <v>29</v>
      </c>
      <c r="E217">
        <v>629.28</v>
      </c>
      <c r="F217">
        <v>9.0150000000000006</v>
      </c>
      <c r="G217">
        <v>20</v>
      </c>
      <c r="H217" s="14">
        <v>0.45600000000000002</v>
      </c>
      <c r="I217" s="7">
        <v>3.4367227999999996</v>
      </c>
      <c r="J217">
        <v>4.0640000000000001</v>
      </c>
      <c r="K217">
        <v>0.15740000000000001</v>
      </c>
      <c r="L217">
        <v>0.1</v>
      </c>
      <c r="M217">
        <v>1</v>
      </c>
      <c r="N217">
        <v>2</v>
      </c>
      <c r="O217" s="8">
        <f t="shared" si="7"/>
        <v>0.31782354436816679</v>
      </c>
      <c r="P217">
        <v>5</v>
      </c>
      <c r="R217" s="9">
        <v>618.6</v>
      </c>
      <c r="S217" s="9">
        <v>9.9</v>
      </c>
      <c r="T217" s="9">
        <v>20.399999999999999</v>
      </c>
      <c r="U217">
        <v>0.35799999999999998</v>
      </c>
      <c r="V217" s="11">
        <v>3.5894851999999999</v>
      </c>
      <c r="W217">
        <v>4.6150000000000002</v>
      </c>
      <c r="X217">
        <v>0.33850000000000002</v>
      </c>
      <c r="Y217" s="11">
        <v>1.7264791464597398</v>
      </c>
      <c r="Z217" s="15">
        <v>0.9</v>
      </c>
      <c r="AA217" s="15">
        <v>2</v>
      </c>
      <c r="AB217" s="15">
        <v>2</v>
      </c>
      <c r="AC217" s="15">
        <v>9</v>
      </c>
      <c r="AD217" s="8">
        <f t="shared" si="6"/>
        <v>1.4548981571290009</v>
      </c>
      <c r="AE217" s="15">
        <v>0</v>
      </c>
      <c r="AF217" s="15">
        <v>0</v>
      </c>
      <c r="AG217" s="15">
        <v>1</v>
      </c>
      <c r="AH217" s="15">
        <v>2</v>
      </c>
    </row>
    <row r="218" spans="1:34" x14ac:dyDescent="0.2">
      <c r="A218" t="s">
        <v>27</v>
      </c>
      <c r="B218">
        <v>7</v>
      </c>
      <c r="C218">
        <v>7</v>
      </c>
      <c r="D218" s="5" t="s">
        <v>29</v>
      </c>
      <c r="E218">
        <v>566.70000000000005</v>
      </c>
      <c r="F218">
        <v>8.7949999999999999</v>
      </c>
      <c r="G218">
        <v>21.3</v>
      </c>
      <c r="H218" s="14">
        <v>0.39700000000000002</v>
      </c>
      <c r="I218" s="7">
        <v>2.0026104</v>
      </c>
      <c r="J218">
        <v>5.3689999999999998</v>
      </c>
      <c r="K218">
        <v>0.57669999999999999</v>
      </c>
      <c r="L218">
        <v>0.1</v>
      </c>
      <c r="M218">
        <v>1</v>
      </c>
      <c r="N218">
        <v>0</v>
      </c>
      <c r="O218" s="8">
        <f t="shared" si="7"/>
        <v>0</v>
      </c>
      <c r="P218">
        <v>5</v>
      </c>
      <c r="R218" s="9">
        <v>558.44000000000005</v>
      </c>
      <c r="S218" s="9">
        <v>9.08</v>
      </c>
      <c r="T218" s="9">
        <v>21.3</v>
      </c>
      <c r="U218">
        <v>0.45600000000000002</v>
      </c>
      <c r="V218" s="11">
        <v>2.3567089000000001</v>
      </c>
      <c r="W218">
        <v>3.7869999999999999</v>
      </c>
      <c r="X218">
        <v>0.44650000000000001</v>
      </c>
      <c r="Y218" s="11">
        <v>1.4791204068476453</v>
      </c>
      <c r="Z218" s="15">
        <v>0.9</v>
      </c>
      <c r="AA218" s="15">
        <v>2</v>
      </c>
      <c r="AB218" s="15">
        <v>1</v>
      </c>
      <c r="AC218" s="15">
        <v>1</v>
      </c>
      <c r="AD218" s="8">
        <f t="shared" si="6"/>
        <v>0.17907026717283858</v>
      </c>
      <c r="AE218" s="15">
        <v>0</v>
      </c>
      <c r="AF218" s="15">
        <v>0</v>
      </c>
      <c r="AG218" s="15">
        <v>1</v>
      </c>
      <c r="AH218" s="15">
        <v>2</v>
      </c>
    </row>
    <row r="219" spans="1:34" x14ac:dyDescent="0.2">
      <c r="A219" t="s">
        <v>27</v>
      </c>
      <c r="B219">
        <v>7</v>
      </c>
      <c r="C219">
        <v>8</v>
      </c>
      <c r="D219" s="5" t="s">
        <v>29</v>
      </c>
      <c r="E219">
        <v>575.53</v>
      </c>
      <c r="F219">
        <v>9.1950000000000003</v>
      </c>
      <c r="G219">
        <v>20</v>
      </c>
      <c r="H219" s="14">
        <v>0.438</v>
      </c>
      <c r="I219" s="7">
        <v>4.4921141999999996</v>
      </c>
      <c r="J219">
        <v>2.7770000000000001</v>
      </c>
      <c r="K219">
        <v>0.121</v>
      </c>
      <c r="L219">
        <v>0</v>
      </c>
      <c r="M219">
        <v>1</v>
      </c>
      <c r="N219">
        <v>0</v>
      </c>
      <c r="O219" s="8">
        <f t="shared" si="7"/>
        <v>0</v>
      </c>
      <c r="P219">
        <v>5</v>
      </c>
      <c r="R219" s="9">
        <v>565.79999999999995</v>
      </c>
      <c r="S219" s="9">
        <v>8.6449999999999996</v>
      </c>
      <c r="T219" s="9">
        <v>20.5</v>
      </c>
      <c r="U219">
        <v>0.45900000000000002</v>
      </c>
      <c r="V219" s="11">
        <v>3.0833054</v>
      </c>
      <c r="W219">
        <v>3.512</v>
      </c>
      <c r="X219">
        <v>0.24160000000000001</v>
      </c>
      <c r="Y219" s="11">
        <v>1.7196889360197982</v>
      </c>
      <c r="Z219" s="15">
        <v>0.6</v>
      </c>
      <c r="AA219" s="15">
        <v>2</v>
      </c>
      <c r="AB219" s="15">
        <v>2</v>
      </c>
      <c r="AC219" s="15">
        <v>0</v>
      </c>
      <c r="AD219" s="8">
        <f t="shared" si="6"/>
        <v>0</v>
      </c>
      <c r="AE219" s="15">
        <v>0</v>
      </c>
      <c r="AF219" s="15">
        <v>0</v>
      </c>
      <c r="AG219" s="15">
        <v>1</v>
      </c>
      <c r="AH219" s="15">
        <v>3</v>
      </c>
    </row>
    <row r="220" spans="1:34" x14ac:dyDescent="0.2">
      <c r="A220" t="s">
        <v>27</v>
      </c>
      <c r="B220">
        <v>7</v>
      </c>
      <c r="C220">
        <v>9</v>
      </c>
      <c r="D220" s="5" t="s">
        <v>29</v>
      </c>
      <c r="E220">
        <v>656.38</v>
      </c>
      <c r="F220">
        <v>8.4849999999999994</v>
      </c>
      <c r="G220">
        <v>20</v>
      </c>
      <c r="H220" s="14">
        <v>0.39600000000000002</v>
      </c>
      <c r="I220" s="7">
        <v>3.5541561999999995</v>
      </c>
      <c r="J220">
        <v>3.7090000000000001</v>
      </c>
      <c r="K220">
        <v>0.2717</v>
      </c>
      <c r="L220">
        <v>0</v>
      </c>
      <c r="M220">
        <v>1</v>
      </c>
      <c r="N220">
        <v>0</v>
      </c>
      <c r="O220" s="8">
        <f t="shared" si="7"/>
        <v>0</v>
      </c>
      <c r="P220">
        <v>5</v>
      </c>
      <c r="R220" s="9">
        <v>643.87</v>
      </c>
      <c r="S220" s="9">
        <v>9.4499999999999993</v>
      </c>
      <c r="T220" s="9">
        <v>18.899999999999999</v>
      </c>
      <c r="U220">
        <v>0.38700000000000001</v>
      </c>
      <c r="V220" s="11">
        <v>3.3536629000000002</v>
      </c>
      <c r="W220">
        <v>3.6509999999999998</v>
      </c>
      <c r="X220">
        <v>0.17630000000000001</v>
      </c>
      <c r="Y220" s="11">
        <v>1.9429387919921708</v>
      </c>
      <c r="Z220" s="15">
        <v>0.7</v>
      </c>
      <c r="AA220" s="15">
        <v>2</v>
      </c>
      <c r="AB220" s="15">
        <v>1</v>
      </c>
      <c r="AC220" s="15">
        <v>0</v>
      </c>
      <c r="AD220" s="8">
        <f t="shared" si="6"/>
        <v>0</v>
      </c>
      <c r="AE220" s="15">
        <v>0</v>
      </c>
      <c r="AF220" s="15">
        <v>0</v>
      </c>
      <c r="AG220" s="15">
        <v>1</v>
      </c>
      <c r="AH220" s="15">
        <v>3</v>
      </c>
    </row>
    <row r="221" spans="1:34" x14ac:dyDescent="0.2">
      <c r="A221" t="s">
        <v>27</v>
      </c>
      <c r="B221">
        <v>7</v>
      </c>
      <c r="C221">
        <v>10</v>
      </c>
      <c r="D221" s="5" t="s">
        <v>29</v>
      </c>
      <c r="E221">
        <v>631.35</v>
      </c>
      <c r="F221">
        <v>9.1950000000000003</v>
      </c>
      <c r="G221">
        <v>20.6</v>
      </c>
      <c r="H221" s="14">
        <v>0.42099999999999999</v>
      </c>
      <c r="I221" s="7">
        <v>4.1676165999999997</v>
      </c>
      <c r="J221">
        <v>3.5510000000000002</v>
      </c>
      <c r="K221">
        <v>0.26929999999999998</v>
      </c>
      <c r="L221">
        <v>0</v>
      </c>
      <c r="M221">
        <v>1</v>
      </c>
      <c r="N221">
        <v>0</v>
      </c>
      <c r="O221" s="8">
        <f t="shared" si="7"/>
        <v>0</v>
      </c>
      <c r="P221">
        <v>5</v>
      </c>
      <c r="R221" s="9">
        <v>621.79999999999995</v>
      </c>
      <c r="S221" s="9">
        <v>9.43</v>
      </c>
      <c r="T221" s="9">
        <v>19.600000000000001</v>
      </c>
      <c r="U221">
        <v>0.28899999999999998</v>
      </c>
      <c r="V221" s="11">
        <v>2.8846495999999995</v>
      </c>
      <c r="W221">
        <v>3.0710000000000002</v>
      </c>
      <c r="X221">
        <v>0.2626</v>
      </c>
      <c r="Y221" s="11">
        <v>1.5358636217433368</v>
      </c>
      <c r="Z221" s="15">
        <v>0.8</v>
      </c>
      <c r="AA221" s="15">
        <v>2</v>
      </c>
      <c r="AB221" s="15">
        <v>2</v>
      </c>
      <c r="AC221" s="15">
        <v>3</v>
      </c>
      <c r="AD221" s="8">
        <f t="shared" si="6"/>
        <v>0.48247024766806046</v>
      </c>
      <c r="AE221" s="15">
        <v>0</v>
      </c>
      <c r="AF221" s="15">
        <v>0</v>
      </c>
      <c r="AG221" s="15">
        <v>1</v>
      </c>
      <c r="AH221" s="15">
        <v>3</v>
      </c>
    </row>
    <row r="222" spans="1:34" x14ac:dyDescent="0.2">
      <c r="A222" t="s">
        <v>27</v>
      </c>
      <c r="B222">
        <v>8</v>
      </c>
      <c r="C222">
        <v>1</v>
      </c>
      <c r="D222" s="5" t="s">
        <v>29</v>
      </c>
      <c r="E222">
        <v>477.59</v>
      </c>
      <c r="F222">
        <v>8.1150000000000002</v>
      </c>
      <c r="G222">
        <v>21.5</v>
      </c>
      <c r="H222" s="10">
        <v>0.46300000000000002</v>
      </c>
      <c r="I222" s="7">
        <v>3.3707295999999998</v>
      </c>
      <c r="J222">
        <v>3.34</v>
      </c>
      <c r="K222">
        <v>0.36580000000000001</v>
      </c>
      <c r="L222">
        <v>0</v>
      </c>
      <c r="M222">
        <v>1</v>
      </c>
      <c r="N222">
        <v>0</v>
      </c>
      <c r="O222" s="8">
        <f t="shared" si="7"/>
        <v>0</v>
      </c>
      <c r="P222">
        <v>5</v>
      </c>
      <c r="R222" s="9">
        <v>472.46</v>
      </c>
      <c r="S222" s="9">
        <v>8.125</v>
      </c>
      <c r="T222" s="9">
        <v>21.2</v>
      </c>
      <c r="U222">
        <v>0.34200000000000003</v>
      </c>
      <c r="V222" s="11">
        <v>2.3848887999999997</v>
      </c>
      <c r="W222">
        <v>3.798</v>
      </c>
      <c r="X222">
        <v>0.34239999999999998</v>
      </c>
      <c r="Y222" s="11">
        <v>1.0858062058163647</v>
      </c>
      <c r="Z222" s="15">
        <v>0.7</v>
      </c>
      <c r="AA222" s="15">
        <v>2</v>
      </c>
      <c r="AB222" s="15">
        <v>2</v>
      </c>
      <c r="AC222" s="15">
        <v>1</v>
      </c>
      <c r="AD222" s="8">
        <f t="shared" si="6"/>
        <v>0.21165812978876519</v>
      </c>
      <c r="AE222" s="15">
        <v>1</v>
      </c>
      <c r="AF222" s="15">
        <v>1.7197223045337173</v>
      </c>
      <c r="AG222" s="15">
        <v>1</v>
      </c>
      <c r="AH222" s="15">
        <v>3</v>
      </c>
    </row>
    <row r="223" spans="1:34" x14ac:dyDescent="0.2">
      <c r="A223" t="s">
        <v>27</v>
      </c>
      <c r="B223">
        <v>8</v>
      </c>
      <c r="C223">
        <v>2</v>
      </c>
      <c r="D223" s="5" t="s">
        <v>29</v>
      </c>
      <c r="E223">
        <v>548.94000000000005</v>
      </c>
      <c r="F223">
        <v>12.625</v>
      </c>
      <c r="G223">
        <v>19.7</v>
      </c>
      <c r="H223" s="10">
        <v>0.47399999999999998</v>
      </c>
      <c r="I223" s="7">
        <v>3.9540647999999998</v>
      </c>
      <c r="J223">
        <v>4.0999999999999996</v>
      </c>
      <c r="K223">
        <v>0.33029999999999998</v>
      </c>
      <c r="L223">
        <v>0.1</v>
      </c>
      <c r="M223">
        <v>1</v>
      </c>
      <c r="N223">
        <v>0</v>
      </c>
      <c r="O223" s="8">
        <f t="shared" si="7"/>
        <v>0</v>
      </c>
      <c r="P223">
        <v>5</v>
      </c>
      <c r="R223" s="9">
        <v>540.74</v>
      </c>
      <c r="S223" s="9">
        <v>12.76</v>
      </c>
      <c r="T223" s="9">
        <v>17.8</v>
      </c>
      <c r="U223">
        <v>0.33300000000000002</v>
      </c>
      <c r="V223" s="11">
        <v>3.5254176999999998</v>
      </c>
      <c r="W223">
        <v>4.2789999999999999</v>
      </c>
      <c r="X223">
        <v>0.4521</v>
      </c>
      <c r="Y223" s="11">
        <v>1.5164404334800543</v>
      </c>
      <c r="Z223" s="15">
        <v>0.7</v>
      </c>
      <c r="AA223" s="15">
        <v>2</v>
      </c>
      <c r="AB223" s="15">
        <v>2</v>
      </c>
      <c r="AC223" s="15">
        <v>2</v>
      </c>
      <c r="AD223" s="8">
        <f t="shared" si="6"/>
        <v>0.3698635203609868</v>
      </c>
      <c r="AE223" s="15">
        <v>1</v>
      </c>
      <c r="AF223" s="15">
        <v>2.3597292599030957</v>
      </c>
      <c r="AG223" s="15">
        <v>1</v>
      </c>
      <c r="AH223" s="15">
        <v>3</v>
      </c>
    </row>
    <row r="224" spans="1:34" x14ac:dyDescent="0.2">
      <c r="A224" t="s">
        <v>27</v>
      </c>
      <c r="B224">
        <v>8</v>
      </c>
      <c r="C224">
        <v>3</v>
      </c>
      <c r="D224" s="5" t="s">
        <v>29</v>
      </c>
      <c r="E224">
        <v>567.04</v>
      </c>
      <c r="F224">
        <v>8.9749999999999996</v>
      </c>
      <c r="G224">
        <v>20.3</v>
      </c>
      <c r="H224" s="10">
        <v>0.52800000000000002</v>
      </c>
      <c r="I224" s="7">
        <v>2.8772310000000001</v>
      </c>
      <c r="J224">
        <v>2.786</v>
      </c>
      <c r="K224">
        <v>0.24579999999999999</v>
      </c>
      <c r="L224">
        <v>0.1</v>
      </c>
      <c r="M224">
        <v>1</v>
      </c>
      <c r="N224">
        <v>0</v>
      </c>
      <c r="O224" s="8">
        <f t="shared" si="7"/>
        <v>0</v>
      </c>
      <c r="P224">
        <v>5</v>
      </c>
      <c r="R224" s="9">
        <v>558.83000000000004</v>
      </c>
      <c r="S224" s="9">
        <v>8.2249999999999996</v>
      </c>
      <c r="T224" s="9">
        <v>20.6</v>
      </c>
      <c r="U224">
        <v>0.33300000000000002</v>
      </c>
      <c r="V224" s="11">
        <v>2.6519926999999996</v>
      </c>
      <c r="W224">
        <v>2.8740000000000001</v>
      </c>
      <c r="X224">
        <v>0.2074</v>
      </c>
      <c r="Y224" s="11">
        <v>1.4691408836318598</v>
      </c>
      <c r="Z224" s="15">
        <v>0.9</v>
      </c>
      <c r="AA224" s="15">
        <v>2</v>
      </c>
      <c r="AB224" s="15">
        <v>1</v>
      </c>
      <c r="AC224" s="15">
        <v>0</v>
      </c>
      <c r="AD224" s="8">
        <f t="shared" si="6"/>
        <v>0</v>
      </c>
      <c r="AE224" s="15">
        <v>0</v>
      </c>
      <c r="AF224" s="15">
        <v>0</v>
      </c>
      <c r="AG224" s="15">
        <v>1</v>
      </c>
      <c r="AH224" s="15">
        <v>2</v>
      </c>
    </row>
    <row r="225" spans="1:34" x14ac:dyDescent="0.2">
      <c r="A225" t="s">
        <v>27</v>
      </c>
      <c r="B225">
        <v>8</v>
      </c>
      <c r="C225">
        <v>4</v>
      </c>
      <c r="D225" s="5" t="s">
        <v>29</v>
      </c>
      <c r="E225">
        <v>639.04</v>
      </c>
      <c r="F225">
        <v>10.38</v>
      </c>
      <c r="G225">
        <v>19.8</v>
      </c>
      <c r="H225" s="10">
        <v>0.45100000000000001</v>
      </c>
      <c r="I225" s="7">
        <v>2.2952384000000001</v>
      </c>
      <c r="J225">
        <v>2.9049999999999998</v>
      </c>
      <c r="K225">
        <v>0.11849999999999999</v>
      </c>
      <c r="L225">
        <v>0.1</v>
      </c>
      <c r="M225">
        <v>1</v>
      </c>
      <c r="N225">
        <v>0</v>
      </c>
      <c r="O225" s="8">
        <f t="shared" si="7"/>
        <v>0</v>
      </c>
      <c r="P225">
        <v>5</v>
      </c>
      <c r="R225" s="9">
        <v>631.70000000000005</v>
      </c>
      <c r="S225" s="9">
        <v>9.89</v>
      </c>
      <c r="T225" s="9">
        <v>20.7</v>
      </c>
      <c r="U225">
        <v>0.30599999999999999</v>
      </c>
      <c r="V225" s="11">
        <v>3.1056935000000001</v>
      </c>
      <c r="W225">
        <v>4.4429999999999996</v>
      </c>
      <c r="X225">
        <v>0.43140000000000001</v>
      </c>
      <c r="Y225" s="11">
        <v>1.161943960740845</v>
      </c>
      <c r="Z225" s="15">
        <v>0.8</v>
      </c>
      <c r="AA225" s="15">
        <v>2</v>
      </c>
      <c r="AB225" s="15">
        <v>1</v>
      </c>
      <c r="AC225" s="15">
        <v>2</v>
      </c>
      <c r="AD225" s="8">
        <f t="shared" si="6"/>
        <v>0.3166059838530948</v>
      </c>
      <c r="AE225" s="15">
        <v>0</v>
      </c>
      <c r="AF225" s="15">
        <v>0</v>
      </c>
      <c r="AG225" s="15">
        <v>1</v>
      </c>
      <c r="AH225" s="15">
        <v>3</v>
      </c>
    </row>
    <row r="226" spans="1:34" x14ac:dyDescent="0.2">
      <c r="A226" t="s">
        <v>27</v>
      </c>
      <c r="B226">
        <v>8</v>
      </c>
      <c r="C226">
        <v>5</v>
      </c>
      <c r="D226" s="5" t="s">
        <v>29</v>
      </c>
      <c r="E226">
        <v>489.52</v>
      </c>
      <c r="F226">
        <v>7.4050000000000002</v>
      </c>
      <c r="G226">
        <v>18.8</v>
      </c>
      <c r="H226" s="10">
        <v>0.48</v>
      </c>
      <c r="I226" s="7">
        <v>4.5967390000000004</v>
      </c>
      <c r="J226">
        <v>2.698</v>
      </c>
      <c r="K226">
        <v>0.45169999999999999</v>
      </c>
      <c r="L226">
        <v>0.1</v>
      </c>
      <c r="M226">
        <v>2</v>
      </c>
      <c r="N226">
        <v>0</v>
      </c>
      <c r="O226" s="8">
        <f t="shared" si="7"/>
        <v>0</v>
      </c>
      <c r="P226">
        <v>5</v>
      </c>
      <c r="R226" s="9">
        <v>479.24</v>
      </c>
      <c r="S226" s="9">
        <v>7.5449999999999999</v>
      </c>
      <c r="T226" s="9">
        <v>18.399999999999999</v>
      </c>
      <c r="U226">
        <v>0.318</v>
      </c>
      <c r="V226" s="11">
        <v>2.0568386999999997</v>
      </c>
      <c r="W226">
        <v>3.9590000000000001</v>
      </c>
      <c r="X226">
        <v>0.51680000000000004</v>
      </c>
      <c r="Y226" s="11">
        <v>2.1450630164426951</v>
      </c>
      <c r="Z226" s="15">
        <v>0.9</v>
      </c>
      <c r="AA226" s="15">
        <v>2</v>
      </c>
      <c r="AB226" s="15">
        <v>2</v>
      </c>
      <c r="AC226" s="15">
        <v>0</v>
      </c>
      <c r="AD226" s="8">
        <f t="shared" si="6"/>
        <v>0</v>
      </c>
      <c r="AE226" s="15">
        <v>0</v>
      </c>
      <c r="AF226" s="15">
        <v>0</v>
      </c>
      <c r="AG226" s="15">
        <v>1</v>
      </c>
      <c r="AH226" s="15">
        <v>2</v>
      </c>
    </row>
    <row r="227" spans="1:34" x14ac:dyDescent="0.2">
      <c r="A227" t="s">
        <v>27</v>
      </c>
      <c r="B227">
        <v>8</v>
      </c>
      <c r="C227">
        <v>6</v>
      </c>
      <c r="D227" s="5" t="s">
        <v>29</v>
      </c>
      <c r="E227">
        <v>565.29999999999995</v>
      </c>
      <c r="F227">
        <v>9.9649999999999999</v>
      </c>
      <c r="G227">
        <v>21.1</v>
      </c>
      <c r="H227" s="10">
        <v>0.432</v>
      </c>
      <c r="I227" s="7">
        <v>4.5789324000000002</v>
      </c>
      <c r="J227">
        <v>4.375</v>
      </c>
      <c r="K227">
        <v>0.31490000000000001</v>
      </c>
      <c r="L227">
        <v>0.1</v>
      </c>
      <c r="M227">
        <v>1</v>
      </c>
      <c r="N227">
        <v>0</v>
      </c>
      <c r="O227" s="8">
        <f t="shared" si="7"/>
        <v>0</v>
      </c>
      <c r="P227">
        <v>5</v>
      </c>
      <c r="R227" s="9">
        <v>558.41999999999996</v>
      </c>
      <c r="S227" s="9">
        <v>8.9</v>
      </c>
      <c r="T227" s="9">
        <v>21</v>
      </c>
      <c r="U227">
        <v>0.36899999999999999</v>
      </c>
      <c r="V227" s="11">
        <v>2.1045500000000001</v>
      </c>
      <c r="W227">
        <v>4.2389999999999999</v>
      </c>
      <c r="X227">
        <v>0.34039999999999998</v>
      </c>
      <c r="Y227" s="11">
        <v>1.2320475627663758</v>
      </c>
      <c r="Z227" s="15">
        <v>0.8</v>
      </c>
      <c r="AA227" s="15">
        <v>2</v>
      </c>
      <c r="AB227" s="15">
        <v>2</v>
      </c>
      <c r="AC227" s="15">
        <v>1</v>
      </c>
      <c r="AD227" s="8">
        <f t="shared" si="6"/>
        <v>0.17907668063464777</v>
      </c>
      <c r="AE227" s="15">
        <v>0</v>
      </c>
      <c r="AF227" s="15">
        <v>0</v>
      </c>
      <c r="AG227" s="15">
        <v>1</v>
      </c>
      <c r="AH227" s="15">
        <v>3</v>
      </c>
    </row>
    <row r="228" spans="1:34" x14ac:dyDescent="0.2">
      <c r="A228" t="s">
        <v>27</v>
      </c>
      <c r="B228">
        <v>8</v>
      </c>
      <c r="C228">
        <v>7</v>
      </c>
      <c r="D228" s="5" t="s">
        <v>29</v>
      </c>
      <c r="E228">
        <v>659.53</v>
      </c>
      <c r="F228">
        <v>8.26</v>
      </c>
      <c r="G228">
        <v>19.7</v>
      </c>
      <c r="H228" s="10">
        <v>0.46200000000000002</v>
      </c>
      <c r="I228" s="7">
        <v>3.0712219999999997</v>
      </c>
      <c r="J228">
        <v>4.9429999999999996</v>
      </c>
      <c r="K228">
        <v>0.50570000000000004</v>
      </c>
      <c r="L228">
        <v>0.1</v>
      </c>
      <c r="M228">
        <v>2</v>
      </c>
      <c r="N228">
        <v>0</v>
      </c>
      <c r="O228" s="8">
        <f t="shared" si="7"/>
        <v>0</v>
      </c>
      <c r="P228">
        <v>5</v>
      </c>
      <c r="R228" s="9">
        <v>645.04999999999995</v>
      </c>
      <c r="S228" s="9">
        <v>8.01</v>
      </c>
      <c r="T228" s="9">
        <v>18.5</v>
      </c>
      <c r="U228">
        <v>0.33600000000000002</v>
      </c>
      <c r="V228" s="11">
        <v>2.5933397</v>
      </c>
      <c r="W228">
        <v>4.226</v>
      </c>
      <c r="X228">
        <v>0.58599999999999997</v>
      </c>
      <c r="Y228" s="11">
        <v>2.2447872257964527</v>
      </c>
      <c r="Z228" s="15">
        <v>0.8</v>
      </c>
      <c r="AA228" s="15">
        <v>2</v>
      </c>
      <c r="AB228" s="15">
        <v>3</v>
      </c>
      <c r="AC228" s="15">
        <v>0</v>
      </c>
      <c r="AD228" s="8">
        <f t="shared" si="6"/>
        <v>0</v>
      </c>
      <c r="AE228" s="15">
        <v>1</v>
      </c>
      <c r="AF228" s="15">
        <v>1.2417642043252461</v>
      </c>
      <c r="AG228" s="15">
        <v>1</v>
      </c>
      <c r="AH228" s="15">
        <v>3</v>
      </c>
    </row>
    <row r="229" spans="1:34" x14ac:dyDescent="0.2">
      <c r="A229" t="s">
        <v>27</v>
      </c>
      <c r="B229">
        <v>8</v>
      </c>
      <c r="C229">
        <v>8</v>
      </c>
      <c r="D229" s="5" t="s">
        <v>29</v>
      </c>
      <c r="E229">
        <v>576.22</v>
      </c>
      <c r="F229">
        <v>9.2050000000000001</v>
      </c>
      <c r="G229">
        <v>20.7</v>
      </c>
      <c r="H229" s="10">
        <v>0.44800000000000001</v>
      </c>
      <c r="I229" s="7">
        <v>3.1536987999999999</v>
      </c>
      <c r="J229">
        <v>4.5250000000000004</v>
      </c>
      <c r="K229">
        <v>0.46989999999999998</v>
      </c>
      <c r="L229">
        <v>0.1</v>
      </c>
      <c r="M229">
        <v>1</v>
      </c>
      <c r="N229">
        <v>0</v>
      </c>
      <c r="O229" s="8">
        <f t="shared" si="7"/>
        <v>0</v>
      </c>
      <c r="P229">
        <v>5</v>
      </c>
      <c r="R229" s="9">
        <v>566.29</v>
      </c>
      <c r="S229" s="9">
        <v>9.375</v>
      </c>
      <c r="T229" s="9">
        <v>20.2</v>
      </c>
      <c r="U229">
        <v>0.43</v>
      </c>
      <c r="V229" s="11">
        <v>2.6967688999999999</v>
      </c>
      <c r="W229">
        <v>4.2880000000000003</v>
      </c>
      <c r="X229">
        <v>0.48670000000000002</v>
      </c>
      <c r="Y229" s="11">
        <v>1.7535185152483823</v>
      </c>
      <c r="Z229" s="15">
        <v>0.9</v>
      </c>
      <c r="AA229" s="15">
        <v>1</v>
      </c>
      <c r="AB229" s="15">
        <v>1</v>
      </c>
      <c r="AC229" s="15">
        <v>0</v>
      </c>
      <c r="AD229" s="8">
        <f t="shared" si="6"/>
        <v>0</v>
      </c>
      <c r="AE229" s="15">
        <v>0</v>
      </c>
      <c r="AF229" s="15">
        <v>0</v>
      </c>
      <c r="AG229" s="15">
        <v>1</v>
      </c>
      <c r="AH229" s="15">
        <v>2</v>
      </c>
    </row>
    <row r="230" spans="1:34" x14ac:dyDescent="0.2">
      <c r="A230" t="s">
        <v>27</v>
      </c>
      <c r="B230">
        <v>8</v>
      </c>
      <c r="C230">
        <v>9</v>
      </c>
      <c r="D230" s="5" t="s">
        <v>29</v>
      </c>
      <c r="E230">
        <v>669.47</v>
      </c>
      <c r="F230">
        <v>9.8800000000000008</v>
      </c>
      <c r="G230">
        <v>20.7</v>
      </c>
      <c r="H230" s="10">
        <v>0.47799999999999998</v>
      </c>
      <c r="I230" s="7">
        <v>1.9971321999999998</v>
      </c>
      <c r="J230">
        <v>3.5209999999999999</v>
      </c>
      <c r="K230">
        <v>0.2268</v>
      </c>
      <c r="L230">
        <v>0.1</v>
      </c>
      <c r="M230">
        <v>1</v>
      </c>
      <c r="N230">
        <v>0</v>
      </c>
      <c r="O230" s="8">
        <f t="shared" si="7"/>
        <v>0</v>
      </c>
      <c r="P230">
        <v>5</v>
      </c>
      <c r="R230" s="9">
        <v>657.8</v>
      </c>
      <c r="S230" s="9">
        <v>9.8650000000000002</v>
      </c>
      <c r="T230" s="9">
        <v>19.5</v>
      </c>
      <c r="U230">
        <v>0.41899999999999998</v>
      </c>
      <c r="V230" s="11">
        <v>2.8789509</v>
      </c>
      <c r="W230">
        <v>4.1630000000000003</v>
      </c>
      <c r="X230">
        <v>0.45400000000000001</v>
      </c>
      <c r="Y230" s="11">
        <v>1.7740954697476548</v>
      </c>
      <c r="Z230" s="15">
        <v>0.7</v>
      </c>
      <c r="AA230" s="15">
        <v>1</v>
      </c>
      <c r="AB230" s="15">
        <v>1</v>
      </c>
      <c r="AC230" s="15">
        <v>0</v>
      </c>
      <c r="AD230" s="8">
        <f t="shared" si="6"/>
        <v>0</v>
      </c>
      <c r="AE230" s="15">
        <v>0</v>
      </c>
      <c r="AF230" s="15">
        <v>0</v>
      </c>
      <c r="AG230" s="15">
        <v>1</v>
      </c>
      <c r="AH230" s="15">
        <v>3</v>
      </c>
    </row>
    <row r="231" spans="1:34" x14ac:dyDescent="0.2">
      <c r="A231" t="s">
        <v>27</v>
      </c>
      <c r="B231">
        <v>8</v>
      </c>
      <c r="C231">
        <v>10</v>
      </c>
      <c r="D231" s="5" t="s">
        <v>29</v>
      </c>
      <c r="E231">
        <v>676.33</v>
      </c>
      <c r="F231">
        <v>13.47</v>
      </c>
      <c r="G231">
        <v>18.8</v>
      </c>
      <c r="H231" s="10">
        <v>0.39700000000000002</v>
      </c>
      <c r="I231" s="7">
        <v>3.1030719999999996</v>
      </c>
      <c r="J231">
        <v>3.8780000000000001</v>
      </c>
      <c r="K231">
        <v>0.26989999999999997</v>
      </c>
      <c r="L231">
        <v>0.1</v>
      </c>
      <c r="M231">
        <v>1</v>
      </c>
      <c r="N231">
        <v>0</v>
      </c>
      <c r="O231" s="8">
        <f t="shared" si="7"/>
        <v>0</v>
      </c>
      <c r="P231">
        <v>5</v>
      </c>
      <c r="R231" s="9">
        <v>667.19</v>
      </c>
      <c r="S231" s="9">
        <v>12.74</v>
      </c>
      <c r="T231" s="9">
        <v>18.5</v>
      </c>
      <c r="U231">
        <v>0.46899999999999997</v>
      </c>
      <c r="V231" s="11">
        <v>4.1702184999999998</v>
      </c>
      <c r="W231">
        <v>4.54</v>
      </c>
      <c r="X231">
        <v>0.41749999999999998</v>
      </c>
      <c r="Y231" s="11">
        <v>1.36992460918179</v>
      </c>
      <c r="Z231" s="15">
        <v>0.7</v>
      </c>
      <c r="AA231" s="15">
        <v>2</v>
      </c>
      <c r="AB231" s="15">
        <v>2</v>
      </c>
      <c r="AC231" s="15">
        <v>2</v>
      </c>
      <c r="AD231" s="8">
        <f t="shared" si="6"/>
        <v>0.29976468472249285</v>
      </c>
      <c r="AE231" s="15">
        <v>0</v>
      </c>
      <c r="AF231" s="15">
        <v>0</v>
      </c>
      <c r="AG231" s="15">
        <v>1</v>
      </c>
      <c r="AH231" s="15">
        <v>3</v>
      </c>
    </row>
    <row r="232" spans="1:34" x14ac:dyDescent="0.2">
      <c r="A232" t="s">
        <v>27</v>
      </c>
      <c r="B232">
        <v>9</v>
      </c>
      <c r="C232">
        <v>1</v>
      </c>
      <c r="D232" s="5" t="s">
        <v>29</v>
      </c>
      <c r="E232">
        <v>479.22</v>
      </c>
      <c r="F232">
        <v>7.96</v>
      </c>
      <c r="G232">
        <v>22</v>
      </c>
      <c r="H232" s="10">
        <v>0.51300000000000001</v>
      </c>
      <c r="I232" s="7">
        <v>3.3913586000000002</v>
      </c>
      <c r="J232">
        <v>4.7220000000000004</v>
      </c>
      <c r="K232">
        <v>0.40610000000000002</v>
      </c>
      <c r="L232">
        <v>0</v>
      </c>
      <c r="M232">
        <v>1</v>
      </c>
      <c r="N232">
        <v>0</v>
      </c>
      <c r="O232" s="8">
        <f t="shared" si="7"/>
        <v>0</v>
      </c>
      <c r="P232">
        <v>5</v>
      </c>
      <c r="R232" s="9">
        <v>472.13</v>
      </c>
      <c r="S232" s="9">
        <v>9.9499999999999993</v>
      </c>
      <c r="T232" s="9">
        <v>20.7</v>
      </c>
      <c r="U232">
        <v>0.435</v>
      </c>
      <c r="V232" s="11">
        <v>2.2297989</v>
      </c>
      <c r="W232">
        <v>4.2469999999999999</v>
      </c>
      <c r="X232">
        <v>0.36199999999999999</v>
      </c>
      <c r="Y232" s="11">
        <v>1.5017050388664208</v>
      </c>
      <c r="Z232" s="15">
        <v>0.9</v>
      </c>
      <c r="AA232" s="15">
        <v>2</v>
      </c>
      <c r="AB232" s="15">
        <v>2</v>
      </c>
      <c r="AC232" s="15">
        <v>1</v>
      </c>
      <c r="AD232" s="8">
        <f t="shared" si="6"/>
        <v>0.2118060703619766</v>
      </c>
      <c r="AE232" s="15">
        <v>0</v>
      </c>
      <c r="AF232" s="15">
        <v>0</v>
      </c>
      <c r="AG232" s="15">
        <v>1</v>
      </c>
      <c r="AH232" s="15">
        <v>2</v>
      </c>
    </row>
    <row r="233" spans="1:34" x14ac:dyDescent="0.2">
      <c r="A233" t="s">
        <v>27</v>
      </c>
      <c r="B233">
        <v>9</v>
      </c>
      <c r="C233">
        <v>2</v>
      </c>
      <c r="D233" s="5" t="s">
        <v>29</v>
      </c>
      <c r="E233">
        <v>639</v>
      </c>
      <c r="F233">
        <v>13.38</v>
      </c>
      <c r="G233">
        <v>20.9</v>
      </c>
      <c r="H233" s="10">
        <v>0.498</v>
      </c>
      <c r="I233" s="7">
        <v>5.7082550000000003</v>
      </c>
      <c r="J233">
        <v>3.9990000000000001</v>
      </c>
      <c r="K233">
        <v>0.24759999999999999</v>
      </c>
      <c r="L233">
        <v>0</v>
      </c>
      <c r="M233">
        <v>1</v>
      </c>
      <c r="N233">
        <v>0</v>
      </c>
      <c r="O233" s="8">
        <f t="shared" si="7"/>
        <v>0</v>
      </c>
      <c r="P233">
        <v>5</v>
      </c>
      <c r="R233" s="9">
        <v>627.14</v>
      </c>
      <c r="S233" s="9">
        <v>12.51</v>
      </c>
      <c r="T233" s="9">
        <v>20.399999999999999</v>
      </c>
      <c r="U233">
        <v>0.4</v>
      </c>
      <c r="V233" s="11">
        <v>3.4668283999999998</v>
      </c>
      <c r="W233">
        <v>3.6760000000000002</v>
      </c>
      <c r="X233">
        <v>0.30480000000000002</v>
      </c>
      <c r="Y233" s="11">
        <v>1.8911247887234133</v>
      </c>
      <c r="Z233">
        <v>0.9</v>
      </c>
      <c r="AA233" s="15">
        <v>2</v>
      </c>
      <c r="AB233" s="15">
        <v>4</v>
      </c>
      <c r="AC233" s="15">
        <v>1</v>
      </c>
      <c r="AD233" s="8">
        <f t="shared" si="6"/>
        <v>0.15945402940332304</v>
      </c>
      <c r="AE233" s="15">
        <v>0</v>
      </c>
      <c r="AF233" s="15">
        <v>0</v>
      </c>
      <c r="AG233" s="15">
        <v>1</v>
      </c>
      <c r="AH233" s="15">
        <v>2</v>
      </c>
    </row>
    <row r="234" spans="1:34" x14ac:dyDescent="0.2">
      <c r="A234" t="s">
        <v>27</v>
      </c>
      <c r="B234">
        <v>9</v>
      </c>
      <c r="C234">
        <v>3</v>
      </c>
      <c r="D234" s="5" t="s">
        <v>29</v>
      </c>
      <c r="E234">
        <v>607.71</v>
      </c>
      <c r="F234">
        <v>11.025</v>
      </c>
      <c r="G234">
        <v>19.7</v>
      </c>
      <c r="H234" s="10">
        <v>0.39700000000000002</v>
      </c>
      <c r="I234" s="7">
        <v>4.6229833999999999</v>
      </c>
      <c r="J234">
        <v>4.7830000000000004</v>
      </c>
      <c r="K234">
        <v>0.4128</v>
      </c>
      <c r="L234">
        <v>0.1</v>
      </c>
      <c r="M234">
        <v>1</v>
      </c>
      <c r="N234">
        <v>0</v>
      </c>
      <c r="O234" s="8">
        <f t="shared" si="7"/>
        <v>0</v>
      </c>
      <c r="P234">
        <v>5</v>
      </c>
      <c r="R234" s="9">
        <v>599.78</v>
      </c>
      <c r="S234" s="9">
        <v>9.7100000000000009</v>
      </c>
      <c r="T234" s="9">
        <v>19.2</v>
      </c>
      <c r="U234">
        <v>0.313</v>
      </c>
      <c r="V234" s="11">
        <v>2.4618090000000001</v>
      </c>
      <c r="W234">
        <v>3.7559999999999998</v>
      </c>
      <c r="X234">
        <v>0.46200000000000002</v>
      </c>
      <c r="Y234" s="11">
        <v>1.3221514555337064</v>
      </c>
      <c r="Z234">
        <v>0.7</v>
      </c>
      <c r="AA234" s="15">
        <v>3</v>
      </c>
      <c r="AB234" s="15">
        <v>2</v>
      </c>
      <c r="AC234" s="15">
        <v>1</v>
      </c>
      <c r="AD234" s="8">
        <f t="shared" si="6"/>
        <v>0.16672780019340425</v>
      </c>
      <c r="AE234" s="15">
        <v>1</v>
      </c>
      <c r="AF234" s="15">
        <v>1.6189269398779553</v>
      </c>
      <c r="AG234" s="15">
        <v>1</v>
      </c>
      <c r="AH234" s="15">
        <v>3</v>
      </c>
    </row>
    <row r="235" spans="1:34" x14ac:dyDescent="0.2">
      <c r="A235" t="s">
        <v>27</v>
      </c>
      <c r="B235">
        <v>9</v>
      </c>
      <c r="C235">
        <v>4</v>
      </c>
      <c r="D235" s="5" t="s">
        <v>29</v>
      </c>
      <c r="E235">
        <v>652.66999999999996</v>
      </c>
      <c r="F235">
        <v>9.5749999999999993</v>
      </c>
      <c r="G235">
        <v>20</v>
      </c>
      <c r="H235" s="10">
        <v>0.45800000000000002</v>
      </c>
      <c r="I235" s="7">
        <v>3.4701310000000003</v>
      </c>
      <c r="J235">
        <v>4.8869999999999996</v>
      </c>
      <c r="K235">
        <v>0.54069999999999996</v>
      </c>
      <c r="L235">
        <v>0.1</v>
      </c>
      <c r="M235">
        <v>1</v>
      </c>
      <c r="N235">
        <v>0</v>
      </c>
      <c r="O235" s="8">
        <f t="shared" si="7"/>
        <v>0</v>
      </c>
      <c r="P235">
        <v>5</v>
      </c>
      <c r="R235" s="9">
        <v>638.29</v>
      </c>
      <c r="S235" s="9">
        <v>9.56</v>
      </c>
      <c r="T235" s="9">
        <v>19.7</v>
      </c>
      <c r="U235">
        <v>0.33300000000000002</v>
      </c>
      <c r="V235" s="11">
        <v>2.9146277999999999</v>
      </c>
      <c r="W235">
        <v>4.3559999999999999</v>
      </c>
      <c r="X235">
        <v>0.62229999999999996</v>
      </c>
      <c r="Y235" s="11">
        <v>2.2528944523649121</v>
      </c>
      <c r="Z235">
        <v>0.9</v>
      </c>
      <c r="AA235" s="15">
        <v>2</v>
      </c>
      <c r="AB235" s="15">
        <v>1</v>
      </c>
      <c r="AC235" s="15">
        <v>2</v>
      </c>
      <c r="AD235" s="8">
        <f t="shared" si="6"/>
        <v>0.31333719782543989</v>
      </c>
      <c r="AE235" s="15">
        <v>0</v>
      </c>
      <c r="AF235" s="15">
        <v>0</v>
      </c>
      <c r="AG235" s="15">
        <v>1</v>
      </c>
      <c r="AH235" s="15">
        <v>2</v>
      </c>
    </row>
    <row r="236" spans="1:34" x14ac:dyDescent="0.2">
      <c r="A236" t="s">
        <v>27</v>
      </c>
      <c r="B236">
        <v>9</v>
      </c>
      <c r="C236">
        <v>5</v>
      </c>
      <c r="D236" s="5" t="s">
        <v>29</v>
      </c>
      <c r="E236">
        <v>618.20000000000005</v>
      </c>
      <c r="F236">
        <v>9.9049999999999994</v>
      </c>
      <c r="G236">
        <v>21.5</v>
      </c>
      <c r="H236" s="10">
        <v>0.46800000000000003</v>
      </c>
      <c r="I236" s="7">
        <v>2.1343909999999999</v>
      </c>
      <c r="J236">
        <v>3.5329999999999999</v>
      </c>
      <c r="K236">
        <v>0.3261</v>
      </c>
      <c r="L236">
        <v>0</v>
      </c>
      <c r="M236">
        <v>1</v>
      </c>
      <c r="N236">
        <v>0</v>
      </c>
      <c r="O236" s="8">
        <f t="shared" si="7"/>
        <v>0</v>
      </c>
      <c r="P236">
        <v>5</v>
      </c>
      <c r="R236" s="9">
        <v>610.36</v>
      </c>
      <c r="S236" s="9">
        <v>8.5299999999999994</v>
      </c>
      <c r="T236" s="9">
        <v>21.5</v>
      </c>
      <c r="U236">
        <v>0.34499999999999997</v>
      </c>
      <c r="V236" s="11">
        <v>1.9104217999999999</v>
      </c>
      <c r="W236">
        <v>3.8090000000000002</v>
      </c>
      <c r="X236">
        <v>0.34789999999999999</v>
      </c>
      <c r="Y236" s="11">
        <v>1.2844878432400602</v>
      </c>
      <c r="Z236">
        <v>0.9</v>
      </c>
      <c r="AA236" s="15">
        <v>1</v>
      </c>
      <c r="AB236" s="15">
        <v>1</v>
      </c>
      <c r="AC236" s="15">
        <v>0</v>
      </c>
      <c r="AD236" s="8">
        <f t="shared" si="6"/>
        <v>0</v>
      </c>
      <c r="AE236" s="15">
        <v>0</v>
      </c>
      <c r="AF236" s="15">
        <v>0</v>
      </c>
      <c r="AG236" s="15">
        <v>1</v>
      </c>
      <c r="AH236" s="15">
        <v>2</v>
      </c>
    </row>
    <row r="237" spans="1:34" x14ac:dyDescent="0.2">
      <c r="A237" t="s">
        <v>27</v>
      </c>
      <c r="B237">
        <v>9</v>
      </c>
      <c r="C237">
        <v>6</v>
      </c>
      <c r="D237" s="5" t="s">
        <v>29</v>
      </c>
      <c r="E237">
        <v>667.89</v>
      </c>
      <c r="F237">
        <v>12.215</v>
      </c>
      <c r="G237">
        <v>21.2</v>
      </c>
      <c r="H237" s="10">
        <v>0.45300000000000001</v>
      </c>
      <c r="I237" s="7">
        <v>4.1263095999999999</v>
      </c>
      <c r="J237">
        <v>3.3170000000000002</v>
      </c>
      <c r="K237">
        <v>0.1585</v>
      </c>
      <c r="L237">
        <v>0</v>
      </c>
      <c r="M237">
        <v>1</v>
      </c>
      <c r="N237">
        <v>0</v>
      </c>
      <c r="O237" s="8">
        <f t="shared" si="7"/>
        <v>0</v>
      </c>
      <c r="P237">
        <v>5</v>
      </c>
      <c r="R237" s="9">
        <v>658.94</v>
      </c>
      <c r="S237" s="9">
        <v>11.39</v>
      </c>
      <c r="T237" s="9">
        <v>21.1</v>
      </c>
      <c r="U237">
        <v>0.38400000000000001</v>
      </c>
      <c r="V237" s="11">
        <v>3.2869150999999999</v>
      </c>
      <c r="W237">
        <v>3.7120000000000002</v>
      </c>
      <c r="X237">
        <v>0.41789999999999999</v>
      </c>
      <c r="Y237" s="11">
        <v>1.3582420250705574</v>
      </c>
      <c r="Z237">
        <v>0.8</v>
      </c>
      <c r="AA237" s="15">
        <v>3</v>
      </c>
      <c r="AB237" s="15">
        <v>4</v>
      </c>
      <c r="AC237" s="15">
        <v>0</v>
      </c>
      <c r="AD237" s="8">
        <f t="shared" si="6"/>
        <v>0</v>
      </c>
      <c r="AE237" s="15">
        <v>1</v>
      </c>
      <c r="AF237" s="15">
        <v>1.7285337056484655</v>
      </c>
      <c r="AG237" s="15">
        <v>1</v>
      </c>
      <c r="AH237" s="15">
        <v>2</v>
      </c>
    </row>
    <row r="238" spans="1:34" x14ac:dyDescent="0.2">
      <c r="A238" t="s">
        <v>27</v>
      </c>
      <c r="B238">
        <v>9</v>
      </c>
      <c r="C238">
        <v>7</v>
      </c>
      <c r="D238" s="5" t="s">
        <v>29</v>
      </c>
      <c r="E238">
        <v>591.94000000000005</v>
      </c>
      <c r="F238">
        <v>6.2350000000000003</v>
      </c>
      <c r="G238">
        <v>20.399999999999999</v>
      </c>
      <c r="H238" s="10">
        <v>0.40799999999999997</v>
      </c>
      <c r="I238" s="7">
        <v>3.6122114000000001</v>
      </c>
      <c r="J238">
        <v>4.6219999999999999</v>
      </c>
      <c r="K238">
        <v>0.53910000000000002</v>
      </c>
      <c r="L238">
        <v>0</v>
      </c>
      <c r="M238">
        <v>1</v>
      </c>
      <c r="N238">
        <v>0</v>
      </c>
      <c r="O238" s="8">
        <f t="shared" si="7"/>
        <v>0</v>
      </c>
      <c r="P238">
        <v>5</v>
      </c>
      <c r="R238" s="9">
        <v>583.14</v>
      </c>
      <c r="S238" s="9">
        <v>7.47</v>
      </c>
      <c r="T238" s="9">
        <v>19.3</v>
      </c>
      <c r="U238">
        <v>0.39300000000000002</v>
      </c>
      <c r="V238" s="11">
        <v>3.1775421999999995</v>
      </c>
      <c r="W238">
        <v>4.68</v>
      </c>
      <c r="X238">
        <v>0.57920000000000005</v>
      </c>
      <c r="Y238" s="11">
        <v>1.5090715780087232</v>
      </c>
      <c r="Z238">
        <v>0.7</v>
      </c>
      <c r="AA238" s="15">
        <v>1</v>
      </c>
      <c r="AB238" s="15">
        <v>1</v>
      </c>
      <c r="AC238" s="15">
        <v>2</v>
      </c>
      <c r="AD238" s="8">
        <f t="shared" si="6"/>
        <v>0.34297081318379807</v>
      </c>
      <c r="AE238" s="15">
        <v>0</v>
      </c>
      <c r="AF238" s="15">
        <v>0</v>
      </c>
      <c r="AG238" s="15">
        <v>1</v>
      </c>
      <c r="AH238" s="15">
        <v>3</v>
      </c>
    </row>
    <row r="239" spans="1:34" x14ac:dyDescent="0.2">
      <c r="A239" t="s">
        <v>27</v>
      </c>
      <c r="B239">
        <v>9</v>
      </c>
      <c r="C239">
        <v>8</v>
      </c>
      <c r="D239" s="5" t="s">
        <v>29</v>
      </c>
      <c r="E239">
        <v>492.28</v>
      </c>
      <c r="F239">
        <v>10.605</v>
      </c>
      <c r="G239">
        <v>20.100000000000001</v>
      </c>
      <c r="H239" s="10">
        <v>0.40200000000000002</v>
      </c>
      <c r="I239" s="7">
        <v>3.5508339999999996</v>
      </c>
      <c r="J239">
        <v>2.31</v>
      </c>
      <c r="K239">
        <v>0.16900000000000001</v>
      </c>
      <c r="L239">
        <v>0</v>
      </c>
      <c r="M239">
        <v>1</v>
      </c>
      <c r="N239">
        <v>0</v>
      </c>
      <c r="O239" s="8">
        <f t="shared" si="7"/>
        <v>0</v>
      </c>
      <c r="P239">
        <v>5</v>
      </c>
      <c r="R239" s="9">
        <v>486.11</v>
      </c>
      <c r="S239" s="9">
        <v>11.85</v>
      </c>
      <c r="T239" s="9">
        <v>19.600000000000001</v>
      </c>
      <c r="U239">
        <v>0.33300000000000002</v>
      </c>
      <c r="V239" s="11">
        <v>3.9899915999999997</v>
      </c>
      <c r="W239">
        <v>3.2320000000000002</v>
      </c>
      <c r="X239">
        <v>0.13109999999999999</v>
      </c>
      <c r="Y239" s="11">
        <v>1.2692600440229493</v>
      </c>
      <c r="Z239">
        <v>0.6</v>
      </c>
      <c r="AA239" s="15">
        <v>3</v>
      </c>
      <c r="AB239" s="15">
        <v>4</v>
      </c>
      <c r="AC239" s="15">
        <v>2</v>
      </c>
      <c r="AD239" s="8">
        <f t="shared" si="6"/>
        <v>0.41142951183888415</v>
      </c>
      <c r="AE239" s="15">
        <v>0</v>
      </c>
      <c r="AF239" s="15">
        <v>0</v>
      </c>
      <c r="AG239" s="15">
        <v>1</v>
      </c>
      <c r="AH239" s="15">
        <v>2</v>
      </c>
    </row>
    <row r="240" spans="1:34" x14ac:dyDescent="0.2">
      <c r="A240" t="s">
        <v>27</v>
      </c>
      <c r="B240">
        <v>9</v>
      </c>
      <c r="C240">
        <v>9</v>
      </c>
      <c r="D240" s="5" t="s">
        <v>29</v>
      </c>
      <c r="E240">
        <v>591.80999999999995</v>
      </c>
      <c r="F240">
        <v>7.83</v>
      </c>
      <c r="G240">
        <v>21.9</v>
      </c>
      <c r="H240" s="10">
        <v>0.47199999999999998</v>
      </c>
      <c r="I240" s="7">
        <v>3.7304974</v>
      </c>
      <c r="J240">
        <v>3.137</v>
      </c>
      <c r="K240">
        <v>0.30840000000000001</v>
      </c>
      <c r="L240">
        <v>0</v>
      </c>
      <c r="M240">
        <v>1</v>
      </c>
      <c r="N240">
        <v>0</v>
      </c>
      <c r="O240" s="8">
        <f t="shared" si="7"/>
        <v>0</v>
      </c>
      <c r="P240">
        <v>5</v>
      </c>
      <c r="R240" s="9">
        <v>586.72</v>
      </c>
      <c r="S240" s="9">
        <v>7.53</v>
      </c>
      <c r="T240" s="9">
        <v>22.4</v>
      </c>
      <c r="U240">
        <v>0.39400000000000002</v>
      </c>
      <c r="V240" s="11">
        <v>2.2824298000000001</v>
      </c>
      <c r="W240">
        <v>3.7669999999999999</v>
      </c>
      <c r="X240">
        <v>0.45340000000000003</v>
      </c>
      <c r="Y240" s="11">
        <v>0.86753476956638909</v>
      </c>
      <c r="Z240">
        <v>0.8</v>
      </c>
      <c r="AA240" s="15">
        <v>1</v>
      </c>
      <c r="AB240" s="15">
        <v>1</v>
      </c>
      <c r="AC240" s="15">
        <v>1</v>
      </c>
      <c r="AD240" s="8">
        <f t="shared" si="6"/>
        <v>0.17043905099536405</v>
      </c>
      <c r="AE240" s="15">
        <v>0</v>
      </c>
      <c r="AF240" s="15">
        <v>0</v>
      </c>
      <c r="AG240" s="15">
        <v>1</v>
      </c>
      <c r="AH240" s="15">
        <v>2</v>
      </c>
    </row>
    <row r="241" spans="1:34" x14ac:dyDescent="0.2">
      <c r="A241" t="s">
        <v>27</v>
      </c>
      <c r="B241">
        <v>9</v>
      </c>
      <c r="C241">
        <v>10</v>
      </c>
      <c r="D241" s="5" t="s">
        <v>29</v>
      </c>
      <c r="E241">
        <v>623.55999999999995</v>
      </c>
      <c r="F241">
        <v>9.0950000000000006</v>
      </c>
      <c r="G241">
        <v>21.3</v>
      </c>
      <c r="H241" s="10">
        <v>0.52500000000000002</v>
      </c>
      <c r="I241" s="7">
        <v>3.0530037999999999</v>
      </c>
      <c r="J241">
        <v>3.49</v>
      </c>
      <c r="K241">
        <v>0.14899999999999999</v>
      </c>
      <c r="L241">
        <v>0.1</v>
      </c>
      <c r="M241">
        <v>1</v>
      </c>
      <c r="N241">
        <v>0</v>
      </c>
      <c r="O241" s="8">
        <f t="shared" si="7"/>
        <v>0</v>
      </c>
      <c r="P241">
        <v>5</v>
      </c>
      <c r="R241" s="9">
        <v>613.71</v>
      </c>
      <c r="S241" s="9">
        <v>9.41</v>
      </c>
      <c r="T241" s="9">
        <v>21.2</v>
      </c>
      <c r="U241">
        <v>0.439</v>
      </c>
      <c r="V241" s="11">
        <v>1.8732503999999999</v>
      </c>
      <c r="W241">
        <v>3.351</v>
      </c>
      <c r="X241">
        <v>0.19650000000000001</v>
      </c>
      <c r="Y241" s="11">
        <v>1.6049925860748413</v>
      </c>
      <c r="Z241">
        <v>0.8</v>
      </c>
      <c r="AA241" s="15">
        <v>2</v>
      </c>
      <c r="AB241" s="15">
        <v>2</v>
      </c>
      <c r="AC241" s="15">
        <v>2</v>
      </c>
      <c r="AD241" s="8">
        <f t="shared" si="6"/>
        <v>0.32588681950758497</v>
      </c>
      <c r="AE241" s="15">
        <v>0</v>
      </c>
      <c r="AF241" s="15">
        <v>0</v>
      </c>
      <c r="AG241" s="15">
        <v>1</v>
      </c>
      <c r="AH241" s="15">
        <v>3</v>
      </c>
    </row>
    <row r="242" spans="1:34" x14ac:dyDescent="0.2">
      <c r="A242" t="s">
        <v>27</v>
      </c>
      <c r="B242">
        <v>10</v>
      </c>
      <c r="C242">
        <v>1</v>
      </c>
      <c r="D242" s="5" t="s">
        <v>29</v>
      </c>
      <c r="E242">
        <v>694.18</v>
      </c>
      <c r="F242">
        <v>9.15</v>
      </c>
      <c r="G242">
        <v>21.1</v>
      </c>
      <c r="H242" s="10">
        <v>0.45300000000000001</v>
      </c>
      <c r="I242" s="7">
        <v>3.6611721999999998</v>
      </c>
      <c r="J242">
        <v>3.5579999999999998</v>
      </c>
      <c r="K242">
        <v>0.1847</v>
      </c>
      <c r="L242">
        <v>0</v>
      </c>
      <c r="M242">
        <v>1</v>
      </c>
      <c r="N242">
        <v>0</v>
      </c>
      <c r="O242" s="8">
        <f t="shared" si="7"/>
        <v>0</v>
      </c>
      <c r="P242">
        <v>5</v>
      </c>
      <c r="R242" s="9">
        <v>686.25</v>
      </c>
      <c r="S242" s="9">
        <v>11.96</v>
      </c>
      <c r="T242" s="9">
        <v>20.2</v>
      </c>
      <c r="U242">
        <v>0.438</v>
      </c>
      <c r="V242" s="11">
        <v>2.0713965999999999</v>
      </c>
      <c r="W242">
        <v>4.2439999999999998</v>
      </c>
      <c r="X242">
        <v>0.3488</v>
      </c>
      <c r="Y242" s="11">
        <v>1.1555555555555481</v>
      </c>
      <c r="Z242">
        <v>0.8</v>
      </c>
      <c r="AA242" s="15">
        <v>2</v>
      </c>
      <c r="AB242" s="15">
        <v>2</v>
      </c>
      <c r="AC242" s="15">
        <v>3</v>
      </c>
      <c r="AD242" s="8">
        <f t="shared" si="6"/>
        <v>0.43715846994535518</v>
      </c>
      <c r="AE242" s="15">
        <v>0</v>
      </c>
      <c r="AF242" s="15">
        <v>0</v>
      </c>
      <c r="AG242" s="15">
        <v>1</v>
      </c>
      <c r="AH242" s="15">
        <v>3</v>
      </c>
    </row>
    <row r="243" spans="1:34" x14ac:dyDescent="0.2">
      <c r="A243" t="s">
        <v>27</v>
      </c>
      <c r="B243">
        <v>10</v>
      </c>
      <c r="C243">
        <v>2</v>
      </c>
      <c r="D243" s="5" t="s">
        <v>29</v>
      </c>
      <c r="E243">
        <v>620.17999999999995</v>
      </c>
      <c r="F243">
        <v>10.15</v>
      </c>
      <c r="G243">
        <v>20.5</v>
      </c>
      <c r="H243" s="10">
        <v>0.50700000000000001</v>
      </c>
      <c r="I243" s="7">
        <v>3.8567801999999998</v>
      </c>
      <c r="J243">
        <v>3.2629999999999999</v>
      </c>
      <c r="K243">
        <v>0.2404</v>
      </c>
      <c r="L243">
        <v>0.1</v>
      </c>
      <c r="M243">
        <v>1</v>
      </c>
      <c r="N243">
        <v>0</v>
      </c>
      <c r="O243" s="8">
        <f t="shared" si="7"/>
        <v>0</v>
      </c>
      <c r="P243">
        <v>5</v>
      </c>
      <c r="R243" s="9">
        <v>615.53</v>
      </c>
      <c r="S243" s="9">
        <v>10.5</v>
      </c>
      <c r="T243" s="9">
        <v>20</v>
      </c>
      <c r="U243">
        <v>0.47399999999999998</v>
      </c>
      <c r="V243" s="11">
        <v>3.5359527000000002</v>
      </c>
      <c r="W243">
        <v>3.7269999999999999</v>
      </c>
      <c r="X243">
        <v>0.40670000000000001</v>
      </c>
      <c r="Y243" s="11">
        <v>0.75544652575828597</v>
      </c>
      <c r="Z243">
        <v>0.9</v>
      </c>
      <c r="AA243" s="15">
        <v>2</v>
      </c>
      <c r="AB243" s="15">
        <v>1</v>
      </c>
      <c r="AC243" s="15">
        <v>0</v>
      </c>
      <c r="AD243" s="8">
        <f t="shared" si="6"/>
        <v>0</v>
      </c>
      <c r="AE243" s="15">
        <v>0</v>
      </c>
      <c r="AF243" s="15">
        <v>0</v>
      </c>
      <c r="AG243" s="15">
        <v>1</v>
      </c>
      <c r="AH243" s="15">
        <v>2</v>
      </c>
    </row>
    <row r="244" spans="1:34" x14ac:dyDescent="0.2">
      <c r="A244" t="s">
        <v>27</v>
      </c>
      <c r="B244">
        <v>10</v>
      </c>
      <c r="C244">
        <v>3</v>
      </c>
      <c r="D244" s="5" t="s">
        <v>29</v>
      </c>
      <c r="E244">
        <v>592.16999999999996</v>
      </c>
      <c r="F244">
        <v>11.22</v>
      </c>
      <c r="G244">
        <v>21.8</v>
      </c>
      <c r="H244" s="10">
        <v>0.41699999999999998</v>
      </c>
      <c r="I244" s="7">
        <v>4.0599733999999996</v>
      </c>
      <c r="J244">
        <v>6.29</v>
      </c>
      <c r="K244">
        <v>0.66400000000000003</v>
      </c>
      <c r="L244">
        <v>0</v>
      </c>
      <c r="M244">
        <v>1</v>
      </c>
      <c r="N244">
        <v>0</v>
      </c>
      <c r="O244" s="8">
        <f t="shared" si="7"/>
        <v>0</v>
      </c>
      <c r="P244">
        <v>5</v>
      </c>
      <c r="R244" s="9">
        <v>587.08000000000004</v>
      </c>
      <c r="S244" s="9">
        <v>11.055</v>
      </c>
      <c r="T244" s="9">
        <v>20.5</v>
      </c>
      <c r="U244">
        <v>0.40400000000000003</v>
      </c>
      <c r="V244" s="11">
        <v>2.8169364999999997</v>
      </c>
      <c r="W244">
        <v>4.7560000000000002</v>
      </c>
      <c r="X244">
        <v>0.59199999999999997</v>
      </c>
      <c r="Y244" s="11">
        <v>0.86700279348639331</v>
      </c>
      <c r="Z244">
        <v>0.7</v>
      </c>
      <c r="AA244" s="15">
        <v>1</v>
      </c>
      <c r="AB244" s="15">
        <v>2</v>
      </c>
      <c r="AC244" s="15">
        <v>0</v>
      </c>
      <c r="AD244" s="8">
        <f t="shared" si="6"/>
        <v>0</v>
      </c>
      <c r="AE244" s="15">
        <v>0</v>
      </c>
      <c r="AF244" s="15">
        <v>0</v>
      </c>
      <c r="AG244" s="15">
        <v>1</v>
      </c>
      <c r="AH244" s="15">
        <v>3</v>
      </c>
    </row>
    <row r="245" spans="1:34" x14ac:dyDescent="0.2">
      <c r="A245" t="s">
        <v>27</v>
      </c>
      <c r="B245">
        <v>10</v>
      </c>
      <c r="C245">
        <v>4</v>
      </c>
      <c r="D245" s="5" t="s">
        <v>29</v>
      </c>
      <c r="E245">
        <v>687.43</v>
      </c>
      <c r="F245">
        <v>11.07</v>
      </c>
      <c r="G245">
        <v>18.899999999999999</v>
      </c>
      <c r="H245" s="10">
        <v>0.41299999999999998</v>
      </c>
      <c r="I245" s="7">
        <v>4.1844824000000003</v>
      </c>
      <c r="J245">
        <v>6.6580000000000004</v>
      </c>
      <c r="K245">
        <v>0.46160000000000001</v>
      </c>
      <c r="L245">
        <v>0.1</v>
      </c>
      <c r="M245">
        <v>1</v>
      </c>
      <c r="N245">
        <v>0</v>
      </c>
      <c r="O245" s="8">
        <f t="shared" si="7"/>
        <v>0</v>
      </c>
      <c r="P245">
        <v>5</v>
      </c>
      <c r="R245" s="9">
        <v>677.63</v>
      </c>
      <c r="S245" s="9">
        <v>9.3849999999999998</v>
      </c>
      <c r="T245" s="9">
        <v>19.2</v>
      </c>
      <c r="U245">
        <v>0.39</v>
      </c>
      <c r="V245" s="11">
        <v>2.2528093</v>
      </c>
      <c r="W245">
        <v>5.4359999999999999</v>
      </c>
      <c r="X245">
        <v>0.51049999999999995</v>
      </c>
      <c r="Y245" s="11">
        <v>1.446216962058934</v>
      </c>
      <c r="Z245">
        <v>0.8</v>
      </c>
      <c r="AA245" s="15">
        <v>2</v>
      </c>
      <c r="AB245" s="15">
        <v>2</v>
      </c>
      <c r="AC245" s="15">
        <v>1</v>
      </c>
      <c r="AD245" s="8">
        <f t="shared" si="6"/>
        <v>0.14757315939376947</v>
      </c>
      <c r="AE245" s="15">
        <v>0</v>
      </c>
      <c r="AF245" s="15">
        <v>0</v>
      </c>
      <c r="AG245" s="15">
        <v>1</v>
      </c>
      <c r="AH245" s="15">
        <v>3</v>
      </c>
    </row>
    <row r="246" spans="1:34" x14ac:dyDescent="0.2">
      <c r="A246" t="s">
        <v>27</v>
      </c>
      <c r="B246">
        <v>10</v>
      </c>
      <c r="C246">
        <v>5</v>
      </c>
      <c r="D246" s="5" t="s">
        <v>29</v>
      </c>
      <c r="E246">
        <v>652.34</v>
      </c>
      <c r="F246">
        <v>9.01</v>
      </c>
      <c r="G246">
        <v>20.399999999999999</v>
      </c>
      <c r="H246" s="10">
        <v>0.46300000000000002</v>
      </c>
      <c r="I246" s="7">
        <v>4.1774068</v>
      </c>
      <c r="J246">
        <v>4.6280000000000001</v>
      </c>
      <c r="K246">
        <v>0.41959999999999997</v>
      </c>
      <c r="L246">
        <v>0</v>
      </c>
      <c r="M246">
        <v>1</v>
      </c>
      <c r="N246">
        <v>0</v>
      </c>
      <c r="O246" s="8">
        <f t="shared" si="7"/>
        <v>0</v>
      </c>
      <c r="P246">
        <v>5</v>
      </c>
      <c r="R246" s="9">
        <v>642.73</v>
      </c>
      <c r="S246" s="9">
        <v>8.4749999999999996</v>
      </c>
      <c r="T246" s="9">
        <v>20.399999999999999</v>
      </c>
      <c r="U246">
        <v>0.34399999999999997</v>
      </c>
      <c r="V246" s="11">
        <v>1.6569006999999998</v>
      </c>
      <c r="W246">
        <v>4.6749999999999998</v>
      </c>
      <c r="X246">
        <v>0.4854</v>
      </c>
      <c r="Y246" s="11">
        <v>1.4951846031770748</v>
      </c>
      <c r="Z246">
        <v>0.7</v>
      </c>
      <c r="AA246" s="15">
        <v>2</v>
      </c>
      <c r="AB246" s="15">
        <v>3</v>
      </c>
      <c r="AC246" s="15">
        <v>1</v>
      </c>
      <c r="AD246" s="8">
        <f t="shared" si="6"/>
        <v>0.15558632707357678</v>
      </c>
      <c r="AE246" s="15">
        <v>0</v>
      </c>
      <c r="AF246" s="15">
        <v>0</v>
      </c>
      <c r="AG246" s="15">
        <v>1</v>
      </c>
      <c r="AH246" s="15">
        <v>2</v>
      </c>
    </row>
    <row r="247" spans="1:34" x14ac:dyDescent="0.2">
      <c r="A247" t="s">
        <v>27</v>
      </c>
      <c r="B247">
        <v>10</v>
      </c>
      <c r="C247">
        <v>6</v>
      </c>
      <c r="D247" s="5" t="s">
        <v>29</v>
      </c>
      <c r="E247">
        <v>416.42</v>
      </c>
      <c r="F247">
        <v>13.365</v>
      </c>
      <c r="G247">
        <v>20.5</v>
      </c>
      <c r="H247" s="10">
        <v>0.38400000000000001</v>
      </c>
      <c r="I247" s="7">
        <v>5.5048952</v>
      </c>
      <c r="J247">
        <v>4.915</v>
      </c>
      <c r="K247">
        <v>0.54049999999999998</v>
      </c>
      <c r="L247">
        <v>0.1</v>
      </c>
      <c r="M247">
        <v>1</v>
      </c>
      <c r="N247">
        <v>0</v>
      </c>
      <c r="O247" s="8">
        <f t="shared" si="7"/>
        <v>0</v>
      </c>
      <c r="P247">
        <v>5</v>
      </c>
      <c r="R247" s="9">
        <v>412.45</v>
      </c>
      <c r="S247" s="9">
        <v>12.39</v>
      </c>
      <c r="T247" s="9">
        <v>20.399999999999999</v>
      </c>
      <c r="U247">
        <v>0.50800000000000001</v>
      </c>
      <c r="V247" s="11">
        <v>2.0902076999999997</v>
      </c>
      <c r="W247">
        <v>3.3279999999999998</v>
      </c>
      <c r="X247">
        <v>0.33500000000000002</v>
      </c>
      <c r="Y247" s="11">
        <v>0.96254091405019448</v>
      </c>
      <c r="Z247">
        <v>0.8</v>
      </c>
      <c r="AA247" s="15">
        <v>2</v>
      </c>
      <c r="AB247" s="15">
        <v>3</v>
      </c>
      <c r="AC247" s="15">
        <v>0</v>
      </c>
      <c r="AD247" s="8">
        <f t="shared" si="6"/>
        <v>0</v>
      </c>
      <c r="AE247" s="15">
        <v>0</v>
      </c>
      <c r="AF247" s="15">
        <v>0</v>
      </c>
      <c r="AG247" s="15">
        <v>1</v>
      </c>
      <c r="AH247" s="15">
        <v>2</v>
      </c>
    </row>
    <row r="248" spans="1:34" x14ac:dyDescent="0.2">
      <c r="A248" t="s">
        <v>27</v>
      </c>
      <c r="B248">
        <v>10</v>
      </c>
      <c r="C248">
        <v>7</v>
      </c>
      <c r="D248" s="5" t="s">
        <v>29</v>
      </c>
      <c r="E248">
        <v>488.02</v>
      </c>
      <c r="F248">
        <v>6.8250000000000002</v>
      </c>
      <c r="G248">
        <v>21.8</v>
      </c>
      <c r="H248" s="10">
        <v>0.52500000000000002</v>
      </c>
      <c r="I248" s="7">
        <v>3.2085395999999999</v>
      </c>
      <c r="J248">
        <v>4.891</v>
      </c>
      <c r="K248">
        <v>0.48330000000000001</v>
      </c>
      <c r="L248">
        <v>0</v>
      </c>
      <c r="M248">
        <v>1</v>
      </c>
      <c r="N248">
        <v>0</v>
      </c>
      <c r="O248" s="8">
        <f t="shared" si="7"/>
        <v>0</v>
      </c>
      <c r="P248">
        <v>5</v>
      </c>
      <c r="R248" s="9">
        <v>483.34</v>
      </c>
      <c r="S248" s="9">
        <v>7.35</v>
      </c>
      <c r="T248" s="9">
        <v>21.1</v>
      </c>
      <c r="U248">
        <v>0.50800000000000001</v>
      </c>
      <c r="V248" s="11">
        <v>1.4048495999999999</v>
      </c>
      <c r="W248">
        <v>3.8980000000000001</v>
      </c>
      <c r="X248">
        <v>0.55059999999999998</v>
      </c>
      <c r="Y248" s="11">
        <v>0.96826250672404668</v>
      </c>
      <c r="Z248">
        <v>0.9</v>
      </c>
      <c r="AA248" s="15">
        <v>1</v>
      </c>
      <c r="AB248" s="15">
        <v>2</v>
      </c>
      <c r="AC248" s="15">
        <v>5</v>
      </c>
      <c r="AD248" s="8">
        <f t="shared" si="6"/>
        <v>1.0344684900897918</v>
      </c>
      <c r="AE248" s="15">
        <v>3</v>
      </c>
      <c r="AF248" s="15">
        <v>4.562006041295982</v>
      </c>
      <c r="AG248" s="15">
        <v>1</v>
      </c>
      <c r="AH248" s="15">
        <v>2</v>
      </c>
    </row>
    <row r="249" spans="1:34" x14ac:dyDescent="0.2">
      <c r="A249" t="s">
        <v>27</v>
      </c>
      <c r="B249">
        <v>10</v>
      </c>
      <c r="C249">
        <v>8</v>
      </c>
      <c r="D249" s="5" t="s">
        <v>29</v>
      </c>
      <c r="E249">
        <v>542.91</v>
      </c>
      <c r="F249">
        <v>9.34</v>
      </c>
      <c r="G249">
        <v>20.100000000000001</v>
      </c>
      <c r="H249" s="10">
        <v>0.42299999999999999</v>
      </c>
      <c r="I249" s="7">
        <v>0.96431020000000001</v>
      </c>
      <c r="J249">
        <v>2.9489999999999998</v>
      </c>
      <c r="K249">
        <v>0.1895</v>
      </c>
      <c r="L249">
        <v>0</v>
      </c>
      <c r="M249">
        <v>1</v>
      </c>
      <c r="N249">
        <v>0</v>
      </c>
      <c r="O249" s="8">
        <f t="shared" si="7"/>
        <v>0</v>
      </c>
      <c r="P249">
        <v>5</v>
      </c>
      <c r="R249" s="9">
        <v>536.04</v>
      </c>
      <c r="S249" s="9">
        <v>9.5500000000000007</v>
      </c>
      <c r="T249" s="9">
        <v>19.2</v>
      </c>
      <c r="U249">
        <v>0.32700000000000001</v>
      </c>
      <c r="V249" s="11">
        <v>1.9693247</v>
      </c>
      <c r="W249">
        <v>5.38</v>
      </c>
      <c r="X249">
        <v>0.82179999999999997</v>
      </c>
      <c r="Y249" s="11">
        <v>1.2816207745690629</v>
      </c>
      <c r="Z249">
        <v>0.7</v>
      </c>
      <c r="AA249" s="15">
        <v>1</v>
      </c>
      <c r="AB249" s="15">
        <v>2</v>
      </c>
      <c r="AC249" s="15">
        <v>0</v>
      </c>
      <c r="AD249" s="8">
        <f t="shared" si="6"/>
        <v>0</v>
      </c>
      <c r="AE249" s="15">
        <v>0</v>
      </c>
      <c r="AF249" s="15">
        <v>0</v>
      </c>
      <c r="AG249" s="15">
        <v>1</v>
      </c>
      <c r="AH249" s="15">
        <v>3</v>
      </c>
    </row>
    <row r="250" spans="1:34" x14ac:dyDescent="0.2">
      <c r="A250" t="s">
        <v>27</v>
      </c>
      <c r="B250">
        <v>10</v>
      </c>
      <c r="C250">
        <v>9</v>
      </c>
      <c r="D250" s="5" t="s">
        <v>29</v>
      </c>
      <c r="E250">
        <v>699.88</v>
      </c>
      <c r="F250">
        <v>9.5950000000000006</v>
      </c>
      <c r="G250">
        <v>20</v>
      </c>
      <c r="H250" s="10">
        <v>0.42399999999999999</v>
      </c>
      <c r="I250" s="7">
        <v>3.4277165999999997</v>
      </c>
      <c r="J250">
        <v>3.7240000000000002</v>
      </c>
      <c r="K250">
        <v>0.3211</v>
      </c>
      <c r="L250">
        <v>0.1</v>
      </c>
      <c r="M250">
        <v>1</v>
      </c>
      <c r="N250">
        <v>1</v>
      </c>
      <c r="O250" s="8">
        <f t="shared" si="7"/>
        <v>0.14288163685203178</v>
      </c>
      <c r="P250">
        <v>5</v>
      </c>
      <c r="R250" s="9">
        <v>688.84</v>
      </c>
      <c r="S250" s="9">
        <v>8.625</v>
      </c>
      <c r="T250" s="9">
        <v>19.7</v>
      </c>
      <c r="U250">
        <v>0.36299999999999999</v>
      </c>
      <c r="V250" s="11">
        <v>2.8048481999999999</v>
      </c>
      <c r="W250">
        <v>3.6890000000000001</v>
      </c>
      <c r="X250">
        <v>0.27260000000000001</v>
      </c>
      <c r="Y250" s="11">
        <v>1.6026943847627841</v>
      </c>
      <c r="Z250">
        <v>0.7</v>
      </c>
      <c r="AA250" s="15">
        <v>2</v>
      </c>
      <c r="AB250" s="15">
        <v>2</v>
      </c>
      <c r="AC250" s="15">
        <v>1</v>
      </c>
      <c r="AD250" s="8">
        <f t="shared" si="6"/>
        <v>0.14517159282271647</v>
      </c>
      <c r="AE250" s="15">
        <v>5</v>
      </c>
      <c r="AF250" s="15">
        <v>6.2605249404796472</v>
      </c>
      <c r="AG250" s="15">
        <v>1</v>
      </c>
      <c r="AH250" s="15">
        <v>2</v>
      </c>
    </row>
    <row r="251" spans="1:34" x14ac:dyDescent="0.2">
      <c r="A251" t="s">
        <v>27</v>
      </c>
      <c r="B251">
        <v>10</v>
      </c>
      <c r="C251">
        <v>10</v>
      </c>
      <c r="D251" s="5" t="s">
        <v>29</v>
      </c>
      <c r="E251">
        <v>634.08000000000004</v>
      </c>
      <c r="F251">
        <v>12.645</v>
      </c>
      <c r="G251">
        <v>20.100000000000001</v>
      </c>
      <c r="H251" s="10">
        <v>0.42299999999999999</v>
      </c>
      <c r="I251" s="7">
        <v>4.2963788000000003</v>
      </c>
      <c r="J251">
        <v>5.6180000000000003</v>
      </c>
      <c r="K251">
        <v>0.54020000000000001</v>
      </c>
      <c r="L251">
        <v>0</v>
      </c>
      <c r="M251">
        <v>1</v>
      </c>
      <c r="N251">
        <v>0</v>
      </c>
      <c r="O251" s="8">
        <f t="shared" si="7"/>
        <v>0</v>
      </c>
      <c r="P251">
        <v>5</v>
      </c>
      <c r="R251" s="9">
        <v>628.20000000000005</v>
      </c>
      <c r="S251" s="9">
        <v>13.785</v>
      </c>
      <c r="T251" s="9">
        <v>20.2</v>
      </c>
      <c r="U251">
        <v>0.42599999999999999</v>
      </c>
      <c r="V251" s="11">
        <v>3.8273361000000001</v>
      </c>
      <c r="W251">
        <v>3.8450000000000002</v>
      </c>
      <c r="X251">
        <v>0.34610000000000002</v>
      </c>
      <c r="Y251" s="11">
        <v>0.93600764087870025</v>
      </c>
      <c r="Z251">
        <v>0.8</v>
      </c>
      <c r="AA251" s="15">
        <v>3</v>
      </c>
      <c r="AB251" s="15">
        <v>4</v>
      </c>
      <c r="AC251" s="15">
        <v>2</v>
      </c>
      <c r="AD251" s="8">
        <f t="shared" si="6"/>
        <v>0.31836994587710915</v>
      </c>
      <c r="AE251" s="15">
        <v>0</v>
      </c>
      <c r="AF251" s="15">
        <v>0</v>
      </c>
      <c r="AG251" s="15">
        <v>1</v>
      </c>
      <c r="AH251" s="15">
        <v>2</v>
      </c>
    </row>
    <row r="252" spans="1:34" x14ac:dyDescent="0.2">
      <c r="A252" t="s">
        <v>27</v>
      </c>
      <c r="B252">
        <v>11</v>
      </c>
      <c r="C252">
        <v>1</v>
      </c>
      <c r="D252" s="5" t="s">
        <v>29</v>
      </c>
      <c r="E252">
        <v>650.70000000000005</v>
      </c>
      <c r="F252">
        <v>7.32</v>
      </c>
      <c r="G252">
        <v>20.9</v>
      </c>
      <c r="H252" s="10">
        <v>0.46300000000000002</v>
      </c>
      <c r="I252" s="7">
        <v>2.9287594000000001</v>
      </c>
      <c r="J252">
        <v>5.9219999999999997</v>
      </c>
      <c r="K252">
        <v>0.57399999999999995</v>
      </c>
      <c r="L252">
        <v>0.3</v>
      </c>
      <c r="M252">
        <v>1</v>
      </c>
      <c r="N252">
        <v>1</v>
      </c>
      <c r="O252" s="8">
        <f t="shared" si="7"/>
        <v>0.15368065160596278</v>
      </c>
      <c r="P252">
        <v>4.5</v>
      </c>
      <c r="R252" s="9">
        <v>641.41</v>
      </c>
      <c r="S252" s="9">
        <v>6.665</v>
      </c>
      <c r="T252" s="9">
        <v>22.3</v>
      </c>
      <c r="U252">
        <v>0.42</v>
      </c>
      <c r="V252" s="11">
        <v>2.0288155999999997</v>
      </c>
      <c r="W252">
        <v>5.1420000000000003</v>
      </c>
      <c r="X252">
        <v>0.58399999999999996</v>
      </c>
      <c r="Y252" s="11">
        <v>1.4483715564147859</v>
      </c>
      <c r="Z252">
        <v>0.9</v>
      </c>
      <c r="AA252" s="15">
        <v>2</v>
      </c>
      <c r="AB252" s="15">
        <v>1</v>
      </c>
      <c r="AC252" s="15">
        <v>2</v>
      </c>
      <c r="AD252" s="8">
        <f t="shared" si="6"/>
        <v>0.31181303690307294</v>
      </c>
      <c r="AE252" s="15">
        <v>14</v>
      </c>
      <c r="AF252" s="15">
        <v>14.547637236712868</v>
      </c>
      <c r="AG252" s="15">
        <v>1</v>
      </c>
      <c r="AH252" s="15">
        <v>1</v>
      </c>
    </row>
    <row r="253" spans="1:34" x14ac:dyDescent="0.2">
      <c r="A253" t="s">
        <v>27</v>
      </c>
      <c r="B253">
        <v>11</v>
      </c>
      <c r="C253">
        <v>2</v>
      </c>
      <c r="D253" s="5" t="s">
        <v>29</v>
      </c>
      <c r="E253">
        <v>647.03</v>
      </c>
      <c r="F253">
        <v>8.7850000000000001</v>
      </c>
      <c r="G253">
        <v>19.2</v>
      </c>
      <c r="H253" s="10">
        <v>0.435</v>
      </c>
      <c r="I253" s="7">
        <v>2.4906307999999999</v>
      </c>
      <c r="J253">
        <v>2.7949999999999999</v>
      </c>
      <c r="K253">
        <v>0.16600000000000001</v>
      </c>
      <c r="L253">
        <v>0</v>
      </c>
      <c r="M253">
        <v>1</v>
      </c>
      <c r="N253">
        <v>0</v>
      </c>
      <c r="O253" s="8">
        <f t="shared" si="7"/>
        <v>0</v>
      </c>
      <c r="P253">
        <v>5</v>
      </c>
      <c r="R253" s="9">
        <v>637.78</v>
      </c>
      <c r="S253" s="9">
        <v>8.9849999999999994</v>
      </c>
      <c r="T253" s="9">
        <v>19.3</v>
      </c>
      <c r="U253">
        <v>0.35799999999999998</v>
      </c>
      <c r="V253" s="11">
        <v>3.9947347999999998</v>
      </c>
      <c r="W253">
        <v>3.5710000000000002</v>
      </c>
      <c r="X253">
        <v>0.31769999999999998</v>
      </c>
      <c r="Y253" s="11">
        <v>1.4503433785944997</v>
      </c>
      <c r="Z253">
        <v>0.8</v>
      </c>
      <c r="AA253" s="15">
        <v>2</v>
      </c>
      <c r="AB253" s="15">
        <v>2</v>
      </c>
      <c r="AC253" s="15">
        <v>3</v>
      </c>
      <c r="AD253" s="8">
        <f t="shared" si="6"/>
        <v>0.47038163630091884</v>
      </c>
      <c r="AE253" s="15">
        <v>1</v>
      </c>
      <c r="AF253" s="15">
        <v>1.4087930007212517</v>
      </c>
      <c r="AG253" s="15">
        <v>1</v>
      </c>
      <c r="AH253" s="15">
        <v>2</v>
      </c>
    </row>
    <row r="254" spans="1:34" x14ac:dyDescent="0.2">
      <c r="A254" t="s">
        <v>27</v>
      </c>
      <c r="B254">
        <v>11</v>
      </c>
      <c r="C254">
        <v>3</v>
      </c>
      <c r="D254" s="5" t="s">
        <v>29</v>
      </c>
      <c r="E254">
        <v>574.61</v>
      </c>
      <c r="F254">
        <v>10.01</v>
      </c>
      <c r="G254">
        <v>18.399999999999999</v>
      </c>
      <c r="H254" s="10">
        <v>0.44500000000000001</v>
      </c>
      <c r="I254" s="7">
        <v>4.3188208000000001</v>
      </c>
      <c r="J254">
        <v>3.524</v>
      </c>
      <c r="K254">
        <v>0.3291</v>
      </c>
      <c r="L254">
        <v>0</v>
      </c>
      <c r="M254">
        <v>1</v>
      </c>
      <c r="N254">
        <v>0</v>
      </c>
      <c r="O254" s="8">
        <f t="shared" si="7"/>
        <v>0</v>
      </c>
      <c r="P254">
        <v>5</v>
      </c>
      <c r="R254" s="9">
        <v>564.17999999999995</v>
      </c>
      <c r="S254" s="9">
        <v>8.9649999999999999</v>
      </c>
      <c r="T254" s="9">
        <v>18.2</v>
      </c>
      <c r="U254">
        <v>0.36899999999999999</v>
      </c>
      <c r="V254" s="11">
        <v>2.8405055000000003</v>
      </c>
      <c r="W254">
        <v>3.8519999999999999</v>
      </c>
      <c r="X254">
        <v>0.47870000000000001</v>
      </c>
      <c r="Y254" s="11">
        <v>1.8487007692580497</v>
      </c>
      <c r="Z254">
        <v>0.9</v>
      </c>
      <c r="AA254" s="15">
        <v>3</v>
      </c>
      <c r="AB254" s="15">
        <v>4</v>
      </c>
      <c r="AC254" s="15">
        <v>2</v>
      </c>
      <c r="AD254" s="8">
        <f t="shared" si="6"/>
        <v>0.35449679180403421</v>
      </c>
      <c r="AE254" s="15">
        <v>0</v>
      </c>
      <c r="AF254" s="15">
        <v>0</v>
      </c>
      <c r="AG254" s="15">
        <v>1</v>
      </c>
      <c r="AH254" s="15">
        <v>2</v>
      </c>
    </row>
    <row r="255" spans="1:34" x14ac:dyDescent="0.2">
      <c r="A255" t="s">
        <v>27</v>
      </c>
      <c r="B255">
        <v>11</v>
      </c>
      <c r="C255">
        <v>4</v>
      </c>
      <c r="D255" s="5" t="s">
        <v>29</v>
      </c>
      <c r="E255">
        <v>538.71</v>
      </c>
      <c r="F255">
        <v>7.0350000000000001</v>
      </c>
      <c r="G255">
        <v>20.2</v>
      </c>
      <c r="H255" s="10">
        <v>0.46899999999999997</v>
      </c>
      <c r="I255" s="7">
        <v>3.1975635999999996</v>
      </c>
      <c r="J255">
        <v>2.5819999999999999</v>
      </c>
      <c r="K255">
        <v>0.1835</v>
      </c>
      <c r="L255">
        <v>0</v>
      </c>
      <c r="M255">
        <v>1</v>
      </c>
      <c r="N255">
        <v>0</v>
      </c>
      <c r="O255" s="8">
        <f t="shared" si="7"/>
        <v>0</v>
      </c>
      <c r="P255">
        <v>5</v>
      </c>
      <c r="R255" s="9">
        <v>528.55999999999995</v>
      </c>
      <c r="S255" s="9">
        <v>6.3449999999999998</v>
      </c>
      <c r="T255" s="9">
        <v>19.899999999999999</v>
      </c>
      <c r="U255">
        <v>0.40899999999999997</v>
      </c>
      <c r="V255" s="11">
        <v>2.0610673999999998</v>
      </c>
      <c r="W255">
        <v>3.911</v>
      </c>
      <c r="X255">
        <v>0.68930000000000002</v>
      </c>
      <c r="Y255" s="11">
        <v>1.9203117905252181</v>
      </c>
      <c r="Z255">
        <v>1</v>
      </c>
      <c r="AA255" s="15">
        <v>2</v>
      </c>
      <c r="AB255" s="15">
        <v>3</v>
      </c>
      <c r="AC255" s="15">
        <v>0</v>
      </c>
      <c r="AD255" s="8">
        <f t="shared" si="6"/>
        <v>0</v>
      </c>
      <c r="AE255" s="15">
        <v>0</v>
      </c>
      <c r="AF255" s="15">
        <v>0</v>
      </c>
      <c r="AG255" s="15">
        <v>1</v>
      </c>
      <c r="AH255" s="15">
        <v>2</v>
      </c>
    </row>
    <row r="256" spans="1:34" x14ac:dyDescent="0.2">
      <c r="A256" t="s">
        <v>27</v>
      </c>
      <c r="B256">
        <v>11</v>
      </c>
      <c r="C256">
        <v>5</v>
      </c>
      <c r="D256" s="5" t="s">
        <v>29</v>
      </c>
      <c r="E256">
        <v>540.16</v>
      </c>
      <c r="F256">
        <v>9.99</v>
      </c>
      <c r="G256">
        <v>19.600000000000001</v>
      </c>
      <c r="H256" s="10">
        <v>0.37</v>
      </c>
      <c r="I256" s="7">
        <v>2.5758124000000002</v>
      </c>
      <c r="J256">
        <v>5.5579999999999998</v>
      </c>
      <c r="K256">
        <v>0.50990000000000002</v>
      </c>
      <c r="L256">
        <v>0</v>
      </c>
      <c r="M256">
        <v>1</v>
      </c>
      <c r="N256">
        <v>0</v>
      </c>
      <c r="O256" s="8">
        <f t="shared" si="7"/>
        <v>0</v>
      </c>
      <c r="P256">
        <v>5</v>
      </c>
      <c r="R256" s="9">
        <v>529.53</v>
      </c>
      <c r="S256" s="9">
        <v>10.01</v>
      </c>
      <c r="T256" s="9">
        <v>19.100000000000001</v>
      </c>
      <c r="U256">
        <v>0.32400000000000001</v>
      </c>
      <c r="V256" s="11">
        <v>1.7719918999999997</v>
      </c>
      <c r="W256">
        <v>3.9750000000000001</v>
      </c>
      <c r="X256">
        <v>0.56000000000000005</v>
      </c>
      <c r="Y256" s="11">
        <v>2.0074405604970438</v>
      </c>
      <c r="Z256">
        <v>0.9</v>
      </c>
      <c r="AA256" s="15">
        <v>3</v>
      </c>
      <c r="AB256" s="15">
        <v>4</v>
      </c>
      <c r="AC256" s="15">
        <v>5</v>
      </c>
      <c r="AD256" s="8">
        <f t="shared" si="6"/>
        <v>0.94423356561479044</v>
      </c>
      <c r="AE256" s="15">
        <v>2</v>
      </c>
      <c r="AF256" s="15">
        <v>3.7807111967216214</v>
      </c>
      <c r="AG256" s="15">
        <v>1</v>
      </c>
      <c r="AH256" s="15">
        <v>2</v>
      </c>
    </row>
    <row r="257" spans="1:34" x14ac:dyDescent="0.2">
      <c r="A257" t="s">
        <v>27</v>
      </c>
      <c r="B257">
        <v>11</v>
      </c>
      <c r="C257">
        <v>6</v>
      </c>
      <c r="D257" s="5" t="s">
        <v>29</v>
      </c>
      <c r="E257">
        <v>566.4</v>
      </c>
      <c r="F257">
        <v>7.8949999999999996</v>
      </c>
      <c r="G257">
        <v>21</v>
      </c>
      <c r="H257" s="10">
        <v>0.35399999999999998</v>
      </c>
      <c r="I257" s="7">
        <v>3.2126849999999996</v>
      </c>
      <c r="J257">
        <v>3.3889999999999998</v>
      </c>
      <c r="K257">
        <v>0.24490000000000001</v>
      </c>
      <c r="L257">
        <v>0</v>
      </c>
      <c r="M257">
        <v>1</v>
      </c>
      <c r="N257">
        <v>1</v>
      </c>
      <c r="O257" s="8">
        <f t="shared" si="7"/>
        <v>0.17655367231638419</v>
      </c>
      <c r="P257">
        <v>5</v>
      </c>
      <c r="R257" s="9">
        <v>555.54</v>
      </c>
      <c r="S257" s="9">
        <v>8.68</v>
      </c>
      <c r="T257" s="9">
        <v>20.6</v>
      </c>
      <c r="U257">
        <v>0.36799999999999999</v>
      </c>
      <c r="V257" s="11">
        <v>1.6621828999999999</v>
      </c>
      <c r="W257">
        <v>2.9430000000000001</v>
      </c>
      <c r="X257">
        <v>0.42830000000000001</v>
      </c>
      <c r="Y257" s="11">
        <v>1.9548547359326085</v>
      </c>
      <c r="Z257">
        <v>0.8</v>
      </c>
      <c r="AA257" s="15">
        <v>2</v>
      </c>
      <c r="AB257" s="15">
        <v>3</v>
      </c>
      <c r="AC257" s="15">
        <v>2</v>
      </c>
      <c r="AD257" s="8">
        <f t="shared" si="6"/>
        <v>0.3600100802822479</v>
      </c>
      <c r="AE257" s="15">
        <v>0</v>
      </c>
      <c r="AF257" s="15">
        <v>0</v>
      </c>
      <c r="AG257" s="15">
        <v>1</v>
      </c>
      <c r="AH257" s="15">
        <v>2</v>
      </c>
    </row>
    <row r="258" spans="1:34" x14ac:dyDescent="0.2">
      <c r="A258" t="s">
        <v>27</v>
      </c>
      <c r="B258">
        <v>11</v>
      </c>
      <c r="C258">
        <v>7</v>
      </c>
      <c r="D258" s="5" t="s">
        <v>29</v>
      </c>
      <c r="E258">
        <v>648.47</v>
      </c>
      <c r="F258">
        <v>10.855</v>
      </c>
      <c r="G258">
        <v>19.3</v>
      </c>
      <c r="H258" s="10">
        <v>0.42399999999999999</v>
      </c>
      <c r="I258" s="7">
        <v>4.6943763999999994</v>
      </c>
      <c r="J258">
        <v>3.26</v>
      </c>
      <c r="K258">
        <v>0.21190000000000001</v>
      </c>
      <c r="L258">
        <v>0</v>
      </c>
      <c r="M258">
        <v>1</v>
      </c>
      <c r="N258">
        <v>0</v>
      </c>
      <c r="O258" s="8">
        <f t="shared" si="7"/>
        <v>0</v>
      </c>
      <c r="P258">
        <v>5</v>
      </c>
      <c r="R258" s="9">
        <v>638.82000000000005</v>
      </c>
      <c r="S258" s="9">
        <v>12.015000000000001</v>
      </c>
      <c r="T258" s="9">
        <v>18.8</v>
      </c>
      <c r="U258">
        <v>0.372</v>
      </c>
      <c r="V258" s="11">
        <v>3.9709844999999997</v>
      </c>
      <c r="W258">
        <v>3.4449999999999998</v>
      </c>
      <c r="X258">
        <v>0.3044</v>
      </c>
      <c r="Y258" s="11">
        <v>1.5105976644438146</v>
      </c>
      <c r="Z258">
        <v>0.8</v>
      </c>
      <c r="AA258" s="15">
        <v>3</v>
      </c>
      <c r="AB258" s="15">
        <v>4</v>
      </c>
      <c r="AC258" s="15">
        <v>0</v>
      </c>
      <c r="AD258" s="8">
        <f t="shared" ref="AD258:AD321" si="8">AC258/R258*100</f>
        <v>0</v>
      </c>
      <c r="AE258" s="15">
        <v>0</v>
      </c>
      <c r="AF258" s="15">
        <v>0</v>
      </c>
      <c r="AG258" s="15">
        <v>1</v>
      </c>
      <c r="AH258" s="15">
        <v>2</v>
      </c>
    </row>
    <row r="259" spans="1:34" x14ac:dyDescent="0.2">
      <c r="A259" t="s">
        <v>27</v>
      </c>
      <c r="B259">
        <v>11</v>
      </c>
      <c r="C259">
        <v>8</v>
      </c>
      <c r="D259" s="5" t="s">
        <v>29</v>
      </c>
      <c r="E259">
        <v>670.92</v>
      </c>
      <c r="F259">
        <v>7.8</v>
      </c>
      <c r="G259">
        <v>19.600000000000001</v>
      </c>
      <c r="H259" s="10">
        <v>0.34200000000000003</v>
      </c>
      <c r="I259" s="7">
        <v>2.4907778</v>
      </c>
      <c r="J259">
        <v>2.62</v>
      </c>
      <c r="K259">
        <v>0.36499999999999999</v>
      </c>
      <c r="L259">
        <v>0.1</v>
      </c>
      <c r="M259">
        <v>1</v>
      </c>
      <c r="N259">
        <v>1</v>
      </c>
      <c r="O259" s="8">
        <f t="shared" ref="O259:O322" si="9">N259/E259*100</f>
        <v>0.14904906695284087</v>
      </c>
      <c r="P259">
        <v>5</v>
      </c>
      <c r="R259" s="9">
        <v>656.53</v>
      </c>
      <c r="S259" s="9">
        <v>7.23</v>
      </c>
      <c r="T259" s="9">
        <v>20.8</v>
      </c>
      <c r="U259">
        <v>0.32400000000000001</v>
      </c>
      <c r="V259" s="11">
        <v>1.3018662999999999</v>
      </c>
      <c r="W259">
        <v>3.6</v>
      </c>
      <c r="X259">
        <v>0.39660000000000001</v>
      </c>
      <c r="Y259" s="11">
        <v>2.1918267253590829</v>
      </c>
      <c r="Z259">
        <v>0.9</v>
      </c>
      <c r="AA259" s="15">
        <v>3</v>
      </c>
      <c r="AB259" s="15">
        <v>4</v>
      </c>
      <c r="AC259" s="15">
        <v>2</v>
      </c>
      <c r="AD259" s="8">
        <f t="shared" si="8"/>
        <v>0.30463192847242321</v>
      </c>
      <c r="AE259" s="15">
        <v>2</v>
      </c>
      <c r="AF259" s="15">
        <v>2.2024888428556202</v>
      </c>
      <c r="AG259" s="15">
        <v>1</v>
      </c>
      <c r="AH259" s="15">
        <v>1</v>
      </c>
    </row>
    <row r="260" spans="1:34" x14ac:dyDescent="0.2">
      <c r="A260" t="s">
        <v>27</v>
      </c>
      <c r="B260">
        <v>11</v>
      </c>
      <c r="C260">
        <v>9</v>
      </c>
      <c r="D260" s="5" t="s">
        <v>29</v>
      </c>
      <c r="E260">
        <v>674.08</v>
      </c>
      <c r="F260">
        <v>10.505000000000001</v>
      </c>
      <c r="G260">
        <v>19.3</v>
      </c>
      <c r="H260" s="10">
        <v>0.438</v>
      </c>
      <c r="I260" s="7">
        <v>3.6860936</v>
      </c>
      <c r="J260">
        <v>5.0599999999999996</v>
      </c>
      <c r="K260">
        <v>0.61270000000000002</v>
      </c>
      <c r="L260">
        <v>0</v>
      </c>
      <c r="M260">
        <v>1</v>
      </c>
      <c r="N260">
        <v>0</v>
      </c>
      <c r="O260" s="8">
        <f t="shared" si="9"/>
        <v>0</v>
      </c>
      <c r="P260">
        <v>5</v>
      </c>
      <c r="R260" s="9">
        <v>660.72</v>
      </c>
      <c r="S260" s="9">
        <v>11.48</v>
      </c>
      <c r="T260" s="9">
        <v>19.7</v>
      </c>
      <c r="U260">
        <v>0.34200000000000003</v>
      </c>
      <c r="V260" s="11">
        <v>2.2583120000000001</v>
      </c>
      <c r="W260">
        <v>3.4750000000000001</v>
      </c>
      <c r="X260">
        <v>0.4592</v>
      </c>
      <c r="Y260" s="11">
        <v>2.0220365661702404</v>
      </c>
      <c r="Z260">
        <v>1</v>
      </c>
      <c r="AA260" s="15">
        <v>3</v>
      </c>
      <c r="AB260" s="15">
        <v>4</v>
      </c>
      <c r="AC260" s="15">
        <v>2</v>
      </c>
      <c r="AD260" s="8">
        <f t="shared" si="8"/>
        <v>0.30270008475602372</v>
      </c>
      <c r="AE260" s="15">
        <v>0</v>
      </c>
      <c r="AF260" s="15">
        <v>0</v>
      </c>
      <c r="AG260" s="15">
        <v>1</v>
      </c>
      <c r="AH260" s="15">
        <v>1</v>
      </c>
    </row>
    <row r="261" spans="1:34" x14ac:dyDescent="0.2">
      <c r="A261" t="s">
        <v>27</v>
      </c>
      <c r="B261">
        <v>11</v>
      </c>
      <c r="C261">
        <v>10</v>
      </c>
      <c r="D261" s="5" t="s">
        <v>29</v>
      </c>
      <c r="E261">
        <v>633.57000000000005</v>
      </c>
      <c r="F261">
        <v>10.119999999999999</v>
      </c>
      <c r="G261">
        <v>17.5</v>
      </c>
      <c r="H261" s="10">
        <v>0.45600000000000002</v>
      </c>
      <c r="I261" s="7">
        <v>3.6736966</v>
      </c>
      <c r="J261">
        <v>2.5409999999999999</v>
      </c>
      <c r="K261">
        <v>0.2099</v>
      </c>
      <c r="L261">
        <v>0</v>
      </c>
      <c r="M261">
        <v>1</v>
      </c>
      <c r="N261">
        <v>0</v>
      </c>
      <c r="O261" s="8">
        <f t="shared" si="9"/>
        <v>0</v>
      </c>
      <c r="P261">
        <v>5</v>
      </c>
      <c r="R261" s="9">
        <v>625.57000000000005</v>
      </c>
      <c r="S261" s="9">
        <v>10.074999999999999</v>
      </c>
      <c r="T261" s="9">
        <v>19.7</v>
      </c>
      <c r="U261">
        <v>0.36299999999999999</v>
      </c>
      <c r="V261" s="11">
        <v>2.7753257000000002</v>
      </c>
      <c r="W261">
        <v>2.798</v>
      </c>
      <c r="X261">
        <v>0.1452</v>
      </c>
      <c r="Y261" s="11">
        <v>1.2788337036622599</v>
      </c>
      <c r="Z261">
        <v>0.7</v>
      </c>
      <c r="AA261" s="15">
        <v>2</v>
      </c>
      <c r="AB261" s="15">
        <v>2</v>
      </c>
      <c r="AC261" s="15">
        <v>0</v>
      </c>
      <c r="AD261" s="8">
        <f t="shared" si="8"/>
        <v>0</v>
      </c>
      <c r="AE261" s="15">
        <v>0</v>
      </c>
      <c r="AF261" s="15">
        <v>0</v>
      </c>
      <c r="AG261" s="15">
        <v>1</v>
      </c>
      <c r="AH261" s="15">
        <v>3</v>
      </c>
    </row>
    <row r="262" spans="1:34" x14ac:dyDescent="0.2">
      <c r="A262" t="s">
        <v>27</v>
      </c>
      <c r="B262">
        <v>12</v>
      </c>
      <c r="C262">
        <v>1</v>
      </c>
      <c r="D262" s="5" t="s">
        <v>29</v>
      </c>
      <c r="E262">
        <v>439.47</v>
      </c>
      <c r="F262">
        <v>7.79</v>
      </c>
      <c r="G262">
        <v>20.100000000000001</v>
      </c>
      <c r="H262" s="10">
        <v>0.48899999999999999</v>
      </c>
      <c r="I262" s="7">
        <v>5.5384504000000003</v>
      </c>
      <c r="J262">
        <v>3.6419999999999999</v>
      </c>
      <c r="K262">
        <v>0.26029999999999998</v>
      </c>
      <c r="L262">
        <v>0</v>
      </c>
      <c r="M262">
        <v>1</v>
      </c>
      <c r="N262">
        <v>0</v>
      </c>
      <c r="O262" s="8">
        <f t="shared" si="9"/>
        <v>0</v>
      </c>
      <c r="P262">
        <v>5</v>
      </c>
      <c r="R262" s="9">
        <v>422.11</v>
      </c>
      <c r="S262" s="9">
        <v>7.4050000000000002</v>
      </c>
      <c r="T262" s="9">
        <v>21.3</v>
      </c>
      <c r="U262">
        <v>0.373</v>
      </c>
      <c r="V262" s="11">
        <v>1.6190874</v>
      </c>
      <c r="W262">
        <v>4.09</v>
      </c>
      <c r="X262">
        <v>0.58209999999999995</v>
      </c>
      <c r="Y262" s="11">
        <v>4.1126720523086426</v>
      </c>
      <c r="Z262">
        <v>1</v>
      </c>
      <c r="AA262" s="15">
        <v>2</v>
      </c>
      <c r="AB262" s="15">
        <v>2</v>
      </c>
      <c r="AC262" s="15">
        <v>0</v>
      </c>
      <c r="AD262" s="8">
        <f t="shared" si="8"/>
        <v>0</v>
      </c>
      <c r="AE262" s="15">
        <v>0</v>
      </c>
      <c r="AF262" s="15">
        <v>0</v>
      </c>
      <c r="AG262" s="15">
        <v>1</v>
      </c>
      <c r="AH262" s="15">
        <v>1</v>
      </c>
    </row>
    <row r="263" spans="1:34" x14ac:dyDescent="0.2">
      <c r="A263" t="s">
        <v>27</v>
      </c>
      <c r="B263">
        <v>12</v>
      </c>
      <c r="C263">
        <v>2</v>
      </c>
      <c r="D263" s="5" t="s">
        <v>29</v>
      </c>
      <c r="E263">
        <v>664.89</v>
      </c>
      <c r="F263">
        <v>9.31</v>
      </c>
      <c r="G263">
        <v>20.2</v>
      </c>
      <c r="H263" s="10">
        <v>0.376</v>
      </c>
      <c r="I263" s="7">
        <v>1.3279784000000001</v>
      </c>
      <c r="J263">
        <v>4.6109999999999998</v>
      </c>
      <c r="K263">
        <v>0.40150000000000002</v>
      </c>
      <c r="L263">
        <v>0</v>
      </c>
      <c r="M263">
        <v>1</v>
      </c>
      <c r="N263">
        <v>0</v>
      </c>
      <c r="O263" s="8">
        <f t="shared" si="9"/>
        <v>0</v>
      </c>
      <c r="P263">
        <v>5</v>
      </c>
      <c r="R263" s="9">
        <v>643.63</v>
      </c>
      <c r="S263" s="9">
        <v>10.1</v>
      </c>
      <c r="T263">
        <v>19.3</v>
      </c>
      <c r="U263">
        <v>0.34899999999999998</v>
      </c>
      <c r="V263" s="11">
        <v>2.1155504999999999</v>
      </c>
      <c r="W263">
        <v>3.4350000000000001</v>
      </c>
      <c r="X263">
        <v>0.33989999999999998</v>
      </c>
      <c r="Y263" s="11">
        <v>3.3031400027966367</v>
      </c>
      <c r="Z263">
        <v>1</v>
      </c>
      <c r="AA263" s="15">
        <v>2</v>
      </c>
      <c r="AB263" s="15">
        <v>2</v>
      </c>
      <c r="AC263" s="15">
        <v>1</v>
      </c>
      <c r="AD263" s="8">
        <f t="shared" si="8"/>
        <v>0.15536876777030281</v>
      </c>
      <c r="AE263" s="15">
        <v>0</v>
      </c>
      <c r="AF263" s="15">
        <v>0</v>
      </c>
      <c r="AG263" s="15">
        <v>1</v>
      </c>
      <c r="AH263" s="15">
        <v>1</v>
      </c>
    </row>
    <row r="264" spans="1:34" x14ac:dyDescent="0.2">
      <c r="A264" t="s">
        <v>27</v>
      </c>
      <c r="B264">
        <v>12</v>
      </c>
      <c r="C264">
        <v>3</v>
      </c>
      <c r="D264" s="5" t="s">
        <v>29</v>
      </c>
      <c r="E264">
        <v>658.95</v>
      </c>
      <c r="F264">
        <v>13.205</v>
      </c>
      <c r="G264">
        <v>18.600000000000001</v>
      </c>
      <c r="H264" s="10">
        <v>0.38500000000000001</v>
      </c>
      <c r="I264" s="7">
        <v>3.7882389999999999</v>
      </c>
      <c r="J264">
        <v>3.7229999999999999</v>
      </c>
      <c r="K264">
        <v>0.3135</v>
      </c>
      <c r="L264">
        <v>0.1</v>
      </c>
      <c r="M264">
        <v>1</v>
      </c>
      <c r="N264">
        <v>0</v>
      </c>
      <c r="O264" s="8">
        <f t="shared" si="9"/>
        <v>0</v>
      </c>
      <c r="P264">
        <v>5</v>
      </c>
      <c r="R264" s="9">
        <v>637.4</v>
      </c>
      <c r="S264" s="9">
        <v>14.215</v>
      </c>
      <c r="T264">
        <v>19.399999999999999</v>
      </c>
      <c r="U264">
        <v>0.34399999999999997</v>
      </c>
      <c r="V264" s="11">
        <v>2.6836124000000003</v>
      </c>
      <c r="W264">
        <v>3.8530000000000002</v>
      </c>
      <c r="X264">
        <v>0.36940000000000001</v>
      </c>
      <c r="Y264" s="11">
        <v>3.3809224976467003</v>
      </c>
      <c r="Z264">
        <v>0.8</v>
      </c>
      <c r="AA264" s="15">
        <v>3</v>
      </c>
      <c r="AB264" s="15">
        <v>3</v>
      </c>
      <c r="AC264" s="15">
        <v>0</v>
      </c>
      <c r="AD264" s="8">
        <f t="shared" si="8"/>
        <v>0</v>
      </c>
      <c r="AE264" s="15">
        <v>0</v>
      </c>
      <c r="AF264" s="15">
        <v>0</v>
      </c>
      <c r="AG264" s="15">
        <v>1</v>
      </c>
      <c r="AH264" s="15">
        <v>2</v>
      </c>
    </row>
    <row r="265" spans="1:34" x14ac:dyDescent="0.2">
      <c r="A265" t="s">
        <v>27</v>
      </c>
      <c r="B265">
        <v>12</v>
      </c>
      <c r="C265">
        <v>4</v>
      </c>
      <c r="D265" s="5" t="s">
        <v>29</v>
      </c>
      <c r="E265">
        <v>481.07</v>
      </c>
      <c r="F265">
        <v>10.574999999999999</v>
      </c>
      <c r="G265">
        <v>18.8</v>
      </c>
      <c r="H265" s="10">
        <v>0.45400000000000001</v>
      </c>
      <c r="I265" s="7">
        <v>4.4582845999999998</v>
      </c>
      <c r="J265">
        <v>5.8090000000000002</v>
      </c>
      <c r="K265">
        <v>0.63739999999999997</v>
      </c>
      <c r="L265">
        <v>0.1</v>
      </c>
      <c r="M265">
        <v>1</v>
      </c>
      <c r="N265">
        <v>0</v>
      </c>
      <c r="O265" s="8">
        <f t="shared" si="9"/>
        <v>0</v>
      </c>
      <c r="P265">
        <v>5</v>
      </c>
      <c r="R265" s="9">
        <v>469.78</v>
      </c>
      <c r="S265" s="9">
        <v>9.4</v>
      </c>
      <c r="T265">
        <v>20.100000000000001</v>
      </c>
      <c r="U265">
        <v>0.38200000000000001</v>
      </c>
      <c r="V265" s="11">
        <v>3.0386076000000002</v>
      </c>
      <c r="W265">
        <v>6.1219999999999999</v>
      </c>
      <c r="X265">
        <v>0.66220000000000001</v>
      </c>
      <c r="Y265" s="11">
        <v>2.403252586317004</v>
      </c>
      <c r="Z265">
        <v>0.9</v>
      </c>
      <c r="AA265" s="15">
        <v>2</v>
      </c>
      <c r="AB265" s="15">
        <v>3</v>
      </c>
      <c r="AC265" s="15">
        <v>0</v>
      </c>
      <c r="AD265" s="8">
        <f t="shared" si="8"/>
        <v>0</v>
      </c>
      <c r="AE265" s="15">
        <v>0</v>
      </c>
      <c r="AF265" s="15">
        <v>0</v>
      </c>
      <c r="AG265" s="15">
        <v>1</v>
      </c>
      <c r="AH265" s="15">
        <v>2</v>
      </c>
    </row>
    <row r="266" spans="1:34" x14ac:dyDescent="0.2">
      <c r="A266" t="s">
        <v>27</v>
      </c>
      <c r="B266">
        <v>12</v>
      </c>
      <c r="C266">
        <v>5</v>
      </c>
      <c r="D266" s="5" t="s">
        <v>29</v>
      </c>
      <c r="E266">
        <v>640.41999999999996</v>
      </c>
      <c r="F266">
        <v>11.154999999999999</v>
      </c>
      <c r="G266">
        <v>20.5</v>
      </c>
      <c r="H266" s="10">
        <v>0.379</v>
      </c>
      <c r="I266" s="7">
        <v>2.6964895999999996</v>
      </c>
      <c r="J266">
        <v>2.9830000000000001</v>
      </c>
      <c r="K266">
        <v>0.18770000000000001</v>
      </c>
      <c r="L266">
        <v>0</v>
      </c>
      <c r="M266">
        <v>1</v>
      </c>
      <c r="N266">
        <v>0</v>
      </c>
      <c r="O266" s="8">
        <f t="shared" si="9"/>
        <v>0</v>
      </c>
      <c r="P266">
        <v>5</v>
      </c>
      <c r="R266" s="9">
        <v>627.34</v>
      </c>
      <c r="S266" s="9">
        <v>11.05</v>
      </c>
      <c r="T266">
        <v>20</v>
      </c>
      <c r="U266">
        <v>0.33400000000000002</v>
      </c>
      <c r="V266" s="11">
        <v>1.9757093999999999</v>
      </c>
      <c r="W266">
        <v>5.5259999999999998</v>
      </c>
      <c r="X266">
        <v>0.64129999999999998</v>
      </c>
      <c r="Y266" s="11">
        <v>2.0849937832754053</v>
      </c>
      <c r="Z266">
        <v>1</v>
      </c>
      <c r="AA266" s="15">
        <v>2</v>
      </c>
      <c r="AB266" s="15">
        <v>2</v>
      </c>
      <c r="AC266" s="15">
        <v>2</v>
      </c>
      <c r="AD266" s="8">
        <f t="shared" si="8"/>
        <v>0.31880638888003315</v>
      </c>
      <c r="AE266" s="15">
        <v>2</v>
      </c>
      <c r="AF266" s="15">
        <v>3.5228105971243666</v>
      </c>
      <c r="AG266" s="15">
        <v>1</v>
      </c>
      <c r="AH266" s="15">
        <v>2</v>
      </c>
    </row>
    <row r="267" spans="1:34" x14ac:dyDescent="0.2">
      <c r="A267" t="s">
        <v>27</v>
      </c>
      <c r="B267">
        <v>12</v>
      </c>
      <c r="C267">
        <v>6</v>
      </c>
      <c r="D267" s="5" t="s">
        <v>29</v>
      </c>
      <c r="E267">
        <v>605.78</v>
      </c>
      <c r="F267">
        <v>8.76</v>
      </c>
      <c r="G267">
        <v>20.100000000000001</v>
      </c>
      <c r="H267" s="10">
        <v>0.39700000000000002</v>
      </c>
      <c r="I267" s="7">
        <v>2.4562719999999998</v>
      </c>
      <c r="J267">
        <v>5.8789999999999996</v>
      </c>
      <c r="K267">
        <v>0.70579999999999998</v>
      </c>
      <c r="L267">
        <v>0</v>
      </c>
      <c r="M267">
        <v>1</v>
      </c>
      <c r="N267">
        <v>0</v>
      </c>
      <c r="O267" s="8">
        <f t="shared" si="9"/>
        <v>0</v>
      </c>
      <c r="P267">
        <v>5</v>
      </c>
      <c r="R267" s="9">
        <v>584.33000000000004</v>
      </c>
      <c r="S267" s="9">
        <v>8.9</v>
      </c>
      <c r="T267">
        <v>21.4</v>
      </c>
      <c r="U267">
        <v>0.39100000000000001</v>
      </c>
      <c r="V267" s="11">
        <v>2.6868365999999995</v>
      </c>
      <c r="W267">
        <v>4.2270000000000003</v>
      </c>
      <c r="X267">
        <v>0.85650000000000004</v>
      </c>
      <c r="Y267" s="11">
        <v>3.6708709119846543</v>
      </c>
      <c r="Z267">
        <v>1</v>
      </c>
      <c r="AA267" s="15">
        <v>1</v>
      </c>
      <c r="AB267" s="15">
        <v>3</v>
      </c>
      <c r="AC267" s="15">
        <v>4</v>
      </c>
      <c r="AD267" s="8">
        <f t="shared" si="8"/>
        <v>0.68454469221159264</v>
      </c>
      <c r="AE267" s="15">
        <v>3</v>
      </c>
      <c r="AF267" s="15">
        <v>4.5693358205123813</v>
      </c>
      <c r="AG267" s="15">
        <v>1</v>
      </c>
      <c r="AH267" s="15">
        <v>1</v>
      </c>
    </row>
    <row r="268" spans="1:34" x14ac:dyDescent="0.2">
      <c r="A268" t="s">
        <v>27</v>
      </c>
      <c r="B268">
        <v>12</v>
      </c>
      <c r="C268">
        <v>7</v>
      </c>
      <c r="D268" s="5" t="s">
        <v>29</v>
      </c>
      <c r="E268">
        <v>692.29</v>
      </c>
      <c r="F268">
        <v>10.065</v>
      </c>
      <c r="G268">
        <v>20.100000000000001</v>
      </c>
      <c r="H268" s="10">
        <v>0.32200000000000001</v>
      </c>
      <c r="I268" s="7">
        <v>5.2974781999999996</v>
      </c>
      <c r="J268">
        <v>4.6920000000000002</v>
      </c>
      <c r="K268">
        <v>0.37019999999999997</v>
      </c>
      <c r="L268">
        <v>0</v>
      </c>
      <c r="M268">
        <v>1</v>
      </c>
      <c r="N268">
        <v>0</v>
      </c>
      <c r="O268" s="8">
        <f t="shared" si="9"/>
        <v>0</v>
      </c>
      <c r="P268">
        <v>5</v>
      </c>
      <c r="R268" s="9">
        <v>679.65</v>
      </c>
      <c r="S268" s="9">
        <v>8.99</v>
      </c>
      <c r="T268">
        <v>20.3</v>
      </c>
      <c r="U268">
        <v>0.37</v>
      </c>
      <c r="V268" s="11">
        <v>2.8472675000000001</v>
      </c>
      <c r="W268">
        <v>3.6419999999999999</v>
      </c>
      <c r="X268">
        <v>0.41310000000000002</v>
      </c>
      <c r="Y268" s="11">
        <v>1.8597807695137185</v>
      </c>
      <c r="Z268">
        <v>0.9</v>
      </c>
      <c r="AA268" s="15">
        <v>2</v>
      </c>
      <c r="AB268" s="15">
        <v>2</v>
      </c>
      <c r="AC268" s="15">
        <v>3</v>
      </c>
      <c r="AD268" s="8">
        <f t="shared" si="8"/>
        <v>0.44140366365040834</v>
      </c>
      <c r="AE268" s="15">
        <v>0</v>
      </c>
      <c r="AF268" s="15">
        <v>0</v>
      </c>
      <c r="AG268" s="15">
        <v>1</v>
      </c>
      <c r="AH268" s="15">
        <v>2</v>
      </c>
    </row>
    <row r="269" spans="1:34" x14ac:dyDescent="0.2">
      <c r="A269" t="s">
        <v>27</v>
      </c>
      <c r="B269">
        <v>12</v>
      </c>
      <c r="C269">
        <v>8</v>
      </c>
      <c r="D269" s="5" t="s">
        <v>29</v>
      </c>
      <c r="E269">
        <v>647.58000000000004</v>
      </c>
      <c r="F269">
        <v>10.595000000000001</v>
      </c>
      <c r="G269">
        <v>20.100000000000001</v>
      </c>
      <c r="H269" s="10">
        <v>0.42599999999999999</v>
      </c>
      <c r="I269" s="7">
        <v>3.4257272000000003</v>
      </c>
      <c r="J269">
        <v>3.6219999999999999</v>
      </c>
      <c r="K269">
        <v>0.25750000000000001</v>
      </c>
      <c r="L269">
        <v>0</v>
      </c>
      <c r="M269">
        <v>1</v>
      </c>
      <c r="N269">
        <v>1</v>
      </c>
      <c r="O269" s="8">
        <f t="shared" si="9"/>
        <v>0.15442107538836899</v>
      </c>
      <c r="P269">
        <v>5</v>
      </c>
      <c r="R269" s="9">
        <v>639.57000000000005</v>
      </c>
      <c r="S269" s="9">
        <v>9.8000000000000007</v>
      </c>
      <c r="T269">
        <v>19.899999999999999</v>
      </c>
      <c r="U269">
        <v>0.40799999999999997</v>
      </c>
      <c r="V269" s="11">
        <v>2.6039334999999997</v>
      </c>
      <c r="W269">
        <v>5.3609999999999998</v>
      </c>
      <c r="X269">
        <v>0.47849999999999998</v>
      </c>
      <c r="Y269" s="11">
        <v>1.2524039589098912</v>
      </c>
      <c r="Z269">
        <v>0.8</v>
      </c>
      <c r="AA269" s="15">
        <v>2</v>
      </c>
      <c r="AB269" s="15">
        <v>2</v>
      </c>
      <c r="AC269" s="15">
        <v>4</v>
      </c>
      <c r="AD269" s="8">
        <f t="shared" si="8"/>
        <v>0.62542020419969657</v>
      </c>
      <c r="AE269" s="15">
        <v>1</v>
      </c>
      <c r="AF269" s="15">
        <v>1.5322795002892569</v>
      </c>
      <c r="AG269" s="15">
        <v>1</v>
      </c>
      <c r="AH269" s="15">
        <v>2</v>
      </c>
    </row>
    <row r="270" spans="1:34" x14ac:dyDescent="0.2">
      <c r="A270" t="s">
        <v>27</v>
      </c>
      <c r="B270">
        <v>12</v>
      </c>
      <c r="C270">
        <v>9</v>
      </c>
      <c r="D270" s="5" t="s">
        <v>29</v>
      </c>
      <c r="E270">
        <v>421.73</v>
      </c>
      <c r="F270">
        <v>10.925000000000001</v>
      </c>
      <c r="G270">
        <v>20</v>
      </c>
      <c r="H270" s="10">
        <v>0.49299999999999999</v>
      </c>
      <c r="I270" s="7">
        <v>2.9839921999999999</v>
      </c>
      <c r="J270">
        <v>3.3479999999999999</v>
      </c>
      <c r="K270">
        <v>0.30099999999999999</v>
      </c>
      <c r="L270">
        <v>0</v>
      </c>
      <c r="M270">
        <v>1</v>
      </c>
      <c r="N270">
        <v>0</v>
      </c>
      <c r="O270" s="8">
        <f t="shared" si="9"/>
        <v>0</v>
      </c>
      <c r="P270">
        <v>5</v>
      </c>
      <c r="R270" s="9">
        <v>417.26</v>
      </c>
      <c r="S270" s="9">
        <v>10.41</v>
      </c>
      <c r="T270">
        <v>18.100000000000001</v>
      </c>
      <c r="U270">
        <v>0.379</v>
      </c>
      <c r="V270" s="11">
        <v>2.8953757000000002</v>
      </c>
      <c r="W270">
        <v>3.77</v>
      </c>
      <c r="X270">
        <v>0.48280000000000001</v>
      </c>
      <c r="Y270" s="11">
        <v>1.0712745051047374</v>
      </c>
      <c r="Z270">
        <v>1</v>
      </c>
      <c r="AA270" s="15">
        <v>3</v>
      </c>
      <c r="AB270" s="15">
        <v>4</v>
      </c>
      <c r="AC270" s="15">
        <v>0</v>
      </c>
      <c r="AD270" s="8">
        <f t="shared" si="8"/>
        <v>0</v>
      </c>
      <c r="AE270" s="15">
        <v>2</v>
      </c>
      <c r="AF270" s="15">
        <v>4.9896946747831086</v>
      </c>
      <c r="AG270" s="15">
        <v>1</v>
      </c>
      <c r="AH270" s="15">
        <v>1</v>
      </c>
    </row>
    <row r="271" spans="1:34" x14ac:dyDescent="0.2">
      <c r="A271" t="s">
        <v>27</v>
      </c>
      <c r="B271">
        <v>12</v>
      </c>
      <c r="C271">
        <v>10</v>
      </c>
      <c r="D271" s="5" t="s">
        <v>29</v>
      </c>
      <c r="E271">
        <v>658.72</v>
      </c>
      <c r="F271">
        <v>7.42</v>
      </c>
      <c r="G271">
        <v>20.399999999999999</v>
      </c>
      <c r="H271" s="10">
        <v>0.438</v>
      </c>
      <c r="I271" s="7">
        <v>4.8432187999999998</v>
      </c>
      <c r="J271">
        <v>6.5220000000000002</v>
      </c>
      <c r="K271">
        <v>0.76049999999999995</v>
      </c>
      <c r="L271">
        <v>0.1</v>
      </c>
      <c r="M271">
        <v>1</v>
      </c>
      <c r="N271">
        <v>0</v>
      </c>
      <c r="O271" s="8">
        <f t="shared" si="9"/>
        <v>0</v>
      </c>
      <c r="P271">
        <v>5</v>
      </c>
      <c r="R271" s="9">
        <v>652.36</v>
      </c>
      <c r="S271" s="9">
        <v>7.7750000000000004</v>
      </c>
      <c r="T271">
        <v>20.7</v>
      </c>
      <c r="U271">
        <v>0.32900000000000001</v>
      </c>
      <c r="V271" s="11">
        <v>2.4825311000000001</v>
      </c>
      <c r="W271">
        <v>3.9830000000000001</v>
      </c>
      <c r="X271">
        <v>0.68789999999999996</v>
      </c>
      <c r="Y271" s="11">
        <v>0.97492182230670388</v>
      </c>
      <c r="Z271">
        <v>0.9</v>
      </c>
      <c r="AA271" s="15">
        <v>1</v>
      </c>
      <c r="AB271" s="15">
        <v>2</v>
      </c>
      <c r="AC271" s="15">
        <v>4</v>
      </c>
      <c r="AD271" s="8">
        <f t="shared" si="8"/>
        <v>0.6131583788092464</v>
      </c>
      <c r="AE271" s="15">
        <v>0</v>
      </c>
      <c r="AF271" s="15">
        <v>0</v>
      </c>
      <c r="AG271" s="15">
        <v>1</v>
      </c>
      <c r="AH271" s="15">
        <v>2</v>
      </c>
    </row>
    <row r="272" spans="1:34" x14ac:dyDescent="0.2">
      <c r="A272" t="s">
        <v>27</v>
      </c>
      <c r="B272">
        <v>13</v>
      </c>
      <c r="C272">
        <v>1</v>
      </c>
      <c r="D272" s="5" t="s">
        <v>29</v>
      </c>
      <c r="E272">
        <v>632.95000000000005</v>
      </c>
      <c r="F272">
        <v>6.9249999999999998</v>
      </c>
      <c r="G272">
        <v>20.399999999999999</v>
      </c>
      <c r="H272" s="10">
        <v>0.48199999999999998</v>
      </c>
      <c r="I272" s="7">
        <v>3.6905819999999996</v>
      </c>
      <c r="J272">
        <v>4.6520000000000001</v>
      </c>
      <c r="K272">
        <v>0.45689999999999997</v>
      </c>
      <c r="L272">
        <v>0.1</v>
      </c>
      <c r="M272">
        <v>1</v>
      </c>
      <c r="N272">
        <v>1</v>
      </c>
      <c r="O272" s="8">
        <f t="shared" si="9"/>
        <v>0.15799036258788213</v>
      </c>
      <c r="P272">
        <v>5</v>
      </c>
      <c r="R272" s="9">
        <v>621.37</v>
      </c>
      <c r="S272" s="9">
        <v>6.9649999999999999</v>
      </c>
      <c r="T272">
        <v>20.7</v>
      </c>
      <c r="U272">
        <v>0.35499999999999998</v>
      </c>
      <c r="V272" s="11">
        <v>1.4192752000000002</v>
      </c>
      <c r="W272">
        <v>2.4470000000000001</v>
      </c>
      <c r="X272">
        <v>0.63400000000000001</v>
      </c>
      <c r="Y272" s="11">
        <v>1.8636239277725091</v>
      </c>
      <c r="Z272">
        <v>0.9</v>
      </c>
      <c r="AA272" s="15">
        <v>3</v>
      </c>
      <c r="AB272" s="15">
        <v>4</v>
      </c>
      <c r="AC272" s="15">
        <v>5</v>
      </c>
      <c r="AD272" s="8">
        <f t="shared" si="8"/>
        <v>0.80467354394322221</v>
      </c>
      <c r="AE272" s="15">
        <v>0</v>
      </c>
      <c r="AF272" s="15">
        <v>0</v>
      </c>
      <c r="AG272" s="15">
        <v>1</v>
      </c>
      <c r="AH272" s="15">
        <v>1</v>
      </c>
    </row>
    <row r="273" spans="1:34" x14ac:dyDescent="0.2">
      <c r="A273" t="s">
        <v>27</v>
      </c>
      <c r="B273">
        <v>13</v>
      </c>
      <c r="C273">
        <v>2</v>
      </c>
      <c r="D273" s="5" t="s">
        <v>29</v>
      </c>
      <c r="E273">
        <v>584.27</v>
      </c>
      <c r="F273">
        <v>10.994999999999999</v>
      </c>
      <c r="G273">
        <v>21</v>
      </c>
      <c r="H273" s="10">
        <v>0.44400000000000001</v>
      </c>
      <c r="I273" s="7">
        <v>3.9336121999999998</v>
      </c>
      <c r="J273">
        <v>3.8460000000000001</v>
      </c>
      <c r="K273">
        <v>0.3911</v>
      </c>
      <c r="L273">
        <v>0</v>
      </c>
      <c r="M273">
        <v>1</v>
      </c>
      <c r="N273">
        <v>0</v>
      </c>
      <c r="O273" s="8">
        <f t="shared" si="9"/>
        <v>0</v>
      </c>
      <c r="P273">
        <v>5</v>
      </c>
      <c r="R273" s="9">
        <v>574.89</v>
      </c>
      <c r="S273" s="9">
        <v>10.41</v>
      </c>
      <c r="T273">
        <v>19.399999999999999</v>
      </c>
      <c r="U273">
        <v>0.376</v>
      </c>
      <c r="V273" s="11">
        <v>1.9884347</v>
      </c>
      <c r="W273">
        <v>3.4249999999999998</v>
      </c>
      <c r="X273">
        <v>0.5242</v>
      </c>
      <c r="Y273" s="11">
        <v>1.6316164831532982</v>
      </c>
      <c r="Z273">
        <v>0.9</v>
      </c>
      <c r="AA273" s="15">
        <v>3</v>
      </c>
      <c r="AB273" s="15">
        <v>4</v>
      </c>
      <c r="AC273" s="15">
        <v>0</v>
      </c>
      <c r="AD273" s="8">
        <f t="shared" si="8"/>
        <v>0</v>
      </c>
      <c r="AE273" s="15">
        <v>0</v>
      </c>
      <c r="AF273" s="15">
        <v>0</v>
      </c>
      <c r="AG273" s="15">
        <v>1</v>
      </c>
      <c r="AH273" s="15">
        <v>1</v>
      </c>
    </row>
    <row r="274" spans="1:34" x14ac:dyDescent="0.2">
      <c r="A274" t="s">
        <v>27</v>
      </c>
      <c r="B274">
        <v>13</v>
      </c>
      <c r="C274">
        <v>3</v>
      </c>
      <c r="D274" s="5" t="s">
        <v>29</v>
      </c>
      <c r="E274">
        <v>640.26</v>
      </c>
      <c r="F274">
        <v>6.9950000000000001</v>
      </c>
      <c r="G274">
        <v>20.9</v>
      </c>
      <c r="H274" s="10">
        <v>0.48699999999999999</v>
      </c>
      <c r="I274" s="7">
        <v>3.8234308000000001</v>
      </c>
      <c r="J274">
        <v>3.1360000000000001</v>
      </c>
      <c r="K274">
        <v>0.24929999999999999</v>
      </c>
      <c r="L274">
        <v>0</v>
      </c>
      <c r="M274">
        <v>1</v>
      </c>
      <c r="N274">
        <v>0</v>
      </c>
      <c r="O274" s="8">
        <f t="shared" si="9"/>
        <v>0</v>
      </c>
      <c r="P274">
        <v>5</v>
      </c>
      <c r="R274" s="9">
        <v>625.91</v>
      </c>
      <c r="S274" s="9">
        <v>8.35</v>
      </c>
      <c r="T274">
        <v>19.8</v>
      </c>
      <c r="U274">
        <v>0.38100000000000001</v>
      </c>
      <c r="V274" s="11">
        <v>3.2419282000000003</v>
      </c>
      <c r="W274">
        <v>3.4670000000000001</v>
      </c>
      <c r="X274">
        <v>0.30430000000000001</v>
      </c>
      <c r="Y274" s="11">
        <v>2.2926618842964679</v>
      </c>
      <c r="Z274">
        <v>1</v>
      </c>
      <c r="AA274" s="15">
        <v>3</v>
      </c>
      <c r="AB274" s="15">
        <v>1</v>
      </c>
      <c r="AC274" s="15">
        <v>0</v>
      </c>
      <c r="AD274" s="8">
        <f t="shared" si="8"/>
        <v>0</v>
      </c>
      <c r="AE274" s="15">
        <v>0</v>
      </c>
      <c r="AF274" s="15">
        <v>0</v>
      </c>
      <c r="AG274" s="15">
        <v>1</v>
      </c>
      <c r="AH274" s="15">
        <v>2</v>
      </c>
    </row>
    <row r="275" spans="1:34" x14ac:dyDescent="0.2">
      <c r="A275" t="s">
        <v>27</v>
      </c>
      <c r="B275">
        <v>13</v>
      </c>
      <c r="C275">
        <v>4</v>
      </c>
      <c r="D275" s="5" t="s">
        <v>29</v>
      </c>
      <c r="E275">
        <v>619.54</v>
      </c>
      <c r="F275">
        <v>9.34</v>
      </c>
      <c r="G275">
        <v>21</v>
      </c>
      <c r="H275" s="10">
        <v>0.441</v>
      </c>
      <c r="I275" s="7">
        <v>4.8557725999999999</v>
      </c>
      <c r="J275">
        <v>3.7519999999999998</v>
      </c>
      <c r="K275">
        <v>0.45989999999999998</v>
      </c>
      <c r="L275">
        <v>0</v>
      </c>
      <c r="M275">
        <v>2</v>
      </c>
      <c r="N275">
        <v>0</v>
      </c>
      <c r="O275" s="8">
        <f t="shared" si="9"/>
        <v>0</v>
      </c>
      <c r="P275">
        <v>5</v>
      </c>
      <c r="R275" s="9">
        <v>603.55999999999995</v>
      </c>
      <c r="S275" s="9">
        <v>9.1950000000000003</v>
      </c>
      <c r="T275">
        <v>20.399999999999999</v>
      </c>
      <c r="U275">
        <v>0.36099999999999999</v>
      </c>
      <c r="V275" s="11">
        <v>1.7434983999999998</v>
      </c>
      <c r="W275">
        <v>2.754</v>
      </c>
      <c r="X275">
        <v>0.95660000000000001</v>
      </c>
      <c r="Y275" s="11">
        <v>2.6476240970243254</v>
      </c>
      <c r="Z275">
        <v>1</v>
      </c>
      <c r="AA275" s="15">
        <v>2</v>
      </c>
      <c r="AB275" s="15">
        <v>3</v>
      </c>
      <c r="AC275" s="15">
        <v>0</v>
      </c>
      <c r="AD275" s="8">
        <f t="shared" si="8"/>
        <v>0</v>
      </c>
      <c r="AE275" s="15">
        <v>0</v>
      </c>
      <c r="AF275" s="15">
        <v>0</v>
      </c>
      <c r="AG275" s="15">
        <v>1</v>
      </c>
      <c r="AH275" s="15">
        <v>1</v>
      </c>
    </row>
    <row r="276" spans="1:34" x14ac:dyDescent="0.2">
      <c r="A276" t="s">
        <v>27</v>
      </c>
      <c r="B276">
        <v>13</v>
      </c>
      <c r="C276">
        <v>5</v>
      </c>
      <c r="D276" s="5" t="s">
        <v>29</v>
      </c>
      <c r="E276">
        <v>529.1</v>
      </c>
      <c r="F276">
        <v>7.9550000000000001</v>
      </c>
      <c r="G276">
        <v>20</v>
      </c>
      <c r="H276" s="10">
        <v>0.432</v>
      </c>
      <c r="I276" s="7">
        <v>3.3728365999999994</v>
      </c>
      <c r="J276">
        <v>4.0549999999999997</v>
      </c>
      <c r="K276">
        <v>0.65629999999999999</v>
      </c>
      <c r="L276">
        <v>0.1</v>
      </c>
      <c r="M276">
        <v>1</v>
      </c>
      <c r="N276">
        <v>1</v>
      </c>
      <c r="O276" s="8">
        <f t="shared" si="9"/>
        <v>0.189000189000189</v>
      </c>
      <c r="P276">
        <v>5</v>
      </c>
      <c r="R276" s="9">
        <v>517.02</v>
      </c>
      <c r="S276" s="9">
        <v>6.0149999999999997</v>
      </c>
      <c r="T276">
        <v>19.5</v>
      </c>
      <c r="U276">
        <v>0.379</v>
      </c>
      <c r="V276" s="11">
        <v>1.5867376</v>
      </c>
      <c r="W276">
        <v>2.984</v>
      </c>
      <c r="X276">
        <v>0.73550000000000004</v>
      </c>
      <c r="Y276" s="11">
        <v>2.3364666744033191</v>
      </c>
      <c r="Z276">
        <v>1</v>
      </c>
      <c r="AA276" s="15">
        <v>3</v>
      </c>
      <c r="AB276" s="15">
        <v>4</v>
      </c>
      <c r="AC276" s="15">
        <v>4</v>
      </c>
      <c r="AD276" s="8">
        <f t="shared" si="8"/>
        <v>0.77366446172295078</v>
      </c>
      <c r="AE276" s="15">
        <v>4</v>
      </c>
      <c r="AF276" s="15">
        <v>4.6535917372635485</v>
      </c>
      <c r="AG276" s="15">
        <v>1</v>
      </c>
      <c r="AH276" s="15">
        <v>1</v>
      </c>
    </row>
    <row r="277" spans="1:34" x14ac:dyDescent="0.2">
      <c r="A277" t="s">
        <v>27</v>
      </c>
      <c r="B277">
        <v>13</v>
      </c>
      <c r="C277">
        <v>6</v>
      </c>
      <c r="D277" s="5" t="s">
        <v>29</v>
      </c>
      <c r="E277">
        <v>657.23</v>
      </c>
      <c r="F277">
        <v>10.074999999999999</v>
      </c>
      <c r="G277">
        <v>19.5</v>
      </c>
      <c r="H277" s="10">
        <v>0.42299999999999999</v>
      </c>
      <c r="I277" s="7">
        <v>3.7723041999999998</v>
      </c>
      <c r="J277">
        <v>3.3769999999999998</v>
      </c>
      <c r="K277">
        <v>0.25669999999999998</v>
      </c>
      <c r="L277">
        <v>0</v>
      </c>
      <c r="M277">
        <v>1</v>
      </c>
      <c r="N277">
        <v>1</v>
      </c>
      <c r="O277" s="8">
        <f t="shared" si="9"/>
        <v>0.15215373613499081</v>
      </c>
      <c r="P277">
        <v>5</v>
      </c>
      <c r="R277" s="9">
        <v>648.71</v>
      </c>
      <c r="S277" s="9">
        <v>8.4499999999999993</v>
      </c>
      <c r="T277">
        <v>21.6</v>
      </c>
      <c r="U277">
        <v>0.38700000000000001</v>
      </c>
      <c r="V277" s="11">
        <v>1.3395766999999998</v>
      </c>
      <c r="W277">
        <v>3.2029999999999998</v>
      </c>
      <c r="X277">
        <v>0.3609</v>
      </c>
      <c r="Y277" s="11">
        <v>1.3133757765411325</v>
      </c>
      <c r="Z277">
        <v>0.9</v>
      </c>
      <c r="AA277" s="15">
        <v>3</v>
      </c>
      <c r="AB277" s="15">
        <v>4</v>
      </c>
      <c r="AC277" s="15">
        <v>3</v>
      </c>
      <c r="AD277" s="8">
        <f t="shared" si="8"/>
        <v>0.46245625934547024</v>
      </c>
      <c r="AE277" s="15">
        <v>0</v>
      </c>
      <c r="AF277" s="15">
        <v>0</v>
      </c>
      <c r="AG277" s="15">
        <v>1</v>
      </c>
      <c r="AH277" s="15">
        <v>1</v>
      </c>
    </row>
    <row r="278" spans="1:34" x14ac:dyDescent="0.2">
      <c r="A278" t="s">
        <v>27</v>
      </c>
      <c r="B278">
        <v>13</v>
      </c>
      <c r="C278">
        <v>7</v>
      </c>
      <c r="D278" s="5" t="s">
        <v>29</v>
      </c>
      <c r="E278">
        <v>519.37</v>
      </c>
      <c r="F278">
        <v>10.955</v>
      </c>
      <c r="G278">
        <v>20.2</v>
      </c>
      <c r="H278" s="10">
        <v>0.43</v>
      </c>
      <c r="I278" s="7">
        <v>3.4283242</v>
      </c>
      <c r="J278">
        <v>3.6890000000000001</v>
      </c>
      <c r="K278">
        <v>0.40620000000000001</v>
      </c>
      <c r="L278">
        <v>0.1</v>
      </c>
      <c r="M278">
        <v>1</v>
      </c>
      <c r="N278">
        <v>0</v>
      </c>
      <c r="O278" s="8">
        <f t="shared" si="9"/>
        <v>0</v>
      </c>
      <c r="P278">
        <v>5</v>
      </c>
      <c r="R278" s="9">
        <v>511.57</v>
      </c>
      <c r="S278" s="9">
        <v>11.32</v>
      </c>
      <c r="T278">
        <v>19.7</v>
      </c>
      <c r="U278">
        <v>0.38700000000000001</v>
      </c>
      <c r="V278" s="11">
        <v>2.9743293999999998</v>
      </c>
      <c r="W278">
        <v>3.823</v>
      </c>
      <c r="X278">
        <v>0.52500000000000002</v>
      </c>
      <c r="Y278" s="11">
        <v>1.52471802490373</v>
      </c>
      <c r="Z278">
        <v>0.9</v>
      </c>
      <c r="AA278" s="15">
        <v>3</v>
      </c>
      <c r="AB278" s="15">
        <v>4</v>
      </c>
      <c r="AC278" s="15">
        <v>2</v>
      </c>
      <c r="AD278" s="8">
        <f t="shared" si="8"/>
        <v>0.39095333971890456</v>
      </c>
      <c r="AE278" s="15">
        <v>0</v>
      </c>
      <c r="AF278" s="15">
        <v>0</v>
      </c>
      <c r="AG278" s="15">
        <v>1</v>
      </c>
      <c r="AH278" s="15">
        <v>2</v>
      </c>
    </row>
    <row r="279" spans="1:34" x14ac:dyDescent="0.2">
      <c r="A279" t="s">
        <v>27</v>
      </c>
      <c r="B279">
        <v>13</v>
      </c>
      <c r="C279">
        <v>8</v>
      </c>
      <c r="D279" s="5" t="s">
        <v>29</v>
      </c>
      <c r="E279">
        <v>656.06</v>
      </c>
      <c r="F279">
        <v>12.805</v>
      </c>
      <c r="G279">
        <v>20.6</v>
      </c>
      <c r="H279" s="10">
        <v>0.38500000000000001</v>
      </c>
      <c r="I279" s="7">
        <v>3.8512431999999999</v>
      </c>
      <c r="J279">
        <v>3.508</v>
      </c>
      <c r="K279">
        <v>0.23960000000000001</v>
      </c>
      <c r="L279">
        <v>0</v>
      </c>
      <c r="M279">
        <v>1</v>
      </c>
      <c r="N279">
        <v>1</v>
      </c>
      <c r="O279" s="8">
        <f t="shared" si="9"/>
        <v>0.1524250830716703</v>
      </c>
      <c r="P279">
        <v>5</v>
      </c>
      <c r="R279" s="9">
        <v>642.41999999999996</v>
      </c>
      <c r="S279" s="9">
        <v>14.065</v>
      </c>
      <c r="T279">
        <v>19</v>
      </c>
      <c r="U279">
        <v>0.38900000000000001</v>
      </c>
      <c r="V279" s="11">
        <v>2.7912408999999996</v>
      </c>
      <c r="W279">
        <v>5.0990000000000002</v>
      </c>
      <c r="X279">
        <v>0.54930000000000001</v>
      </c>
      <c r="Y279" s="11">
        <v>2.1232215684443179</v>
      </c>
      <c r="Z279">
        <v>1</v>
      </c>
      <c r="AA279" s="15">
        <v>4</v>
      </c>
      <c r="AB279" s="15">
        <v>4</v>
      </c>
      <c r="AC279" s="15">
        <v>3</v>
      </c>
      <c r="AD279" s="8">
        <f t="shared" si="8"/>
        <v>0.46698421593350142</v>
      </c>
      <c r="AE279" s="15">
        <v>0</v>
      </c>
      <c r="AF279" s="15">
        <v>0</v>
      </c>
      <c r="AG279" s="15">
        <v>1</v>
      </c>
      <c r="AH279" s="15">
        <v>2</v>
      </c>
    </row>
    <row r="280" spans="1:34" x14ac:dyDescent="0.2">
      <c r="A280" t="s">
        <v>27</v>
      </c>
      <c r="B280">
        <v>13</v>
      </c>
      <c r="C280">
        <v>9</v>
      </c>
      <c r="D280" s="5" t="s">
        <v>29</v>
      </c>
      <c r="E280">
        <v>481.68</v>
      </c>
      <c r="F280">
        <v>7.7649999999999997</v>
      </c>
      <c r="G280">
        <v>19.7</v>
      </c>
      <c r="H280" s="10">
        <v>0.39600000000000002</v>
      </c>
      <c r="I280" s="7">
        <v>3.9144336000000002</v>
      </c>
      <c r="J280">
        <v>4.282</v>
      </c>
      <c r="K280">
        <v>0.38140000000000002</v>
      </c>
      <c r="L280">
        <v>0.1</v>
      </c>
      <c r="M280">
        <v>1</v>
      </c>
      <c r="N280">
        <v>0</v>
      </c>
      <c r="O280" s="8">
        <f t="shared" si="9"/>
        <v>0</v>
      </c>
      <c r="P280">
        <v>5</v>
      </c>
      <c r="R280" s="9">
        <v>471.03</v>
      </c>
      <c r="S280" s="9">
        <v>8.48</v>
      </c>
      <c r="T280">
        <v>21.1</v>
      </c>
      <c r="U280">
        <v>0.373</v>
      </c>
      <c r="V280" s="11">
        <v>3.0160969999999998</v>
      </c>
      <c r="W280">
        <v>4.2130000000000001</v>
      </c>
      <c r="X280">
        <v>0.53420000000000001</v>
      </c>
      <c r="Y280" s="11">
        <v>2.2610024839182294</v>
      </c>
      <c r="Z280">
        <v>0.8</v>
      </c>
      <c r="AA280" s="15">
        <v>3</v>
      </c>
      <c r="AB280" s="15">
        <v>3</v>
      </c>
      <c r="AC280" s="15">
        <v>1</v>
      </c>
      <c r="AD280" s="8">
        <f t="shared" si="8"/>
        <v>0.21230070271532603</v>
      </c>
      <c r="AE280" s="15">
        <v>0</v>
      </c>
      <c r="AF280" s="15">
        <v>0</v>
      </c>
      <c r="AG280" s="15">
        <v>1</v>
      </c>
      <c r="AH280" s="15">
        <v>2</v>
      </c>
    </row>
    <row r="281" spans="1:34" x14ac:dyDescent="0.2">
      <c r="A281" t="s">
        <v>27</v>
      </c>
      <c r="B281">
        <v>13</v>
      </c>
      <c r="C281">
        <v>10</v>
      </c>
      <c r="D281" s="5" t="s">
        <v>29</v>
      </c>
      <c r="E281">
        <v>545.44000000000005</v>
      </c>
      <c r="F281">
        <v>8.91</v>
      </c>
      <c r="G281">
        <v>21.2</v>
      </c>
      <c r="H281" s="10">
        <v>0.435</v>
      </c>
      <c r="I281" s="7">
        <v>3.7887388</v>
      </c>
      <c r="J281">
        <v>3.4449999999999998</v>
      </c>
      <c r="K281">
        <v>0.50919999999999999</v>
      </c>
      <c r="L281">
        <v>0.1</v>
      </c>
      <c r="M281">
        <v>1</v>
      </c>
      <c r="N281">
        <v>0</v>
      </c>
      <c r="O281" s="8">
        <f t="shared" si="9"/>
        <v>0</v>
      </c>
      <c r="P281">
        <v>5</v>
      </c>
      <c r="R281" s="9">
        <v>537.66</v>
      </c>
      <c r="S281" s="9">
        <v>8.56</v>
      </c>
      <c r="T281">
        <v>19.3</v>
      </c>
      <c r="U281">
        <v>0.36099999999999999</v>
      </c>
      <c r="V281" s="11">
        <v>1.8228293999999998</v>
      </c>
      <c r="W281">
        <v>4.0789999999999997</v>
      </c>
      <c r="X281">
        <v>0.74480000000000002</v>
      </c>
      <c r="Y281" s="11">
        <v>1.4470111222705961</v>
      </c>
      <c r="Z281">
        <v>1</v>
      </c>
      <c r="AA281" s="15">
        <v>1</v>
      </c>
      <c r="AB281" s="15">
        <v>2</v>
      </c>
      <c r="AC281" s="15">
        <v>3</v>
      </c>
      <c r="AD281" s="8">
        <f t="shared" si="8"/>
        <v>0.55797344046423392</v>
      </c>
      <c r="AE281" s="15">
        <v>0</v>
      </c>
      <c r="AF281" s="15">
        <v>0</v>
      </c>
      <c r="AG281" s="15">
        <v>1</v>
      </c>
      <c r="AH281" s="15">
        <v>2</v>
      </c>
    </row>
    <row r="282" spans="1:34" x14ac:dyDescent="0.2">
      <c r="A282" t="s">
        <v>27</v>
      </c>
      <c r="B282">
        <v>14</v>
      </c>
      <c r="C282">
        <v>1</v>
      </c>
      <c r="D282" s="5" t="s">
        <v>29</v>
      </c>
      <c r="E282">
        <v>635.79999999999995</v>
      </c>
      <c r="F282">
        <v>10.265000000000001</v>
      </c>
      <c r="G282">
        <v>20.7</v>
      </c>
      <c r="H282" s="10">
        <v>0.47699999999999998</v>
      </c>
      <c r="I282" s="7">
        <v>3.7118675999999997</v>
      </c>
      <c r="J282">
        <v>5.1100000000000003</v>
      </c>
      <c r="K282">
        <v>0.5887</v>
      </c>
      <c r="L282">
        <v>0.3</v>
      </c>
      <c r="M282">
        <v>1</v>
      </c>
      <c r="N282">
        <v>0</v>
      </c>
      <c r="O282" s="8">
        <f t="shared" si="9"/>
        <v>0</v>
      </c>
      <c r="P282">
        <v>4.5</v>
      </c>
      <c r="R282" s="9">
        <v>626.55999999999995</v>
      </c>
      <c r="S282" s="9">
        <v>9.4</v>
      </c>
      <c r="T282">
        <v>20.6</v>
      </c>
      <c r="U282">
        <v>0.4</v>
      </c>
      <c r="V282" s="11">
        <v>1.8712806</v>
      </c>
      <c r="W282">
        <v>3.5</v>
      </c>
      <c r="X282">
        <v>0.72709999999999997</v>
      </c>
      <c r="Y282" s="11">
        <v>1.4747191011235969</v>
      </c>
      <c r="Z282">
        <v>0.9</v>
      </c>
      <c r="AA282" s="15">
        <v>3</v>
      </c>
      <c r="AB282" s="15">
        <v>4</v>
      </c>
      <c r="AC282" s="15">
        <v>0</v>
      </c>
      <c r="AD282" s="8">
        <f t="shared" si="8"/>
        <v>0</v>
      </c>
      <c r="AE282" s="15">
        <v>0</v>
      </c>
      <c r="AF282" s="15">
        <v>0</v>
      </c>
      <c r="AG282" s="15">
        <v>1</v>
      </c>
      <c r="AH282" s="15">
        <v>1</v>
      </c>
    </row>
    <row r="283" spans="1:34" x14ac:dyDescent="0.2">
      <c r="A283" t="s">
        <v>27</v>
      </c>
      <c r="B283">
        <v>14</v>
      </c>
      <c r="C283">
        <v>2</v>
      </c>
      <c r="D283" s="5" t="s">
        <v>29</v>
      </c>
      <c r="E283">
        <v>673.09</v>
      </c>
      <c r="F283">
        <v>7.8449999999999998</v>
      </c>
      <c r="G283">
        <v>21</v>
      </c>
      <c r="H283" s="10">
        <v>0.433</v>
      </c>
      <c r="I283" s="7">
        <v>1.7941742000000001</v>
      </c>
      <c r="J283">
        <v>5.4260000000000002</v>
      </c>
      <c r="K283">
        <v>0.4471</v>
      </c>
      <c r="L283">
        <v>0</v>
      </c>
      <c r="M283">
        <v>1</v>
      </c>
      <c r="N283">
        <v>0</v>
      </c>
      <c r="O283" s="8">
        <f t="shared" si="9"/>
        <v>0</v>
      </c>
      <c r="P283">
        <v>5</v>
      </c>
      <c r="R283" s="9">
        <v>660.36</v>
      </c>
      <c r="S283" s="9">
        <v>8.2449999999999992</v>
      </c>
      <c r="T283">
        <v>21</v>
      </c>
      <c r="U283">
        <v>0.33200000000000002</v>
      </c>
      <c r="V283" s="11">
        <v>2.1674807</v>
      </c>
      <c r="W283">
        <v>4.0060000000000002</v>
      </c>
      <c r="X283">
        <v>0.66620000000000001</v>
      </c>
      <c r="Y283" s="11">
        <v>1.927736386213583</v>
      </c>
      <c r="Z283">
        <v>1</v>
      </c>
      <c r="AA283" s="15">
        <v>2</v>
      </c>
      <c r="AB283" s="15">
        <v>2</v>
      </c>
      <c r="AC283" s="15">
        <v>9</v>
      </c>
      <c r="AD283" s="8">
        <f t="shared" si="8"/>
        <v>1.3628929674722878</v>
      </c>
      <c r="AE283" s="15">
        <v>0</v>
      </c>
      <c r="AF283" s="15">
        <v>0</v>
      </c>
      <c r="AG283" s="15">
        <v>1</v>
      </c>
      <c r="AH283" s="15">
        <v>2</v>
      </c>
    </row>
    <row r="284" spans="1:34" x14ac:dyDescent="0.2">
      <c r="A284" t="s">
        <v>27</v>
      </c>
      <c r="B284">
        <v>14</v>
      </c>
      <c r="C284">
        <v>3</v>
      </c>
      <c r="D284" s="5" t="s">
        <v>29</v>
      </c>
      <c r="E284">
        <v>574.71</v>
      </c>
      <c r="F284">
        <v>11.635</v>
      </c>
      <c r="G284">
        <v>21.2</v>
      </c>
      <c r="H284" s="10">
        <v>0.39</v>
      </c>
      <c r="I284" s="7">
        <v>3.9619145999999996</v>
      </c>
      <c r="J284">
        <v>5.2869999999999999</v>
      </c>
      <c r="K284">
        <v>0.67520000000000002</v>
      </c>
      <c r="L284">
        <v>0</v>
      </c>
      <c r="M284">
        <v>1</v>
      </c>
      <c r="N284">
        <v>0</v>
      </c>
      <c r="O284" s="8">
        <f t="shared" si="9"/>
        <v>0</v>
      </c>
      <c r="P284">
        <v>5</v>
      </c>
      <c r="R284" s="9">
        <v>561.66999999999996</v>
      </c>
      <c r="S284" s="9">
        <v>10.414999999999999</v>
      </c>
      <c r="T284">
        <v>19.600000000000001</v>
      </c>
      <c r="U284">
        <v>0.29899999999999999</v>
      </c>
      <c r="V284" s="11">
        <v>2.1657999999999999</v>
      </c>
      <c r="W284">
        <v>4.585</v>
      </c>
      <c r="X284">
        <v>0.91159999999999997</v>
      </c>
      <c r="Y284" s="11">
        <v>2.3216479427421937</v>
      </c>
      <c r="Z284">
        <v>1</v>
      </c>
      <c r="AA284" s="15">
        <v>1</v>
      </c>
      <c r="AB284" s="15">
        <v>2</v>
      </c>
      <c r="AC284" s="15">
        <v>1</v>
      </c>
      <c r="AD284" s="8">
        <f t="shared" si="8"/>
        <v>0.17804048640660888</v>
      </c>
      <c r="AE284" s="15">
        <v>6</v>
      </c>
      <c r="AF284" s="15">
        <v>11.125749995548988</v>
      </c>
      <c r="AG284" s="15">
        <v>1</v>
      </c>
      <c r="AH284" s="15">
        <v>1</v>
      </c>
    </row>
    <row r="285" spans="1:34" x14ac:dyDescent="0.2">
      <c r="A285" t="s">
        <v>27</v>
      </c>
      <c r="B285">
        <v>14</v>
      </c>
      <c r="C285">
        <v>4</v>
      </c>
      <c r="D285" s="5" t="s">
        <v>29</v>
      </c>
      <c r="E285">
        <v>586.6</v>
      </c>
      <c r="F285">
        <v>5.78</v>
      </c>
      <c r="G285">
        <v>21.9</v>
      </c>
      <c r="H285" s="10">
        <v>0.46</v>
      </c>
      <c r="I285" s="7">
        <v>2.0270614</v>
      </c>
      <c r="J285">
        <v>2.5350000000000001</v>
      </c>
      <c r="K285">
        <v>0.1353</v>
      </c>
      <c r="L285">
        <v>0</v>
      </c>
      <c r="M285">
        <v>1</v>
      </c>
      <c r="N285">
        <v>0</v>
      </c>
      <c r="O285" s="8">
        <f t="shared" si="9"/>
        <v>0</v>
      </c>
      <c r="P285">
        <v>5</v>
      </c>
      <c r="R285" s="9">
        <v>569.65</v>
      </c>
      <c r="S285" s="9">
        <v>6.9649999999999999</v>
      </c>
      <c r="T285">
        <v>20.8</v>
      </c>
      <c r="U285">
        <v>0.40500000000000003</v>
      </c>
      <c r="V285" s="11">
        <v>2.1154476</v>
      </c>
      <c r="W285">
        <v>3.7370000000000001</v>
      </c>
      <c r="X285">
        <v>0.52229999999999999</v>
      </c>
      <c r="Y285" s="11">
        <v>2.9755112788554459</v>
      </c>
      <c r="Z285">
        <v>1</v>
      </c>
      <c r="AA285" s="15">
        <v>2</v>
      </c>
      <c r="AB285" s="15">
        <v>1</v>
      </c>
      <c r="AC285" s="15">
        <v>1</v>
      </c>
      <c r="AD285" s="8">
        <f t="shared" si="8"/>
        <v>0.17554638813306417</v>
      </c>
      <c r="AE285" s="15">
        <v>5</v>
      </c>
      <c r="AF285" s="15">
        <v>6.1134029667339593</v>
      </c>
      <c r="AG285" s="15">
        <v>1</v>
      </c>
      <c r="AH285" s="15">
        <v>1</v>
      </c>
    </row>
    <row r="286" spans="1:34" x14ac:dyDescent="0.2">
      <c r="A286" t="s">
        <v>27</v>
      </c>
      <c r="B286">
        <v>14</v>
      </c>
      <c r="C286">
        <v>5</v>
      </c>
      <c r="D286" s="5" t="s">
        <v>29</v>
      </c>
      <c r="E286">
        <v>676.58</v>
      </c>
      <c r="F286">
        <v>11.515000000000001</v>
      </c>
      <c r="G286">
        <v>21</v>
      </c>
      <c r="H286" s="10">
        <v>0.50700000000000001</v>
      </c>
      <c r="I286" s="7">
        <v>2.0019733999999998</v>
      </c>
      <c r="J286">
        <v>3.673</v>
      </c>
      <c r="K286">
        <v>0.1724</v>
      </c>
      <c r="L286">
        <v>0.3</v>
      </c>
      <c r="M286">
        <v>1</v>
      </c>
      <c r="N286">
        <v>0</v>
      </c>
      <c r="O286" s="8">
        <f t="shared" si="9"/>
        <v>0</v>
      </c>
      <c r="P286">
        <v>4.5</v>
      </c>
      <c r="R286" s="9">
        <v>652.29</v>
      </c>
      <c r="S286" s="9">
        <v>12.02</v>
      </c>
      <c r="T286">
        <v>20.6</v>
      </c>
      <c r="U286">
        <v>0.435</v>
      </c>
      <c r="V286" s="11">
        <v>3.6148181999999998</v>
      </c>
      <c r="W286">
        <v>4.3319999999999999</v>
      </c>
      <c r="X286">
        <v>0.46179999999999999</v>
      </c>
      <c r="Y286" s="11">
        <v>3.7238038295850124</v>
      </c>
      <c r="Z286">
        <v>1</v>
      </c>
      <c r="AA286" s="15">
        <v>3</v>
      </c>
      <c r="AB286" s="15">
        <v>3</v>
      </c>
      <c r="AC286" s="15">
        <v>0</v>
      </c>
      <c r="AD286" s="8">
        <f t="shared" si="8"/>
        <v>0</v>
      </c>
      <c r="AE286" s="15">
        <v>1</v>
      </c>
      <c r="AF286" s="15">
        <v>1.8427386591853316</v>
      </c>
      <c r="AG286" s="15">
        <v>1</v>
      </c>
      <c r="AH286" s="15">
        <v>1</v>
      </c>
    </row>
    <row r="287" spans="1:34" x14ac:dyDescent="0.2">
      <c r="A287" t="s">
        <v>27</v>
      </c>
      <c r="B287">
        <v>14</v>
      </c>
      <c r="C287">
        <v>6</v>
      </c>
      <c r="D287" s="5" t="s">
        <v>29</v>
      </c>
      <c r="E287">
        <v>602.95000000000005</v>
      </c>
      <c r="F287">
        <v>8.36</v>
      </c>
      <c r="G287">
        <v>21.7</v>
      </c>
      <c r="H287" s="10">
        <v>0.52600000000000002</v>
      </c>
      <c r="I287" s="7">
        <v>2.9995742000000001</v>
      </c>
      <c r="J287">
        <v>3.238</v>
      </c>
      <c r="K287">
        <v>0.30819999999999997</v>
      </c>
      <c r="L287">
        <v>0</v>
      </c>
      <c r="M287">
        <v>1</v>
      </c>
      <c r="N287">
        <v>0</v>
      </c>
      <c r="O287" s="8">
        <f t="shared" si="9"/>
        <v>0</v>
      </c>
      <c r="P287">
        <v>5</v>
      </c>
      <c r="R287" s="9">
        <v>586.34</v>
      </c>
      <c r="S287" s="9">
        <v>8.2149999999999999</v>
      </c>
      <c r="T287">
        <v>21.6</v>
      </c>
      <c r="U287">
        <v>0.504</v>
      </c>
      <c r="V287" s="11">
        <v>2.1223418999999999</v>
      </c>
      <c r="W287">
        <v>4.1079999999999997</v>
      </c>
      <c r="X287">
        <v>0.62560000000000004</v>
      </c>
      <c r="Y287" s="11">
        <v>2.8328273697854507</v>
      </c>
      <c r="Z287">
        <v>1</v>
      </c>
      <c r="AA287" s="15">
        <v>4</v>
      </c>
      <c r="AB287" s="15">
        <v>1</v>
      </c>
      <c r="AC287" s="15">
        <v>4</v>
      </c>
      <c r="AD287" s="8">
        <f t="shared" si="8"/>
        <v>0.68219804209161916</v>
      </c>
      <c r="AE287" s="15">
        <v>0</v>
      </c>
      <c r="AF287" s="15">
        <v>0</v>
      </c>
      <c r="AG287" s="15">
        <v>1</v>
      </c>
      <c r="AH287" s="15">
        <v>1</v>
      </c>
    </row>
    <row r="288" spans="1:34" x14ac:dyDescent="0.2">
      <c r="A288" t="s">
        <v>27</v>
      </c>
      <c r="B288">
        <v>14</v>
      </c>
      <c r="C288">
        <v>7</v>
      </c>
      <c r="D288" s="5" t="s">
        <v>29</v>
      </c>
      <c r="E288">
        <v>528.19000000000005</v>
      </c>
      <c r="F288">
        <v>8.7200000000000006</v>
      </c>
      <c r="G288">
        <v>21.4</v>
      </c>
      <c r="H288" s="10">
        <v>0.441</v>
      </c>
      <c r="I288" s="7">
        <v>2.8323469999999999</v>
      </c>
      <c r="J288">
        <v>3.9870000000000001</v>
      </c>
      <c r="K288">
        <v>0.25490000000000002</v>
      </c>
      <c r="L288">
        <v>0.1</v>
      </c>
      <c r="M288">
        <v>1</v>
      </c>
      <c r="N288">
        <v>0</v>
      </c>
      <c r="O288" s="8">
        <f t="shared" si="9"/>
        <v>0</v>
      </c>
      <c r="P288">
        <v>5</v>
      </c>
      <c r="R288" s="9">
        <v>517.54999999999995</v>
      </c>
      <c r="S288" s="9">
        <v>9.1150000000000002</v>
      </c>
      <c r="T288">
        <v>20.7</v>
      </c>
      <c r="U288">
        <v>0.36299999999999999</v>
      </c>
      <c r="V288" s="11">
        <v>1.7591588</v>
      </c>
      <c r="W288">
        <v>3.6030000000000002</v>
      </c>
      <c r="X288">
        <v>0.56499999999999995</v>
      </c>
      <c r="Y288" s="11">
        <v>2.0558400154574632</v>
      </c>
      <c r="Z288">
        <v>1</v>
      </c>
      <c r="AA288" s="15">
        <v>2</v>
      </c>
      <c r="AB288" s="15">
        <v>2</v>
      </c>
      <c r="AC288" s="15">
        <v>0</v>
      </c>
      <c r="AD288" s="8">
        <f t="shared" si="8"/>
        <v>0</v>
      </c>
      <c r="AE288" s="15">
        <v>0</v>
      </c>
      <c r="AF288" s="15">
        <v>0</v>
      </c>
      <c r="AG288" s="15">
        <v>1</v>
      </c>
      <c r="AH288" s="15">
        <v>2</v>
      </c>
    </row>
    <row r="289" spans="1:34" x14ac:dyDescent="0.2">
      <c r="A289" t="s">
        <v>27</v>
      </c>
      <c r="B289">
        <v>14</v>
      </c>
      <c r="C289">
        <v>8</v>
      </c>
      <c r="D289" s="5" t="s">
        <v>29</v>
      </c>
      <c r="E289">
        <v>650.34</v>
      </c>
      <c r="F289">
        <v>9.76</v>
      </c>
      <c r="G289">
        <v>21.4</v>
      </c>
      <c r="H289" s="10">
        <v>0.38200000000000001</v>
      </c>
      <c r="I289" s="7">
        <v>4.5853121999999997</v>
      </c>
      <c r="J289">
        <v>4.8140000000000001</v>
      </c>
      <c r="K289">
        <v>0.62709999999999999</v>
      </c>
      <c r="L289">
        <v>0.1</v>
      </c>
      <c r="M289">
        <v>1</v>
      </c>
      <c r="N289">
        <v>0</v>
      </c>
      <c r="O289" s="8">
        <f t="shared" si="9"/>
        <v>0</v>
      </c>
      <c r="P289">
        <v>5</v>
      </c>
      <c r="R289" s="9">
        <v>646.32000000000005</v>
      </c>
      <c r="S289" s="9">
        <v>6.5350000000000001</v>
      </c>
      <c r="T289">
        <v>21.4</v>
      </c>
      <c r="U289">
        <v>0.313</v>
      </c>
      <c r="V289" s="11">
        <v>1.7999512999999998</v>
      </c>
      <c r="W289">
        <v>3.556</v>
      </c>
      <c r="X289">
        <v>0.52229999999999999</v>
      </c>
      <c r="Y289" s="12">
        <v>0.62198291867805133</v>
      </c>
      <c r="Z289">
        <v>1</v>
      </c>
      <c r="AA289" s="15">
        <v>1</v>
      </c>
      <c r="AB289" s="15">
        <v>3</v>
      </c>
      <c r="AC289" s="15">
        <v>6</v>
      </c>
      <c r="AD289" s="8">
        <f t="shared" si="8"/>
        <v>0.92833271444485699</v>
      </c>
      <c r="AE289" s="15">
        <v>2</v>
      </c>
      <c r="AF289" s="15">
        <v>2.0222180962990466</v>
      </c>
      <c r="AG289" s="15">
        <v>1</v>
      </c>
      <c r="AH289" s="15">
        <v>1</v>
      </c>
    </row>
    <row r="290" spans="1:34" x14ac:dyDescent="0.2">
      <c r="A290" t="s">
        <v>27</v>
      </c>
      <c r="B290">
        <v>14</v>
      </c>
      <c r="C290">
        <v>9</v>
      </c>
      <c r="D290" s="5" t="s">
        <v>29</v>
      </c>
      <c r="E290">
        <v>700.24</v>
      </c>
      <c r="F290">
        <v>11.36</v>
      </c>
      <c r="G290">
        <v>20.9</v>
      </c>
      <c r="H290" s="10">
        <v>0.48899999999999999</v>
      </c>
      <c r="I290" s="7">
        <v>3.6165037999999998</v>
      </c>
      <c r="J290">
        <v>2.6669999999999998</v>
      </c>
      <c r="K290">
        <v>0.20669999999999999</v>
      </c>
      <c r="L290">
        <v>0.1</v>
      </c>
      <c r="M290">
        <v>1</v>
      </c>
      <c r="N290">
        <v>1</v>
      </c>
      <c r="O290" s="8">
        <f t="shared" si="9"/>
        <v>0.14280818005255339</v>
      </c>
      <c r="P290">
        <v>5</v>
      </c>
      <c r="R290" s="9">
        <v>690.61</v>
      </c>
      <c r="S290" s="9">
        <v>10.005000000000001</v>
      </c>
      <c r="T290">
        <v>21</v>
      </c>
      <c r="U290">
        <v>0.41399999999999998</v>
      </c>
      <c r="V290" s="11">
        <v>2.0244692999999998</v>
      </c>
      <c r="W290">
        <v>3.9710000000000001</v>
      </c>
      <c r="X290">
        <v>0.77490000000000003</v>
      </c>
      <c r="Y290" s="12">
        <v>1.3944194263042811</v>
      </c>
      <c r="Z290">
        <v>1</v>
      </c>
      <c r="AA290" s="15">
        <v>4</v>
      </c>
      <c r="AB290" s="15">
        <v>4</v>
      </c>
      <c r="AC290" s="15">
        <v>0</v>
      </c>
      <c r="AD290" s="8">
        <f t="shared" si="8"/>
        <v>0</v>
      </c>
      <c r="AE290" s="15">
        <v>4</v>
      </c>
      <c r="AF290" s="15">
        <v>5.7948769928034647</v>
      </c>
      <c r="AG290" s="15">
        <v>1</v>
      </c>
      <c r="AH290" s="15">
        <v>1</v>
      </c>
    </row>
    <row r="291" spans="1:34" x14ac:dyDescent="0.2">
      <c r="A291" t="s">
        <v>27</v>
      </c>
      <c r="B291">
        <v>14</v>
      </c>
      <c r="C291">
        <v>10</v>
      </c>
      <c r="D291" s="5" t="s">
        <v>29</v>
      </c>
      <c r="E291">
        <v>645.52</v>
      </c>
      <c r="F291">
        <v>6.49</v>
      </c>
      <c r="G291">
        <v>21.1</v>
      </c>
      <c r="H291" s="10">
        <v>0.41899999999999998</v>
      </c>
      <c r="I291" s="7">
        <v>2.9487513999999995</v>
      </c>
      <c r="J291">
        <v>4.5880000000000001</v>
      </c>
      <c r="K291">
        <v>0.60370000000000001</v>
      </c>
      <c r="L291">
        <v>0.2</v>
      </c>
      <c r="M291">
        <v>1</v>
      </c>
      <c r="N291">
        <v>0</v>
      </c>
      <c r="O291" s="8">
        <f t="shared" si="9"/>
        <v>0</v>
      </c>
      <c r="P291">
        <v>4.5</v>
      </c>
      <c r="R291" s="9">
        <v>638.71</v>
      </c>
      <c r="S291" s="9">
        <v>9.6750000000000007</v>
      </c>
      <c r="T291">
        <v>20</v>
      </c>
      <c r="U291">
        <v>0.33600000000000002</v>
      </c>
      <c r="V291" s="11">
        <v>2.0504148</v>
      </c>
      <c r="W291">
        <v>3.1320000000000001</v>
      </c>
      <c r="X291">
        <v>0.39500000000000002</v>
      </c>
      <c r="Y291" s="11">
        <v>1.0662115827214143</v>
      </c>
      <c r="Z291">
        <v>1</v>
      </c>
      <c r="AA291" s="15">
        <v>2</v>
      </c>
      <c r="AB291" s="15">
        <v>2</v>
      </c>
      <c r="AC291" s="15">
        <v>1</v>
      </c>
      <c r="AD291" s="8">
        <f t="shared" si="8"/>
        <v>0.15656557749213257</v>
      </c>
      <c r="AE291" s="15">
        <v>2</v>
      </c>
      <c r="AF291" s="15">
        <v>3.0295439244727653</v>
      </c>
      <c r="AG291" s="15">
        <v>1</v>
      </c>
      <c r="AH291" s="15">
        <v>1</v>
      </c>
    </row>
    <row r="292" spans="1:34" x14ac:dyDescent="0.2">
      <c r="A292" t="s">
        <v>27</v>
      </c>
      <c r="B292">
        <v>15</v>
      </c>
      <c r="C292">
        <v>1</v>
      </c>
      <c r="D292" s="5" t="s">
        <v>29</v>
      </c>
      <c r="E292">
        <v>655.75</v>
      </c>
      <c r="F292">
        <v>9.58</v>
      </c>
      <c r="L292">
        <v>0</v>
      </c>
      <c r="M292">
        <v>0</v>
      </c>
      <c r="N292">
        <v>0</v>
      </c>
      <c r="O292" s="8">
        <f t="shared" si="9"/>
        <v>0</v>
      </c>
      <c r="P292">
        <v>5</v>
      </c>
      <c r="R292" s="9">
        <v>645.75</v>
      </c>
      <c r="S292" s="9">
        <v>9.4</v>
      </c>
      <c r="T292" s="9"/>
      <c r="U292" s="9"/>
      <c r="V292" s="9"/>
      <c r="W292" s="9"/>
      <c r="X292" s="9"/>
      <c r="Y292" s="11">
        <v>1.5485869144405731</v>
      </c>
      <c r="Z292">
        <v>0.8</v>
      </c>
      <c r="AA292" s="15">
        <v>2</v>
      </c>
      <c r="AB292" s="15">
        <v>2</v>
      </c>
      <c r="AC292" s="15">
        <v>0</v>
      </c>
      <c r="AD292" s="8">
        <f t="shared" si="8"/>
        <v>0</v>
      </c>
      <c r="AE292" s="15">
        <v>0</v>
      </c>
      <c r="AF292" s="15">
        <v>0</v>
      </c>
      <c r="AG292" s="15">
        <v>1</v>
      </c>
      <c r="AH292" s="15">
        <v>3</v>
      </c>
    </row>
    <row r="293" spans="1:34" x14ac:dyDescent="0.2">
      <c r="A293" t="s">
        <v>27</v>
      </c>
      <c r="B293">
        <v>15</v>
      </c>
      <c r="C293">
        <v>2</v>
      </c>
      <c r="D293" s="5" t="s">
        <v>29</v>
      </c>
      <c r="E293">
        <v>701.93</v>
      </c>
      <c r="F293">
        <v>9.58</v>
      </c>
      <c r="L293">
        <v>0</v>
      </c>
      <c r="M293">
        <v>0</v>
      </c>
      <c r="N293">
        <v>0</v>
      </c>
      <c r="O293" s="8">
        <f t="shared" si="9"/>
        <v>0</v>
      </c>
      <c r="P293">
        <v>5</v>
      </c>
      <c r="R293" s="9">
        <v>690.55</v>
      </c>
      <c r="S293" s="9">
        <v>9.4</v>
      </c>
      <c r="T293" s="9"/>
      <c r="U293" s="9"/>
      <c r="V293" s="9"/>
      <c r="W293" s="9"/>
      <c r="X293" s="9"/>
      <c r="Y293" s="11">
        <v>1.6479617696039384</v>
      </c>
      <c r="Z293">
        <v>0.8</v>
      </c>
      <c r="AA293" s="15">
        <v>2</v>
      </c>
      <c r="AB293" s="15">
        <v>3</v>
      </c>
      <c r="AC293" s="15">
        <v>1</v>
      </c>
      <c r="AD293" s="8">
        <f t="shared" si="8"/>
        <v>0.14481210629208602</v>
      </c>
      <c r="AE293" s="15">
        <v>1</v>
      </c>
      <c r="AF293" s="15">
        <v>1.3612337991456087</v>
      </c>
      <c r="AG293" s="15">
        <v>1</v>
      </c>
      <c r="AH293" s="15">
        <v>3</v>
      </c>
    </row>
    <row r="294" spans="1:34" x14ac:dyDescent="0.2">
      <c r="A294" t="s">
        <v>27</v>
      </c>
      <c r="B294">
        <v>15</v>
      </c>
      <c r="C294">
        <v>3</v>
      </c>
      <c r="D294" s="5" t="s">
        <v>29</v>
      </c>
      <c r="E294">
        <v>656.81</v>
      </c>
      <c r="F294">
        <v>9.58</v>
      </c>
      <c r="L294">
        <v>0</v>
      </c>
      <c r="M294">
        <v>0</v>
      </c>
      <c r="N294">
        <v>0</v>
      </c>
      <c r="O294" s="8">
        <f t="shared" si="9"/>
        <v>0</v>
      </c>
      <c r="P294">
        <v>5</v>
      </c>
      <c r="R294" s="9">
        <v>648.19000000000005</v>
      </c>
      <c r="S294" s="9">
        <v>9.4</v>
      </c>
      <c r="T294" s="9"/>
      <c r="U294" s="9"/>
      <c r="V294" s="9"/>
      <c r="W294" s="9"/>
      <c r="X294" s="9"/>
      <c r="Y294" s="11">
        <v>1.3298569863774341</v>
      </c>
      <c r="Z294">
        <v>0.7</v>
      </c>
      <c r="AA294" s="15">
        <v>2</v>
      </c>
      <c r="AB294" s="15">
        <v>1</v>
      </c>
      <c r="AC294" s="15">
        <v>3</v>
      </c>
      <c r="AD294" s="8">
        <f t="shared" si="8"/>
        <v>0.46282725743994813</v>
      </c>
      <c r="AE294" s="15">
        <v>0</v>
      </c>
      <c r="AF294" s="15">
        <v>0</v>
      </c>
      <c r="AG294" s="15">
        <v>1</v>
      </c>
      <c r="AH294" s="15">
        <v>3</v>
      </c>
    </row>
    <row r="295" spans="1:34" x14ac:dyDescent="0.2">
      <c r="A295" t="s">
        <v>27</v>
      </c>
      <c r="B295">
        <v>15</v>
      </c>
      <c r="C295">
        <v>4</v>
      </c>
      <c r="D295" s="5" t="s">
        <v>29</v>
      </c>
      <c r="E295">
        <v>685.22</v>
      </c>
      <c r="F295">
        <v>9.58</v>
      </c>
      <c r="L295">
        <v>0</v>
      </c>
      <c r="M295">
        <v>0</v>
      </c>
      <c r="N295">
        <v>0</v>
      </c>
      <c r="O295" s="8">
        <f t="shared" si="9"/>
        <v>0</v>
      </c>
      <c r="P295">
        <v>5</v>
      </c>
      <c r="R295" s="9">
        <v>675.77</v>
      </c>
      <c r="S295" s="9">
        <v>9.4</v>
      </c>
      <c r="T295" s="9"/>
      <c r="U295" s="9"/>
      <c r="V295" s="9"/>
      <c r="W295" s="9"/>
      <c r="X295" s="9"/>
      <c r="Y295" s="11">
        <v>1.3984047826923429</v>
      </c>
      <c r="Z295">
        <v>1</v>
      </c>
      <c r="AA295" s="15">
        <v>2</v>
      </c>
      <c r="AB295" s="15">
        <v>2</v>
      </c>
      <c r="AC295" s="15">
        <v>6</v>
      </c>
      <c r="AD295" s="8">
        <f t="shared" si="8"/>
        <v>0.88787605250307056</v>
      </c>
      <c r="AE295" s="15">
        <v>3</v>
      </c>
      <c r="AF295" s="15">
        <v>4.1730174467644323</v>
      </c>
      <c r="AG295" s="15">
        <v>1</v>
      </c>
      <c r="AH295" s="15">
        <v>2</v>
      </c>
    </row>
    <row r="296" spans="1:34" x14ac:dyDescent="0.2">
      <c r="A296" t="s">
        <v>27</v>
      </c>
      <c r="B296">
        <v>15</v>
      </c>
      <c r="C296">
        <v>5</v>
      </c>
      <c r="D296" s="5" t="s">
        <v>29</v>
      </c>
      <c r="E296">
        <v>554.92999999999995</v>
      </c>
      <c r="F296">
        <v>9.58</v>
      </c>
      <c r="L296">
        <v>0</v>
      </c>
      <c r="M296">
        <v>0</v>
      </c>
      <c r="N296">
        <v>0</v>
      </c>
      <c r="O296" s="8">
        <f t="shared" si="9"/>
        <v>0</v>
      </c>
      <c r="P296">
        <v>5</v>
      </c>
      <c r="R296" s="9">
        <v>543.38</v>
      </c>
      <c r="S296" s="9">
        <v>9.4</v>
      </c>
      <c r="T296" s="9"/>
      <c r="U296" s="9"/>
      <c r="V296" s="9"/>
      <c r="W296" s="9"/>
      <c r="X296" s="9"/>
      <c r="Y296" s="11">
        <v>2.1255843056424517</v>
      </c>
      <c r="Z296">
        <v>0.7</v>
      </c>
      <c r="AA296" s="15">
        <v>2</v>
      </c>
      <c r="AB296" s="15">
        <v>2</v>
      </c>
      <c r="AC296" s="15">
        <v>5</v>
      </c>
      <c r="AD296" s="8">
        <f t="shared" si="8"/>
        <v>0.92016636607898716</v>
      </c>
      <c r="AE296" s="15">
        <v>1</v>
      </c>
      <c r="AF296" s="15">
        <v>1.7299127682284958</v>
      </c>
      <c r="AG296" s="15">
        <v>1</v>
      </c>
      <c r="AH296" s="15">
        <v>3</v>
      </c>
    </row>
    <row r="297" spans="1:34" x14ac:dyDescent="0.2">
      <c r="A297" t="s">
        <v>27</v>
      </c>
      <c r="B297">
        <v>15</v>
      </c>
      <c r="C297">
        <v>6</v>
      </c>
      <c r="D297" s="5" t="s">
        <v>29</v>
      </c>
      <c r="E297">
        <v>685.85</v>
      </c>
      <c r="F297">
        <v>9.58</v>
      </c>
      <c r="L297">
        <v>0</v>
      </c>
      <c r="M297">
        <v>0</v>
      </c>
      <c r="N297">
        <v>0</v>
      </c>
      <c r="O297" s="8">
        <f t="shared" si="9"/>
        <v>0</v>
      </c>
      <c r="P297">
        <v>5</v>
      </c>
      <c r="R297" s="9">
        <v>677.9</v>
      </c>
      <c r="S297" s="9">
        <v>9.4</v>
      </c>
      <c r="T297" s="9"/>
      <c r="U297" s="9"/>
      <c r="V297" s="9"/>
      <c r="W297" s="9"/>
      <c r="X297" s="9"/>
      <c r="Y297" s="11">
        <v>1.1727393420858601</v>
      </c>
      <c r="Z297">
        <v>0.8</v>
      </c>
      <c r="AA297" s="15">
        <v>4</v>
      </c>
      <c r="AB297" s="15">
        <v>4</v>
      </c>
      <c r="AC297" s="15">
        <v>0</v>
      </c>
      <c r="AD297" s="8">
        <f t="shared" si="8"/>
        <v>0</v>
      </c>
      <c r="AE297" s="15">
        <v>1</v>
      </c>
      <c r="AF297" s="15">
        <v>1.386635196931701</v>
      </c>
      <c r="AG297" s="15">
        <v>1</v>
      </c>
      <c r="AH297" s="15">
        <v>2</v>
      </c>
    </row>
    <row r="298" spans="1:34" x14ac:dyDescent="0.2">
      <c r="A298" t="s">
        <v>27</v>
      </c>
      <c r="B298">
        <v>15</v>
      </c>
      <c r="C298">
        <v>7</v>
      </c>
      <c r="D298" s="5" t="s">
        <v>29</v>
      </c>
      <c r="E298">
        <v>614.88</v>
      </c>
      <c r="F298">
        <v>9.58</v>
      </c>
      <c r="L298">
        <v>0</v>
      </c>
      <c r="M298">
        <v>0</v>
      </c>
      <c r="N298">
        <v>0</v>
      </c>
      <c r="O298" s="8">
        <f t="shared" si="9"/>
        <v>0</v>
      </c>
      <c r="P298">
        <v>5</v>
      </c>
      <c r="R298" s="9">
        <v>608.07000000000005</v>
      </c>
      <c r="S298" s="9">
        <v>9.4</v>
      </c>
      <c r="T298" s="9"/>
      <c r="U298" s="9"/>
      <c r="V298" s="9"/>
      <c r="W298" s="9"/>
      <c r="X298" s="9"/>
      <c r="Y298" s="11">
        <v>1.119936849375885</v>
      </c>
      <c r="Z298">
        <v>0.7</v>
      </c>
      <c r="AA298" s="15">
        <v>2</v>
      </c>
      <c r="AB298" s="15">
        <v>2</v>
      </c>
      <c r="AC298" s="15">
        <v>0</v>
      </c>
      <c r="AD298" s="8">
        <f t="shared" si="8"/>
        <v>0</v>
      </c>
      <c r="AE298" s="15">
        <v>0</v>
      </c>
      <c r="AF298" s="15">
        <v>0</v>
      </c>
      <c r="AG298" s="15">
        <v>1</v>
      </c>
      <c r="AH298" s="15">
        <v>3</v>
      </c>
    </row>
    <row r="299" spans="1:34" x14ac:dyDescent="0.2">
      <c r="A299" t="s">
        <v>27</v>
      </c>
      <c r="B299">
        <v>15</v>
      </c>
      <c r="C299">
        <v>8</v>
      </c>
      <c r="D299" s="5" t="s">
        <v>29</v>
      </c>
      <c r="E299">
        <v>643.07000000000005</v>
      </c>
      <c r="F299">
        <v>9.58</v>
      </c>
      <c r="L299">
        <v>0</v>
      </c>
      <c r="M299">
        <v>0</v>
      </c>
      <c r="N299">
        <v>0</v>
      </c>
      <c r="O299" s="8">
        <f t="shared" si="9"/>
        <v>0</v>
      </c>
      <c r="P299">
        <v>5</v>
      </c>
      <c r="R299" s="9">
        <v>632.5</v>
      </c>
      <c r="S299" s="9">
        <v>9.4</v>
      </c>
      <c r="T299" s="9"/>
      <c r="U299" s="9"/>
      <c r="V299" s="9"/>
      <c r="W299" s="9"/>
      <c r="X299" s="9"/>
      <c r="Y299" s="11">
        <v>1.6711462450592967</v>
      </c>
      <c r="Z299">
        <v>0.9</v>
      </c>
      <c r="AA299" s="15">
        <v>2</v>
      </c>
      <c r="AB299" s="15">
        <v>1</v>
      </c>
      <c r="AC299" s="15">
        <v>3</v>
      </c>
      <c r="AD299" s="8">
        <f t="shared" si="8"/>
        <v>0.47430830039525695</v>
      </c>
      <c r="AE299" s="15">
        <v>0</v>
      </c>
      <c r="AF299" s="15">
        <v>0</v>
      </c>
      <c r="AG299" s="15">
        <v>1</v>
      </c>
      <c r="AH299" s="15">
        <v>2</v>
      </c>
    </row>
    <row r="300" spans="1:34" x14ac:dyDescent="0.2">
      <c r="A300" t="s">
        <v>27</v>
      </c>
      <c r="B300">
        <v>15</v>
      </c>
      <c r="C300">
        <v>9</v>
      </c>
      <c r="D300" s="5" t="s">
        <v>29</v>
      </c>
      <c r="E300">
        <v>681.49</v>
      </c>
      <c r="F300">
        <v>9.58</v>
      </c>
      <c r="L300">
        <v>0</v>
      </c>
      <c r="M300">
        <v>0</v>
      </c>
      <c r="N300">
        <v>0</v>
      </c>
      <c r="O300" s="8">
        <f t="shared" si="9"/>
        <v>0</v>
      </c>
      <c r="P300">
        <v>5</v>
      </c>
      <c r="R300" s="9">
        <v>672.96</v>
      </c>
      <c r="S300" s="9">
        <v>9.4</v>
      </c>
      <c r="T300" s="9"/>
      <c r="U300" s="9"/>
      <c r="V300" s="9"/>
      <c r="W300" s="9"/>
      <c r="X300" s="9"/>
      <c r="Y300" s="11">
        <v>1.267534474560148</v>
      </c>
      <c r="Z300">
        <v>0.8</v>
      </c>
      <c r="AA300" s="15">
        <v>4</v>
      </c>
      <c r="AB300" s="15">
        <v>4</v>
      </c>
      <c r="AC300" s="15">
        <v>1</v>
      </c>
      <c r="AD300" s="8">
        <f t="shared" si="8"/>
        <v>0.14859724203518782</v>
      </c>
      <c r="AE300" s="15">
        <v>0</v>
      </c>
      <c r="AF300" s="15">
        <v>0</v>
      </c>
      <c r="AG300" s="15">
        <v>1</v>
      </c>
      <c r="AH300" s="15">
        <v>2</v>
      </c>
    </row>
    <row r="301" spans="1:34" x14ac:dyDescent="0.2">
      <c r="A301" t="s">
        <v>27</v>
      </c>
      <c r="B301">
        <v>15</v>
      </c>
      <c r="C301">
        <v>10</v>
      </c>
      <c r="D301" s="5" t="s">
        <v>29</v>
      </c>
      <c r="E301">
        <v>643.69000000000005</v>
      </c>
      <c r="F301">
        <v>9.58</v>
      </c>
      <c r="L301">
        <v>0</v>
      </c>
      <c r="M301">
        <v>0</v>
      </c>
      <c r="N301">
        <v>0</v>
      </c>
      <c r="O301" s="8">
        <f t="shared" si="9"/>
        <v>0</v>
      </c>
      <c r="P301">
        <v>5</v>
      </c>
      <c r="R301" s="9">
        <v>639.27</v>
      </c>
      <c r="S301" s="9">
        <v>9.4</v>
      </c>
      <c r="T301" s="9"/>
      <c r="U301" s="9"/>
      <c r="V301" s="9"/>
      <c r="W301" s="9"/>
      <c r="X301" s="9"/>
      <c r="Y301" s="11">
        <v>0.69141364368734226</v>
      </c>
      <c r="Z301">
        <v>0.8</v>
      </c>
      <c r="AA301" s="15">
        <v>2</v>
      </c>
      <c r="AB301" s="15">
        <v>2</v>
      </c>
      <c r="AC301" s="15">
        <v>4</v>
      </c>
      <c r="AD301" s="8">
        <f t="shared" si="8"/>
        <v>0.62571370469441712</v>
      </c>
      <c r="AE301" s="15">
        <v>2</v>
      </c>
      <c r="AF301" s="15">
        <v>2.9408544120637607</v>
      </c>
      <c r="AG301" s="15">
        <v>1</v>
      </c>
      <c r="AH301" s="15">
        <v>3</v>
      </c>
    </row>
    <row r="302" spans="1:34" x14ac:dyDescent="0.2">
      <c r="A302" t="s">
        <v>27</v>
      </c>
      <c r="B302">
        <v>16</v>
      </c>
      <c r="C302">
        <v>1</v>
      </c>
      <c r="D302" s="5" t="s">
        <v>29</v>
      </c>
      <c r="E302">
        <v>456.79</v>
      </c>
      <c r="F302">
        <v>9.58</v>
      </c>
      <c r="L302">
        <v>0</v>
      </c>
      <c r="M302">
        <v>0</v>
      </c>
      <c r="N302">
        <v>0</v>
      </c>
      <c r="O302" s="8">
        <f t="shared" si="9"/>
        <v>0</v>
      </c>
      <c r="P302">
        <v>5</v>
      </c>
      <c r="R302" s="9">
        <v>450.22</v>
      </c>
      <c r="S302" s="9">
        <v>9.4</v>
      </c>
      <c r="T302" s="9"/>
      <c r="U302" s="9"/>
      <c r="V302" s="9"/>
      <c r="W302" s="9"/>
      <c r="X302" s="9"/>
      <c r="Y302" s="11">
        <v>1.4592865710097269</v>
      </c>
      <c r="Z302">
        <v>0.8</v>
      </c>
      <c r="AA302" s="15">
        <v>3</v>
      </c>
      <c r="AB302" s="15">
        <v>1</v>
      </c>
      <c r="AC302" s="15">
        <v>0</v>
      </c>
      <c r="AD302" s="8">
        <f t="shared" si="8"/>
        <v>0</v>
      </c>
      <c r="AE302" s="15">
        <v>0</v>
      </c>
      <c r="AF302" s="15">
        <v>0</v>
      </c>
      <c r="AG302" s="15">
        <v>1</v>
      </c>
      <c r="AH302" s="15">
        <v>2</v>
      </c>
    </row>
    <row r="303" spans="1:34" x14ac:dyDescent="0.2">
      <c r="A303" t="s">
        <v>27</v>
      </c>
      <c r="B303">
        <v>16</v>
      </c>
      <c r="C303">
        <v>2</v>
      </c>
      <c r="D303" s="5" t="s">
        <v>29</v>
      </c>
      <c r="E303">
        <v>617.92999999999995</v>
      </c>
      <c r="F303">
        <v>9.58</v>
      </c>
      <c r="L303">
        <v>0</v>
      </c>
      <c r="M303">
        <v>0</v>
      </c>
      <c r="N303">
        <v>0</v>
      </c>
      <c r="O303" s="8">
        <f t="shared" si="9"/>
        <v>0</v>
      </c>
      <c r="P303">
        <v>5</v>
      </c>
      <c r="R303" s="9">
        <v>604.25</v>
      </c>
      <c r="S303" s="9">
        <v>9.4</v>
      </c>
      <c r="T303" s="9"/>
      <c r="U303" s="9"/>
      <c r="V303" s="9"/>
      <c r="W303" s="9"/>
      <c r="X303" s="9"/>
      <c r="Y303" s="11">
        <v>2.2639635912287881</v>
      </c>
      <c r="Z303">
        <v>0.8</v>
      </c>
      <c r="AA303" s="15">
        <v>4</v>
      </c>
      <c r="AB303" s="15">
        <v>4</v>
      </c>
      <c r="AC303" s="15">
        <v>1</v>
      </c>
      <c r="AD303" s="8">
        <f t="shared" si="8"/>
        <v>0.16549441456350847</v>
      </c>
      <c r="AE303" s="15">
        <v>0</v>
      </c>
      <c r="AF303" s="15">
        <v>0</v>
      </c>
      <c r="AG303" s="15">
        <v>1</v>
      </c>
      <c r="AH303" s="15">
        <v>2</v>
      </c>
    </row>
    <row r="304" spans="1:34" x14ac:dyDescent="0.2">
      <c r="A304" t="s">
        <v>27</v>
      </c>
      <c r="B304">
        <v>16</v>
      </c>
      <c r="C304">
        <v>3</v>
      </c>
      <c r="D304" s="5" t="s">
        <v>29</v>
      </c>
      <c r="E304">
        <v>632.07000000000005</v>
      </c>
      <c r="F304">
        <v>9.58</v>
      </c>
      <c r="L304">
        <v>0</v>
      </c>
      <c r="M304">
        <v>0</v>
      </c>
      <c r="N304">
        <v>0</v>
      </c>
      <c r="O304" s="8">
        <f t="shared" si="9"/>
        <v>0</v>
      </c>
      <c r="P304">
        <v>5</v>
      </c>
      <c r="R304" s="9">
        <v>620.92999999999995</v>
      </c>
      <c r="S304" s="9">
        <v>9.4</v>
      </c>
      <c r="T304" s="9"/>
      <c r="U304" s="9"/>
      <c r="V304" s="9"/>
      <c r="W304" s="9"/>
      <c r="X304" s="9"/>
      <c r="Y304" s="11">
        <v>1.794083068944986</v>
      </c>
      <c r="Z304">
        <v>0.8</v>
      </c>
      <c r="AA304" s="15">
        <v>1</v>
      </c>
      <c r="AB304" s="15">
        <v>2</v>
      </c>
      <c r="AC304" s="15">
        <v>2</v>
      </c>
      <c r="AD304" s="8">
        <f t="shared" si="8"/>
        <v>0.32209749891292094</v>
      </c>
      <c r="AE304" s="15">
        <v>0</v>
      </c>
      <c r="AF304" s="15">
        <v>0</v>
      </c>
      <c r="AG304" s="15">
        <v>1</v>
      </c>
      <c r="AH304" s="15">
        <v>3</v>
      </c>
    </row>
    <row r="305" spans="1:34" x14ac:dyDescent="0.2">
      <c r="A305" t="s">
        <v>27</v>
      </c>
      <c r="B305">
        <v>16</v>
      </c>
      <c r="C305">
        <v>4</v>
      </c>
      <c r="D305" s="5" t="s">
        <v>29</v>
      </c>
      <c r="E305">
        <v>716.98</v>
      </c>
      <c r="F305">
        <v>9.58</v>
      </c>
      <c r="L305">
        <v>0</v>
      </c>
      <c r="M305">
        <v>0</v>
      </c>
      <c r="N305">
        <v>0</v>
      </c>
      <c r="O305" s="8">
        <f t="shared" si="9"/>
        <v>0</v>
      </c>
      <c r="P305">
        <v>5</v>
      </c>
      <c r="R305" s="9">
        <v>705</v>
      </c>
      <c r="S305" s="9">
        <v>9.4</v>
      </c>
      <c r="T305" s="9"/>
      <c r="U305" s="9"/>
      <c r="V305" s="9"/>
      <c r="W305" s="9"/>
      <c r="X305" s="9"/>
      <c r="Y305" s="11">
        <v>1.6992907801418464</v>
      </c>
      <c r="Z305">
        <v>0.8</v>
      </c>
      <c r="AA305" s="15">
        <v>2</v>
      </c>
      <c r="AB305" s="15">
        <v>1</v>
      </c>
      <c r="AC305" s="15">
        <v>0</v>
      </c>
      <c r="AD305" s="8">
        <f t="shared" si="8"/>
        <v>0</v>
      </c>
      <c r="AE305" s="15">
        <v>0</v>
      </c>
      <c r="AF305" s="15">
        <v>0</v>
      </c>
      <c r="AG305" s="15">
        <v>1</v>
      </c>
      <c r="AH305" s="15">
        <v>3</v>
      </c>
    </row>
    <row r="306" spans="1:34" x14ac:dyDescent="0.2">
      <c r="A306" t="s">
        <v>27</v>
      </c>
      <c r="B306">
        <v>16</v>
      </c>
      <c r="C306">
        <v>5</v>
      </c>
      <c r="D306" s="5" t="s">
        <v>29</v>
      </c>
      <c r="E306">
        <v>692.12</v>
      </c>
      <c r="F306">
        <v>9.58</v>
      </c>
      <c r="L306">
        <v>0</v>
      </c>
      <c r="M306">
        <v>0</v>
      </c>
      <c r="N306">
        <v>0</v>
      </c>
      <c r="O306" s="8">
        <f t="shared" si="9"/>
        <v>0</v>
      </c>
      <c r="P306">
        <v>5</v>
      </c>
      <c r="R306" s="9">
        <v>679.97</v>
      </c>
      <c r="S306" s="9">
        <v>9.4</v>
      </c>
      <c r="T306" s="9"/>
      <c r="U306" s="9"/>
      <c r="V306" s="9"/>
      <c r="W306" s="9"/>
      <c r="X306" s="9"/>
      <c r="Y306" s="11">
        <v>1.7868435372148737</v>
      </c>
      <c r="Z306">
        <v>0.9</v>
      </c>
      <c r="AA306" s="15">
        <v>3</v>
      </c>
      <c r="AB306" s="15">
        <v>2</v>
      </c>
      <c r="AC306" s="15">
        <v>1</v>
      </c>
      <c r="AD306" s="8">
        <f t="shared" si="8"/>
        <v>0.14706531170492815</v>
      </c>
      <c r="AE306" s="15">
        <v>0</v>
      </c>
      <c r="AF306" s="15">
        <v>0</v>
      </c>
      <c r="AG306" s="15">
        <v>1</v>
      </c>
      <c r="AH306" s="15">
        <v>3</v>
      </c>
    </row>
    <row r="307" spans="1:34" x14ac:dyDescent="0.2">
      <c r="A307" t="s">
        <v>27</v>
      </c>
      <c r="B307">
        <v>16</v>
      </c>
      <c r="C307">
        <v>6</v>
      </c>
      <c r="D307" s="5" t="s">
        <v>29</v>
      </c>
      <c r="E307">
        <v>572.01</v>
      </c>
      <c r="F307">
        <v>9.58</v>
      </c>
      <c r="L307">
        <v>0</v>
      </c>
      <c r="M307">
        <v>0</v>
      </c>
      <c r="N307">
        <v>0</v>
      </c>
      <c r="O307" s="8">
        <f t="shared" si="9"/>
        <v>0</v>
      </c>
      <c r="P307">
        <v>5</v>
      </c>
      <c r="R307" s="9">
        <v>562.99</v>
      </c>
      <c r="S307" s="9">
        <v>9.4</v>
      </c>
      <c r="T307" s="9"/>
      <c r="U307" s="9"/>
      <c r="V307" s="9"/>
      <c r="W307" s="9"/>
      <c r="X307" s="9"/>
      <c r="Y307" s="11">
        <v>1.6021598962681367</v>
      </c>
      <c r="Z307">
        <v>0.8</v>
      </c>
      <c r="AA307" s="15">
        <v>3</v>
      </c>
      <c r="AB307" s="15">
        <v>3</v>
      </c>
      <c r="AC307" s="15">
        <v>0</v>
      </c>
      <c r="AD307" s="8">
        <f t="shared" si="8"/>
        <v>0</v>
      </c>
      <c r="AE307" s="15">
        <v>0</v>
      </c>
      <c r="AF307" s="15">
        <v>0</v>
      </c>
      <c r="AG307" s="15">
        <v>1</v>
      </c>
      <c r="AH307" s="15">
        <v>2</v>
      </c>
    </row>
    <row r="308" spans="1:34" x14ac:dyDescent="0.2">
      <c r="A308" t="s">
        <v>27</v>
      </c>
      <c r="B308">
        <v>16</v>
      </c>
      <c r="C308">
        <v>7</v>
      </c>
      <c r="D308" s="5" t="s">
        <v>29</v>
      </c>
      <c r="E308">
        <v>625.88</v>
      </c>
      <c r="F308">
        <v>9.58</v>
      </c>
      <c r="L308">
        <v>0</v>
      </c>
      <c r="M308">
        <v>0</v>
      </c>
      <c r="N308">
        <v>0</v>
      </c>
      <c r="O308" s="8">
        <f t="shared" si="9"/>
        <v>0</v>
      </c>
      <c r="P308">
        <v>5</v>
      </c>
      <c r="R308" s="9">
        <v>614.53</v>
      </c>
      <c r="S308" s="9">
        <v>9.4</v>
      </c>
      <c r="T308" s="9"/>
      <c r="U308" s="9"/>
      <c r="V308" s="9"/>
      <c r="W308" s="9"/>
      <c r="X308" s="9"/>
      <c r="Y308" s="11">
        <v>1.846939937838677</v>
      </c>
      <c r="Z308">
        <v>0.9</v>
      </c>
      <c r="AA308" s="15">
        <v>3</v>
      </c>
      <c r="AB308" s="15">
        <v>2</v>
      </c>
      <c r="AC308" s="15">
        <v>0</v>
      </c>
      <c r="AD308" s="8">
        <f t="shared" si="8"/>
        <v>0</v>
      </c>
      <c r="AE308" s="15">
        <v>0</v>
      </c>
      <c r="AF308" s="15">
        <v>0</v>
      </c>
      <c r="AG308" s="15">
        <v>1</v>
      </c>
      <c r="AH308" s="15">
        <v>2</v>
      </c>
    </row>
    <row r="309" spans="1:34" x14ac:dyDescent="0.2">
      <c r="A309" t="s">
        <v>27</v>
      </c>
      <c r="B309">
        <v>16</v>
      </c>
      <c r="C309">
        <v>8</v>
      </c>
      <c r="D309" s="5" t="s">
        <v>29</v>
      </c>
      <c r="E309">
        <v>730.47</v>
      </c>
      <c r="F309">
        <v>9.58</v>
      </c>
      <c r="L309">
        <v>0</v>
      </c>
      <c r="M309">
        <v>0</v>
      </c>
      <c r="N309">
        <v>0</v>
      </c>
      <c r="O309" s="8">
        <f t="shared" si="9"/>
        <v>0</v>
      </c>
      <c r="P309">
        <v>5</v>
      </c>
      <c r="R309" s="9">
        <v>716.81</v>
      </c>
      <c r="S309" s="9">
        <v>9.4</v>
      </c>
      <c r="T309" s="9"/>
      <c r="U309" s="9"/>
      <c r="V309" s="9"/>
      <c r="W309" s="9"/>
      <c r="X309" s="9"/>
      <c r="Y309" s="11">
        <v>1.9056653785522082</v>
      </c>
      <c r="Z309">
        <v>0.9</v>
      </c>
      <c r="AA309" s="15">
        <v>2</v>
      </c>
      <c r="AB309" s="15">
        <v>3</v>
      </c>
      <c r="AC309" s="15">
        <v>1</v>
      </c>
      <c r="AD309" s="8">
        <f t="shared" si="8"/>
        <v>0.13950698232446535</v>
      </c>
      <c r="AE309" s="15">
        <v>0</v>
      </c>
      <c r="AF309" s="15">
        <v>0</v>
      </c>
      <c r="AG309" s="15">
        <v>1</v>
      </c>
      <c r="AH309" s="15">
        <v>2</v>
      </c>
    </row>
    <row r="310" spans="1:34" x14ac:dyDescent="0.2">
      <c r="A310" t="s">
        <v>27</v>
      </c>
      <c r="B310">
        <v>16</v>
      </c>
      <c r="C310">
        <v>9</v>
      </c>
      <c r="D310" s="5" t="s">
        <v>29</v>
      </c>
      <c r="E310">
        <v>669.92</v>
      </c>
      <c r="F310">
        <v>9.58</v>
      </c>
      <c r="L310">
        <v>0</v>
      </c>
      <c r="M310">
        <v>0</v>
      </c>
      <c r="N310">
        <v>0</v>
      </c>
      <c r="O310" s="8">
        <f t="shared" si="9"/>
        <v>0</v>
      </c>
      <c r="P310">
        <v>5</v>
      </c>
      <c r="R310" s="9">
        <v>658.68</v>
      </c>
      <c r="S310" s="9">
        <v>9.4</v>
      </c>
      <c r="T310" s="9"/>
      <c r="U310" s="9"/>
      <c r="V310" s="9"/>
      <c r="W310" s="9"/>
      <c r="X310" s="9"/>
      <c r="Y310" s="11">
        <v>1.7064431894091225</v>
      </c>
      <c r="Z310">
        <v>0.8</v>
      </c>
      <c r="AA310" s="15">
        <v>2</v>
      </c>
      <c r="AB310" s="15">
        <v>2</v>
      </c>
      <c r="AC310" s="15">
        <v>2</v>
      </c>
      <c r="AD310" s="8">
        <f t="shared" si="8"/>
        <v>0.30363757818667642</v>
      </c>
      <c r="AE310" s="15">
        <v>0</v>
      </c>
      <c r="AF310" s="15">
        <v>0</v>
      </c>
      <c r="AG310" s="15">
        <v>1</v>
      </c>
      <c r="AH310" s="15">
        <v>2</v>
      </c>
    </row>
    <row r="311" spans="1:34" x14ac:dyDescent="0.2">
      <c r="A311" t="s">
        <v>27</v>
      </c>
      <c r="B311">
        <v>16</v>
      </c>
      <c r="C311">
        <v>10</v>
      </c>
      <c r="D311" s="5" t="s">
        <v>29</v>
      </c>
      <c r="E311">
        <v>656.94</v>
      </c>
      <c r="F311">
        <v>9.58</v>
      </c>
      <c r="L311">
        <v>0</v>
      </c>
      <c r="M311">
        <v>0</v>
      </c>
      <c r="N311">
        <v>0</v>
      </c>
      <c r="O311" s="8">
        <f t="shared" si="9"/>
        <v>0</v>
      </c>
      <c r="P311">
        <v>5</v>
      </c>
      <c r="R311" s="9">
        <v>648.37</v>
      </c>
      <c r="S311" s="9">
        <v>9.4</v>
      </c>
      <c r="T311" s="9"/>
      <c r="U311" s="9"/>
      <c r="V311" s="9"/>
      <c r="W311" s="9"/>
      <c r="X311" s="9"/>
      <c r="Y311" s="11">
        <v>1.3217761463362045</v>
      </c>
      <c r="Z311">
        <v>0.9</v>
      </c>
      <c r="AA311" s="15">
        <v>3</v>
      </c>
      <c r="AB311" s="15">
        <v>3</v>
      </c>
      <c r="AC311" s="15">
        <v>0</v>
      </c>
      <c r="AD311" s="8">
        <f t="shared" si="8"/>
        <v>0</v>
      </c>
      <c r="AE311" s="15">
        <v>0</v>
      </c>
      <c r="AF311" s="15">
        <v>0</v>
      </c>
      <c r="AG311" s="15">
        <v>1</v>
      </c>
      <c r="AH311" s="15">
        <v>2</v>
      </c>
    </row>
    <row r="312" spans="1:34" x14ac:dyDescent="0.2">
      <c r="A312" t="s">
        <v>27</v>
      </c>
      <c r="B312">
        <v>1</v>
      </c>
      <c r="C312">
        <v>1</v>
      </c>
      <c r="D312" s="5" t="s">
        <v>30</v>
      </c>
      <c r="E312">
        <v>533.75</v>
      </c>
      <c r="F312">
        <v>9.5150000000000006</v>
      </c>
      <c r="G312">
        <v>22.1</v>
      </c>
      <c r="H312" s="6">
        <v>0.39700000000000002</v>
      </c>
      <c r="I312" s="7">
        <v>2.5011266000000001</v>
      </c>
      <c r="J312">
        <v>3.2349999999999999</v>
      </c>
      <c r="K312">
        <v>0.31869999999999998</v>
      </c>
      <c r="L312">
        <v>0</v>
      </c>
      <c r="M312">
        <v>1</v>
      </c>
      <c r="N312">
        <v>0</v>
      </c>
      <c r="O312" s="8">
        <f t="shared" si="9"/>
        <v>0</v>
      </c>
      <c r="P312">
        <v>5</v>
      </c>
      <c r="R312" s="9">
        <f>537.3-12</f>
        <v>525.29999999999995</v>
      </c>
      <c r="S312" s="23">
        <v>10.425000000000001</v>
      </c>
      <c r="T312" s="23">
        <v>21.1</v>
      </c>
      <c r="U312" s="23">
        <v>0.44700000000000001</v>
      </c>
      <c r="V312" s="23">
        <v>2.1947394</v>
      </c>
      <c r="W312" s="23">
        <v>3.8780000000000001</v>
      </c>
      <c r="X312" s="15">
        <v>0.43319999999999997</v>
      </c>
      <c r="Y312" s="23">
        <v>1.5831381733021164</v>
      </c>
      <c r="Z312" s="22">
        <v>1</v>
      </c>
      <c r="AA312" s="22">
        <v>1</v>
      </c>
      <c r="AB312" s="22">
        <v>1</v>
      </c>
      <c r="AC312" s="22">
        <v>0</v>
      </c>
      <c r="AD312" s="8">
        <f t="shared" si="8"/>
        <v>0</v>
      </c>
      <c r="AE312" s="22">
        <v>0</v>
      </c>
      <c r="AF312" s="22">
        <v>0</v>
      </c>
      <c r="AG312" s="22">
        <v>1</v>
      </c>
      <c r="AH312" s="22">
        <v>2</v>
      </c>
    </row>
    <row r="313" spans="1:34" x14ac:dyDescent="0.2">
      <c r="A313" t="s">
        <v>27</v>
      </c>
      <c r="B313">
        <v>1</v>
      </c>
      <c r="C313">
        <v>2</v>
      </c>
      <c r="D313" s="5" t="s">
        <v>30</v>
      </c>
      <c r="E313">
        <v>603.94000000000005</v>
      </c>
      <c r="F313">
        <v>7.62</v>
      </c>
      <c r="G313">
        <v>21.7</v>
      </c>
      <c r="H313" s="6">
        <v>0.378</v>
      </c>
      <c r="I313" s="7">
        <v>4.1127757999999996</v>
      </c>
      <c r="J313">
        <v>3.6110000000000002</v>
      </c>
      <c r="K313">
        <v>0.33229999999999998</v>
      </c>
      <c r="L313">
        <v>0</v>
      </c>
      <c r="M313">
        <v>1</v>
      </c>
      <c r="N313">
        <v>0</v>
      </c>
      <c r="O313" s="8">
        <f t="shared" si="9"/>
        <v>0</v>
      </c>
      <c r="P313">
        <v>5</v>
      </c>
      <c r="R313" s="9">
        <f>607.49-12</f>
        <v>595.49</v>
      </c>
      <c r="S313" s="23">
        <v>8.92</v>
      </c>
      <c r="T313" s="23">
        <v>20.9</v>
      </c>
      <c r="U313" s="23">
        <v>0.35010000000000002</v>
      </c>
      <c r="V313" s="23">
        <v>2.2271871999999999</v>
      </c>
      <c r="W313" s="23">
        <v>3.6469999999999998</v>
      </c>
      <c r="X313" s="15">
        <v>0.38469999999999999</v>
      </c>
      <c r="Y313" s="23">
        <v>1.3991456104911157</v>
      </c>
      <c r="Z313" s="22">
        <v>1</v>
      </c>
      <c r="AA313" s="22">
        <v>2</v>
      </c>
      <c r="AB313" s="22">
        <v>2</v>
      </c>
      <c r="AC313" s="22">
        <v>0</v>
      </c>
      <c r="AD313" s="8">
        <f t="shared" si="8"/>
        <v>0</v>
      </c>
      <c r="AE313" s="22">
        <v>0</v>
      </c>
      <c r="AF313" s="22">
        <v>0</v>
      </c>
      <c r="AG313" s="22">
        <v>1</v>
      </c>
      <c r="AH313" s="22">
        <v>2</v>
      </c>
    </row>
    <row r="314" spans="1:34" x14ac:dyDescent="0.2">
      <c r="A314" t="s">
        <v>27</v>
      </c>
      <c r="B314">
        <v>1</v>
      </c>
      <c r="C314">
        <v>3</v>
      </c>
      <c r="D314" s="5" t="s">
        <v>30</v>
      </c>
      <c r="E314">
        <v>583.38</v>
      </c>
      <c r="F314">
        <v>6.74</v>
      </c>
      <c r="G314">
        <v>21.2</v>
      </c>
      <c r="H314" s="6">
        <v>0.44700000000000001</v>
      </c>
      <c r="I314" s="7">
        <v>3.3369783999999996</v>
      </c>
      <c r="J314">
        <v>4.1150000000000002</v>
      </c>
      <c r="K314">
        <v>0.32250000000000001</v>
      </c>
      <c r="L314">
        <v>0.1</v>
      </c>
      <c r="M314">
        <v>1</v>
      </c>
      <c r="N314">
        <v>0</v>
      </c>
      <c r="O314" s="8">
        <f t="shared" si="9"/>
        <v>0</v>
      </c>
      <c r="P314">
        <v>5</v>
      </c>
      <c r="R314" s="9">
        <f>585.84-12</f>
        <v>573.84</v>
      </c>
      <c r="S314" s="23">
        <v>8.7650000000000006</v>
      </c>
      <c r="T314" s="23">
        <v>20.8</v>
      </c>
      <c r="U314" s="23">
        <v>0.39400000000000002</v>
      </c>
      <c r="V314" s="23">
        <v>1.5562203999999999</v>
      </c>
      <c r="W314" s="23">
        <v>4.7729999999999997</v>
      </c>
      <c r="X314" s="15">
        <v>0.38519999999999999</v>
      </c>
      <c r="Y314" s="23">
        <v>1.6352977476087567</v>
      </c>
      <c r="Z314" s="22">
        <v>1</v>
      </c>
      <c r="AA314" s="22">
        <v>1</v>
      </c>
      <c r="AB314" s="22">
        <v>1</v>
      </c>
      <c r="AC314" s="22">
        <v>2</v>
      </c>
      <c r="AD314" s="8">
        <f t="shared" si="8"/>
        <v>0.34852920674752541</v>
      </c>
      <c r="AE314" s="22">
        <v>0</v>
      </c>
      <c r="AF314" s="22">
        <v>0</v>
      </c>
      <c r="AG314" s="22">
        <v>1</v>
      </c>
      <c r="AH314" s="22">
        <v>2</v>
      </c>
    </row>
    <row r="315" spans="1:34" x14ac:dyDescent="0.2">
      <c r="A315" t="s">
        <v>27</v>
      </c>
      <c r="B315">
        <v>1</v>
      </c>
      <c r="C315">
        <v>4</v>
      </c>
      <c r="D315" s="5" t="s">
        <v>30</v>
      </c>
      <c r="E315">
        <v>567.61</v>
      </c>
      <c r="F315">
        <v>11.58</v>
      </c>
      <c r="G315">
        <v>21.4</v>
      </c>
      <c r="H315" s="6">
        <v>0.36099999999999999</v>
      </c>
      <c r="I315" s="7">
        <v>3.2781196000000001</v>
      </c>
      <c r="J315">
        <v>3.984</v>
      </c>
      <c r="K315">
        <v>0.26829999999999998</v>
      </c>
      <c r="L315">
        <v>0.1</v>
      </c>
      <c r="M315">
        <v>1</v>
      </c>
      <c r="N315">
        <v>0</v>
      </c>
      <c r="O315" s="8">
        <f t="shared" si="9"/>
        <v>0</v>
      </c>
      <c r="P315">
        <v>5</v>
      </c>
      <c r="R315" s="9">
        <v>570.23</v>
      </c>
      <c r="S315" s="23">
        <v>12.32</v>
      </c>
      <c r="T315" s="23">
        <v>20.2</v>
      </c>
      <c r="U315" s="23">
        <v>0.39100000000000001</v>
      </c>
      <c r="V315" s="23">
        <v>3.2168402</v>
      </c>
      <c r="W315" s="23">
        <v>4.3730000000000002</v>
      </c>
      <c r="X315" s="15">
        <v>0.42920000000000003</v>
      </c>
      <c r="Y315" s="23">
        <v>1.8287204242349493</v>
      </c>
      <c r="Z315" s="22">
        <v>0.9</v>
      </c>
      <c r="AA315" s="22">
        <v>2</v>
      </c>
      <c r="AB315" s="22">
        <v>2</v>
      </c>
      <c r="AC315" s="22">
        <v>1</v>
      </c>
      <c r="AD315" s="8">
        <f t="shared" si="8"/>
        <v>0.17536783403188189</v>
      </c>
      <c r="AE315" s="22">
        <v>0</v>
      </c>
      <c r="AF315" s="22">
        <v>0</v>
      </c>
      <c r="AG315" s="22">
        <v>1</v>
      </c>
      <c r="AH315" s="22">
        <v>2</v>
      </c>
    </row>
    <row r="316" spans="1:34" x14ac:dyDescent="0.2">
      <c r="A316" t="s">
        <v>27</v>
      </c>
      <c r="B316">
        <v>1</v>
      </c>
      <c r="C316">
        <v>5</v>
      </c>
      <c r="D316" s="5" t="s">
        <v>30</v>
      </c>
      <c r="E316">
        <v>529.85</v>
      </c>
      <c r="F316">
        <v>8.56</v>
      </c>
      <c r="G316">
        <v>21.8</v>
      </c>
      <c r="H316" s="6">
        <v>0.35699999999999998</v>
      </c>
      <c r="I316" s="7">
        <v>4.9122107999999995</v>
      </c>
      <c r="J316">
        <v>2.9830000000000001</v>
      </c>
      <c r="K316">
        <v>0.20979999999999999</v>
      </c>
      <c r="L316">
        <v>0.1</v>
      </c>
      <c r="M316">
        <v>1</v>
      </c>
      <c r="N316">
        <v>0</v>
      </c>
      <c r="O316" s="8">
        <f t="shared" si="9"/>
        <v>0</v>
      </c>
      <c r="P316">
        <v>5</v>
      </c>
      <c r="R316" s="9">
        <v>537.66999999999996</v>
      </c>
      <c r="S316" s="23">
        <v>11.43</v>
      </c>
      <c r="T316" s="23">
        <v>19.7</v>
      </c>
      <c r="U316" s="23">
        <v>0.39400000000000002</v>
      </c>
      <c r="V316" s="23">
        <v>2.8219589999999997</v>
      </c>
      <c r="W316" s="23">
        <v>2.94</v>
      </c>
      <c r="X316" s="15">
        <v>0.53120000000000001</v>
      </c>
      <c r="Y316" s="23">
        <v>0.97763517976787084</v>
      </c>
      <c r="Z316" s="22">
        <v>0.9</v>
      </c>
      <c r="AA316" s="22">
        <v>2</v>
      </c>
      <c r="AB316" s="22">
        <v>1</v>
      </c>
      <c r="AC316" s="22">
        <v>0</v>
      </c>
      <c r="AD316" s="8">
        <f t="shared" si="8"/>
        <v>0</v>
      </c>
      <c r="AE316" s="22">
        <v>0</v>
      </c>
      <c r="AF316" s="22">
        <v>0</v>
      </c>
      <c r="AG316" s="22">
        <v>1</v>
      </c>
      <c r="AH316" s="22">
        <v>2</v>
      </c>
    </row>
    <row r="317" spans="1:34" x14ac:dyDescent="0.2">
      <c r="A317" t="s">
        <v>27</v>
      </c>
      <c r="B317">
        <v>1</v>
      </c>
      <c r="C317">
        <v>6</v>
      </c>
      <c r="D317" s="5" t="s">
        <v>30</v>
      </c>
      <c r="E317">
        <v>544.55999999999995</v>
      </c>
      <c r="F317">
        <v>6.71</v>
      </c>
      <c r="G317">
        <v>21.2</v>
      </c>
      <c r="H317" s="6">
        <v>0.38400000000000001</v>
      </c>
      <c r="I317" s="7">
        <v>4.2981134000000001</v>
      </c>
      <c r="J317">
        <v>4.7160000000000002</v>
      </c>
      <c r="K317">
        <v>0.58799999999999997</v>
      </c>
      <c r="L317">
        <v>0.1</v>
      </c>
      <c r="M317">
        <v>1</v>
      </c>
      <c r="N317">
        <v>0</v>
      </c>
      <c r="O317" s="8">
        <f t="shared" si="9"/>
        <v>0</v>
      </c>
      <c r="P317">
        <v>5</v>
      </c>
      <c r="R317" s="9">
        <v>551.52</v>
      </c>
      <c r="S317" s="23">
        <v>9.1549999999999994</v>
      </c>
      <c r="T317" s="23">
        <v>21.5</v>
      </c>
      <c r="U317" s="23">
        <v>0.40400000000000003</v>
      </c>
      <c r="V317" s="23">
        <v>2.3603496000000002</v>
      </c>
      <c r="W317" s="23">
        <v>3.4990000000000001</v>
      </c>
      <c r="X317" s="15">
        <v>0.54069999999999996</v>
      </c>
      <c r="Y317" s="23">
        <v>1.1091523431761356</v>
      </c>
      <c r="Z317" s="22">
        <v>0.9</v>
      </c>
      <c r="AA317" s="22">
        <v>1</v>
      </c>
      <c r="AB317" s="22">
        <v>1</v>
      </c>
      <c r="AC317" s="22">
        <v>2</v>
      </c>
      <c r="AD317" s="8">
        <f t="shared" si="8"/>
        <v>0.3626341746446185</v>
      </c>
      <c r="AE317" s="22">
        <v>0</v>
      </c>
      <c r="AF317" s="22">
        <v>0</v>
      </c>
      <c r="AG317" s="22">
        <v>1</v>
      </c>
      <c r="AH317" s="22">
        <v>2</v>
      </c>
    </row>
    <row r="318" spans="1:34" x14ac:dyDescent="0.2">
      <c r="A318" t="s">
        <v>27</v>
      </c>
      <c r="B318">
        <v>1</v>
      </c>
      <c r="C318">
        <v>7</v>
      </c>
      <c r="D318" s="5" t="s">
        <v>30</v>
      </c>
      <c r="E318">
        <v>482.37</v>
      </c>
      <c r="F318">
        <v>11.775</v>
      </c>
      <c r="G318">
        <v>21.1</v>
      </c>
      <c r="H318" s="6">
        <v>0.4</v>
      </c>
      <c r="I318" s="7">
        <v>4.9702561999999997</v>
      </c>
      <c r="J318">
        <v>5.6050000000000004</v>
      </c>
      <c r="K318">
        <v>0.3493</v>
      </c>
      <c r="L318">
        <v>0.1</v>
      </c>
      <c r="M318">
        <v>1</v>
      </c>
      <c r="N318">
        <v>0</v>
      </c>
      <c r="O318" s="8">
        <f t="shared" si="9"/>
        <v>0</v>
      </c>
      <c r="P318">
        <v>5</v>
      </c>
      <c r="R318" s="9">
        <v>490.14</v>
      </c>
      <c r="S318" s="23">
        <v>11.755000000000001</v>
      </c>
      <c r="T318" s="23">
        <v>19.8</v>
      </c>
      <c r="U318" s="23">
        <v>0.435</v>
      </c>
      <c r="V318" s="23">
        <v>4.5206615999999995</v>
      </c>
      <c r="W318" s="23">
        <v>3.2879999999999998</v>
      </c>
      <c r="X318" s="15">
        <v>0.53439999999999999</v>
      </c>
      <c r="Y318" s="23">
        <v>1.0842299479652586</v>
      </c>
      <c r="Z318" s="22">
        <v>0.9</v>
      </c>
      <c r="AA318" s="22">
        <v>1</v>
      </c>
      <c r="AB318" s="22">
        <v>1</v>
      </c>
      <c r="AC318" s="22">
        <v>0</v>
      </c>
      <c r="AD318" s="8">
        <f t="shared" si="8"/>
        <v>0</v>
      </c>
      <c r="AE318" s="22">
        <v>0</v>
      </c>
      <c r="AF318" s="22">
        <v>0</v>
      </c>
      <c r="AG318" s="22">
        <v>1</v>
      </c>
      <c r="AH318" s="22">
        <v>2</v>
      </c>
    </row>
    <row r="319" spans="1:34" x14ac:dyDescent="0.2">
      <c r="A319" t="s">
        <v>27</v>
      </c>
      <c r="B319">
        <v>1</v>
      </c>
      <c r="C319">
        <v>8</v>
      </c>
      <c r="D319" s="5" t="s">
        <v>30</v>
      </c>
      <c r="E319">
        <v>559.9</v>
      </c>
      <c r="F319">
        <v>9.6999999999999993</v>
      </c>
      <c r="G319">
        <v>19.2</v>
      </c>
      <c r="H319" s="6">
        <v>0.37</v>
      </c>
      <c r="I319" s="7">
        <v>2.124444</v>
      </c>
      <c r="J319">
        <v>3.8170000000000002</v>
      </c>
      <c r="K319">
        <v>0.56499999999999995</v>
      </c>
      <c r="L319">
        <v>0.1</v>
      </c>
      <c r="M319">
        <v>1</v>
      </c>
      <c r="N319">
        <v>0</v>
      </c>
      <c r="O319" s="8">
        <f t="shared" si="9"/>
        <v>0</v>
      </c>
      <c r="P319">
        <v>5</v>
      </c>
      <c r="R319" s="9">
        <v>564.91</v>
      </c>
      <c r="S319" s="23">
        <v>11.675000000000001</v>
      </c>
      <c r="T319" s="23">
        <v>18.100000000000001</v>
      </c>
      <c r="U319" s="23">
        <v>0.433</v>
      </c>
      <c r="V319" s="23">
        <v>3.0657731999999998</v>
      </c>
      <c r="W319" s="23">
        <v>2.8530000000000002</v>
      </c>
      <c r="X319" s="15">
        <v>0.54520000000000002</v>
      </c>
      <c r="Y319" s="23">
        <v>1.4270405429541007</v>
      </c>
      <c r="Z319" s="22">
        <v>0.9</v>
      </c>
      <c r="AA319" s="22">
        <v>2</v>
      </c>
      <c r="AB319" s="22">
        <v>2</v>
      </c>
      <c r="AC319" s="22">
        <v>1</v>
      </c>
      <c r="AD319" s="8">
        <f t="shared" si="8"/>
        <v>0.17701934821475987</v>
      </c>
      <c r="AE319" s="22">
        <v>0</v>
      </c>
      <c r="AF319" s="22">
        <v>0</v>
      </c>
      <c r="AG319" s="22">
        <v>1</v>
      </c>
      <c r="AH319" s="22">
        <v>2</v>
      </c>
    </row>
    <row r="320" spans="1:34" x14ac:dyDescent="0.2">
      <c r="A320" t="s">
        <v>27</v>
      </c>
      <c r="B320">
        <v>1</v>
      </c>
      <c r="C320">
        <v>9</v>
      </c>
      <c r="D320" s="5" t="s">
        <v>30</v>
      </c>
      <c r="E320">
        <v>578.54999999999995</v>
      </c>
      <c r="F320">
        <v>10.6</v>
      </c>
      <c r="G320">
        <v>20</v>
      </c>
      <c r="H320" s="6">
        <v>0.32100000000000001</v>
      </c>
      <c r="I320" s="7">
        <v>5.1660209999999998</v>
      </c>
      <c r="J320">
        <v>4.0270000000000001</v>
      </c>
      <c r="K320">
        <v>0.39</v>
      </c>
      <c r="L320">
        <v>0.1</v>
      </c>
      <c r="M320">
        <v>2</v>
      </c>
      <c r="N320">
        <v>0</v>
      </c>
      <c r="O320" s="8">
        <f t="shared" si="9"/>
        <v>0</v>
      </c>
      <c r="P320">
        <v>5</v>
      </c>
      <c r="R320" s="9">
        <v>577.4</v>
      </c>
      <c r="S320" s="23">
        <v>12.06</v>
      </c>
      <c r="T320" s="23">
        <v>19.100000000000001</v>
      </c>
      <c r="U320" s="23">
        <v>0.35199999999999998</v>
      </c>
      <c r="V320" s="23">
        <v>3.834152</v>
      </c>
      <c r="W320" s="23">
        <v>2.4489999999999998</v>
      </c>
      <c r="X320" s="15">
        <v>0.33189999999999997</v>
      </c>
      <c r="Y320" s="23">
        <v>2.4457695964048014</v>
      </c>
      <c r="Z320" s="22">
        <v>0.9</v>
      </c>
      <c r="AA320" s="22">
        <v>3</v>
      </c>
      <c r="AB320" s="22">
        <v>3</v>
      </c>
      <c r="AC320" s="22">
        <v>0</v>
      </c>
      <c r="AD320" s="8">
        <f t="shared" si="8"/>
        <v>0</v>
      </c>
      <c r="AE320" s="22">
        <v>1</v>
      </c>
      <c r="AF320" s="22">
        <v>2.0886733633529615</v>
      </c>
      <c r="AG320" s="22">
        <v>1</v>
      </c>
      <c r="AH320" s="22">
        <v>2</v>
      </c>
    </row>
    <row r="321" spans="1:34" x14ac:dyDescent="0.2">
      <c r="A321" t="s">
        <v>27</v>
      </c>
      <c r="B321">
        <v>1</v>
      </c>
      <c r="C321">
        <v>10</v>
      </c>
      <c r="D321" s="5" t="s">
        <v>30</v>
      </c>
      <c r="E321">
        <v>495.87</v>
      </c>
      <c r="F321">
        <v>6.8650000000000002</v>
      </c>
      <c r="G321">
        <v>21.4</v>
      </c>
      <c r="H321" s="6">
        <v>0.432</v>
      </c>
      <c r="I321" s="7">
        <v>4.6191025999999997</v>
      </c>
      <c r="J321">
        <v>3.8660000000000001</v>
      </c>
      <c r="K321">
        <v>0.39700000000000002</v>
      </c>
      <c r="L321">
        <v>0</v>
      </c>
      <c r="M321">
        <v>1</v>
      </c>
      <c r="N321">
        <v>0</v>
      </c>
      <c r="O321" s="8">
        <f t="shared" si="9"/>
        <v>0</v>
      </c>
      <c r="P321">
        <v>5</v>
      </c>
      <c r="R321" s="9">
        <v>502.04</v>
      </c>
      <c r="S321" s="23">
        <v>7.835</v>
      </c>
      <c r="T321" s="23">
        <v>20.3</v>
      </c>
      <c r="U321" s="23">
        <v>0.46800000000000003</v>
      </c>
      <c r="V321" s="23">
        <v>1.3405909999999999</v>
      </c>
      <c r="W321" s="23">
        <v>2.6970000000000001</v>
      </c>
      <c r="X321" s="15">
        <v>0.36230000000000001</v>
      </c>
      <c r="Y321" s="23">
        <v>1.3773771351362218</v>
      </c>
      <c r="Z321" s="22">
        <v>0.8</v>
      </c>
      <c r="AA321" s="22">
        <v>1</v>
      </c>
      <c r="AB321" s="22">
        <v>1</v>
      </c>
      <c r="AC321" s="22">
        <v>0</v>
      </c>
      <c r="AD321" s="8">
        <f t="shared" si="8"/>
        <v>0</v>
      </c>
      <c r="AE321" s="22">
        <v>1</v>
      </c>
      <c r="AF321" s="22">
        <v>1.5606326189148276</v>
      </c>
      <c r="AG321" s="22">
        <v>1</v>
      </c>
      <c r="AH321" s="22">
        <v>2</v>
      </c>
    </row>
    <row r="322" spans="1:34" x14ac:dyDescent="0.2">
      <c r="A322" t="s">
        <v>27</v>
      </c>
      <c r="B322">
        <v>2</v>
      </c>
      <c r="C322">
        <v>1</v>
      </c>
      <c r="D322" s="5" t="s">
        <v>30</v>
      </c>
      <c r="E322">
        <v>636.47</v>
      </c>
      <c r="F322">
        <v>8.3699999999999992</v>
      </c>
      <c r="G322">
        <v>23.3</v>
      </c>
      <c r="H322" s="6">
        <v>0.41899999999999998</v>
      </c>
      <c r="I322" s="7">
        <v>4.0659318000000004</v>
      </c>
      <c r="J322">
        <v>5.0469999999999997</v>
      </c>
      <c r="K322">
        <v>0.55530000000000002</v>
      </c>
      <c r="L322">
        <v>0.1</v>
      </c>
      <c r="M322">
        <v>1</v>
      </c>
      <c r="N322">
        <v>0</v>
      </c>
      <c r="O322" s="8">
        <f t="shared" si="9"/>
        <v>0</v>
      </c>
      <c r="P322">
        <v>5</v>
      </c>
      <c r="R322" s="9">
        <v>635.88</v>
      </c>
      <c r="S322" s="23">
        <v>9.3149999999999995</v>
      </c>
      <c r="T322" s="23">
        <v>21.8</v>
      </c>
      <c r="U322" s="23">
        <v>0.35199999999999998</v>
      </c>
      <c r="V322" s="23">
        <v>1.5949696</v>
      </c>
      <c r="W322" s="23">
        <v>3.7330000000000001</v>
      </c>
      <c r="X322" s="15">
        <v>0.36230000000000001</v>
      </c>
      <c r="Y322" s="23">
        <v>2.1352145427121516</v>
      </c>
      <c r="Z322" s="22">
        <v>1</v>
      </c>
      <c r="AA322" s="22">
        <v>2</v>
      </c>
      <c r="AB322" s="22">
        <v>2</v>
      </c>
      <c r="AC322" s="22">
        <v>0</v>
      </c>
      <c r="AD322" s="8">
        <f t="shared" ref="AD322:AD385" si="10">AC322/R322*100</f>
        <v>0</v>
      </c>
      <c r="AE322" s="22">
        <v>0</v>
      </c>
      <c r="AF322" s="22">
        <v>0</v>
      </c>
      <c r="AG322" s="22">
        <v>1</v>
      </c>
      <c r="AH322" s="22">
        <v>2</v>
      </c>
    </row>
    <row r="323" spans="1:34" x14ac:dyDescent="0.2">
      <c r="A323" t="s">
        <v>27</v>
      </c>
      <c r="B323">
        <v>2</v>
      </c>
      <c r="C323">
        <v>2</v>
      </c>
      <c r="D323" s="5" t="s">
        <v>30</v>
      </c>
      <c r="E323">
        <v>616.80999999999995</v>
      </c>
      <c r="F323">
        <v>9.99</v>
      </c>
      <c r="G323">
        <v>20.399999999999999</v>
      </c>
      <c r="H323" s="6">
        <v>0.33700000000000002</v>
      </c>
      <c r="I323" s="7">
        <v>4.2884897999999998</v>
      </c>
      <c r="J323">
        <v>3.9750000000000001</v>
      </c>
      <c r="K323">
        <v>0.41599999999999998</v>
      </c>
      <c r="L323">
        <v>0</v>
      </c>
      <c r="M323">
        <v>1</v>
      </c>
      <c r="N323">
        <v>0</v>
      </c>
      <c r="O323" s="8">
        <f t="shared" ref="O323:O386" si="11">N323/E323*100</f>
        <v>0</v>
      </c>
      <c r="P323">
        <v>5</v>
      </c>
      <c r="R323" s="9">
        <v>612.02</v>
      </c>
      <c r="S323" s="23">
        <v>12.315</v>
      </c>
      <c r="T323" s="23">
        <v>19.899999999999999</v>
      </c>
      <c r="U323" s="23">
        <v>0.35599999999999998</v>
      </c>
      <c r="V323" s="23">
        <v>2.0271005999999998</v>
      </c>
      <c r="W323" s="23">
        <v>3.2909999999999999</v>
      </c>
      <c r="X323" s="15">
        <v>0.36230000000000001</v>
      </c>
      <c r="Y323" s="23">
        <v>2.8841944845252128</v>
      </c>
      <c r="Z323" s="22">
        <v>1</v>
      </c>
      <c r="AA323" s="22">
        <v>2</v>
      </c>
      <c r="AB323" s="22">
        <v>2</v>
      </c>
      <c r="AC323" s="22">
        <v>1</v>
      </c>
      <c r="AD323" s="8">
        <f t="shared" si="10"/>
        <v>0.16339335315839351</v>
      </c>
      <c r="AE323" s="22">
        <v>0</v>
      </c>
      <c r="AF323" s="22">
        <v>0</v>
      </c>
      <c r="AG323" s="22">
        <v>1</v>
      </c>
      <c r="AH323" s="22">
        <v>2</v>
      </c>
    </row>
    <row r="324" spans="1:34" x14ac:dyDescent="0.2">
      <c r="A324" t="s">
        <v>27</v>
      </c>
      <c r="B324">
        <v>2</v>
      </c>
      <c r="C324">
        <v>3</v>
      </c>
      <c r="D324" s="5" t="s">
        <v>30</v>
      </c>
      <c r="E324">
        <v>650.70000000000005</v>
      </c>
      <c r="F324">
        <v>10.74</v>
      </c>
      <c r="G324">
        <v>21.8</v>
      </c>
      <c r="H324" s="6">
        <v>0.436</v>
      </c>
      <c r="I324" s="7">
        <v>3.6742944</v>
      </c>
      <c r="J324">
        <v>3.8239999999999998</v>
      </c>
      <c r="K324">
        <v>0.3135</v>
      </c>
      <c r="L324">
        <v>0.1</v>
      </c>
      <c r="M324">
        <v>1</v>
      </c>
      <c r="N324">
        <v>0</v>
      </c>
      <c r="O324" s="8">
        <f t="shared" si="11"/>
        <v>0</v>
      </c>
      <c r="P324">
        <v>5</v>
      </c>
      <c r="R324" s="9">
        <v>647.35</v>
      </c>
      <c r="S324" s="23">
        <v>11.295</v>
      </c>
      <c r="T324" s="23">
        <v>21.2</v>
      </c>
      <c r="U324" s="23">
        <v>0.44800000000000001</v>
      </c>
      <c r="V324" s="23">
        <v>2.4112312</v>
      </c>
      <c r="W324" s="23">
        <v>3.3519999999999999</v>
      </c>
      <c r="X324" s="15">
        <v>0.42920000000000003</v>
      </c>
      <c r="Y324" s="23">
        <v>2.512678653757495</v>
      </c>
      <c r="Z324" s="22">
        <v>1</v>
      </c>
      <c r="AA324" s="22">
        <v>2</v>
      </c>
      <c r="AB324" s="22">
        <v>1</v>
      </c>
      <c r="AC324" s="22">
        <v>0</v>
      </c>
      <c r="AD324" s="8">
        <f t="shared" si="10"/>
        <v>0</v>
      </c>
      <c r="AE324" s="22">
        <v>0</v>
      </c>
      <c r="AF324" s="22">
        <v>0</v>
      </c>
      <c r="AG324" s="22">
        <v>1</v>
      </c>
      <c r="AH324" s="22">
        <v>2</v>
      </c>
    </row>
    <row r="325" spans="1:34" x14ac:dyDescent="0.2">
      <c r="A325" t="s">
        <v>27</v>
      </c>
      <c r="B325">
        <v>2</v>
      </c>
      <c r="C325">
        <v>4</v>
      </c>
      <c r="D325" s="5" t="s">
        <v>30</v>
      </c>
      <c r="E325">
        <v>669.6</v>
      </c>
      <c r="F325">
        <v>10.81</v>
      </c>
      <c r="G325">
        <v>20</v>
      </c>
      <c r="H325" s="6">
        <v>0.41499999999999998</v>
      </c>
      <c r="I325" s="7">
        <v>4.8031955999999996</v>
      </c>
      <c r="J325">
        <v>4.0579999999999998</v>
      </c>
      <c r="K325">
        <v>0.37280000000000002</v>
      </c>
      <c r="L325">
        <v>0</v>
      </c>
      <c r="M325">
        <v>1</v>
      </c>
      <c r="N325">
        <v>0</v>
      </c>
      <c r="O325" s="8">
        <f t="shared" si="11"/>
        <v>0</v>
      </c>
      <c r="P325">
        <v>5</v>
      </c>
      <c r="R325" s="9">
        <v>667.22</v>
      </c>
      <c r="S325" s="23">
        <v>11.425000000000001</v>
      </c>
      <c r="T325" s="23">
        <v>19.7</v>
      </c>
      <c r="U325" s="23">
        <v>0.46200000000000002</v>
      </c>
      <c r="V325" s="23">
        <v>3.0891755999999999</v>
      </c>
      <c r="W325" s="23">
        <v>3.3279999999999998</v>
      </c>
      <c r="X325" s="15">
        <v>0.54069999999999996</v>
      </c>
      <c r="Y325" s="23">
        <v>2.2968936678614091</v>
      </c>
      <c r="Z325" s="22">
        <v>1</v>
      </c>
      <c r="AA325" s="22">
        <v>1</v>
      </c>
      <c r="AB325" s="22">
        <v>1</v>
      </c>
      <c r="AC325" s="22">
        <v>1</v>
      </c>
      <c r="AD325" s="8">
        <f t="shared" si="10"/>
        <v>0.14987560324930307</v>
      </c>
      <c r="AE325" s="22">
        <v>0</v>
      </c>
      <c r="AF325" s="22">
        <v>0</v>
      </c>
      <c r="AG325" s="22">
        <v>1</v>
      </c>
      <c r="AH325" s="22">
        <v>2</v>
      </c>
    </row>
    <row r="326" spans="1:34" x14ac:dyDescent="0.2">
      <c r="A326" t="s">
        <v>27</v>
      </c>
      <c r="B326">
        <v>2</v>
      </c>
      <c r="C326">
        <v>5</v>
      </c>
      <c r="D326" s="5" t="s">
        <v>30</v>
      </c>
      <c r="E326">
        <v>565.92999999999995</v>
      </c>
      <c r="F326">
        <v>6.7450000000000001</v>
      </c>
      <c r="G326">
        <v>21.4</v>
      </c>
      <c r="H326" s="6">
        <v>0.4</v>
      </c>
      <c r="I326" s="7">
        <v>2.0752872</v>
      </c>
      <c r="J326">
        <v>3.05</v>
      </c>
      <c r="K326">
        <v>0.28270000000000001</v>
      </c>
      <c r="L326">
        <v>0</v>
      </c>
      <c r="M326">
        <v>1</v>
      </c>
      <c r="N326">
        <v>1</v>
      </c>
      <c r="O326" s="8">
        <f t="shared" si="11"/>
        <v>0.1767002986235047</v>
      </c>
      <c r="P326">
        <v>5</v>
      </c>
      <c r="R326" s="9">
        <v>566.48</v>
      </c>
      <c r="S326" s="23">
        <v>7.8049999999999997</v>
      </c>
      <c r="T326" s="23">
        <v>21.8</v>
      </c>
      <c r="U326" s="23">
        <v>0.42899999999999999</v>
      </c>
      <c r="V326" s="23">
        <v>2.1346947999999997</v>
      </c>
      <c r="W326" s="23">
        <v>4.7949999999999999</v>
      </c>
      <c r="X326" s="15">
        <v>0.35199999999999998</v>
      </c>
      <c r="Y326" s="23">
        <v>2.1999187178626216</v>
      </c>
      <c r="Z326" s="22">
        <v>1</v>
      </c>
      <c r="AA326" s="22">
        <v>2</v>
      </c>
      <c r="AB326" s="22">
        <v>1</v>
      </c>
      <c r="AC326" s="22">
        <v>3</v>
      </c>
      <c r="AD326" s="8">
        <f t="shared" si="10"/>
        <v>0.52958621663606831</v>
      </c>
      <c r="AE326" s="22">
        <v>0</v>
      </c>
      <c r="AF326" s="22">
        <v>0</v>
      </c>
      <c r="AG326" s="22">
        <v>1</v>
      </c>
      <c r="AH326" s="22">
        <v>2</v>
      </c>
    </row>
    <row r="327" spans="1:34" x14ac:dyDescent="0.2">
      <c r="A327" t="s">
        <v>27</v>
      </c>
      <c r="B327">
        <v>2</v>
      </c>
      <c r="C327">
        <v>6</v>
      </c>
      <c r="D327" s="5" t="s">
        <v>30</v>
      </c>
      <c r="E327">
        <v>464.78</v>
      </c>
      <c r="F327">
        <v>10.53</v>
      </c>
      <c r="G327">
        <v>21.8</v>
      </c>
      <c r="H327" s="6">
        <v>0.38500000000000001</v>
      </c>
      <c r="I327" s="7">
        <v>4.6937002000000003</v>
      </c>
      <c r="J327">
        <v>3.8660000000000001</v>
      </c>
      <c r="K327">
        <v>0.6976</v>
      </c>
      <c r="L327">
        <v>0</v>
      </c>
      <c r="M327">
        <v>2</v>
      </c>
      <c r="N327">
        <v>0</v>
      </c>
      <c r="O327" s="8">
        <f t="shared" si="11"/>
        <v>0</v>
      </c>
      <c r="P327">
        <v>5</v>
      </c>
      <c r="R327" s="9">
        <v>465.97</v>
      </c>
      <c r="S327" s="23">
        <v>10.37</v>
      </c>
      <c r="T327" s="23">
        <v>22.7</v>
      </c>
      <c r="U327" s="23">
        <v>0.39600000000000002</v>
      </c>
      <c r="V327" s="23">
        <v>2.4268719999999999</v>
      </c>
      <c r="W327" s="23">
        <v>2.819</v>
      </c>
      <c r="X327" s="15">
        <v>0.28110000000000002</v>
      </c>
      <c r="Y327" s="23">
        <v>2.5409871336976515</v>
      </c>
      <c r="Z327" s="22">
        <v>0.9</v>
      </c>
      <c r="AA327" s="22">
        <v>2</v>
      </c>
      <c r="AB327" s="22">
        <v>2</v>
      </c>
      <c r="AC327" s="22">
        <v>2</v>
      </c>
      <c r="AD327" s="8">
        <f t="shared" si="10"/>
        <v>0.42921218104169795</v>
      </c>
      <c r="AE327" s="22">
        <v>0</v>
      </c>
      <c r="AF327" s="22">
        <v>0</v>
      </c>
      <c r="AG327" s="22">
        <v>1</v>
      </c>
      <c r="AH327" s="22">
        <v>2</v>
      </c>
    </row>
    <row r="328" spans="1:34" x14ac:dyDescent="0.2">
      <c r="A328" t="s">
        <v>27</v>
      </c>
      <c r="B328">
        <v>2</v>
      </c>
      <c r="C328">
        <v>7</v>
      </c>
      <c r="D328" s="5" t="s">
        <v>30</v>
      </c>
      <c r="E328">
        <v>669.63</v>
      </c>
      <c r="F328">
        <v>7.98</v>
      </c>
      <c r="G328">
        <v>21.2</v>
      </c>
      <c r="H328" s="6">
        <v>0.33900000000000002</v>
      </c>
      <c r="I328" s="7">
        <v>3.9631199999999995</v>
      </c>
      <c r="J328">
        <v>3.0950000000000002</v>
      </c>
      <c r="K328">
        <v>0.12239999999999999</v>
      </c>
      <c r="L328">
        <v>0.1</v>
      </c>
      <c r="M328">
        <v>1</v>
      </c>
      <c r="N328">
        <v>0</v>
      </c>
      <c r="O328" s="8">
        <f t="shared" si="11"/>
        <v>0</v>
      </c>
      <c r="P328">
        <v>5</v>
      </c>
      <c r="R328" s="9">
        <v>664.09</v>
      </c>
      <c r="S328" s="23">
        <v>11.24</v>
      </c>
      <c r="T328" s="23">
        <v>20.8</v>
      </c>
      <c r="U328" s="23">
        <v>0.41099999999999998</v>
      </c>
      <c r="V328" s="23">
        <v>2.7073479999999996</v>
      </c>
      <c r="W328" s="23">
        <v>4.4749999999999996</v>
      </c>
      <c r="X328" s="15">
        <v>0.54069999999999996</v>
      </c>
      <c r="Y328" s="23">
        <v>2.7686931589086456</v>
      </c>
      <c r="Z328" s="22">
        <v>0.9</v>
      </c>
      <c r="AA328" s="22">
        <v>2</v>
      </c>
      <c r="AB328" s="22">
        <v>1</v>
      </c>
      <c r="AC328" s="22">
        <v>0</v>
      </c>
      <c r="AD328" s="8">
        <f t="shared" si="10"/>
        <v>0</v>
      </c>
      <c r="AE328" s="22">
        <v>0</v>
      </c>
      <c r="AF328" s="22">
        <v>0</v>
      </c>
      <c r="AG328" s="22">
        <v>1</v>
      </c>
      <c r="AH328" s="22">
        <v>2</v>
      </c>
    </row>
    <row r="329" spans="1:34" x14ac:dyDescent="0.2">
      <c r="A329" t="s">
        <v>27</v>
      </c>
      <c r="B329">
        <v>2</v>
      </c>
      <c r="C329">
        <v>8</v>
      </c>
      <c r="D329" s="5" t="s">
        <v>30</v>
      </c>
      <c r="E329">
        <v>544.35</v>
      </c>
      <c r="F329">
        <v>8.23</v>
      </c>
      <c r="G329">
        <v>20.2</v>
      </c>
      <c r="H329" s="6">
        <v>0.34799999999999998</v>
      </c>
      <c r="I329" s="7">
        <v>3.5544305999999999</v>
      </c>
      <c r="J329">
        <v>3.3479999999999999</v>
      </c>
      <c r="K329">
        <v>0.34139999999999998</v>
      </c>
      <c r="L329">
        <v>0.1</v>
      </c>
      <c r="M329">
        <v>1</v>
      </c>
      <c r="N329">
        <v>0</v>
      </c>
      <c r="O329" s="8">
        <f t="shared" si="11"/>
        <v>0</v>
      </c>
      <c r="P329">
        <v>5</v>
      </c>
      <c r="R329" s="9">
        <v>538.28</v>
      </c>
      <c r="S329" s="23">
        <v>9.59</v>
      </c>
      <c r="T329" s="23">
        <v>20.8</v>
      </c>
      <c r="U329" s="23">
        <v>0.45</v>
      </c>
      <c r="V329" s="23">
        <v>2.5381019999999999</v>
      </c>
      <c r="W329" s="23">
        <v>4.782</v>
      </c>
      <c r="X329" s="15">
        <v>0.23219999999999999</v>
      </c>
      <c r="Y329" s="23">
        <v>3.5032607697253693</v>
      </c>
      <c r="Z329" s="22">
        <v>1</v>
      </c>
      <c r="AA329" s="22">
        <v>2</v>
      </c>
      <c r="AB329" s="22">
        <v>1</v>
      </c>
      <c r="AC329" s="22">
        <v>0</v>
      </c>
      <c r="AD329" s="8">
        <f t="shared" si="10"/>
        <v>0</v>
      </c>
      <c r="AE329" s="22">
        <v>0</v>
      </c>
      <c r="AF329" s="22">
        <v>0</v>
      </c>
      <c r="AG329" s="22">
        <v>1</v>
      </c>
      <c r="AH329" s="22">
        <v>2</v>
      </c>
    </row>
    <row r="330" spans="1:34" x14ac:dyDescent="0.2">
      <c r="A330" t="s">
        <v>27</v>
      </c>
      <c r="B330">
        <v>2</v>
      </c>
      <c r="C330">
        <v>9</v>
      </c>
      <c r="D330" s="5" t="s">
        <v>30</v>
      </c>
      <c r="E330">
        <v>502.64</v>
      </c>
      <c r="F330">
        <v>7.94</v>
      </c>
      <c r="G330">
        <v>21.4</v>
      </c>
      <c r="H330" s="6">
        <v>0.433</v>
      </c>
      <c r="I330" s="7">
        <v>3.4868204</v>
      </c>
      <c r="J330">
        <v>3.9620000000000002</v>
      </c>
      <c r="K330">
        <v>0.43930000000000002</v>
      </c>
      <c r="L330">
        <v>0</v>
      </c>
      <c r="M330">
        <v>1</v>
      </c>
      <c r="N330">
        <v>0</v>
      </c>
      <c r="O330" s="8">
        <f t="shared" si="11"/>
        <v>0</v>
      </c>
      <c r="P330">
        <v>5</v>
      </c>
      <c r="R330" s="9">
        <v>504.17</v>
      </c>
      <c r="S330" s="23">
        <v>8.57</v>
      </c>
      <c r="T330" s="23">
        <v>21.4</v>
      </c>
      <c r="U330" s="23">
        <v>0.438</v>
      </c>
      <c r="V330" s="23">
        <v>2.1073135999999999</v>
      </c>
      <c r="W330" s="23">
        <v>4.3109999999999999</v>
      </c>
      <c r="X330" s="15">
        <v>0.1489</v>
      </c>
      <c r="Y330" s="23">
        <v>2.2819512971510365</v>
      </c>
      <c r="Z330" s="22">
        <v>1</v>
      </c>
      <c r="AA330" s="22">
        <v>1</v>
      </c>
      <c r="AB330" s="22">
        <v>1</v>
      </c>
      <c r="AC330" s="22">
        <v>0</v>
      </c>
      <c r="AD330" s="8">
        <f t="shared" si="10"/>
        <v>0</v>
      </c>
      <c r="AE330" s="22">
        <v>1</v>
      </c>
      <c r="AF330" s="22">
        <v>1.6998234722415055</v>
      </c>
      <c r="AG330" s="22">
        <v>1</v>
      </c>
      <c r="AH330" s="22">
        <v>2</v>
      </c>
    </row>
    <row r="331" spans="1:34" x14ac:dyDescent="0.2">
      <c r="A331" t="s">
        <v>27</v>
      </c>
      <c r="B331">
        <v>2</v>
      </c>
      <c r="C331">
        <v>10</v>
      </c>
      <c r="D331" s="5" t="s">
        <v>30</v>
      </c>
      <c r="E331">
        <v>573.12</v>
      </c>
      <c r="F331">
        <v>10.055</v>
      </c>
      <c r="G331">
        <v>20.9</v>
      </c>
      <c r="H331" s="6">
        <v>0.41399999999999998</v>
      </c>
      <c r="I331" s="7">
        <v>2.962148</v>
      </c>
      <c r="J331">
        <v>3.806</v>
      </c>
      <c r="K331">
        <v>0.48630000000000001</v>
      </c>
      <c r="L331">
        <v>0</v>
      </c>
      <c r="M331">
        <v>1</v>
      </c>
      <c r="N331">
        <v>0</v>
      </c>
      <c r="O331" s="8">
        <f t="shared" si="11"/>
        <v>0</v>
      </c>
      <c r="P331">
        <v>5</v>
      </c>
      <c r="R331" s="9">
        <v>577.66</v>
      </c>
      <c r="S331" s="23">
        <v>9.9649999999999999</v>
      </c>
      <c r="T331" s="23">
        <v>20.9</v>
      </c>
      <c r="U331" s="23">
        <v>0.43</v>
      </c>
      <c r="V331" s="23">
        <v>2.2671418000000001</v>
      </c>
      <c r="W331" s="23">
        <v>2.83</v>
      </c>
      <c r="X331" s="15">
        <v>0.43769999999999998</v>
      </c>
      <c r="Y331" s="23">
        <v>1.4761306532663381</v>
      </c>
      <c r="Z331" s="22">
        <v>0.9</v>
      </c>
      <c r="AA331" s="22">
        <v>2</v>
      </c>
      <c r="AB331" s="22">
        <v>2</v>
      </c>
      <c r="AC331" s="22">
        <v>3</v>
      </c>
      <c r="AD331" s="8">
        <f t="shared" si="10"/>
        <v>0.51933663400616281</v>
      </c>
      <c r="AE331" s="22">
        <v>0</v>
      </c>
      <c r="AF331" s="22">
        <v>0</v>
      </c>
      <c r="AG331" s="22">
        <v>1</v>
      </c>
      <c r="AH331" s="22">
        <v>2</v>
      </c>
    </row>
    <row r="332" spans="1:34" x14ac:dyDescent="0.2">
      <c r="A332" t="s">
        <v>27</v>
      </c>
      <c r="B332">
        <v>3</v>
      </c>
      <c r="C332">
        <v>1</v>
      </c>
      <c r="D332" s="5" t="s">
        <v>30</v>
      </c>
      <c r="E332">
        <v>613.20000000000005</v>
      </c>
      <c r="F332">
        <v>8.18</v>
      </c>
      <c r="G332">
        <v>19.399999999999999</v>
      </c>
      <c r="H332" s="6">
        <v>0.441</v>
      </c>
      <c r="I332" s="7">
        <v>2.4250688</v>
      </c>
      <c r="J332">
        <v>3.915</v>
      </c>
      <c r="K332">
        <v>0.32779999999999998</v>
      </c>
      <c r="L332">
        <v>0</v>
      </c>
      <c r="M332">
        <v>1</v>
      </c>
      <c r="N332">
        <v>1</v>
      </c>
      <c r="O332" s="8">
        <f t="shared" si="11"/>
        <v>0.16307893020221786</v>
      </c>
      <c r="P332">
        <v>5</v>
      </c>
      <c r="R332" s="9">
        <v>612.27</v>
      </c>
      <c r="S332" s="23">
        <v>9.7200000000000006</v>
      </c>
      <c r="T332" s="23">
        <v>20.3</v>
      </c>
      <c r="U332" s="23">
        <v>0.44700000000000001</v>
      </c>
      <c r="V332" s="23">
        <v>2.5599069999999995</v>
      </c>
      <c r="W332" s="23">
        <v>3.8130000000000002</v>
      </c>
      <c r="X332" s="15">
        <v>0.58579999999999999</v>
      </c>
      <c r="Y332" s="23">
        <v>2.2716894977169053</v>
      </c>
      <c r="Z332" s="22">
        <v>1</v>
      </c>
      <c r="AA332" s="22">
        <v>1</v>
      </c>
      <c r="AB332" s="22">
        <v>1</v>
      </c>
      <c r="AC332" s="22">
        <v>3</v>
      </c>
      <c r="AD332" s="8">
        <f t="shared" si="10"/>
        <v>0.48997991082365627</v>
      </c>
      <c r="AE332" s="22">
        <v>0</v>
      </c>
      <c r="AF332" s="22">
        <v>0</v>
      </c>
      <c r="AG332" s="22">
        <v>1</v>
      </c>
      <c r="AH332" s="22">
        <v>2</v>
      </c>
    </row>
    <row r="333" spans="1:34" x14ac:dyDescent="0.2">
      <c r="A333" t="s">
        <v>27</v>
      </c>
      <c r="B333">
        <v>3</v>
      </c>
      <c r="C333">
        <v>2</v>
      </c>
      <c r="D333" s="5" t="s">
        <v>30</v>
      </c>
      <c r="E333">
        <v>451.59</v>
      </c>
      <c r="F333">
        <v>11.545</v>
      </c>
      <c r="G333">
        <v>18.8</v>
      </c>
      <c r="H333" s="6">
        <v>0.42099999999999999</v>
      </c>
      <c r="I333" s="7">
        <v>5.2053875999999999</v>
      </c>
      <c r="J333">
        <v>4.484</v>
      </c>
      <c r="K333">
        <v>0.44800000000000001</v>
      </c>
      <c r="L333">
        <v>0</v>
      </c>
      <c r="M333">
        <v>1</v>
      </c>
      <c r="N333">
        <v>0</v>
      </c>
      <c r="O333" s="8">
        <f t="shared" si="11"/>
        <v>0</v>
      </c>
      <c r="P333">
        <v>5</v>
      </c>
      <c r="R333" s="9">
        <v>457.83</v>
      </c>
      <c r="S333" s="23">
        <v>14.16</v>
      </c>
      <c r="T333" s="23">
        <v>18.899999999999999</v>
      </c>
      <c r="U333" s="23">
        <v>0.38700000000000001</v>
      </c>
      <c r="V333" s="23">
        <v>3.9625025999999997</v>
      </c>
      <c r="W333" s="23">
        <v>3.2469999999999999</v>
      </c>
      <c r="X333" s="15">
        <v>0.65269999999999995</v>
      </c>
      <c r="Y333" s="23">
        <v>1.4969330587479774</v>
      </c>
      <c r="Z333" s="22">
        <v>0.9</v>
      </c>
      <c r="AA333" s="22">
        <v>2</v>
      </c>
      <c r="AB333" s="22">
        <v>2</v>
      </c>
      <c r="AC333" s="22">
        <v>1</v>
      </c>
      <c r="AD333" s="8">
        <f t="shared" si="10"/>
        <v>0.21842168490487737</v>
      </c>
      <c r="AE333" s="22">
        <v>0</v>
      </c>
      <c r="AF333" s="22">
        <v>0</v>
      </c>
      <c r="AG333" s="22">
        <v>1</v>
      </c>
      <c r="AH333" s="22">
        <v>2</v>
      </c>
    </row>
    <row r="334" spans="1:34" x14ac:dyDescent="0.2">
      <c r="A334" t="s">
        <v>27</v>
      </c>
      <c r="B334">
        <v>3</v>
      </c>
      <c r="C334">
        <v>3</v>
      </c>
      <c r="D334" s="5" t="s">
        <v>30</v>
      </c>
      <c r="E334">
        <v>585.61</v>
      </c>
      <c r="F334">
        <v>9.6349999999999998</v>
      </c>
      <c r="G334">
        <v>19.8</v>
      </c>
      <c r="H334" s="6">
        <v>0.42099999999999999</v>
      </c>
      <c r="I334" s="7">
        <v>3.1821579999999998</v>
      </c>
      <c r="J334">
        <v>3.9820000000000002</v>
      </c>
      <c r="K334">
        <v>0.40849999999999997</v>
      </c>
      <c r="L334">
        <v>0</v>
      </c>
      <c r="M334">
        <v>1</v>
      </c>
      <c r="N334">
        <v>0</v>
      </c>
      <c r="O334" s="8">
        <f t="shared" si="11"/>
        <v>0</v>
      </c>
      <c r="P334">
        <v>5</v>
      </c>
      <c r="R334" s="9">
        <v>588.17999999999995</v>
      </c>
      <c r="S334" s="23">
        <v>12.065</v>
      </c>
      <c r="T334" s="23">
        <v>20</v>
      </c>
      <c r="U334" s="23">
        <v>0.45900000000000002</v>
      </c>
      <c r="V334" s="23">
        <v>2.9949094000000001</v>
      </c>
      <c r="W334" s="23">
        <v>4.1959999999999997</v>
      </c>
      <c r="X334" s="15">
        <v>0.44900000000000001</v>
      </c>
      <c r="Y334" s="23">
        <v>1.7810488208876323</v>
      </c>
      <c r="Z334" s="22">
        <v>0.8</v>
      </c>
      <c r="AA334" s="22">
        <v>1</v>
      </c>
      <c r="AB334" s="22">
        <v>1</v>
      </c>
      <c r="AC334" s="22">
        <v>0</v>
      </c>
      <c r="AD334" s="8">
        <f t="shared" si="10"/>
        <v>0</v>
      </c>
      <c r="AE334" s="22">
        <v>0</v>
      </c>
      <c r="AF334" s="22">
        <v>0</v>
      </c>
      <c r="AG334" s="22">
        <v>1</v>
      </c>
      <c r="AH334" s="22">
        <v>2</v>
      </c>
    </row>
    <row r="335" spans="1:34" x14ac:dyDescent="0.2">
      <c r="A335" t="s">
        <v>27</v>
      </c>
      <c r="B335">
        <v>3</v>
      </c>
      <c r="C335">
        <v>4</v>
      </c>
      <c r="D335" s="5" t="s">
        <v>30</v>
      </c>
      <c r="E335">
        <v>596.16999999999996</v>
      </c>
      <c r="F335">
        <v>10.48</v>
      </c>
      <c r="G335">
        <v>18.3</v>
      </c>
      <c r="H335" s="6">
        <v>0.44400000000000001</v>
      </c>
      <c r="I335" s="7">
        <v>4.2188607999999999</v>
      </c>
      <c r="J335">
        <v>3.0209999999999999</v>
      </c>
      <c r="K335">
        <v>0.21870000000000001</v>
      </c>
      <c r="L335">
        <v>0.1</v>
      </c>
      <c r="M335">
        <v>2</v>
      </c>
      <c r="N335">
        <v>2</v>
      </c>
      <c r="O335" s="8">
        <f t="shared" si="11"/>
        <v>0.33547478068336217</v>
      </c>
      <c r="P335">
        <v>5</v>
      </c>
      <c r="R335" s="9">
        <v>600.87</v>
      </c>
      <c r="S335" s="23">
        <v>11.185</v>
      </c>
      <c r="T335" s="23">
        <v>19.5</v>
      </c>
      <c r="U335" s="23">
        <v>0.52100000000000002</v>
      </c>
      <c r="V335" s="23">
        <v>2.9842763999999997</v>
      </c>
      <c r="W335" s="23">
        <v>2.5670000000000002</v>
      </c>
      <c r="X335" s="15">
        <v>0.40899999999999997</v>
      </c>
      <c r="Y335" s="23">
        <v>1.3922203398359452</v>
      </c>
      <c r="Z335" s="22">
        <v>0.9</v>
      </c>
      <c r="AA335" s="22">
        <v>4</v>
      </c>
      <c r="AB335" s="22">
        <v>4</v>
      </c>
      <c r="AC335" s="22">
        <v>2</v>
      </c>
      <c r="AD335" s="8">
        <f t="shared" si="10"/>
        <v>0.33285069981859638</v>
      </c>
      <c r="AE335" s="22">
        <v>0</v>
      </c>
      <c r="AF335" s="22">
        <v>0</v>
      </c>
      <c r="AG335" s="22">
        <v>1</v>
      </c>
      <c r="AH335" s="22">
        <v>1</v>
      </c>
    </row>
    <row r="336" spans="1:34" x14ac:dyDescent="0.2">
      <c r="A336" t="s">
        <v>27</v>
      </c>
      <c r="B336">
        <v>3</v>
      </c>
      <c r="C336">
        <v>5</v>
      </c>
      <c r="D336" s="5" t="s">
        <v>30</v>
      </c>
      <c r="E336">
        <v>677.92</v>
      </c>
      <c r="F336">
        <v>9.64</v>
      </c>
      <c r="G336">
        <v>18.600000000000001</v>
      </c>
      <c r="H336" s="6">
        <v>0.433</v>
      </c>
      <c r="I336" s="7">
        <v>3.2409384000000001</v>
      </c>
      <c r="J336">
        <v>3.911</v>
      </c>
      <c r="K336">
        <v>0.2455</v>
      </c>
      <c r="L336">
        <v>0</v>
      </c>
      <c r="M336">
        <v>1</v>
      </c>
      <c r="N336">
        <v>0</v>
      </c>
      <c r="O336" s="8">
        <f t="shared" si="11"/>
        <v>0</v>
      </c>
      <c r="P336">
        <v>5</v>
      </c>
      <c r="R336" s="9">
        <v>681.14</v>
      </c>
      <c r="S336" s="23">
        <v>10.02</v>
      </c>
      <c r="T336" s="23">
        <v>19.2</v>
      </c>
      <c r="U336" s="23">
        <v>0.48899999999999999</v>
      </c>
      <c r="V336" s="23">
        <v>2.3842615999999999</v>
      </c>
      <c r="W336" s="23">
        <v>4.6900000000000004</v>
      </c>
      <c r="X336" s="15">
        <v>0.37180000000000002</v>
      </c>
      <c r="Y336" s="23">
        <v>1.4426481000708007</v>
      </c>
      <c r="Z336" s="22">
        <v>0.8</v>
      </c>
      <c r="AA336" s="22">
        <v>2</v>
      </c>
      <c r="AB336" s="22">
        <v>2</v>
      </c>
      <c r="AC336" s="22">
        <v>0</v>
      </c>
      <c r="AD336" s="8">
        <f t="shared" si="10"/>
        <v>0</v>
      </c>
      <c r="AE336" s="22">
        <v>0</v>
      </c>
      <c r="AF336" s="22">
        <v>0</v>
      </c>
      <c r="AG336" s="22">
        <v>1</v>
      </c>
      <c r="AH336" s="22">
        <v>3</v>
      </c>
    </row>
    <row r="337" spans="1:34" x14ac:dyDescent="0.2">
      <c r="A337" t="s">
        <v>27</v>
      </c>
      <c r="B337">
        <v>3</v>
      </c>
      <c r="C337">
        <v>6</v>
      </c>
      <c r="D337" s="5" t="s">
        <v>30</v>
      </c>
      <c r="E337">
        <v>600.21</v>
      </c>
      <c r="F337">
        <v>0</v>
      </c>
      <c r="G337">
        <v>18.899999999999999</v>
      </c>
      <c r="H337" s="6">
        <v>0.375</v>
      </c>
      <c r="I337" s="7">
        <v>3.5975114000000001</v>
      </c>
      <c r="J337">
        <v>3.6190000000000002</v>
      </c>
      <c r="K337">
        <v>0.29289999999999999</v>
      </c>
      <c r="L337">
        <v>0.1</v>
      </c>
      <c r="M337">
        <v>1</v>
      </c>
      <c r="N337">
        <v>0</v>
      </c>
      <c r="O337" s="8">
        <f t="shared" si="11"/>
        <v>0</v>
      </c>
      <c r="P337">
        <v>5</v>
      </c>
      <c r="R337" s="9">
        <v>602.87</v>
      </c>
      <c r="S337" s="23">
        <v>8.59</v>
      </c>
      <c r="T337" s="23">
        <v>19.899999999999999</v>
      </c>
      <c r="U337" s="23">
        <v>0.41899999999999998</v>
      </c>
      <c r="V337" s="23">
        <v>4.4639392000000004</v>
      </c>
      <c r="W337" s="23">
        <v>3.2120000000000002</v>
      </c>
      <c r="X337" s="15">
        <v>0.38109999999999999</v>
      </c>
      <c r="Y337" s="23">
        <v>1.7227303777011431</v>
      </c>
      <c r="Z337" s="22">
        <v>1</v>
      </c>
      <c r="AA337" s="22">
        <v>4</v>
      </c>
      <c r="AB337" s="22">
        <v>3</v>
      </c>
      <c r="AC337" s="22">
        <v>9</v>
      </c>
      <c r="AD337" s="8">
        <f t="shared" si="10"/>
        <v>1.4928591570321958</v>
      </c>
      <c r="AE337" s="22">
        <v>3</v>
      </c>
      <c r="AF337" s="22">
        <v>4.2745533863021867</v>
      </c>
      <c r="AG337" s="22">
        <v>1</v>
      </c>
      <c r="AH337" s="22">
        <v>1</v>
      </c>
    </row>
    <row r="338" spans="1:34" x14ac:dyDescent="0.2">
      <c r="A338" t="s">
        <v>27</v>
      </c>
      <c r="B338">
        <v>3</v>
      </c>
      <c r="C338">
        <v>7</v>
      </c>
      <c r="D338" s="5" t="s">
        <v>30</v>
      </c>
      <c r="E338">
        <v>451.38</v>
      </c>
      <c r="F338">
        <v>10.095000000000001</v>
      </c>
      <c r="G338">
        <v>19.8</v>
      </c>
      <c r="H338" s="6">
        <v>0.38400000000000001</v>
      </c>
      <c r="I338" s="7">
        <v>3.7661595999999999</v>
      </c>
      <c r="J338">
        <v>3.8380000000000001</v>
      </c>
      <c r="K338">
        <v>0.30480000000000002</v>
      </c>
      <c r="L338">
        <v>0</v>
      </c>
      <c r="M338">
        <v>1</v>
      </c>
      <c r="N338">
        <v>0</v>
      </c>
      <c r="O338" s="8">
        <f t="shared" si="11"/>
        <v>0</v>
      </c>
      <c r="P338">
        <v>5</v>
      </c>
      <c r="R338" s="9">
        <v>451.92</v>
      </c>
      <c r="S338" s="23">
        <v>11.13</v>
      </c>
      <c r="T338" s="23">
        <v>19.2</v>
      </c>
      <c r="U338" s="23">
        <v>0.48</v>
      </c>
      <c r="V338" s="23">
        <v>2.7343175999999998</v>
      </c>
      <c r="W338" s="23">
        <v>3.8109999999999999</v>
      </c>
      <c r="X338" s="15">
        <v>0.42659999999999998</v>
      </c>
      <c r="Y338" s="23">
        <v>2.7604235898799194</v>
      </c>
      <c r="Z338" s="22">
        <v>0.8</v>
      </c>
      <c r="AA338" s="22">
        <v>2</v>
      </c>
      <c r="AB338" s="22">
        <v>1</v>
      </c>
      <c r="AC338" s="22">
        <v>1</v>
      </c>
      <c r="AD338" s="8">
        <f t="shared" si="10"/>
        <v>0.22127810231899453</v>
      </c>
      <c r="AE338" s="22">
        <v>1</v>
      </c>
      <c r="AF338" s="22">
        <v>2.462825278810409</v>
      </c>
      <c r="AG338" s="22">
        <v>1</v>
      </c>
      <c r="AH338" s="22">
        <v>2</v>
      </c>
    </row>
    <row r="339" spans="1:34" x14ac:dyDescent="0.2">
      <c r="A339" t="s">
        <v>27</v>
      </c>
      <c r="B339">
        <v>3</v>
      </c>
      <c r="C339">
        <v>8</v>
      </c>
      <c r="D339" s="5" t="s">
        <v>30</v>
      </c>
      <c r="E339">
        <v>634.54999999999995</v>
      </c>
      <c r="F339">
        <v>8.09</v>
      </c>
      <c r="G339">
        <v>19.2</v>
      </c>
      <c r="H339" s="6">
        <v>0.433</v>
      </c>
      <c r="I339" s="7">
        <v>3.9700975999999999</v>
      </c>
      <c r="J339">
        <v>4.7270000000000003</v>
      </c>
      <c r="K339">
        <v>0.56169999999999998</v>
      </c>
      <c r="L339">
        <v>0.1</v>
      </c>
      <c r="M339">
        <v>1</v>
      </c>
      <c r="N339">
        <v>1</v>
      </c>
      <c r="O339" s="8">
        <f t="shared" si="11"/>
        <v>0.15759199432668822</v>
      </c>
      <c r="P339">
        <v>5</v>
      </c>
      <c r="R339" s="9">
        <v>629.87</v>
      </c>
      <c r="S339" s="23">
        <v>9.18</v>
      </c>
      <c r="T339" s="23">
        <v>20.2</v>
      </c>
      <c r="U339" s="23">
        <v>0.432</v>
      </c>
      <c r="V339" s="23">
        <v>2.8898142</v>
      </c>
      <c r="W339" s="23">
        <v>4.3840000000000003</v>
      </c>
      <c r="X339" s="15">
        <v>0.71450000000000002</v>
      </c>
      <c r="Y339" s="23">
        <v>2.7862264596958397</v>
      </c>
      <c r="Z339" s="22">
        <v>1</v>
      </c>
      <c r="AA339" s="22">
        <v>2</v>
      </c>
      <c r="AB339" s="22">
        <v>1</v>
      </c>
      <c r="AC339" s="22">
        <v>2</v>
      </c>
      <c r="AD339" s="8">
        <f t="shared" si="10"/>
        <v>0.31752583866512141</v>
      </c>
      <c r="AE339" s="22">
        <v>0</v>
      </c>
      <c r="AF339" s="22">
        <v>0</v>
      </c>
      <c r="AG339" s="22">
        <v>1</v>
      </c>
      <c r="AH339" s="22">
        <v>2</v>
      </c>
    </row>
    <row r="340" spans="1:34" x14ac:dyDescent="0.2">
      <c r="A340" t="s">
        <v>27</v>
      </c>
      <c r="B340">
        <v>3</v>
      </c>
      <c r="C340">
        <v>9</v>
      </c>
      <c r="D340" s="5" t="s">
        <v>30</v>
      </c>
      <c r="E340">
        <v>621.42999999999995</v>
      </c>
      <c r="F340">
        <v>8.6300000000000008</v>
      </c>
      <c r="G340">
        <v>20</v>
      </c>
      <c r="H340" s="6">
        <v>0.45300000000000001</v>
      </c>
      <c r="I340" s="7">
        <v>3.6675911999999999</v>
      </c>
      <c r="J340">
        <v>3.0659999999999998</v>
      </c>
      <c r="K340">
        <v>0.4793</v>
      </c>
      <c r="L340">
        <v>0</v>
      </c>
      <c r="M340">
        <v>1</v>
      </c>
      <c r="N340">
        <v>0</v>
      </c>
      <c r="O340" s="8">
        <f t="shared" si="11"/>
        <v>0</v>
      </c>
      <c r="P340">
        <v>5</v>
      </c>
      <c r="R340" s="9">
        <v>621.88</v>
      </c>
      <c r="S340" s="23">
        <v>10.37</v>
      </c>
      <c r="T340" s="23">
        <v>20.8</v>
      </c>
      <c r="U340" s="23">
        <v>0.51</v>
      </c>
      <c r="V340" s="23">
        <v>2.7053586000000003</v>
      </c>
      <c r="W340" s="23">
        <v>3.8010000000000002</v>
      </c>
      <c r="X340" s="15">
        <v>0.46179999999999999</v>
      </c>
      <c r="Y340" s="23">
        <v>2.0195355872745049</v>
      </c>
      <c r="Z340" s="22">
        <v>0.9</v>
      </c>
      <c r="AA340" s="22">
        <v>2</v>
      </c>
      <c r="AB340" s="22">
        <v>2</v>
      </c>
      <c r="AC340" s="22">
        <v>0</v>
      </c>
      <c r="AD340" s="8">
        <f t="shared" si="10"/>
        <v>0</v>
      </c>
      <c r="AE340" s="22">
        <v>0</v>
      </c>
      <c r="AF340" s="22">
        <v>0</v>
      </c>
      <c r="AG340" s="22">
        <v>1</v>
      </c>
      <c r="AH340" s="22">
        <v>2</v>
      </c>
    </row>
    <row r="341" spans="1:34" x14ac:dyDescent="0.2">
      <c r="A341" t="s">
        <v>27</v>
      </c>
      <c r="B341">
        <v>3</v>
      </c>
      <c r="C341">
        <v>10</v>
      </c>
      <c r="D341" s="5" t="s">
        <v>30</v>
      </c>
      <c r="E341">
        <v>558.49</v>
      </c>
      <c r="F341">
        <v>8.4550000000000001</v>
      </c>
      <c r="G341">
        <v>20</v>
      </c>
      <c r="H341" s="6">
        <v>0.46500000000000002</v>
      </c>
      <c r="I341" s="7">
        <v>4.3274055999999996</v>
      </c>
      <c r="J341">
        <v>4.1520000000000001</v>
      </c>
      <c r="K341">
        <v>0.43590000000000001</v>
      </c>
      <c r="L341">
        <v>0</v>
      </c>
      <c r="M341">
        <v>1</v>
      </c>
      <c r="N341">
        <v>3</v>
      </c>
      <c r="O341" s="8">
        <f t="shared" si="11"/>
        <v>0.53716270658382426</v>
      </c>
      <c r="P341">
        <v>5</v>
      </c>
      <c r="R341" s="9">
        <v>555.99</v>
      </c>
      <c r="S341" s="23">
        <v>9.93</v>
      </c>
      <c r="T341" s="23">
        <v>19.899999999999999</v>
      </c>
      <c r="U341" s="23">
        <v>0.42399999999999999</v>
      </c>
      <c r="V341" s="23">
        <v>3.0493288000000001</v>
      </c>
      <c r="W341" s="23">
        <v>2.4390000000000001</v>
      </c>
      <c r="X341" s="15">
        <v>0.26350000000000001</v>
      </c>
      <c r="Y341" s="23">
        <v>2.7753406506830918</v>
      </c>
      <c r="Z341" s="22">
        <v>1</v>
      </c>
      <c r="AA341" s="22">
        <v>2</v>
      </c>
      <c r="AB341" s="22">
        <v>2</v>
      </c>
      <c r="AC341" s="22">
        <v>6</v>
      </c>
      <c r="AD341" s="8">
        <f t="shared" si="10"/>
        <v>1.0791560999298548</v>
      </c>
      <c r="AE341" s="22">
        <v>0</v>
      </c>
      <c r="AF341" s="22">
        <v>0</v>
      </c>
      <c r="AG341" s="22">
        <v>1</v>
      </c>
      <c r="AH341" s="22">
        <v>2</v>
      </c>
    </row>
    <row r="342" spans="1:34" x14ac:dyDescent="0.2">
      <c r="A342" t="s">
        <v>27</v>
      </c>
      <c r="B342">
        <v>4</v>
      </c>
      <c r="C342">
        <v>1</v>
      </c>
      <c r="D342" s="5" t="s">
        <v>30</v>
      </c>
      <c r="E342">
        <v>617.92999999999995</v>
      </c>
      <c r="F342">
        <v>9.92</v>
      </c>
      <c r="G342">
        <v>19.600000000000001</v>
      </c>
      <c r="H342" s="6">
        <v>0.44700000000000001</v>
      </c>
      <c r="I342" s="7">
        <v>2.9389807999999999</v>
      </c>
      <c r="J342">
        <v>4.4320000000000004</v>
      </c>
      <c r="K342">
        <v>0.40329999999999999</v>
      </c>
      <c r="L342">
        <v>0</v>
      </c>
      <c r="M342">
        <v>1</v>
      </c>
      <c r="N342">
        <v>0</v>
      </c>
      <c r="O342" s="8">
        <f t="shared" si="11"/>
        <v>0</v>
      </c>
      <c r="P342">
        <v>5</v>
      </c>
      <c r="R342" s="9">
        <v>624.45000000000005</v>
      </c>
      <c r="S342" s="23">
        <v>12.515000000000001</v>
      </c>
      <c r="T342" s="23">
        <v>20.399999999999999</v>
      </c>
      <c r="U342" s="23">
        <v>0.439</v>
      </c>
      <c r="V342" s="23">
        <v>3.2843426</v>
      </c>
      <c r="W342" s="23">
        <v>3.875</v>
      </c>
      <c r="X342" s="15">
        <v>0.3246</v>
      </c>
      <c r="Y342" s="23">
        <v>1.0486624698590301</v>
      </c>
      <c r="Z342" s="22">
        <v>0.8</v>
      </c>
      <c r="AA342" s="22">
        <v>2</v>
      </c>
      <c r="AB342" s="22">
        <v>2</v>
      </c>
      <c r="AC342" s="22">
        <v>0</v>
      </c>
      <c r="AD342" s="8">
        <f t="shared" si="10"/>
        <v>0</v>
      </c>
      <c r="AE342" s="22">
        <v>0</v>
      </c>
      <c r="AF342" s="22">
        <v>0</v>
      </c>
      <c r="AG342" s="22">
        <v>1</v>
      </c>
      <c r="AH342" s="22">
        <v>2</v>
      </c>
    </row>
    <row r="343" spans="1:34" x14ac:dyDescent="0.2">
      <c r="A343" t="s">
        <v>27</v>
      </c>
      <c r="B343">
        <v>4</v>
      </c>
      <c r="C343">
        <v>2</v>
      </c>
      <c r="D343" s="5" t="s">
        <v>30</v>
      </c>
      <c r="E343">
        <v>517.41</v>
      </c>
      <c r="F343">
        <v>8.8650000000000002</v>
      </c>
      <c r="G343">
        <v>20.5</v>
      </c>
      <c r="H343" s="6">
        <v>0.42399999999999999</v>
      </c>
      <c r="I343" s="7">
        <v>4.7853791999999995</v>
      </c>
      <c r="J343">
        <v>4.6310000000000002</v>
      </c>
      <c r="K343">
        <v>0.47189999999999999</v>
      </c>
      <c r="L343">
        <v>0.1</v>
      </c>
      <c r="M343">
        <v>1</v>
      </c>
      <c r="N343">
        <v>0</v>
      </c>
      <c r="O343" s="8">
        <f t="shared" si="11"/>
        <v>0</v>
      </c>
      <c r="P343">
        <v>5</v>
      </c>
      <c r="R343" s="9">
        <v>524.65</v>
      </c>
      <c r="S343" s="23">
        <v>10.35</v>
      </c>
      <c r="T343" s="23">
        <v>21.1</v>
      </c>
      <c r="U343" s="23">
        <v>0.34399999999999997</v>
      </c>
      <c r="V343" s="23">
        <v>2.7174811999999999</v>
      </c>
      <c r="W343" s="23">
        <v>3.782</v>
      </c>
      <c r="X343" s="15">
        <v>0.52869999999999995</v>
      </c>
      <c r="Y343" s="23">
        <v>1.1132370847103827</v>
      </c>
      <c r="Z343" s="22">
        <v>0.9</v>
      </c>
      <c r="AA343" s="22">
        <v>1</v>
      </c>
      <c r="AB343" s="22">
        <v>1</v>
      </c>
      <c r="AC343" s="22">
        <v>1</v>
      </c>
      <c r="AD343" s="8">
        <f t="shared" si="10"/>
        <v>0.19060325931573432</v>
      </c>
      <c r="AE343" s="22">
        <v>0</v>
      </c>
      <c r="AF343" s="22">
        <v>0</v>
      </c>
      <c r="AG343" s="22">
        <v>1</v>
      </c>
      <c r="AH343" s="22">
        <v>2</v>
      </c>
    </row>
    <row r="344" spans="1:34" x14ac:dyDescent="0.2">
      <c r="A344" t="s">
        <v>27</v>
      </c>
      <c r="B344">
        <v>4</v>
      </c>
      <c r="C344">
        <v>3</v>
      </c>
      <c r="D344" s="5" t="s">
        <v>30</v>
      </c>
      <c r="E344">
        <v>656.56</v>
      </c>
      <c r="F344">
        <v>8.5749999999999993</v>
      </c>
      <c r="G344">
        <v>19.399999999999999</v>
      </c>
      <c r="H344" s="6">
        <v>0.33200000000000002</v>
      </c>
      <c r="I344" s="7">
        <v>3.7175908</v>
      </c>
      <c r="J344">
        <v>3.2509999999999999</v>
      </c>
      <c r="K344">
        <v>0.41959999999999997</v>
      </c>
      <c r="L344">
        <v>0</v>
      </c>
      <c r="M344">
        <v>1</v>
      </c>
      <c r="N344">
        <v>1</v>
      </c>
      <c r="O344" s="8">
        <f t="shared" si="11"/>
        <v>0.15230900450834656</v>
      </c>
      <c r="P344">
        <v>5</v>
      </c>
      <c r="R344" s="9">
        <v>660.52</v>
      </c>
      <c r="S344" s="23">
        <v>9.98</v>
      </c>
      <c r="T344" s="23">
        <v>20.6</v>
      </c>
      <c r="U344" s="23">
        <v>0.44800000000000001</v>
      </c>
      <c r="V344" s="23">
        <v>1.9280911999999999</v>
      </c>
      <c r="W344" s="23">
        <v>2.6920000000000002</v>
      </c>
      <c r="X344" s="15">
        <v>0.29859999999999998</v>
      </c>
      <c r="Y344" s="23">
        <v>1.3768734007554473</v>
      </c>
      <c r="Z344" s="22">
        <v>0.9</v>
      </c>
      <c r="AA344" s="22">
        <v>2</v>
      </c>
      <c r="AB344" s="22">
        <v>1</v>
      </c>
      <c r="AC344" s="22">
        <v>2</v>
      </c>
      <c r="AD344" s="8">
        <f t="shared" si="10"/>
        <v>0.30279173984133717</v>
      </c>
      <c r="AE344" s="22">
        <v>0</v>
      </c>
      <c r="AF344" s="22">
        <v>0</v>
      </c>
      <c r="AG344" s="22">
        <v>1</v>
      </c>
      <c r="AH344" s="22">
        <v>2</v>
      </c>
    </row>
    <row r="345" spans="1:34" x14ac:dyDescent="0.2">
      <c r="A345" t="s">
        <v>27</v>
      </c>
      <c r="B345">
        <v>4</v>
      </c>
      <c r="C345">
        <v>4</v>
      </c>
      <c r="D345" s="5" t="s">
        <v>30</v>
      </c>
      <c r="E345">
        <v>663.37</v>
      </c>
      <c r="F345">
        <v>9.9550000000000001</v>
      </c>
      <c r="G345">
        <v>19.899999999999999</v>
      </c>
      <c r="H345" s="6">
        <v>0.39600000000000002</v>
      </c>
      <c r="I345" s="7">
        <v>5.5878521999999995</v>
      </c>
      <c r="J345">
        <v>4.3090000000000002</v>
      </c>
      <c r="K345">
        <v>0.38429999999999997</v>
      </c>
      <c r="L345">
        <v>0.1</v>
      </c>
      <c r="M345">
        <v>1</v>
      </c>
      <c r="N345">
        <v>0</v>
      </c>
      <c r="O345" s="8">
        <f t="shared" si="11"/>
        <v>0</v>
      </c>
      <c r="P345">
        <v>5</v>
      </c>
      <c r="R345" s="9">
        <v>669.15</v>
      </c>
      <c r="S345" s="23">
        <v>9.83</v>
      </c>
      <c r="T345" s="23">
        <v>19.8</v>
      </c>
      <c r="U345" s="23">
        <v>0.45800000000000002</v>
      </c>
      <c r="V345" s="23">
        <v>2.6603276</v>
      </c>
      <c r="W345" s="23">
        <v>4.569</v>
      </c>
      <c r="X345" s="15">
        <v>0.44740000000000002</v>
      </c>
      <c r="Y345" s="23">
        <v>1.0883820492334635</v>
      </c>
      <c r="Z345" s="22">
        <v>1</v>
      </c>
      <c r="AA345" s="22">
        <v>2</v>
      </c>
      <c r="AB345" s="22">
        <v>2</v>
      </c>
      <c r="AC345" s="22">
        <v>1</v>
      </c>
      <c r="AD345" s="8">
        <f t="shared" si="10"/>
        <v>0.14944332361951732</v>
      </c>
      <c r="AE345" s="22">
        <v>0</v>
      </c>
      <c r="AF345" s="22">
        <v>0</v>
      </c>
      <c r="AG345" s="22">
        <v>1</v>
      </c>
      <c r="AH345" s="22">
        <v>2</v>
      </c>
    </row>
    <row r="346" spans="1:34" x14ac:dyDescent="0.2">
      <c r="A346" t="s">
        <v>27</v>
      </c>
      <c r="B346">
        <v>4</v>
      </c>
      <c r="C346">
        <v>5</v>
      </c>
      <c r="D346" s="5" t="s">
        <v>30</v>
      </c>
      <c r="E346">
        <v>482.87</v>
      </c>
      <c r="F346">
        <v>9.7550000000000008</v>
      </c>
      <c r="G346">
        <v>19.5</v>
      </c>
      <c r="H346" s="6">
        <v>0.39</v>
      </c>
      <c r="I346" s="7">
        <v>5.0899729999999996</v>
      </c>
      <c r="J346">
        <v>5.1509999999999998</v>
      </c>
      <c r="K346">
        <v>0.49399999999999999</v>
      </c>
      <c r="L346">
        <v>0</v>
      </c>
      <c r="M346">
        <v>1</v>
      </c>
      <c r="N346">
        <v>0</v>
      </c>
      <c r="O346" s="8">
        <f t="shared" si="11"/>
        <v>0</v>
      </c>
      <c r="P346">
        <v>5</v>
      </c>
      <c r="R346" s="9">
        <v>489.73</v>
      </c>
      <c r="S346" s="23">
        <v>10.63</v>
      </c>
      <c r="T346" s="23">
        <v>20.6</v>
      </c>
      <c r="U346" s="23">
        <v>0.41299999999999998</v>
      </c>
      <c r="V346" s="23">
        <v>3.7886800000000003</v>
      </c>
      <c r="W346" s="23">
        <v>4.7510000000000003</v>
      </c>
      <c r="X346" s="15">
        <v>0.51829999999999998</v>
      </c>
      <c r="Y346" s="23">
        <v>1.2715637749290671</v>
      </c>
      <c r="Z346" s="22">
        <v>1</v>
      </c>
      <c r="AA346" s="22">
        <v>1</v>
      </c>
      <c r="AB346" s="22">
        <v>1</v>
      </c>
      <c r="AC346" s="22">
        <v>0</v>
      </c>
      <c r="AD346" s="8">
        <f t="shared" si="10"/>
        <v>0</v>
      </c>
      <c r="AE346" s="22">
        <v>0</v>
      </c>
      <c r="AF346" s="22">
        <v>0</v>
      </c>
      <c r="AG346" s="22">
        <v>1</v>
      </c>
      <c r="AH346" s="22">
        <v>2</v>
      </c>
    </row>
    <row r="347" spans="1:34" x14ac:dyDescent="0.2">
      <c r="A347" t="s">
        <v>27</v>
      </c>
      <c r="B347">
        <v>4</v>
      </c>
      <c r="C347">
        <v>6</v>
      </c>
      <c r="D347" s="5" t="s">
        <v>30</v>
      </c>
      <c r="E347">
        <v>563.42999999999995</v>
      </c>
      <c r="F347">
        <v>10.145</v>
      </c>
      <c r="G347">
        <v>19.7</v>
      </c>
      <c r="H347" s="6">
        <v>0.35699999999999998</v>
      </c>
      <c r="I347" s="7">
        <v>5.0577995999999992</v>
      </c>
      <c r="J347">
        <v>5.1230000000000002</v>
      </c>
      <c r="K347">
        <v>0.48509999999999998</v>
      </c>
      <c r="L347">
        <v>0</v>
      </c>
      <c r="M347">
        <v>1</v>
      </c>
      <c r="N347">
        <v>0</v>
      </c>
      <c r="O347" s="8">
        <f t="shared" si="11"/>
        <v>0</v>
      </c>
      <c r="P347">
        <v>5</v>
      </c>
      <c r="R347" s="9">
        <v>566.09</v>
      </c>
      <c r="S347" s="23">
        <v>10.54</v>
      </c>
      <c r="T347" s="23">
        <v>20.100000000000001</v>
      </c>
      <c r="U347" s="23">
        <v>0.37</v>
      </c>
      <c r="V347" s="23">
        <v>3.7196096000000001</v>
      </c>
      <c r="W347" s="23">
        <v>3.8340000000000001</v>
      </c>
      <c r="X347" s="15">
        <v>0.34050000000000002</v>
      </c>
      <c r="Y347" s="23">
        <v>1.8351880446550446</v>
      </c>
      <c r="Z347" s="22">
        <v>1</v>
      </c>
      <c r="AA347" s="22">
        <v>3</v>
      </c>
      <c r="AB347" s="22">
        <v>3</v>
      </c>
      <c r="AC347" s="22">
        <v>1</v>
      </c>
      <c r="AD347" s="8">
        <f t="shared" si="10"/>
        <v>0.17665035595046724</v>
      </c>
      <c r="AE347" s="22">
        <v>0</v>
      </c>
      <c r="AF347" s="22">
        <v>0</v>
      </c>
      <c r="AG347" s="22">
        <v>1</v>
      </c>
      <c r="AH347" s="22">
        <v>2</v>
      </c>
    </row>
    <row r="348" spans="1:34" x14ac:dyDescent="0.2">
      <c r="A348" t="s">
        <v>27</v>
      </c>
      <c r="B348">
        <v>4</v>
      </c>
      <c r="C348">
        <v>7</v>
      </c>
      <c r="D348" s="5" t="s">
        <v>30</v>
      </c>
      <c r="E348">
        <v>554</v>
      </c>
      <c r="F348">
        <v>8.5299999999999994</v>
      </c>
      <c r="G348">
        <v>18.399999999999999</v>
      </c>
      <c r="H348" s="6">
        <v>0.42399999999999999</v>
      </c>
      <c r="I348" s="7">
        <v>4.3413902000000002</v>
      </c>
      <c r="J348">
        <v>4.2069999999999999</v>
      </c>
      <c r="K348">
        <v>0.40699999999999997</v>
      </c>
      <c r="L348">
        <v>0.1</v>
      </c>
      <c r="M348">
        <v>1</v>
      </c>
      <c r="N348">
        <v>0</v>
      </c>
      <c r="O348" s="8">
        <f t="shared" si="11"/>
        <v>0</v>
      </c>
      <c r="P348">
        <v>5</v>
      </c>
      <c r="R348" s="9">
        <v>558.69000000000005</v>
      </c>
      <c r="S348" s="23">
        <v>8.5850000000000009</v>
      </c>
      <c r="T348" s="23">
        <v>20.3</v>
      </c>
      <c r="U348" s="23">
        <v>0.48599999999999999</v>
      </c>
      <c r="V348" s="23">
        <v>2.1853216</v>
      </c>
      <c r="W348" s="23">
        <v>3.4020000000000001</v>
      </c>
      <c r="X348" s="15">
        <v>0.28610000000000002</v>
      </c>
      <c r="Y348" s="23">
        <v>1.4999999999999902</v>
      </c>
      <c r="Z348" s="22">
        <v>0.9</v>
      </c>
      <c r="AA348" s="22">
        <v>3</v>
      </c>
      <c r="AB348" s="22">
        <v>4</v>
      </c>
      <c r="AC348" s="22">
        <v>0</v>
      </c>
      <c r="AD348" s="8">
        <f t="shared" si="10"/>
        <v>0</v>
      </c>
      <c r="AE348" s="22">
        <v>0</v>
      </c>
      <c r="AF348" s="22">
        <v>0</v>
      </c>
      <c r="AG348" s="22">
        <v>1</v>
      </c>
      <c r="AH348" s="22">
        <v>2</v>
      </c>
    </row>
    <row r="349" spans="1:34" x14ac:dyDescent="0.2">
      <c r="A349" t="s">
        <v>27</v>
      </c>
      <c r="B349">
        <v>4</v>
      </c>
      <c r="C349">
        <v>8</v>
      </c>
      <c r="D349" s="5" t="s">
        <v>30</v>
      </c>
      <c r="E349">
        <v>557.79</v>
      </c>
      <c r="F349">
        <v>6.36</v>
      </c>
      <c r="G349">
        <v>20.5</v>
      </c>
      <c r="H349" s="6">
        <v>0.36299999999999999</v>
      </c>
      <c r="I349" s="7">
        <v>4.7843795999999994</v>
      </c>
      <c r="J349">
        <v>4.5880000000000001</v>
      </c>
      <c r="K349">
        <v>0.4294</v>
      </c>
      <c r="L349">
        <v>0</v>
      </c>
      <c r="M349">
        <v>1</v>
      </c>
      <c r="N349">
        <v>0</v>
      </c>
      <c r="O349" s="8">
        <f t="shared" si="11"/>
        <v>0</v>
      </c>
      <c r="P349">
        <v>5</v>
      </c>
      <c r="R349" s="9">
        <v>560.87</v>
      </c>
      <c r="S349" s="23">
        <v>7.6349999999999998</v>
      </c>
      <c r="T349" s="23">
        <v>19.3</v>
      </c>
      <c r="U349" s="23">
        <v>0.40799999999999997</v>
      </c>
      <c r="V349" s="23">
        <v>2.6665505999999999</v>
      </c>
      <c r="W349" s="23">
        <v>3.355</v>
      </c>
      <c r="X349" s="15">
        <v>0.50900000000000001</v>
      </c>
      <c r="Y349" s="23">
        <v>1.7784470858208212</v>
      </c>
      <c r="Z349" s="22">
        <v>1</v>
      </c>
      <c r="AA349" s="22">
        <v>1</v>
      </c>
      <c r="AB349" s="22">
        <v>1</v>
      </c>
      <c r="AC349" s="22">
        <v>1</v>
      </c>
      <c r="AD349" s="8">
        <f t="shared" si="10"/>
        <v>0.17829443543067022</v>
      </c>
      <c r="AE349" s="22">
        <v>0</v>
      </c>
      <c r="AF349" s="22">
        <v>0</v>
      </c>
      <c r="AG349" s="22">
        <v>1</v>
      </c>
      <c r="AH349" s="22">
        <v>2</v>
      </c>
    </row>
    <row r="350" spans="1:34" x14ac:dyDescent="0.2">
      <c r="A350" t="s">
        <v>27</v>
      </c>
      <c r="B350">
        <v>4</v>
      </c>
      <c r="C350">
        <v>9</v>
      </c>
      <c r="D350" s="5" t="s">
        <v>30</v>
      </c>
      <c r="E350">
        <v>602.94000000000005</v>
      </c>
      <c r="F350">
        <v>10.46</v>
      </c>
      <c r="G350">
        <v>20</v>
      </c>
      <c r="H350" s="6">
        <v>0.47499999999999998</v>
      </c>
      <c r="I350" s="7">
        <v>3.9750269999999999</v>
      </c>
      <c r="J350">
        <v>4.62</v>
      </c>
      <c r="K350">
        <v>0.37859999999999999</v>
      </c>
      <c r="L350">
        <v>0</v>
      </c>
      <c r="M350">
        <v>1</v>
      </c>
      <c r="N350">
        <v>0</v>
      </c>
      <c r="O350" s="8">
        <f t="shared" si="11"/>
        <v>0</v>
      </c>
      <c r="P350">
        <v>5</v>
      </c>
      <c r="R350" s="9">
        <v>606.89</v>
      </c>
      <c r="S350" s="23">
        <v>10.3</v>
      </c>
      <c r="T350" s="23">
        <v>20.2</v>
      </c>
      <c r="U350" s="23">
        <v>0.34699999999999998</v>
      </c>
      <c r="V350" s="23">
        <v>2.9411367999999998</v>
      </c>
      <c r="W350" s="23">
        <v>3.6150000000000002</v>
      </c>
      <c r="X350" s="15">
        <v>0.5575</v>
      </c>
      <c r="Y350" s="23">
        <v>1.5009785384947203</v>
      </c>
      <c r="Z350" s="22">
        <v>0.8</v>
      </c>
      <c r="AA350" s="22">
        <v>3</v>
      </c>
      <c r="AB350" s="22">
        <v>2</v>
      </c>
      <c r="AC350" s="22">
        <v>0</v>
      </c>
      <c r="AD350" s="8">
        <f t="shared" si="10"/>
        <v>0</v>
      </c>
      <c r="AE350" s="22">
        <v>0</v>
      </c>
      <c r="AF350" s="22">
        <v>0</v>
      </c>
      <c r="AG350" s="22">
        <v>1</v>
      </c>
      <c r="AH350" s="22">
        <v>2</v>
      </c>
    </row>
    <row r="351" spans="1:34" x14ac:dyDescent="0.2">
      <c r="A351" t="s">
        <v>27</v>
      </c>
      <c r="B351">
        <v>4</v>
      </c>
      <c r="C351">
        <v>10</v>
      </c>
      <c r="D351" s="5" t="s">
        <v>30</v>
      </c>
      <c r="E351">
        <v>640.53</v>
      </c>
      <c r="F351">
        <v>8.89</v>
      </c>
      <c r="G351">
        <v>20.6</v>
      </c>
      <c r="H351" s="6">
        <v>0.39400000000000002</v>
      </c>
      <c r="I351" s="7">
        <v>4.3060709999999993</v>
      </c>
      <c r="J351">
        <v>4.7149999999999999</v>
      </c>
      <c r="K351">
        <v>0.53439999999999999</v>
      </c>
      <c r="L351">
        <v>0</v>
      </c>
      <c r="M351">
        <v>1</v>
      </c>
      <c r="N351">
        <v>0</v>
      </c>
      <c r="O351" s="8">
        <f t="shared" si="11"/>
        <v>0</v>
      </c>
      <c r="P351">
        <v>5</v>
      </c>
      <c r="R351" s="9">
        <v>642.51</v>
      </c>
      <c r="S351" s="23">
        <v>10.115</v>
      </c>
      <c r="T351" s="23">
        <v>19.3</v>
      </c>
      <c r="U351" s="23">
        <v>0.378</v>
      </c>
      <c r="V351" s="23">
        <v>2.4781260000000001</v>
      </c>
      <c r="W351" s="23">
        <v>5.03</v>
      </c>
      <c r="X351" s="15">
        <v>0.58360000000000001</v>
      </c>
      <c r="Y351" s="23">
        <v>1.7204502521349481</v>
      </c>
      <c r="Z351" s="22">
        <v>0.9</v>
      </c>
      <c r="AA351" s="22">
        <v>1</v>
      </c>
      <c r="AB351" s="22">
        <v>1</v>
      </c>
      <c r="AC351" s="22">
        <v>0</v>
      </c>
      <c r="AD351" s="8">
        <f t="shared" si="10"/>
        <v>0</v>
      </c>
      <c r="AE351" s="22">
        <v>0</v>
      </c>
      <c r="AF351" s="22">
        <v>0</v>
      </c>
      <c r="AG351" s="22">
        <v>1</v>
      </c>
      <c r="AH351" s="22">
        <v>2</v>
      </c>
    </row>
    <row r="352" spans="1:34" x14ac:dyDescent="0.2">
      <c r="A352" t="s">
        <v>27</v>
      </c>
      <c r="B352">
        <v>5</v>
      </c>
      <c r="C352">
        <v>1</v>
      </c>
      <c r="D352" s="5" t="s">
        <v>30</v>
      </c>
      <c r="E352">
        <v>675.71</v>
      </c>
      <c r="F352">
        <v>9.5549999999999997</v>
      </c>
      <c r="G352">
        <v>21.1</v>
      </c>
      <c r="H352" s="6">
        <v>0.28299999999999997</v>
      </c>
      <c r="I352" s="7">
        <v>4.0118456</v>
      </c>
      <c r="J352">
        <v>2.9039999999999999</v>
      </c>
      <c r="K352">
        <v>0.48139999999999999</v>
      </c>
      <c r="L352">
        <v>0</v>
      </c>
      <c r="M352">
        <v>1</v>
      </c>
      <c r="N352">
        <v>0</v>
      </c>
      <c r="O352" s="8">
        <f t="shared" si="11"/>
        <v>0</v>
      </c>
      <c r="P352">
        <v>5</v>
      </c>
      <c r="R352" s="9">
        <v>677.2</v>
      </c>
      <c r="S352" s="23">
        <v>12.65</v>
      </c>
      <c r="T352" s="23">
        <v>20.2</v>
      </c>
      <c r="U352" s="23">
        <v>0.35199999999999998</v>
      </c>
      <c r="V352" s="23">
        <v>3.9288297999999999</v>
      </c>
      <c r="W352" s="23">
        <v>4.9509999999999996</v>
      </c>
      <c r="X352" s="15">
        <v>0.48570000000000002</v>
      </c>
      <c r="Y352" s="23">
        <v>1.7033934676118441</v>
      </c>
      <c r="Z352" s="22">
        <v>1</v>
      </c>
      <c r="AA352" s="22">
        <v>2</v>
      </c>
      <c r="AB352" s="22">
        <v>2</v>
      </c>
      <c r="AC352" s="22">
        <v>1</v>
      </c>
      <c r="AD352" s="8">
        <f t="shared" si="10"/>
        <v>0.14766686355581807</v>
      </c>
      <c r="AE352" s="22">
        <v>0</v>
      </c>
      <c r="AF352" s="22">
        <v>0</v>
      </c>
      <c r="AG352" s="22">
        <v>1</v>
      </c>
      <c r="AH352" s="22">
        <v>2</v>
      </c>
    </row>
    <row r="353" spans="1:34" x14ac:dyDescent="0.2">
      <c r="A353" t="s">
        <v>27</v>
      </c>
      <c r="B353">
        <v>5</v>
      </c>
      <c r="C353">
        <v>2</v>
      </c>
      <c r="D353" s="5" t="s">
        <v>30</v>
      </c>
      <c r="E353">
        <v>643.04999999999995</v>
      </c>
      <c r="F353">
        <v>10.220000000000001</v>
      </c>
      <c r="G353">
        <v>20.399999999999999</v>
      </c>
      <c r="H353" s="6">
        <v>0.35199999999999998</v>
      </c>
      <c r="I353" s="7">
        <v>3.6717561999999999</v>
      </c>
      <c r="J353">
        <v>3.8479999999999999</v>
      </c>
      <c r="K353">
        <v>0.3049</v>
      </c>
      <c r="L353">
        <v>0</v>
      </c>
      <c r="M353">
        <v>1</v>
      </c>
      <c r="N353">
        <v>0</v>
      </c>
      <c r="O353" s="8">
        <f t="shared" si="11"/>
        <v>0</v>
      </c>
      <c r="P353">
        <v>5</v>
      </c>
      <c r="R353" s="9">
        <v>648.09</v>
      </c>
      <c r="S353" s="23">
        <v>11.18</v>
      </c>
      <c r="T353" s="23">
        <v>20.399999999999999</v>
      </c>
      <c r="U353" s="23">
        <v>0.26600000000000001</v>
      </c>
      <c r="V353" s="23">
        <v>4.4320303999999995</v>
      </c>
      <c r="W353" s="23">
        <v>4.3490000000000002</v>
      </c>
      <c r="X353" s="15">
        <v>0.40129999999999999</v>
      </c>
      <c r="Y353" s="23">
        <v>1.2378508669621215</v>
      </c>
      <c r="Z353" s="22">
        <v>0.8</v>
      </c>
      <c r="AA353" s="22">
        <v>2</v>
      </c>
      <c r="AB353" s="22">
        <v>2</v>
      </c>
      <c r="AC353" s="22">
        <v>0</v>
      </c>
      <c r="AD353" s="8">
        <f t="shared" si="10"/>
        <v>0</v>
      </c>
      <c r="AE353" s="22">
        <v>0</v>
      </c>
      <c r="AF353" s="22">
        <v>0</v>
      </c>
      <c r="AG353" s="22">
        <v>1</v>
      </c>
      <c r="AH353" s="22">
        <v>2</v>
      </c>
    </row>
    <row r="354" spans="1:34" x14ac:dyDescent="0.2">
      <c r="A354" t="s">
        <v>27</v>
      </c>
      <c r="B354">
        <v>5</v>
      </c>
      <c r="C354">
        <v>3</v>
      </c>
      <c r="D354" s="5" t="s">
        <v>30</v>
      </c>
      <c r="E354">
        <v>646.13</v>
      </c>
      <c r="F354">
        <v>7.87</v>
      </c>
      <c r="G354">
        <v>19.600000000000001</v>
      </c>
      <c r="H354" s="6">
        <v>0.40600000000000003</v>
      </c>
      <c r="I354" s="7">
        <v>5.6153412000000005</v>
      </c>
      <c r="J354">
        <v>4.077</v>
      </c>
      <c r="K354">
        <v>0.45789999999999997</v>
      </c>
      <c r="L354">
        <v>0</v>
      </c>
      <c r="M354">
        <v>1</v>
      </c>
      <c r="N354">
        <v>3</v>
      </c>
      <c r="O354" s="8">
        <f t="shared" si="11"/>
        <v>0.46430284927181836</v>
      </c>
      <c r="P354">
        <v>5</v>
      </c>
      <c r="R354" s="9">
        <v>648.37</v>
      </c>
      <c r="S354" s="23">
        <v>10.775</v>
      </c>
      <c r="T354" s="23">
        <v>19.8</v>
      </c>
      <c r="U354" s="23">
        <v>0.36599999999999999</v>
      </c>
      <c r="V354" s="23">
        <v>3.4920928</v>
      </c>
      <c r="W354" s="23">
        <v>3.2090000000000001</v>
      </c>
      <c r="X354" s="15">
        <v>0.28599999999999998</v>
      </c>
      <c r="Y354" s="23">
        <v>0.98896506894897096</v>
      </c>
      <c r="Z354" s="22">
        <v>0.8</v>
      </c>
      <c r="AA354" s="22">
        <v>3</v>
      </c>
      <c r="AB354" s="22">
        <v>2</v>
      </c>
      <c r="AC354" s="22">
        <v>3</v>
      </c>
      <c r="AD354" s="8">
        <f t="shared" si="10"/>
        <v>0.46269876767894874</v>
      </c>
      <c r="AE354" s="22">
        <v>0</v>
      </c>
      <c r="AF354" s="22">
        <v>0</v>
      </c>
      <c r="AG354" s="22">
        <v>1</v>
      </c>
      <c r="AH354" s="22">
        <v>2</v>
      </c>
    </row>
    <row r="355" spans="1:34" x14ac:dyDescent="0.2">
      <c r="A355" t="s">
        <v>27</v>
      </c>
      <c r="B355">
        <v>5</v>
      </c>
      <c r="C355">
        <v>4</v>
      </c>
      <c r="D355" s="5" t="s">
        <v>30</v>
      </c>
      <c r="E355">
        <v>578.58000000000004</v>
      </c>
      <c r="F355">
        <v>9.1549999999999994</v>
      </c>
      <c r="G355">
        <v>20</v>
      </c>
      <c r="H355" s="6">
        <v>0.40200000000000002</v>
      </c>
      <c r="I355" s="7">
        <v>3.8748317999999999</v>
      </c>
      <c r="J355">
        <v>4.6790000000000003</v>
      </c>
      <c r="K355">
        <v>0.47470000000000001</v>
      </c>
      <c r="L355">
        <v>0.1</v>
      </c>
      <c r="M355">
        <v>1</v>
      </c>
      <c r="N355">
        <v>2</v>
      </c>
      <c r="O355" s="8">
        <f t="shared" si="11"/>
        <v>0.34567389125099379</v>
      </c>
      <c r="P355">
        <v>5</v>
      </c>
      <c r="R355" s="9">
        <v>652.74</v>
      </c>
      <c r="S355" s="23">
        <v>9.66</v>
      </c>
      <c r="T355" s="23">
        <v>20.100000000000001</v>
      </c>
      <c r="U355" s="23">
        <v>0.41399999999999998</v>
      </c>
      <c r="V355" s="23">
        <v>4.2708497999999997</v>
      </c>
      <c r="W355" s="23">
        <v>3.0030000000000001</v>
      </c>
      <c r="X355" s="15">
        <v>0.47599999999999998</v>
      </c>
      <c r="Y355" s="23">
        <v>0.17596505836698212</v>
      </c>
      <c r="Z355" s="22">
        <v>0.8</v>
      </c>
      <c r="AA355" s="22">
        <v>1</v>
      </c>
      <c r="AB355" s="22">
        <v>1</v>
      </c>
      <c r="AC355" s="22">
        <v>2</v>
      </c>
      <c r="AD355" s="8">
        <f t="shared" si="10"/>
        <v>0.3064007108496492</v>
      </c>
      <c r="AE355" s="22">
        <v>0</v>
      </c>
      <c r="AF355" s="22">
        <v>0</v>
      </c>
      <c r="AG355" s="22">
        <v>1</v>
      </c>
      <c r="AH355" s="22">
        <v>3</v>
      </c>
    </row>
    <row r="356" spans="1:34" x14ac:dyDescent="0.2">
      <c r="A356" t="s">
        <v>27</v>
      </c>
      <c r="B356">
        <v>5</v>
      </c>
      <c r="C356">
        <v>5</v>
      </c>
      <c r="D356" s="5" t="s">
        <v>30</v>
      </c>
      <c r="E356">
        <v>636.49</v>
      </c>
      <c r="F356">
        <v>10.335000000000001</v>
      </c>
      <c r="G356">
        <v>20.6</v>
      </c>
      <c r="H356" s="6">
        <v>0.35199999999999998</v>
      </c>
      <c r="I356" s="7">
        <v>3.3540695999999999</v>
      </c>
      <c r="J356">
        <v>5.1079999999999997</v>
      </c>
      <c r="K356">
        <v>0.41110000000000002</v>
      </c>
      <c r="L356">
        <v>0.1</v>
      </c>
      <c r="M356">
        <v>1</v>
      </c>
      <c r="N356">
        <v>0</v>
      </c>
      <c r="O356" s="8">
        <f t="shared" si="11"/>
        <v>0</v>
      </c>
      <c r="P356">
        <v>5</v>
      </c>
      <c r="R356" s="9">
        <v>586.23</v>
      </c>
      <c r="S356" s="23">
        <v>11.37</v>
      </c>
      <c r="T356" s="23">
        <v>20.2</v>
      </c>
      <c r="U356" s="23">
        <v>0.35099999999999998</v>
      </c>
      <c r="V356" s="23">
        <v>3.6080365999999997</v>
      </c>
      <c r="W356" s="23">
        <v>4.0149999999999997</v>
      </c>
      <c r="X356" s="15">
        <v>0.39019999999999999</v>
      </c>
      <c r="Y356" s="23">
        <v>0.92467765909641231</v>
      </c>
      <c r="Z356" s="22">
        <v>0.9</v>
      </c>
      <c r="AA356" s="22">
        <v>2</v>
      </c>
      <c r="AB356" s="22">
        <v>2</v>
      </c>
      <c r="AC356" s="22">
        <v>0</v>
      </c>
      <c r="AD356" s="8">
        <f t="shared" si="10"/>
        <v>0</v>
      </c>
      <c r="AE356" s="22">
        <v>0</v>
      </c>
      <c r="AF356" s="22">
        <v>0</v>
      </c>
      <c r="AG356" s="22">
        <v>1</v>
      </c>
      <c r="AH356" s="22">
        <v>2</v>
      </c>
    </row>
    <row r="357" spans="1:34" x14ac:dyDescent="0.2">
      <c r="A357" t="s">
        <v>27</v>
      </c>
      <c r="B357">
        <v>5</v>
      </c>
      <c r="C357">
        <v>6</v>
      </c>
      <c r="D357" s="5" t="s">
        <v>30</v>
      </c>
      <c r="E357">
        <v>636.45000000000005</v>
      </c>
      <c r="F357">
        <v>8.1199999999999992</v>
      </c>
      <c r="G357">
        <v>21.2</v>
      </c>
      <c r="H357" s="6">
        <v>0.42299999999999999</v>
      </c>
      <c r="I357" s="7">
        <v>4.2937327999999999</v>
      </c>
      <c r="J357">
        <v>3.6179999999999999</v>
      </c>
      <c r="K357">
        <v>0.12590000000000001</v>
      </c>
      <c r="L357">
        <v>0</v>
      </c>
      <c r="M357">
        <v>1</v>
      </c>
      <c r="N357">
        <v>0</v>
      </c>
      <c r="O357" s="8">
        <f t="shared" si="11"/>
        <v>0</v>
      </c>
      <c r="P357">
        <v>5</v>
      </c>
      <c r="R357" s="9">
        <v>639.09</v>
      </c>
      <c r="S357" s="23">
        <v>7.9850000000000003</v>
      </c>
      <c r="T357" s="23">
        <v>20.5</v>
      </c>
      <c r="U357" s="23">
        <v>0.36399999999999999</v>
      </c>
      <c r="V357" s="23">
        <v>2.2341256</v>
      </c>
      <c r="W357" s="23">
        <v>3.3029999999999999</v>
      </c>
      <c r="X357" s="15">
        <v>0.3805</v>
      </c>
      <c r="Y357" s="23">
        <v>1.6277790871238924</v>
      </c>
      <c r="Z357" s="22">
        <v>0.9</v>
      </c>
      <c r="AA357" s="22">
        <v>2</v>
      </c>
      <c r="AB357" s="22">
        <v>2</v>
      </c>
      <c r="AC357" s="22">
        <v>2</v>
      </c>
      <c r="AD357" s="8">
        <f t="shared" si="10"/>
        <v>0.3129449686272669</v>
      </c>
      <c r="AE357" s="22">
        <v>1</v>
      </c>
      <c r="AF357" s="22">
        <v>1.2494327872443631</v>
      </c>
      <c r="AG357" s="22">
        <v>1</v>
      </c>
      <c r="AH357" s="22">
        <v>2</v>
      </c>
    </row>
    <row r="358" spans="1:34" x14ac:dyDescent="0.2">
      <c r="A358" t="s">
        <v>27</v>
      </c>
      <c r="B358">
        <v>5</v>
      </c>
      <c r="C358">
        <v>7</v>
      </c>
      <c r="D358" s="5" t="s">
        <v>30</v>
      </c>
      <c r="E358">
        <v>635.32000000000005</v>
      </c>
      <c r="F358">
        <v>8.0250000000000004</v>
      </c>
      <c r="G358">
        <v>21.7</v>
      </c>
      <c r="H358" s="6">
        <v>0.379</v>
      </c>
      <c r="I358" s="7">
        <v>4.5075687999999996</v>
      </c>
      <c r="J358">
        <v>3.976</v>
      </c>
      <c r="K358">
        <v>0.39219999999999999</v>
      </c>
      <c r="L358">
        <v>0</v>
      </c>
      <c r="M358">
        <v>1</v>
      </c>
      <c r="N358">
        <v>0</v>
      </c>
      <c r="O358" s="8">
        <f t="shared" si="11"/>
        <v>0</v>
      </c>
      <c r="P358">
        <v>5</v>
      </c>
      <c r="R358" s="9">
        <v>636.6</v>
      </c>
      <c r="S358" s="23">
        <v>10.095000000000001</v>
      </c>
      <c r="T358" s="23">
        <v>20.8</v>
      </c>
      <c r="U358" s="23">
        <v>0.4</v>
      </c>
      <c r="V358" s="23">
        <v>2.1660841999999998</v>
      </c>
      <c r="W358" s="23">
        <v>5.4059999999999997</v>
      </c>
      <c r="X358" s="15">
        <v>0.39710000000000001</v>
      </c>
      <c r="Y358" s="23">
        <v>1.8447396587546474</v>
      </c>
      <c r="Z358" s="22">
        <v>1</v>
      </c>
      <c r="AA358" s="22">
        <v>1</v>
      </c>
      <c r="AB358" s="22">
        <v>1</v>
      </c>
      <c r="AC358" s="22">
        <v>0</v>
      </c>
      <c r="AD358" s="8">
        <f t="shared" si="10"/>
        <v>0</v>
      </c>
      <c r="AE358" s="22">
        <v>0</v>
      </c>
      <c r="AF358" s="22">
        <v>0</v>
      </c>
      <c r="AG358" s="22">
        <v>1</v>
      </c>
      <c r="AH358" s="22">
        <v>2</v>
      </c>
    </row>
    <row r="359" spans="1:34" x14ac:dyDescent="0.2">
      <c r="A359" t="s">
        <v>27</v>
      </c>
      <c r="B359">
        <v>5</v>
      </c>
      <c r="C359">
        <v>8</v>
      </c>
      <c r="D359" s="5" t="s">
        <v>30</v>
      </c>
      <c r="E359">
        <v>667.77</v>
      </c>
      <c r="F359">
        <v>11.39</v>
      </c>
      <c r="G359">
        <v>20.8</v>
      </c>
      <c r="H359" s="6">
        <v>0.40799999999999997</v>
      </c>
      <c r="I359" s="7">
        <v>3.8314178000000001</v>
      </c>
      <c r="J359">
        <v>5.2679999999999998</v>
      </c>
      <c r="K359">
        <v>0.58540000000000003</v>
      </c>
      <c r="L359">
        <v>0</v>
      </c>
      <c r="M359">
        <v>1</v>
      </c>
      <c r="N359">
        <v>0</v>
      </c>
      <c r="O359" s="8">
        <f t="shared" si="11"/>
        <v>0</v>
      </c>
      <c r="P359">
        <v>5</v>
      </c>
      <c r="R359" s="9">
        <v>667.95</v>
      </c>
      <c r="S359" s="23">
        <v>11.33</v>
      </c>
      <c r="T359" s="23">
        <v>20.100000000000001</v>
      </c>
      <c r="U359" s="23">
        <v>0.38200000000000001</v>
      </c>
      <c r="V359" s="23">
        <v>3.9307407999999997</v>
      </c>
      <c r="W359" s="23">
        <v>4.1870000000000003</v>
      </c>
      <c r="X359" s="15">
        <v>0.28320000000000001</v>
      </c>
      <c r="Y359" s="23">
        <v>1.9198226934423432</v>
      </c>
      <c r="Z359" s="22">
        <v>1</v>
      </c>
      <c r="AA359" s="22">
        <v>2</v>
      </c>
      <c r="AB359" s="22">
        <v>2</v>
      </c>
      <c r="AC359" s="22">
        <v>0</v>
      </c>
      <c r="AD359" s="8">
        <f t="shared" si="10"/>
        <v>0</v>
      </c>
      <c r="AE359" s="22">
        <v>0</v>
      </c>
      <c r="AF359" s="22">
        <v>0</v>
      </c>
      <c r="AG359" s="22">
        <v>1</v>
      </c>
      <c r="AH359" s="22">
        <v>2</v>
      </c>
    </row>
    <row r="360" spans="1:34" x14ac:dyDescent="0.2">
      <c r="A360" t="s">
        <v>27</v>
      </c>
      <c r="B360">
        <v>5</v>
      </c>
      <c r="C360">
        <v>9</v>
      </c>
      <c r="D360" s="5" t="s">
        <v>30</v>
      </c>
      <c r="E360">
        <v>437.41</v>
      </c>
      <c r="F360">
        <v>10.984999999999999</v>
      </c>
      <c r="G360">
        <v>22</v>
      </c>
      <c r="H360" s="6">
        <v>0.38900000000000001</v>
      </c>
      <c r="I360" s="7">
        <v>3.6233637999999999</v>
      </c>
      <c r="J360">
        <v>5.1479999999999997</v>
      </c>
      <c r="K360">
        <v>0.74360000000000004</v>
      </c>
      <c r="L360">
        <v>0</v>
      </c>
      <c r="M360">
        <v>1</v>
      </c>
      <c r="N360">
        <v>0</v>
      </c>
      <c r="O360" s="8">
        <f t="shared" si="11"/>
        <v>0</v>
      </c>
      <c r="P360">
        <v>5</v>
      </c>
      <c r="R360" s="9">
        <v>444.75</v>
      </c>
      <c r="S360" s="23">
        <v>12.08</v>
      </c>
      <c r="T360" s="23">
        <v>19.8</v>
      </c>
      <c r="U360" s="23">
        <v>0.318</v>
      </c>
      <c r="V360" s="23">
        <v>3.2055701999999999</v>
      </c>
      <c r="W360" s="23">
        <v>3.968</v>
      </c>
      <c r="X360" s="15">
        <v>0.60489999999999999</v>
      </c>
      <c r="Y360" s="23">
        <v>1.2939804759836364</v>
      </c>
      <c r="Z360" s="22">
        <v>1</v>
      </c>
      <c r="AA360" s="22">
        <v>2</v>
      </c>
      <c r="AB360" s="22">
        <v>1</v>
      </c>
      <c r="AC360" s="22">
        <v>0</v>
      </c>
      <c r="AD360" s="8">
        <f t="shared" si="10"/>
        <v>0</v>
      </c>
      <c r="AE360" s="22">
        <v>0</v>
      </c>
      <c r="AF360" s="22">
        <v>0</v>
      </c>
      <c r="AG360" s="22">
        <v>1</v>
      </c>
      <c r="AH360" s="22">
        <v>2</v>
      </c>
    </row>
    <row r="361" spans="1:34" x14ac:dyDescent="0.2">
      <c r="A361" t="s">
        <v>27</v>
      </c>
      <c r="B361">
        <v>5</v>
      </c>
      <c r="C361">
        <v>10</v>
      </c>
      <c r="D361" s="5" t="s">
        <v>30</v>
      </c>
      <c r="E361">
        <v>634.14</v>
      </c>
      <c r="F361">
        <v>6.85</v>
      </c>
      <c r="G361">
        <v>21.5</v>
      </c>
      <c r="H361" s="6">
        <v>0.33200000000000002</v>
      </c>
      <c r="I361" s="7">
        <v>1.7853247999999997</v>
      </c>
      <c r="J361">
        <v>3.0379999999999998</v>
      </c>
      <c r="K361">
        <v>0.35149999999999998</v>
      </c>
      <c r="L361">
        <v>0</v>
      </c>
      <c r="M361">
        <v>1</v>
      </c>
      <c r="N361">
        <v>0</v>
      </c>
      <c r="O361" s="8">
        <f t="shared" si="11"/>
        <v>0</v>
      </c>
      <c r="P361">
        <v>5</v>
      </c>
      <c r="R361" s="9">
        <v>641.61</v>
      </c>
      <c r="S361" s="23">
        <v>8.36</v>
      </c>
      <c r="T361" s="23">
        <v>20.8</v>
      </c>
      <c r="U361" s="23">
        <v>0.34499999999999997</v>
      </c>
      <c r="V361" s="23">
        <v>2.8740655999999998</v>
      </c>
      <c r="W361" s="23">
        <v>4.593</v>
      </c>
      <c r="X361" s="15">
        <v>0.43219999999999997</v>
      </c>
      <c r="Y361" s="23">
        <v>0.87204718201027742</v>
      </c>
      <c r="Z361" s="22">
        <v>0.8</v>
      </c>
      <c r="AA361" s="22">
        <v>2</v>
      </c>
      <c r="AB361" s="22">
        <v>2</v>
      </c>
      <c r="AC361" s="22">
        <v>5</v>
      </c>
      <c r="AD361" s="8">
        <f t="shared" si="10"/>
        <v>0.77928959960100364</v>
      </c>
      <c r="AE361" s="22">
        <v>0</v>
      </c>
      <c r="AF361" s="22">
        <v>0</v>
      </c>
      <c r="AG361" s="22">
        <v>1</v>
      </c>
      <c r="AH361" s="22">
        <v>2</v>
      </c>
    </row>
    <row r="362" spans="1:34" x14ac:dyDescent="0.2">
      <c r="A362" t="s">
        <v>27</v>
      </c>
      <c r="B362">
        <v>6</v>
      </c>
      <c r="C362">
        <v>1</v>
      </c>
      <c r="D362" s="5" t="s">
        <v>30</v>
      </c>
      <c r="E362">
        <v>524.76</v>
      </c>
      <c r="F362">
        <v>9.66</v>
      </c>
      <c r="G362">
        <v>20.5</v>
      </c>
      <c r="H362" s="6">
        <v>0.38900000000000001</v>
      </c>
      <c r="I362" s="7">
        <v>1.2523223999999999</v>
      </c>
      <c r="J362">
        <v>3.5409999999999999</v>
      </c>
      <c r="K362">
        <v>0.25490000000000002</v>
      </c>
      <c r="L362">
        <v>0</v>
      </c>
      <c r="M362">
        <v>1</v>
      </c>
      <c r="N362">
        <v>0</v>
      </c>
      <c r="O362" s="8">
        <f t="shared" si="11"/>
        <v>0</v>
      </c>
      <c r="P362">
        <v>5</v>
      </c>
      <c r="R362" s="9">
        <v>531.63</v>
      </c>
      <c r="S362" s="23">
        <v>9.8249999999999993</v>
      </c>
      <c r="T362" s="23">
        <v>20.7</v>
      </c>
      <c r="U362" s="23">
        <v>0.36799999999999999</v>
      </c>
      <c r="V362" s="23">
        <v>2.8759177999999999</v>
      </c>
      <c r="W362" s="23">
        <v>3.0870000000000002</v>
      </c>
      <c r="X362" s="15">
        <v>0.39500000000000002</v>
      </c>
      <c r="Y362" s="23">
        <v>1.1681530604466794</v>
      </c>
      <c r="Z362" s="22">
        <v>0.9</v>
      </c>
      <c r="AA362" s="22">
        <v>1</v>
      </c>
      <c r="AB362" s="22">
        <v>1</v>
      </c>
      <c r="AC362" s="22">
        <v>0</v>
      </c>
      <c r="AD362" s="8">
        <f t="shared" si="10"/>
        <v>0</v>
      </c>
      <c r="AE362" s="22">
        <v>0</v>
      </c>
      <c r="AF362" s="22">
        <v>0</v>
      </c>
      <c r="AG362" s="22">
        <v>1</v>
      </c>
      <c r="AH362" s="22">
        <v>2</v>
      </c>
    </row>
    <row r="363" spans="1:34" x14ac:dyDescent="0.2">
      <c r="A363" t="s">
        <v>27</v>
      </c>
      <c r="B363">
        <v>6</v>
      </c>
      <c r="C363">
        <v>2</v>
      </c>
      <c r="D363" s="5" t="s">
        <v>30</v>
      </c>
      <c r="E363">
        <v>638.46</v>
      </c>
      <c r="F363">
        <v>9.1649999999999991</v>
      </c>
      <c r="G363">
        <v>20.100000000000001</v>
      </c>
      <c r="H363" s="6">
        <v>0.35799999999999998</v>
      </c>
      <c r="I363" s="7">
        <v>3.6405236000000003</v>
      </c>
      <c r="J363">
        <v>4.9470000000000001</v>
      </c>
      <c r="K363">
        <v>0.41349999999999998</v>
      </c>
      <c r="L363">
        <v>0</v>
      </c>
      <c r="M363">
        <v>1</v>
      </c>
      <c r="N363">
        <v>0</v>
      </c>
      <c r="O363" s="8">
        <f t="shared" si="11"/>
        <v>0</v>
      </c>
      <c r="P363">
        <v>5</v>
      </c>
      <c r="R363" s="9">
        <v>642.17999999999995</v>
      </c>
      <c r="S363" s="23">
        <v>10.904999999999999</v>
      </c>
      <c r="T363" s="23">
        <v>20</v>
      </c>
      <c r="U363" s="23">
        <v>0.33600000000000002</v>
      </c>
      <c r="V363" s="23">
        <v>3.5185135999999999</v>
      </c>
      <c r="W363" s="23">
        <v>4.7240000000000002</v>
      </c>
      <c r="X363" s="15">
        <v>0.31669999999999998</v>
      </c>
      <c r="Y363" s="23">
        <v>1.4534974783071901</v>
      </c>
      <c r="Z363" s="22">
        <v>0.9</v>
      </c>
      <c r="AA363" s="22">
        <v>1</v>
      </c>
      <c r="AB363" s="22">
        <v>1</v>
      </c>
      <c r="AC363" s="22">
        <v>0</v>
      </c>
      <c r="AD363" s="8">
        <f t="shared" si="10"/>
        <v>0</v>
      </c>
      <c r="AE363" s="22">
        <v>0</v>
      </c>
      <c r="AF363" s="22">
        <v>0</v>
      </c>
      <c r="AG363" s="22">
        <v>1</v>
      </c>
      <c r="AH363" s="22">
        <v>2</v>
      </c>
    </row>
    <row r="364" spans="1:34" x14ac:dyDescent="0.2">
      <c r="A364" t="s">
        <v>27</v>
      </c>
      <c r="B364">
        <v>6</v>
      </c>
      <c r="C364">
        <v>3</v>
      </c>
      <c r="D364" s="5" t="s">
        <v>30</v>
      </c>
      <c r="E364">
        <v>640.04</v>
      </c>
      <c r="F364">
        <v>10.095000000000001</v>
      </c>
      <c r="G364">
        <v>19.7</v>
      </c>
      <c r="H364" s="6">
        <v>0.36899999999999999</v>
      </c>
      <c r="I364" s="7">
        <v>4.0907551999999994</v>
      </c>
      <c r="J364">
        <v>3.246</v>
      </c>
      <c r="K364">
        <v>0.2717</v>
      </c>
      <c r="L364">
        <v>0</v>
      </c>
      <c r="M364">
        <v>1</v>
      </c>
      <c r="N364">
        <v>0</v>
      </c>
      <c r="O364" s="8">
        <f t="shared" si="11"/>
        <v>0</v>
      </c>
      <c r="P364">
        <v>5</v>
      </c>
      <c r="R364" s="9">
        <v>644.17999999999995</v>
      </c>
      <c r="S364" s="23">
        <v>13.225</v>
      </c>
      <c r="T364" s="23">
        <v>18.7</v>
      </c>
      <c r="U364" s="23">
        <v>0.36</v>
      </c>
      <c r="V364" s="23">
        <v>3.1177523999999996</v>
      </c>
      <c r="W364" s="23">
        <v>2.9049999999999998</v>
      </c>
      <c r="X364" s="15">
        <v>0.30890000000000001</v>
      </c>
      <c r="Y364" s="23">
        <v>1.3842884819698791</v>
      </c>
      <c r="Z364" s="22">
        <v>0.9</v>
      </c>
      <c r="AA364" s="22">
        <v>2</v>
      </c>
      <c r="AB364" s="22">
        <v>2</v>
      </c>
      <c r="AC364" s="22">
        <v>0</v>
      </c>
      <c r="AD364" s="8">
        <f t="shared" si="10"/>
        <v>0</v>
      </c>
      <c r="AE364" s="22">
        <v>0</v>
      </c>
      <c r="AF364" s="22">
        <v>0</v>
      </c>
      <c r="AG364" s="22">
        <v>1</v>
      </c>
      <c r="AH364" s="22">
        <v>2</v>
      </c>
    </row>
    <row r="365" spans="1:34" x14ac:dyDescent="0.2">
      <c r="A365" t="s">
        <v>27</v>
      </c>
      <c r="B365">
        <v>6</v>
      </c>
      <c r="C365">
        <v>4</v>
      </c>
      <c r="D365" s="5" t="s">
        <v>30</v>
      </c>
      <c r="E365">
        <v>672.33</v>
      </c>
      <c r="F365">
        <v>9.77</v>
      </c>
      <c r="G365">
        <v>19.899999999999999</v>
      </c>
      <c r="H365" s="6">
        <v>0.35799999999999998</v>
      </c>
      <c r="I365" s="7">
        <v>4.9315951999999994</v>
      </c>
      <c r="J365">
        <v>3.145</v>
      </c>
      <c r="K365">
        <v>0.17979999999999999</v>
      </c>
      <c r="L365">
        <v>0</v>
      </c>
      <c r="M365">
        <v>1</v>
      </c>
      <c r="N365">
        <v>0</v>
      </c>
      <c r="O365" s="8">
        <f t="shared" si="11"/>
        <v>0</v>
      </c>
      <c r="P365">
        <v>5</v>
      </c>
      <c r="R365" s="9">
        <v>674.03</v>
      </c>
      <c r="S365" s="23">
        <v>11.15</v>
      </c>
      <c r="T365" s="23">
        <v>19.899999999999999</v>
      </c>
      <c r="U365" s="23">
        <v>0.33400000000000002</v>
      </c>
      <c r="V365" s="23">
        <v>4.440429</v>
      </c>
      <c r="W365" s="23">
        <v>4.3380000000000001</v>
      </c>
      <c r="X365" s="15">
        <v>0.22789999999999999</v>
      </c>
      <c r="Y365" s="23">
        <v>1.6807222643642359</v>
      </c>
      <c r="Z365" s="22">
        <v>0.8</v>
      </c>
      <c r="AA365" s="22">
        <v>2</v>
      </c>
      <c r="AB365" s="22">
        <v>2</v>
      </c>
      <c r="AC365" s="22">
        <v>1</v>
      </c>
      <c r="AD365" s="8">
        <f t="shared" si="10"/>
        <v>0.14836134890138422</v>
      </c>
      <c r="AE365" s="22">
        <v>0</v>
      </c>
      <c r="AF365" s="22">
        <v>0</v>
      </c>
      <c r="AG365" s="22">
        <v>1</v>
      </c>
      <c r="AH365" s="22">
        <v>2</v>
      </c>
    </row>
    <row r="366" spans="1:34" x14ac:dyDescent="0.2">
      <c r="A366" t="s">
        <v>27</v>
      </c>
      <c r="B366">
        <v>6</v>
      </c>
      <c r="C366">
        <v>5</v>
      </c>
      <c r="D366" s="5" t="s">
        <v>30</v>
      </c>
      <c r="E366">
        <v>503.2</v>
      </c>
      <c r="F366">
        <v>10.17</v>
      </c>
      <c r="G366">
        <v>20.8</v>
      </c>
      <c r="H366" s="6">
        <v>0.33</v>
      </c>
      <c r="I366" s="7">
        <v>4.7978643999999999</v>
      </c>
      <c r="J366">
        <v>6.3529999999999998</v>
      </c>
      <c r="K366">
        <v>0.52739999999999998</v>
      </c>
      <c r="L366">
        <v>0</v>
      </c>
      <c r="M366">
        <v>1</v>
      </c>
      <c r="N366">
        <v>0</v>
      </c>
      <c r="O366" s="8">
        <f t="shared" si="11"/>
        <v>0</v>
      </c>
      <c r="P366">
        <v>5</v>
      </c>
      <c r="R366" s="9">
        <v>501.52</v>
      </c>
      <c r="S366" s="23">
        <v>10.715</v>
      </c>
      <c r="T366" s="23">
        <v>20.8</v>
      </c>
      <c r="U366" s="23">
        <v>0.32100000000000001</v>
      </c>
      <c r="V366" s="23">
        <v>1.9907034000000001</v>
      </c>
      <c r="W366" s="23">
        <v>3.77</v>
      </c>
      <c r="X366" s="15">
        <v>0.59060000000000001</v>
      </c>
      <c r="Y366" s="23">
        <v>2.9173290937996832</v>
      </c>
      <c r="Z366" s="22">
        <v>1</v>
      </c>
      <c r="AA366" s="22">
        <v>1</v>
      </c>
      <c r="AB366" s="22">
        <v>2</v>
      </c>
      <c r="AC366" s="22">
        <v>2</v>
      </c>
      <c r="AD366" s="8">
        <f t="shared" si="10"/>
        <v>0.39878768543627374</v>
      </c>
      <c r="AE366" s="22">
        <v>0</v>
      </c>
      <c r="AF366" s="22">
        <v>0</v>
      </c>
      <c r="AG366" s="22">
        <v>1</v>
      </c>
      <c r="AH366" s="22">
        <v>2</v>
      </c>
    </row>
    <row r="367" spans="1:34" x14ac:dyDescent="0.2">
      <c r="A367" t="s">
        <v>27</v>
      </c>
      <c r="B367">
        <v>6</v>
      </c>
      <c r="C367">
        <v>6</v>
      </c>
      <c r="D367" s="5" t="s">
        <v>30</v>
      </c>
      <c r="E367">
        <v>582.46</v>
      </c>
      <c r="F367">
        <v>12.135</v>
      </c>
      <c r="G367">
        <v>19.399999999999999</v>
      </c>
      <c r="H367" s="6">
        <v>0.33300000000000002</v>
      </c>
      <c r="I367" s="7">
        <v>3.7303699999999997</v>
      </c>
      <c r="J367">
        <v>3.016</v>
      </c>
      <c r="K367">
        <v>0.20519999999999999</v>
      </c>
      <c r="L367">
        <v>0</v>
      </c>
      <c r="M367">
        <v>1</v>
      </c>
      <c r="N367">
        <v>0</v>
      </c>
      <c r="O367" s="8">
        <f t="shared" si="11"/>
        <v>0</v>
      </c>
      <c r="P367">
        <v>5</v>
      </c>
      <c r="R367" s="9">
        <v>584.57000000000005</v>
      </c>
      <c r="S367" s="23">
        <v>12.86</v>
      </c>
      <c r="T367" s="23">
        <v>20</v>
      </c>
      <c r="U367" s="23">
        <v>0.26800000000000002</v>
      </c>
      <c r="V367" s="23">
        <v>3.7088099999999997</v>
      </c>
      <c r="W367" s="23">
        <v>4.609</v>
      </c>
      <c r="X367" s="15">
        <v>0.28050000000000003</v>
      </c>
      <c r="Y367" s="23">
        <v>1.8696562854101546</v>
      </c>
      <c r="Z367" s="22">
        <v>0.8</v>
      </c>
      <c r="AA367" s="22">
        <v>3</v>
      </c>
      <c r="AB367" s="22">
        <v>3</v>
      </c>
      <c r="AC367" s="22">
        <v>2</v>
      </c>
      <c r="AD367" s="8">
        <f t="shared" si="10"/>
        <v>0.34213182339155274</v>
      </c>
      <c r="AE367" s="22">
        <v>0</v>
      </c>
      <c r="AF367" s="22">
        <v>0</v>
      </c>
      <c r="AG367" s="22">
        <v>1</v>
      </c>
      <c r="AH367" s="22">
        <v>2</v>
      </c>
    </row>
    <row r="368" spans="1:34" x14ac:dyDescent="0.2">
      <c r="A368" t="s">
        <v>27</v>
      </c>
      <c r="B368">
        <v>6</v>
      </c>
      <c r="C368">
        <v>7</v>
      </c>
      <c r="D368" s="5" t="s">
        <v>30</v>
      </c>
      <c r="E368">
        <v>654.16999999999996</v>
      </c>
      <c r="F368">
        <v>6.4450000000000003</v>
      </c>
      <c r="G368">
        <v>21.5</v>
      </c>
      <c r="H368" s="6">
        <v>0.39300000000000002</v>
      </c>
      <c r="I368" s="7">
        <v>2.7249487999999999</v>
      </c>
      <c r="J368">
        <v>4.298</v>
      </c>
      <c r="K368">
        <v>0.437</v>
      </c>
      <c r="L368">
        <v>0</v>
      </c>
      <c r="M368">
        <v>1</v>
      </c>
      <c r="N368">
        <v>0</v>
      </c>
      <c r="O368" s="8">
        <f t="shared" si="11"/>
        <v>0</v>
      </c>
      <c r="P368">
        <v>5</v>
      </c>
      <c r="R368" s="9">
        <v>655.21</v>
      </c>
      <c r="S368" s="23">
        <v>9.4700000000000006</v>
      </c>
      <c r="T368" s="23">
        <v>21</v>
      </c>
      <c r="U368" s="23">
        <v>0.36599999999999999</v>
      </c>
      <c r="V368" s="23">
        <v>1.5215284</v>
      </c>
      <c r="W368" s="23">
        <v>4.4580000000000002</v>
      </c>
      <c r="X368" s="15">
        <v>0.46260000000000001</v>
      </c>
      <c r="Y368" s="23">
        <v>1.8282709387467972</v>
      </c>
      <c r="Z368" s="22">
        <v>1</v>
      </c>
      <c r="AA368" s="22">
        <v>1</v>
      </c>
      <c r="AB368" s="22">
        <v>1</v>
      </c>
      <c r="AC368" s="22">
        <v>0</v>
      </c>
      <c r="AD368" s="8">
        <f t="shared" si="10"/>
        <v>0</v>
      </c>
      <c r="AE368" s="22">
        <v>0</v>
      </c>
      <c r="AF368" s="22">
        <v>0</v>
      </c>
      <c r="AG368" s="22">
        <v>1</v>
      </c>
      <c r="AH368" s="22">
        <v>2</v>
      </c>
    </row>
    <row r="369" spans="1:34" x14ac:dyDescent="0.2">
      <c r="A369" t="s">
        <v>27</v>
      </c>
      <c r="B369">
        <v>6</v>
      </c>
      <c r="C369">
        <v>8</v>
      </c>
      <c r="D369" s="5" t="s">
        <v>30</v>
      </c>
      <c r="E369">
        <v>579.78</v>
      </c>
      <c r="F369">
        <v>6.03</v>
      </c>
      <c r="G369">
        <v>21.9</v>
      </c>
      <c r="H369" s="6">
        <v>0.35699999999999998</v>
      </c>
      <c r="I369" s="7">
        <v>3.8867583999999997</v>
      </c>
      <c r="J369">
        <v>3.5659999999999998</v>
      </c>
      <c r="K369">
        <v>0.52649999999999997</v>
      </c>
      <c r="L369">
        <v>0.1</v>
      </c>
      <c r="M369">
        <v>1</v>
      </c>
      <c r="N369">
        <v>0</v>
      </c>
      <c r="O369" s="8">
        <f t="shared" si="11"/>
        <v>0</v>
      </c>
      <c r="P369">
        <v>5</v>
      </c>
      <c r="R369" s="9">
        <v>575.09</v>
      </c>
      <c r="S369" s="23">
        <v>7.58</v>
      </c>
      <c r="T369" s="23">
        <v>22</v>
      </c>
      <c r="U369" s="23">
        <v>0.42099999999999999</v>
      </c>
      <c r="V369" s="23">
        <v>1.5664418</v>
      </c>
      <c r="W369" s="23">
        <v>4.1429999999999998</v>
      </c>
      <c r="X369" s="15">
        <v>0.33800000000000002</v>
      </c>
      <c r="Y369" s="23">
        <v>3.0511573355410571</v>
      </c>
      <c r="Z369" s="22">
        <v>1</v>
      </c>
      <c r="AA369" s="22">
        <v>1</v>
      </c>
      <c r="AB369" s="22">
        <v>1</v>
      </c>
      <c r="AC369" s="22">
        <v>1</v>
      </c>
      <c r="AD369" s="8">
        <f t="shared" si="10"/>
        <v>0.17388582656627657</v>
      </c>
      <c r="AE369" s="22">
        <v>0</v>
      </c>
      <c r="AF369" s="22">
        <v>0</v>
      </c>
      <c r="AG369" s="22">
        <v>1</v>
      </c>
      <c r="AH369" s="22">
        <v>2</v>
      </c>
    </row>
    <row r="370" spans="1:34" x14ac:dyDescent="0.2">
      <c r="A370" t="s">
        <v>27</v>
      </c>
      <c r="B370">
        <v>6</v>
      </c>
      <c r="C370">
        <v>9</v>
      </c>
      <c r="D370" s="5" t="s">
        <v>30</v>
      </c>
      <c r="E370">
        <v>568.6</v>
      </c>
      <c r="F370">
        <v>10.185</v>
      </c>
      <c r="G370">
        <v>20.6</v>
      </c>
      <c r="H370" s="6">
        <v>0.375</v>
      </c>
      <c r="I370" s="7">
        <v>3.5584486000000002</v>
      </c>
      <c r="J370">
        <v>4.0910000000000002</v>
      </c>
      <c r="K370">
        <v>0.3775</v>
      </c>
      <c r="L370">
        <v>0</v>
      </c>
      <c r="M370">
        <v>1</v>
      </c>
      <c r="N370">
        <v>0</v>
      </c>
      <c r="O370" s="8">
        <f t="shared" si="11"/>
        <v>0</v>
      </c>
      <c r="P370">
        <v>5</v>
      </c>
      <c r="R370" s="9">
        <v>569.66999999999996</v>
      </c>
      <c r="S370" s="23">
        <v>11.035</v>
      </c>
      <c r="T370" s="23">
        <v>20.3</v>
      </c>
      <c r="U370" s="23">
        <v>0.313</v>
      </c>
      <c r="V370" s="23">
        <v>3.0187528000000001</v>
      </c>
      <c r="W370" s="23">
        <v>4.032</v>
      </c>
      <c r="X370" s="15">
        <v>0.49880000000000002</v>
      </c>
      <c r="Y370" s="23">
        <v>2.0981357720717662</v>
      </c>
      <c r="Z370" s="22">
        <v>0.8</v>
      </c>
      <c r="AA370" s="22">
        <v>2</v>
      </c>
      <c r="AB370" s="22">
        <v>2</v>
      </c>
      <c r="AC370" s="22">
        <v>0</v>
      </c>
      <c r="AD370" s="8">
        <f t="shared" si="10"/>
        <v>0</v>
      </c>
      <c r="AE370" s="22">
        <v>0</v>
      </c>
      <c r="AF370" s="22">
        <v>0</v>
      </c>
      <c r="AG370" s="22">
        <v>1</v>
      </c>
      <c r="AH370" s="22">
        <v>2</v>
      </c>
    </row>
    <row r="371" spans="1:34" x14ac:dyDescent="0.2">
      <c r="A371" t="s">
        <v>27</v>
      </c>
      <c r="B371">
        <v>6</v>
      </c>
      <c r="C371">
        <v>10</v>
      </c>
      <c r="D371" s="5" t="s">
        <v>30</v>
      </c>
      <c r="E371">
        <v>642.82000000000005</v>
      </c>
      <c r="F371">
        <v>10.36</v>
      </c>
      <c r="G371">
        <v>20.7</v>
      </c>
      <c r="H371" s="6">
        <v>0.373</v>
      </c>
      <c r="I371" s="7">
        <v>2.1716506</v>
      </c>
      <c r="J371">
        <v>2.9660000000000002</v>
      </c>
      <c r="K371">
        <v>0.22320000000000001</v>
      </c>
      <c r="L371">
        <v>0</v>
      </c>
      <c r="M371">
        <v>1</v>
      </c>
      <c r="N371">
        <v>0</v>
      </c>
      <c r="O371" s="8">
        <f t="shared" si="11"/>
        <v>0</v>
      </c>
      <c r="P371">
        <v>5</v>
      </c>
      <c r="R371" s="9">
        <v>636.52</v>
      </c>
      <c r="S371" s="23">
        <v>11.1</v>
      </c>
      <c r="T371" s="23">
        <v>19.5</v>
      </c>
      <c r="U371" s="23">
        <v>0.35699999999999998</v>
      </c>
      <c r="V371" s="23">
        <v>1.9574127999999997</v>
      </c>
      <c r="W371" s="23">
        <v>4.8449999999999998</v>
      </c>
      <c r="X371" s="15">
        <v>0.12609999999999999</v>
      </c>
      <c r="Y371" s="23">
        <v>3.00239569397344</v>
      </c>
      <c r="Z371" s="22">
        <v>0.9</v>
      </c>
      <c r="AA371" s="22">
        <v>3</v>
      </c>
      <c r="AB371" s="22">
        <v>2</v>
      </c>
      <c r="AC371" s="22">
        <v>2</v>
      </c>
      <c r="AD371" s="8">
        <f t="shared" si="10"/>
        <v>0.31420850876641737</v>
      </c>
      <c r="AE371" s="22">
        <v>1</v>
      </c>
      <c r="AF371" s="22">
        <v>1.7438572236536165</v>
      </c>
      <c r="AG371" s="22">
        <v>1</v>
      </c>
      <c r="AH371" s="22">
        <v>2</v>
      </c>
    </row>
    <row r="372" spans="1:34" x14ac:dyDescent="0.2">
      <c r="A372" t="s">
        <v>27</v>
      </c>
      <c r="B372">
        <v>7</v>
      </c>
      <c r="C372">
        <v>1</v>
      </c>
      <c r="D372" s="5" t="s">
        <v>30</v>
      </c>
      <c r="E372">
        <v>709.22</v>
      </c>
      <c r="F372">
        <v>11.22</v>
      </c>
      <c r="G372">
        <v>20.7</v>
      </c>
      <c r="H372" s="14">
        <v>0.33600000000000002</v>
      </c>
      <c r="I372" s="7">
        <v>3.9982333999999997</v>
      </c>
      <c r="J372">
        <v>4.9359999999999999</v>
      </c>
      <c r="K372">
        <v>0.51739999999999997</v>
      </c>
      <c r="L372">
        <v>0</v>
      </c>
      <c r="M372">
        <v>1</v>
      </c>
      <c r="N372">
        <v>0</v>
      </c>
      <c r="O372" s="8">
        <f t="shared" si="11"/>
        <v>0</v>
      </c>
      <c r="P372">
        <v>5</v>
      </c>
      <c r="R372" s="9">
        <v>713.61</v>
      </c>
      <c r="S372" s="23">
        <v>14.904999999999999</v>
      </c>
      <c r="T372" s="23">
        <v>20.100000000000001</v>
      </c>
      <c r="U372" s="23">
        <v>0.33700000000000002</v>
      </c>
      <c r="V372" s="23">
        <v>2.3719527999999999</v>
      </c>
      <c r="W372" s="23">
        <v>5.1340000000000003</v>
      </c>
      <c r="X372" s="15">
        <v>0.5464</v>
      </c>
      <c r="Y372" s="23">
        <v>1.2140097571980504</v>
      </c>
      <c r="Z372" s="22">
        <v>0.9</v>
      </c>
      <c r="AA372" s="22">
        <v>1</v>
      </c>
      <c r="AB372" s="22">
        <v>1</v>
      </c>
      <c r="AC372" s="22">
        <v>0</v>
      </c>
      <c r="AD372" s="8">
        <f t="shared" si="10"/>
        <v>0</v>
      </c>
      <c r="AE372" s="22">
        <v>0</v>
      </c>
      <c r="AF372" s="22">
        <v>0</v>
      </c>
      <c r="AG372" s="22">
        <v>1</v>
      </c>
      <c r="AH372" s="22">
        <v>2</v>
      </c>
    </row>
    <row r="373" spans="1:34" x14ac:dyDescent="0.2">
      <c r="A373" t="s">
        <v>27</v>
      </c>
      <c r="B373">
        <v>7</v>
      </c>
      <c r="C373">
        <v>2</v>
      </c>
      <c r="D373" s="5" t="s">
        <v>30</v>
      </c>
      <c r="E373">
        <v>665.69</v>
      </c>
      <c r="F373">
        <v>8.7249999999999996</v>
      </c>
      <c r="G373">
        <v>20.399999999999999</v>
      </c>
      <c r="H373" s="14">
        <v>0.42599999999999999</v>
      </c>
      <c r="I373" s="7">
        <v>3.5132902000000001</v>
      </c>
      <c r="J373">
        <v>4.2839999999999998</v>
      </c>
      <c r="K373">
        <v>0.53049999999999997</v>
      </c>
      <c r="L373">
        <v>0</v>
      </c>
      <c r="M373">
        <v>1</v>
      </c>
      <c r="N373">
        <v>2</v>
      </c>
      <c r="O373" s="8">
        <f t="shared" si="11"/>
        <v>0.30044014481214976</v>
      </c>
      <c r="P373">
        <v>5</v>
      </c>
      <c r="R373" s="9">
        <v>670.28</v>
      </c>
      <c r="S373" s="23">
        <v>9.3049999999999997</v>
      </c>
      <c r="T373" s="23">
        <v>19.2</v>
      </c>
      <c r="U373" s="23">
        <v>0.34499999999999997</v>
      </c>
      <c r="V373" s="23">
        <v>2.3907001999999999</v>
      </c>
      <c r="W373" s="23">
        <v>3.2210000000000001</v>
      </c>
      <c r="X373" s="15">
        <v>0.38679999999999998</v>
      </c>
      <c r="Y373" s="23">
        <v>1.2633508089351022</v>
      </c>
      <c r="Z373" s="22">
        <v>0.9</v>
      </c>
      <c r="AA373" s="22">
        <v>2</v>
      </c>
      <c r="AB373" s="22">
        <v>1</v>
      </c>
      <c r="AC373" s="22">
        <v>5</v>
      </c>
      <c r="AD373" s="8">
        <f t="shared" si="10"/>
        <v>0.74595691352867466</v>
      </c>
      <c r="AE373" s="22">
        <v>1</v>
      </c>
      <c r="AF373" s="22">
        <v>1.3882258160768632</v>
      </c>
      <c r="AG373" s="22">
        <v>1</v>
      </c>
      <c r="AH373" s="22">
        <v>2</v>
      </c>
    </row>
    <row r="374" spans="1:34" x14ac:dyDescent="0.2">
      <c r="A374" t="s">
        <v>27</v>
      </c>
      <c r="B374">
        <v>7</v>
      </c>
      <c r="C374">
        <v>3</v>
      </c>
      <c r="D374" s="5" t="s">
        <v>30</v>
      </c>
      <c r="E374">
        <v>634.20000000000005</v>
      </c>
      <c r="F374">
        <v>8.7200000000000006</v>
      </c>
      <c r="G374">
        <v>20.8</v>
      </c>
      <c r="H374" s="14">
        <v>0.33900000000000002</v>
      </c>
      <c r="I374" s="7">
        <v>3.9762716</v>
      </c>
      <c r="J374">
        <v>4.032</v>
      </c>
      <c r="K374">
        <v>0.43130000000000002</v>
      </c>
      <c r="L374">
        <v>0.1</v>
      </c>
      <c r="M374">
        <v>1</v>
      </c>
      <c r="N374">
        <v>0</v>
      </c>
      <c r="O374" s="8">
        <f t="shared" si="11"/>
        <v>0</v>
      </c>
      <c r="P374">
        <v>5</v>
      </c>
      <c r="R374" s="9">
        <v>634.07000000000005</v>
      </c>
      <c r="S374" s="23">
        <v>9.65</v>
      </c>
      <c r="T374" s="23">
        <v>18.899999999999999</v>
      </c>
      <c r="U374" s="23">
        <v>0.46300000000000002</v>
      </c>
      <c r="V374" s="23">
        <v>2.1737967999999999</v>
      </c>
      <c r="W374" s="23">
        <v>3.8580000000000001</v>
      </c>
      <c r="X374" s="15">
        <v>0.2351</v>
      </c>
      <c r="Y374" s="23">
        <v>2.0703248186691887</v>
      </c>
      <c r="Z374" s="22">
        <v>0.8</v>
      </c>
      <c r="AA374" s="22">
        <v>2</v>
      </c>
      <c r="AB374" s="22">
        <v>2</v>
      </c>
      <c r="AC374" s="22">
        <v>0</v>
      </c>
      <c r="AD374" s="8">
        <f t="shared" si="10"/>
        <v>0</v>
      </c>
      <c r="AE374" s="22">
        <v>0</v>
      </c>
      <c r="AF374" s="22">
        <v>0</v>
      </c>
      <c r="AG374" s="22">
        <v>1</v>
      </c>
      <c r="AH374" s="22">
        <v>2</v>
      </c>
    </row>
    <row r="375" spans="1:34" x14ac:dyDescent="0.2">
      <c r="A375" t="s">
        <v>27</v>
      </c>
      <c r="B375">
        <v>7</v>
      </c>
      <c r="C375">
        <v>4</v>
      </c>
      <c r="D375" s="5" t="s">
        <v>30</v>
      </c>
      <c r="E375">
        <v>550.15</v>
      </c>
      <c r="F375">
        <v>9.93</v>
      </c>
      <c r="G375">
        <v>20.2</v>
      </c>
      <c r="H375" s="14">
        <v>0.433</v>
      </c>
      <c r="I375" s="7">
        <v>3.6550373999999999</v>
      </c>
      <c r="J375">
        <v>3.1339999999999999</v>
      </c>
      <c r="K375">
        <v>0.16070000000000001</v>
      </c>
      <c r="L375">
        <v>0</v>
      </c>
      <c r="M375">
        <v>1</v>
      </c>
      <c r="N375">
        <v>0</v>
      </c>
      <c r="O375" s="8">
        <f t="shared" si="11"/>
        <v>0</v>
      </c>
      <c r="P375">
        <v>5</v>
      </c>
      <c r="R375" s="9">
        <v>553.88</v>
      </c>
      <c r="S375" s="23">
        <v>11.535</v>
      </c>
      <c r="T375" s="23">
        <v>20.6</v>
      </c>
      <c r="U375" s="23">
        <v>0.45400000000000001</v>
      </c>
      <c r="V375" s="23">
        <v>2.48136</v>
      </c>
      <c r="W375" s="23">
        <v>4.6719999999999997</v>
      </c>
      <c r="X375" s="15">
        <v>0.2253</v>
      </c>
      <c r="Y375" s="23">
        <v>1.6849950013632615</v>
      </c>
      <c r="Z375" s="22">
        <v>0.8</v>
      </c>
      <c r="AA375" s="22">
        <v>1</v>
      </c>
      <c r="AB375" s="22">
        <v>1</v>
      </c>
      <c r="AC375" s="22">
        <v>0</v>
      </c>
      <c r="AD375" s="8">
        <f t="shared" si="10"/>
        <v>0</v>
      </c>
      <c r="AE375" s="22">
        <v>0</v>
      </c>
      <c r="AF375" s="22">
        <v>0</v>
      </c>
      <c r="AG375" s="22">
        <v>1</v>
      </c>
      <c r="AH375" s="22">
        <v>2</v>
      </c>
    </row>
    <row r="376" spans="1:34" x14ac:dyDescent="0.2">
      <c r="A376" t="s">
        <v>27</v>
      </c>
      <c r="B376">
        <v>7</v>
      </c>
      <c r="C376">
        <v>5</v>
      </c>
      <c r="D376" s="5" t="s">
        <v>30</v>
      </c>
      <c r="E376">
        <v>596.71</v>
      </c>
      <c r="F376">
        <v>7.71</v>
      </c>
      <c r="G376">
        <v>21.5</v>
      </c>
      <c r="H376" s="14">
        <v>0.439</v>
      </c>
      <c r="I376" s="7">
        <v>3.4658973999999998</v>
      </c>
      <c r="J376">
        <v>3.3679999999999999</v>
      </c>
      <c r="K376">
        <v>0.37090000000000001</v>
      </c>
      <c r="L376">
        <v>0</v>
      </c>
      <c r="M376">
        <v>1</v>
      </c>
      <c r="N376">
        <v>0</v>
      </c>
      <c r="O376" s="8">
        <f t="shared" si="11"/>
        <v>0</v>
      </c>
      <c r="P376">
        <v>5</v>
      </c>
      <c r="R376" s="9">
        <v>599.1</v>
      </c>
      <c r="S376" s="23">
        <v>9.6199999999999992</v>
      </c>
      <c r="T376" s="23">
        <v>20.7</v>
      </c>
      <c r="U376" s="23">
        <v>0.441</v>
      </c>
      <c r="V376" s="23">
        <v>1.9493669999999998</v>
      </c>
      <c r="W376" s="23">
        <v>4.9930000000000003</v>
      </c>
      <c r="X376" s="15">
        <v>0.46079999999999999</v>
      </c>
      <c r="Y376" s="23">
        <v>1.778083155971915</v>
      </c>
      <c r="Z376" s="22">
        <v>1</v>
      </c>
      <c r="AA376" s="22">
        <v>2</v>
      </c>
      <c r="AB376" s="22">
        <v>2</v>
      </c>
      <c r="AC376" s="22">
        <v>1</v>
      </c>
      <c r="AD376" s="8">
        <f t="shared" si="10"/>
        <v>0.16691704223001166</v>
      </c>
      <c r="AE376" s="22">
        <v>0</v>
      </c>
      <c r="AF376" s="22">
        <v>0</v>
      </c>
      <c r="AG376" s="22">
        <v>1</v>
      </c>
      <c r="AH376" s="22">
        <v>2</v>
      </c>
    </row>
    <row r="377" spans="1:34" x14ac:dyDescent="0.2">
      <c r="A377" t="s">
        <v>27</v>
      </c>
      <c r="B377">
        <v>7</v>
      </c>
      <c r="C377">
        <v>6</v>
      </c>
      <c r="D377" s="5" t="s">
        <v>30</v>
      </c>
      <c r="E377">
        <v>627.33000000000004</v>
      </c>
      <c r="F377">
        <v>11.055</v>
      </c>
      <c r="G377">
        <v>20.6</v>
      </c>
      <c r="H377" s="14">
        <v>0.37</v>
      </c>
      <c r="I377" s="7">
        <v>4.5836560000000004</v>
      </c>
      <c r="J377">
        <v>4.03</v>
      </c>
      <c r="K377">
        <v>0.26319999999999999</v>
      </c>
      <c r="L377">
        <v>0</v>
      </c>
      <c r="M377">
        <v>1</v>
      </c>
      <c r="N377">
        <v>0</v>
      </c>
      <c r="O377" s="8">
        <f t="shared" si="11"/>
        <v>0</v>
      </c>
      <c r="P377">
        <v>5</v>
      </c>
      <c r="R377" s="9">
        <v>628.54999999999995</v>
      </c>
      <c r="S377" s="23">
        <v>11.08</v>
      </c>
      <c r="T377" s="23">
        <v>20.399999999999999</v>
      </c>
      <c r="U377" s="23">
        <v>0.41699999999999998</v>
      </c>
      <c r="V377" s="23">
        <v>2.8536522</v>
      </c>
      <c r="W377" s="23">
        <v>3.0979999999999999</v>
      </c>
      <c r="X377" s="15">
        <v>0.30830000000000002</v>
      </c>
      <c r="Y377" s="23">
        <v>1.8777995632282984</v>
      </c>
      <c r="Z377" s="22">
        <v>0.8</v>
      </c>
      <c r="AA377" s="22">
        <v>2</v>
      </c>
      <c r="AB377" s="22">
        <v>2</v>
      </c>
      <c r="AC377" s="22">
        <v>1</v>
      </c>
      <c r="AD377" s="8">
        <f t="shared" si="10"/>
        <v>0.15909633282952829</v>
      </c>
      <c r="AE377" s="22">
        <v>0</v>
      </c>
      <c r="AF377" s="22">
        <v>0</v>
      </c>
      <c r="AG377" s="22">
        <v>1</v>
      </c>
      <c r="AH377" s="22">
        <v>2</v>
      </c>
    </row>
    <row r="378" spans="1:34" x14ac:dyDescent="0.2">
      <c r="A378" t="s">
        <v>27</v>
      </c>
      <c r="B378">
        <v>7</v>
      </c>
      <c r="C378">
        <v>7</v>
      </c>
      <c r="D378" s="5" t="s">
        <v>30</v>
      </c>
      <c r="E378">
        <v>640.72</v>
      </c>
      <c r="F378">
        <v>7.8150000000000004</v>
      </c>
      <c r="G378">
        <v>21</v>
      </c>
      <c r="H378" s="14">
        <v>0.44700000000000001</v>
      </c>
      <c r="I378" s="7">
        <v>3.7445995999999995</v>
      </c>
      <c r="J378">
        <v>2.87</v>
      </c>
      <c r="K378">
        <v>0.16370000000000001</v>
      </c>
      <c r="L378">
        <v>0.1</v>
      </c>
      <c r="M378">
        <v>2</v>
      </c>
      <c r="N378">
        <v>1</v>
      </c>
      <c r="O378" s="8">
        <f t="shared" si="11"/>
        <v>0.15607441628168309</v>
      </c>
      <c r="P378">
        <v>5</v>
      </c>
      <c r="R378" s="9">
        <v>647.99</v>
      </c>
      <c r="S378" s="23">
        <v>9.3699999999999992</v>
      </c>
      <c r="T378" s="23">
        <v>19.3</v>
      </c>
      <c r="U378" s="23">
        <v>0.40799999999999997</v>
      </c>
      <c r="V378" s="23">
        <v>3.4168581999999996</v>
      </c>
      <c r="W378" s="23">
        <v>4.298</v>
      </c>
      <c r="X378" s="15">
        <v>0.35339999999999999</v>
      </c>
      <c r="Y378" s="23">
        <v>0.89430640529404704</v>
      </c>
      <c r="Z378" s="22">
        <v>0.9</v>
      </c>
      <c r="AA378" s="22">
        <v>1</v>
      </c>
      <c r="AB378" s="22">
        <v>1</v>
      </c>
      <c r="AC378" s="22">
        <v>2</v>
      </c>
      <c r="AD378" s="8">
        <f t="shared" si="10"/>
        <v>0.30864673837559226</v>
      </c>
      <c r="AE378" s="22">
        <v>0</v>
      </c>
      <c r="AF378" s="22">
        <v>0</v>
      </c>
      <c r="AG378" s="22">
        <v>1</v>
      </c>
      <c r="AH378" s="22">
        <v>2</v>
      </c>
    </row>
    <row r="379" spans="1:34" x14ac:dyDescent="0.2">
      <c r="A379" t="s">
        <v>27</v>
      </c>
      <c r="B379">
        <v>7</v>
      </c>
      <c r="C379">
        <v>8</v>
      </c>
      <c r="D379" s="5" t="s">
        <v>30</v>
      </c>
      <c r="E379">
        <v>591.77</v>
      </c>
      <c r="F379">
        <v>11.42</v>
      </c>
      <c r="G379">
        <v>19.899999999999999</v>
      </c>
      <c r="H379" s="14">
        <v>0.33200000000000002</v>
      </c>
      <c r="I379" s="7">
        <v>3.8388854000000001</v>
      </c>
      <c r="J379">
        <v>3.2850000000000001</v>
      </c>
      <c r="K379">
        <v>0.14949999999999999</v>
      </c>
      <c r="L379">
        <v>0.1</v>
      </c>
      <c r="M379">
        <v>1</v>
      </c>
      <c r="N379">
        <v>0</v>
      </c>
      <c r="O379" s="8">
        <f t="shared" si="11"/>
        <v>0</v>
      </c>
      <c r="P379">
        <v>5</v>
      </c>
      <c r="R379" s="9">
        <v>596.04999999999995</v>
      </c>
      <c r="S379" s="23">
        <v>13.04</v>
      </c>
      <c r="T379" s="23">
        <v>20.2</v>
      </c>
      <c r="U379" s="23">
        <v>0.38700000000000001</v>
      </c>
      <c r="V379" s="23">
        <v>4.6974241999999995</v>
      </c>
      <c r="W379" s="23">
        <v>4.2409999999999997</v>
      </c>
      <c r="X379" s="15">
        <v>0.29580000000000001</v>
      </c>
      <c r="Y379" s="23">
        <v>1.4735454652990227</v>
      </c>
      <c r="Z379" s="22">
        <v>1</v>
      </c>
      <c r="AA379" s="22">
        <v>2</v>
      </c>
      <c r="AB379" s="22">
        <v>2</v>
      </c>
      <c r="AC379" s="22">
        <v>0</v>
      </c>
      <c r="AD379" s="8">
        <f t="shared" si="10"/>
        <v>0</v>
      </c>
      <c r="AE379" s="22">
        <v>1</v>
      </c>
      <c r="AF379" s="22">
        <v>2.1877359281939435</v>
      </c>
      <c r="AG379" s="22">
        <v>1</v>
      </c>
      <c r="AH379" s="22">
        <v>2</v>
      </c>
    </row>
    <row r="380" spans="1:34" x14ac:dyDescent="0.2">
      <c r="A380" t="s">
        <v>27</v>
      </c>
      <c r="B380">
        <v>7</v>
      </c>
      <c r="C380">
        <v>9</v>
      </c>
      <c r="D380" s="5" t="s">
        <v>30</v>
      </c>
      <c r="E380">
        <v>570.53</v>
      </c>
      <c r="F380">
        <v>10.984999999999999</v>
      </c>
      <c r="G380">
        <v>20.100000000000001</v>
      </c>
      <c r="H380" s="14">
        <v>0.38500000000000001</v>
      </c>
      <c r="I380" s="7">
        <v>3.5148385999999996</v>
      </c>
      <c r="J380">
        <v>3.8519999999999999</v>
      </c>
      <c r="K380">
        <v>0.36670000000000003</v>
      </c>
      <c r="L380">
        <v>0</v>
      </c>
      <c r="M380">
        <v>1</v>
      </c>
      <c r="N380">
        <v>0</v>
      </c>
      <c r="O380" s="8">
        <f t="shared" si="11"/>
        <v>0</v>
      </c>
      <c r="P380">
        <v>5</v>
      </c>
      <c r="R380" s="9">
        <v>574.66999999999996</v>
      </c>
      <c r="S380" s="23">
        <v>10.220000000000001</v>
      </c>
      <c r="T380" s="23">
        <v>20.6</v>
      </c>
      <c r="U380" s="23">
        <v>0.373</v>
      </c>
      <c r="V380" s="23">
        <v>2.8881285999999999</v>
      </c>
      <c r="W380" s="23">
        <v>5.46</v>
      </c>
      <c r="X380" s="15">
        <v>0.37259999999999999</v>
      </c>
      <c r="Y380" s="23">
        <v>1.5529420012970421</v>
      </c>
      <c r="Z380" s="22">
        <v>0.9</v>
      </c>
      <c r="AA380" s="22">
        <v>2</v>
      </c>
      <c r="AB380" s="22">
        <v>2</v>
      </c>
      <c r="AC380" s="22">
        <v>1</v>
      </c>
      <c r="AD380" s="8">
        <f t="shared" si="10"/>
        <v>0.17401291175805245</v>
      </c>
      <c r="AE380" s="22">
        <v>0</v>
      </c>
      <c r="AF380" s="22">
        <v>0</v>
      </c>
      <c r="AG380" s="22">
        <v>1</v>
      </c>
      <c r="AH380" s="22">
        <v>2</v>
      </c>
    </row>
    <row r="381" spans="1:34" x14ac:dyDescent="0.2">
      <c r="A381" t="s">
        <v>27</v>
      </c>
      <c r="B381">
        <v>7</v>
      </c>
      <c r="C381">
        <v>10</v>
      </c>
      <c r="D381" s="5" t="s">
        <v>30</v>
      </c>
      <c r="E381">
        <v>619.9</v>
      </c>
      <c r="F381">
        <v>7.28</v>
      </c>
      <c r="G381">
        <v>21.2</v>
      </c>
      <c r="H381" s="14">
        <v>0.36799999999999999</v>
      </c>
      <c r="I381" s="7">
        <v>3.9334357999999998</v>
      </c>
      <c r="J381">
        <v>3.5630000000000002</v>
      </c>
      <c r="K381">
        <v>0.2112</v>
      </c>
      <c r="L381">
        <v>0</v>
      </c>
      <c r="M381">
        <v>1</v>
      </c>
      <c r="N381">
        <v>0</v>
      </c>
      <c r="O381" s="8">
        <f t="shared" si="11"/>
        <v>0</v>
      </c>
      <c r="P381">
        <v>5</v>
      </c>
      <c r="R381" s="9">
        <v>621.65</v>
      </c>
      <c r="S381" s="23">
        <v>8.5</v>
      </c>
      <c r="T381" s="23">
        <v>21.1</v>
      </c>
      <c r="U381" s="23">
        <v>0.35699999999999998</v>
      </c>
      <c r="V381" s="23">
        <v>3.072692</v>
      </c>
      <c r="W381" s="23">
        <v>2.4060000000000001</v>
      </c>
      <c r="X381" s="15">
        <v>0.28239999999999998</v>
      </c>
      <c r="Y381" s="23">
        <v>1.8148088401355056</v>
      </c>
      <c r="Z381" s="22">
        <v>0.9</v>
      </c>
      <c r="AA381" s="22">
        <v>2</v>
      </c>
      <c r="AB381" s="22">
        <v>2</v>
      </c>
      <c r="AC381" s="22">
        <v>0</v>
      </c>
      <c r="AD381" s="8">
        <f t="shared" si="10"/>
        <v>0</v>
      </c>
      <c r="AE381" s="22">
        <v>0</v>
      </c>
      <c r="AF381" s="22">
        <v>0</v>
      </c>
      <c r="AG381" s="22">
        <v>1</v>
      </c>
      <c r="AH381" s="22">
        <v>2</v>
      </c>
    </row>
    <row r="382" spans="1:34" x14ac:dyDescent="0.2">
      <c r="A382" t="s">
        <v>27</v>
      </c>
      <c r="B382">
        <v>8</v>
      </c>
      <c r="C382">
        <v>1</v>
      </c>
      <c r="D382" s="5" t="s">
        <v>30</v>
      </c>
      <c r="E382">
        <v>648.49</v>
      </c>
      <c r="F382">
        <v>5.74</v>
      </c>
      <c r="G382">
        <v>18.5</v>
      </c>
      <c r="H382" s="10">
        <v>0.51400000000000001</v>
      </c>
      <c r="I382" s="7">
        <v>3.63384E-2</v>
      </c>
      <c r="J382">
        <v>4.4459999999999997</v>
      </c>
      <c r="K382">
        <v>0.45579999999999998</v>
      </c>
      <c r="L382">
        <v>0.2</v>
      </c>
      <c r="M382">
        <v>1</v>
      </c>
      <c r="N382">
        <v>1</v>
      </c>
      <c r="O382" s="8">
        <f t="shared" si="11"/>
        <v>0.15420438248855034</v>
      </c>
      <c r="P382">
        <v>4.5</v>
      </c>
      <c r="R382" s="9">
        <v>647.41</v>
      </c>
      <c r="S382" s="23">
        <v>6.69</v>
      </c>
      <c r="T382" s="23">
        <v>19.100000000000001</v>
      </c>
      <c r="U382" s="23">
        <v>0.35499999999999998</v>
      </c>
      <c r="V382" s="23">
        <v>1.9754349999999998</v>
      </c>
      <c r="W382" s="23">
        <v>4.18</v>
      </c>
      <c r="X382" s="15">
        <v>0.54369999999999996</v>
      </c>
      <c r="Y382" s="23">
        <v>2.1711977054387948</v>
      </c>
      <c r="Z382" s="22">
        <v>1</v>
      </c>
      <c r="AA382" s="22">
        <v>2</v>
      </c>
      <c r="AB382" s="22">
        <v>2</v>
      </c>
      <c r="AC382" s="22">
        <v>1</v>
      </c>
      <c r="AD382" s="8">
        <f t="shared" si="10"/>
        <v>0.15446162400951483</v>
      </c>
      <c r="AE382" s="22">
        <v>9</v>
      </c>
      <c r="AF382" s="22">
        <v>9.3001343816128887</v>
      </c>
      <c r="AG382" s="22">
        <v>1</v>
      </c>
      <c r="AH382" s="22">
        <v>1</v>
      </c>
    </row>
    <row r="383" spans="1:34" x14ac:dyDescent="0.2">
      <c r="A383" t="s">
        <v>27</v>
      </c>
      <c r="B383">
        <v>8</v>
      </c>
      <c r="C383">
        <v>2</v>
      </c>
      <c r="D383" s="5" t="s">
        <v>30</v>
      </c>
      <c r="E383">
        <v>681.79</v>
      </c>
      <c r="F383">
        <v>11.33</v>
      </c>
      <c r="G383">
        <v>19.600000000000001</v>
      </c>
      <c r="H383" s="10">
        <v>0.47699999999999998</v>
      </c>
      <c r="I383" s="7">
        <v>3.1766699999999997</v>
      </c>
      <c r="J383">
        <v>4.1820000000000004</v>
      </c>
      <c r="K383">
        <v>0.20280000000000001</v>
      </c>
      <c r="L383">
        <v>0.1</v>
      </c>
      <c r="M383">
        <v>1</v>
      </c>
      <c r="N383">
        <v>0</v>
      </c>
      <c r="O383" s="8">
        <f t="shared" si="11"/>
        <v>0</v>
      </c>
      <c r="P383">
        <v>5</v>
      </c>
      <c r="R383" s="9">
        <v>682.41</v>
      </c>
      <c r="S383" s="23">
        <v>8.6750000000000007</v>
      </c>
      <c r="T383" s="23">
        <v>21.5</v>
      </c>
      <c r="U383" s="23">
        <v>0.37</v>
      </c>
      <c r="V383" s="23">
        <v>2.2743447999999997</v>
      </c>
      <c r="W383" s="23">
        <v>4.1550000000000002</v>
      </c>
      <c r="X383" s="15">
        <v>0.29499999999999998</v>
      </c>
      <c r="Y383" s="23">
        <v>1.8158083867466517</v>
      </c>
      <c r="Z383" s="22">
        <v>0.8</v>
      </c>
      <c r="AA383" s="22">
        <v>2</v>
      </c>
      <c r="AB383" s="22">
        <v>2</v>
      </c>
      <c r="AC383" s="22">
        <v>1</v>
      </c>
      <c r="AD383" s="8">
        <f t="shared" si="10"/>
        <v>0.14653947040635396</v>
      </c>
      <c r="AE383" s="22">
        <v>1</v>
      </c>
      <c r="AF383" s="22">
        <v>1.2712299057751206</v>
      </c>
      <c r="AG383" s="22">
        <v>1</v>
      </c>
      <c r="AH383" s="22">
        <v>2</v>
      </c>
    </row>
    <row r="384" spans="1:34" x14ac:dyDescent="0.2">
      <c r="A384" t="s">
        <v>27</v>
      </c>
      <c r="B384">
        <v>8</v>
      </c>
      <c r="C384">
        <v>3</v>
      </c>
      <c r="D384" s="5" t="s">
        <v>30</v>
      </c>
      <c r="E384">
        <v>605.04</v>
      </c>
      <c r="F384">
        <v>10.395</v>
      </c>
      <c r="G384">
        <v>19.3</v>
      </c>
      <c r="H384" s="10">
        <v>0.47199999999999998</v>
      </c>
      <c r="I384" s="7">
        <v>2.6324662000000001</v>
      </c>
      <c r="J384">
        <v>3.145</v>
      </c>
      <c r="K384">
        <v>0.2392</v>
      </c>
      <c r="L384">
        <v>0</v>
      </c>
      <c r="M384">
        <v>1</v>
      </c>
      <c r="N384">
        <v>0</v>
      </c>
      <c r="O384" s="8">
        <f t="shared" si="11"/>
        <v>0</v>
      </c>
      <c r="P384">
        <v>5</v>
      </c>
      <c r="R384" s="9">
        <v>604.9</v>
      </c>
      <c r="S384" s="23">
        <v>11.74</v>
      </c>
      <c r="T384" s="23">
        <v>20.399999999999999</v>
      </c>
      <c r="U384" s="23">
        <v>0.34799999999999998</v>
      </c>
      <c r="V384" s="23">
        <v>3.1066196000000001</v>
      </c>
      <c r="W384" s="23">
        <v>4.2629999999999999</v>
      </c>
      <c r="X384" s="15">
        <v>0.28920000000000001</v>
      </c>
      <c r="Y384" s="23">
        <v>2.1717572391907951</v>
      </c>
      <c r="Z384" s="22">
        <v>0.9</v>
      </c>
      <c r="AA384" s="22">
        <v>2</v>
      </c>
      <c r="AB384" s="22">
        <v>2</v>
      </c>
      <c r="AC384" s="22">
        <v>0</v>
      </c>
      <c r="AD384" s="8">
        <f t="shared" si="10"/>
        <v>0</v>
      </c>
      <c r="AE384" s="22">
        <v>0</v>
      </c>
      <c r="AF384" s="22">
        <v>0</v>
      </c>
      <c r="AG384" s="22">
        <v>1</v>
      </c>
      <c r="AH384" s="22">
        <v>2</v>
      </c>
    </row>
    <row r="385" spans="1:34" x14ac:dyDescent="0.2">
      <c r="A385" t="s">
        <v>27</v>
      </c>
      <c r="B385">
        <v>8</v>
      </c>
      <c r="C385">
        <v>4</v>
      </c>
      <c r="D385" s="5" t="s">
        <v>30</v>
      </c>
      <c r="E385">
        <v>544.36</v>
      </c>
      <c r="F385">
        <v>11.105</v>
      </c>
      <c r="G385">
        <v>18.5</v>
      </c>
      <c r="H385" s="10">
        <v>0.41099999999999998</v>
      </c>
      <c r="I385" s="7">
        <v>3.1060512</v>
      </c>
      <c r="J385">
        <v>4.3259999999999996</v>
      </c>
      <c r="K385">
        <v>0.33160000000000001</v>
      </c>
      <c r="L385">
        <v>0.1</v>
      </c>
      <c r="M385">
        <v>1</v>
      </c>
      <c r="N385">
        <v>0</v>
      </c>
      <c r="O385" s="8">
        <f t="shared" si="11"/>
        <v>0</v>
      </c>
      <c r="P385">
        <v>5</v>
      </c>
      <c r="R385" s="9">
        <v>545.99</v>
      </c>
      <c r="S385" s="23">
        <v>12.494999999999999</v>
      </c>
      <c r="T385" s="23">
        <v>18.600000000000001</v>
      </c>
      <c r="U385" s="23">
        <v>0.378</v>
      </c>
      <c r="V385" s="23">
        <v>3.7815259999999999</v>
      </c>
      <c r="W385" s="23">
        <v>3.8559999999999999</v>
      </c>
      <c r="X385" s="15">
        <v>0.40050000000000002</v>
      </c>
      <c r="Y385" s="23">
        <v>2.0886913072231619</v>
      </c>
      <c r="Z385" s="22">
        <v>1</v>
      </c>
      <c r="AA385" s="22">
        <v>2</v>
      </c>
      <c r="AB385" s="22">
        <v>2</v>
      </c>
      <c r="AC385" s="22">
        <v>1</v>
      </c>
      <c r="AD385" s="8">
        <f t="shared" si="10"/>
        <v>0.18315353761057895</v>
      </c>
      <c r="AE385" s="22">
        <v>0</v>
      </c>
      <c r="AF385" s="22">
        <v>0</v>
      </c>
      <c r="AG385" s="22">
        <v>1</v>
      </c>
      <c r="AH385" s="22">
        <v>2</v>
      </c>
    </row>
    <row r="386" spans="1:34" x14ac:dyDescent="0.2">
      <c r="A386" t="s">
        <v>27</v>
      </c>
      <c r="B386">
        <v>8</v>
      </c>
      <c r="C386">
        <v>5</v>
      </c>
      <c r="D386" s="5" t="s">
        <v>30</v>
      </c>
      <c r="E386">
        <v>522.54</v>
      </c>
      <c r="F386">
        <v>6.97</v>
      </c>
      <c r="G386">
        <v>21.3</v>
      </c>
      <c r="H386" s="10">
        <v>0.44500000000000001</v>
      </c>
      <c r="I386" s="7">
        <v>6.7154597999999996</v>
      </c>
      <c r="J386">
        <v>4.9470000000000001</v>
      </c>
      <c r="K386">
        <v>0.85109999999999997</v>
      </c>
      <c r="L386">
        <v>0.1</v>
      </c>
      <c r="M386">
        <v>1</v>
      </c>
      <c r="N386">
        <v>0</v>
      </c>
      <c r="O386" s="8">
        <f t="shared" si="11"/>
        <v>0</v>
      </c>
      <c r="P386">
        <v>5</v>
      </c>
      <c r="R386" s="9">
        <v>523</v>
      </c>
      <c r="S386" s="23">
        <v>9.7750000000000004</v>
      </c>
      <c r="T386" s="23">
        <v>19</v>
      </c>
      <c r="U386" s="23">
        <v>0.41399999999999998</v>
      </c>
      <c r="V386" s="23">
        <v>2.6201181999999998</v>
      </c>
      <c r="W386" s="23">
        <v>4.9539999999999997</v>
      </c>
      <c r="X386" s="15">
        <v>0.93740000000000001</v>
      </c>
      <c r="Y386" s="23">
        <v>2.3998162820071123</v>
      </c>
      <c r="Z386" s="22">
        <v>1</v>
      </c>
      <c r="AA386" s="22">
        <v>2</v>
      </c>
      <c r="AB386" s="22">
        <v>3</v>
      </c>
      <c r="AC386" s="22">
        <v>1</v>
      </c>
      <c r="AD386" s="8">
        <f t="shared" ref="AD386:AD449" si="12">AC386/R386*100</f>
        <v>0.19120458891013384</v>
      </c>
      <c r="AE386" s="22">
        <v>11</v>
      </c>
      <c r="AF386" s="22">
        <v>20.559273422562143</v>
      </c>
      <c r="AG386" s="22">
        <v>1</v>
      </c>
      <c r="AH386" s="22">
        <v>1</v>
      </c>
    </row>
    <row r="387" spans="1:34" x14ac:dyDescent="0.2">
      <c r="A387" t="s">
        <v>27</v>
      </c>
      <c r="B387">
        <v>8</v>
      </c>
      <c r="C387">
        <v>6</v>
      </c>
      <c r="D387" s="5" t="s">
        <v>30</v>
      </c>
      <c r="E387">
        <v>662.84</v>
      </c>
      <c r="F387">
        <v>10.67</v>
      </c>
      <c r="G387">
        <v>19.899999999999999</v>
      </c>
      <c r="H387" s="10">
        <v>0.39300000000000002</v>
      </c>
      <c r="I387" s="7">
        <v>3.8713625999999999</v>
      </c>
      <c r="J387">
        <v>3.6080000000000001</v>
      </c>
      <c r="K387">
        <v>0.32319999999999999</v>
      </c>
      <c r="L387">
        <v>0</v>
      </c>
      <c r="M387">
        <v>1</v>
      </c>
      <c r="N387">
        <v>0</v>
      </c>
      <c r="O387" s="8">
        <f t="shared" ref="O387:O450" si="13">N387/E387*100</f>
        <v>0</v>
      </c>
      <c r="P387">
        <v>5</v>
      </c>
      <c r="R387" s="9">
        <v>660.94</v>
      </c>
      <c r="S387" s="23">
        <v>11.324999999999999</v>
      </c>
      <c r="T387" s="23">
        <v>19.8</v>
      </c>
      <c r="U387" s="23">
        <v>0.40200000000000002</v>
      </c>
      <c r="V387" s="23">
        <v>4.6068819999999997</v>
      </c>
      <c r="W387" s="23">
        <v>4.0039999999999996</v>
      </c>
      <c r="X387" s="15">
        <v>0.39560000000000001</v>
      </c>
      <c r="Y387" s="23">
        <v>2.2479029630076601</v>
      </c>
      <c r="Z387" s="22">
        <v>0.9</v>
      </c>
      <c r="AA387" s="22">
        <v>2</v>
      </c>
      <c r="AB387" s="22">
        <v>2</v>
      </c>
      <c r="AC387" s="22">
        <v>0</v>
      </c>
      <c r="AD387" s="8">
        <f t="shared" si="12"/>
        <v>0</v>
      </c>
      <c r="AE387" s="22">
        <v>0</v>
      </c>
      <c r="AF387" s="22">
        <v>0</v>
      </c>
      <c r="AG387" s="22">
        <v>1</v>
      </c>
      <c r="AH387" s="22">
        <v>2</v>
      </c>
    </row>
    <row r="388" spans="1:34" x14ac:dyDescent="0.2">
      <c r="A388" t="s">
        <v>27</v>
      </c>
      <c r="B388">
        <v>8</v>
      </c>
      <c r="C388">
        <v>7</v>
      </c>
      <c r="D388" s="5" t="s">
        <v>30</v>
      </c>
      <c r="E388">
        <v>659.26</v>
      </c>
      <c r="F388">
        <v>10.039999999999999</v>
      </c>
      <c r="G388">
        <v>20.399999999999999</v>
      </c>
      <c r="H388" s="10">
        <v>0.41299999999999998</v>
      </c>
      <c r="I388" s="7">
        <v>5.1832199999999995</v>
      </c>
      <c r="J388">
        <v>5.3869999999999996</v>
      </c>
      <c r="K388">
        <v>0.44519999999999998</v>
      </c>
      <c r="L388">
        <v>0.1</v>
      </c>
      <c r="M388">
        <v>1</v>
      </c>
      <c r="N388">
        <v>0</v>
      </c>
      <c r="O388" s="8">
        <f t="shared" si="13"/>
        <v>0</v>
      </c>
      <c r="P388">
        <v>5</v>
      </c>
      <c r="R388" s="9">
        <v>663.17</v>
      </c>
      <c r="S388" s="23">
        <v>9.2899999999999991</v>
      </c>
      <c r="T388" s="23">
        <v>20.399999999999999</v>
      </c>
      <c r="U388" s="23">
        <v>0.36799999999999999</v>
      </c>
      <c r="V388" s="23">
        <v>2.0031689999999998</v>
      </c>
      <c r="W388" s="23">
        <v>5.9039999999999999</v>
      </c>
      <c r="X388" s="15">
        <v>0.5494</v>
      </c>
      <c r="Y388" s="23">
        <v>1.3788186754846392</v>
      </c>
      <c r="Z388" s="22">
        <v>0.8</v>
      </c>
      <c r="AA388" s="22">
        <v>2</v>
      </c>
      <c r="AB388" s="22">
        <v>2</v>
      </c>
      <c r="AC388" s="22">
        <v>1</v>
      </c>
      <c r="AD388" s="8">
        <f t="shared" si="12"/>
        <v>0.15079089826138095</v>
      </c>
      <c r="AE388" s="22">
        <v>1</v>
      </c>
      <c r="AF388" s="22">
        <v>1.4008474448482289</v>
      </c>
      <c r="AG388" s="22">
        <v>1</v>
      </c>
      <c r="AH388" s="22">
        <v>2</v>
      </c>
    </row>
    <row r="389" spans="1:34" x14ac:dyDescent="0.2">
      <c r="A389" t="s">
        <v>27</v>
      </c>
      <c r="B389">
        <v>8</v>
      </c>
      <c r="C389">
        <v>8</v>
      </c>
      <c r="D389" s="5" t="s">
        <v>30</v>
      </c>
      <c r="E389">
        <v>566.48</v>
      </c>
      <c r="F389">
        <v>11.734999999999999</v>
      </c>
      <c r="G389">
        <v>19.399999999999999</v>
      </c>
      <c r="H389" s="10">
        <v>0.42899999999999999</v>
      </c>
      <c r="I389" s="7">
        <v>2.2759225999999999</v>
      </c>
      <c r="J389">
        <v>3.0259999999999998</v>
      </c>
      <c r="K389">
        <v>0.39329999999999998</v>
      </c>
      <c r="L389">
        <v>0.1</v>
      </c>
      <c r="M389">
        <v>1</v>
      </c>
      <c r="N389">
        <v>0</v>
      </c>
      <c r="O389" s="8">
        <f t="shared" si="13"/>
        <v>0</v>
      </c>
      <c r="P389">
        <v>5</v>
      </c>
      <c r="R389" s="9">
        <v>569.51</v>
      </c>
      <c r="S389" s="23">
        <v>12.19</v>
      </c>
      <c r="T389" s="23">
        <v>19.5</v>
      </c>
      <c r="U389" s="23">
        <v>0.34</v>
      </c>
      <c r="V389" s="23">
        <v>2.6103377999999999</v>
      </c>
      <c r="W389" s="23">
        <v>3.9710000000000001</v>
      </c>
      <c r="X389" s="15">
        <v>0.45269999999999999</v>
      </c>
      <c r="Y389" s="23">
        <v>1.7599915266205386</v>
      </c>
      <c r="Z389" s="22">
        <v>0.9</v>
      </c>
      <c r="AA389" s="22">
        <v>2</v>
      </c>
      <c r="AB389" s="22">
        <v>2</v>
      </c>
      <c r="AC389" s="22">
        <v>0</v>
      </c>
      <c r="AD389" s="8">
        <f t="shared" si="12"/>
        <v>0</v>
      </c>
      <c r="AE389" s="22">
        <v>2</v>
      </c>
      <c r="AF389" s="22">
        <v>4.2808730312022618</v>
      </c>
      <c r="AG389" s="22">
        <v>1</v>
      </c>
      <c r="AH389" s="22">
        <v>2</v>
      </c>
    </row>
    <row r="390" spans="1:34" x14ac:dyDescent="0.2">
      <c r="A390" t="s">
        <v>27</v>
      </c>
      <c r="B390">
        <v>8</v>
      </c>
      <c r="C390">
        <v>9</v>
      </c>
      <c r="D390" s="5" t="s">
        <v>30</v>
      </c>
      <c r="E390">
        <v>650.80999999999995</v>
      </c>
      <c r="F390">
        <v>8.14</v>
      </c>
      <c r="G390">
        <v>20.8</v>
      </c>
      <c r="H390" s="10">
        <v>0.47099999999999997</v>
      </c>
      <c r="I390" s="7">
        <v>3.9053097999999995</v>
      </c>
      <c r="J390">
        <v>4.6669999999999998</v>
      </c>
      <c r="K390">
        <v>0.39810000000000001</v>
      </c>
      <c r="L390">
        <v>0</v>
      </c>
      <c r="M390">
        <v>1</v>
      </c>
      <c r="N390">
        <v>0</v>
      </c>
      <c r="O390" s="8">
        <f t="shared" si="13"/>
        <v>0</v>
      </c>
      <c r="P390">
        <v>5</v>
      </c>
      <c r="R390" s="9">
        <v>649.54999999999995</v>
      </c>
      <c r="S390" s="23">
        <v>9.4450000000000003</v>
      </c>
      <c r="T390" s="23">
        <v>20.7</v>
      </c>
      <c r="U390" s="23">
        <v>0.42399999999999999</v>
      </c>
      <c r="V390" s="23">
        <v>2.0554323999999999</v>
      </c>
      <c r="W390" s="23">
        <v>3.6880000000000002</v>
      </c>
      <c r="X390" s="15">
        <v>0.79390000000000005</v>
      </c>
      <c r="Y390" s="23">
        <v>2.1911156866059209</v>
      </c>
      <c r="Z390" s="22">
        <v>0.9</v>
      </c>
      <c r="AA390" s="22">
        <v>1</v>
      </c>
      <c r="AB390" s="22">
        <v>2</v>
      </c>
      <c r="AC390" s="22">
        <v>2</v>
      </c>
      <c r="AD390" s="8">
        <f t="shared" si="12"/>
        <v>0.30790547301978294</v>
      </c>
      <c r="AE390" s="22">
        <v>7</v>
      </c>
      <c r="AF390" s="22">
        <v>10.178585174351475</v>
      </c>
      <c r="AG390" s="22">
        <v>1</v>
      </c>
      <c r="AH390" s="22">
        <v>2</v>
      </c>
    </row>
    <row r="391" spans="1:34" x14ac:dyDescent="0.2">
      <c r="A391" t="s">
        <v>27</v>
      </c>
      <c r="B391">
        <v>8</v>
      </c>
      <c r="C391">
        <v>10</v>
      </c>
      <c r="D391" s="5" t="s">
        <v>30</v>
      </c>
      <c r="E391">
        <v>659.72</v>
      </c>
      <c r="F391">
        <v>9.4450000000000003</v>
      </c>
      <c r="G391">
        <v>19.2</v>
      </c>
      <c r="H391" s="10">
        <v>0.39600000000000002</v>
      </c>
      <c r="I391" s="7">
        <v>3.8605825999999999</v>
      </c>
      <c r="J391">
        <v>5.383</v>
      </c>
      <c r="K391">
        <v>0.58799999999999997</v>
      </c>
      <c r="L391">
        <v>0.1</v>
      </c>
      <c r="M391">
        <v>1</v>
      </c>
      <c r="N391">
        <v>0</v>
      </c>
      <c r="O391" s="8">
        <f t="shared" si="13"/>
        <v>0</v>
      </c>
      <c r="P391">
        <v>5</v>
      </c>
      <c r="R391" s="9">
        <v>659.34</v>
      </c>
      <c r="S391" s="23">
        <v>11.37</v>
      </c>
      <c r="T391" s="23">
        <v>18.899999999999999</v>
      </c>
      <c r="U391" s="23">
        <v>0.38400000000000001</v>
      </c>
      <c r="V391" s="23">
        <v>3.2428004000000001</v>
      </c>
      <c r="W391" s="23">
        <v>4.9809999999999999</v>
      </c>
      <c r="X391" s="15">
        <v>0.62190000000000001</v>
      </c>
      <c r="Y391" s="23">
        <v>2.0281331473958644</v>
      </c>
      <c r="Z391" s="22">
        <v>0.9</v>
      </c>
      <c r="AA391" s="22">
        <v>2</v>
      </c>
      <c r="AB391" s="22">
        <v>2</v>
      </c>
      <c r="AC391" s="22">
        <v>1</v>
      </c>
      <c r="AD391" s="8">
        <f t="shared" si="12"/>
        <v>0.151666818333485</v>
      </c>
      <c r="AE391" s="22">
        <v>0</v>
      </c>
      <c r="AF391" s="22">
        <v>0</v>
      </c>
      <c r="AG391" s="22">
        <v>1</v>
      </c>
      <c r="AH391" s="22">
        <v>2</v>
      </c>
    </row>
    <row r="392" spans="1:34" x14ac:dyDescent="0.2">
      <c r="A392" t="s">
        <v>27</v>
      </c>
      <c r="B392">
        <v>9</v>
      </c>
      <c r="C392">
        <v>1</v>
      </c>
      <c r="D392" s="5" t="s">
        <v>30</v>
      </c>
      <c r="E392">
        <v>494.26</v>
      </c>
      <c r="F392">
        <v>8.76</v>
      </c>
      <c r="G392">
        <v>20.399999999999999</v>
      </c>
      <c r="H392" s="10">
        <v>0.39400000000000002</v>
      </c>
      <c r="I392" s="7">
        <v>3.2278456000000002</v>
      </c>
      <c r="J392">
        <v>3.6389999999999998</v>
      </c>
      <c r="K392">
        <v>0.40899999999999997</v>
      </c>
      <c r="L392">
        <v>0.1</v>
      </c>
      <c r="M392">
        <v>1</v>
      </c>
      <c r="N392">
        <v>0</v>
      </c>
      <c r="O392" s="8">
        <f t="shared" si="13"/>
        <v>0</v>
      </c>
      <c r="P392">
        <v>5</v>
      </c>
      <c r="R392" s="9">
        <v>497.65</v>
      </c>
      <c r="S392" s="23">
        <v>9.9049999999999994</v>
      </c>
      <c r="T392" s="23">
        <v>20.100000000000001</v>
      </c>
      <c r="U392" s="23">
        <v>0.39600000000000002</v>
      </c>
      <c r="V392" s="23">
        <v>1.9252393999999999</v>
      </c>
      <c r="W392" s="23">
        <v>3.0539999999999998</v>
      </c>
      <c r="X392" s="15">
        <v>0.72040000000000004</v>
      </c>
      <c r="Y392" s="23">
        <v>1.9443208028163343</v>
      </c>
      <c r="Z392" s="22">
        <v>0.9</v>
      </c>
      <c r="AA392" s="22">
        <v>2</v>
      </c>
      <c r="AB392" s="22">
        <v>2</v>
      </c>
      <c r="AC392" s="22">
        <v>0</v>
      </c>
      <c r="AD392" s="8">
        <f t="shared" si="12"/>
        <v>0</v>
      </c>
      <c r="AE392" s="22">
        <v>0</v>
      </c>
      <c r="AF392" s="22">
        <v>0</v>
      </c>
      <c r="AG392" s="22">
        <v>1</v>
      </c>
      <c r="AH392" s="22">
        <v>2</v>
      </c>
    </row>
    <row r="393" spans="1:34" x14ac:dyDescent="0.2">
      <c r="A393" t="s">
        <v>27</v>
      </c>
      <c r="B393">
        <v>9</v>
      </c>
      <c r="C393">
        <v>2</v>
      </c>
      <c r="D393" s="5" t="s">
        <v>30</v>
      </c>
      <c r="E393">
        <v>626.89</v>
      </c>
      <c r="F393">
        <v>6.55</v>
      </c>
      <c r="G393">
        <v>21.2</v>
      </c>
      <c r="H393" s="10">
        <v>0.33300000000000002</v>
      </c>
      <c r="I393" s="7">
        <v>5.6969457999999999</v>
      </c>
      <c r="J393">
        <v>4.327</v>
      </c>
      <c r="K393">
        <v>0.42620000000000002</v>
      </c>
      <c r="L393">
        <v>0.1</v>
      </c>
      <c r="M393">
        <v>1</v>
      </c>
      <c r="N393">
        <v>0</v>
      </c>
      <c r="O393" s="8">
        <f t="shared" si="13"/>
        <v>0</v>
      </c>
      <c r="P393">
        <v>5</v>
      </c>
      <c r="R393" s="9">
        <v>625.4</v>
      </c>
      <c r="S393" s="23">
        <v>8.4450000000000003</v>
      </c>
      <c r="T393" s="23">
        <v>20.100000000000001</v>
      </c>
      <c r="U393" s="23">
        <v>0.35699999999999998</v>
      </c>
      <c r="V393" s="23">
        <v>4.0473118000000001</v>
      </c>
      <c r="W393" s="23">
        <v>3.9820000000000002</v>
      </c>
      <c r="X393" s="15">
        <v>0.45550000000000002</v>
      </c>
      <c r="Y393" s="23">
        <v>2.3114102952671138</v>
      </c>
      <c r="Z393" s="22">
        <v>1</v>
      </c>
      <c r="AA393" s="22">
        <v>1</v>
      </c>
      <c r="AB393" s="22">
        <v>1</v>
      </c>
      <c r="AC393" s="22">
        <v>0</v>
      </c>
      <c r="AD393" s="8">
        <f t="shared" si="12"/>
        <v>0</v>
      </c>
      <c r="AE393" s="22">
        <v>0</v>
      </c>
      <c r="AF393" s="22">
        <v>0</v>
      </c>
      <c r="AG393" s="22">
        <v>1</v>
      </c>
      <c r="AH393" s="22">
        <v>2</v>
      </c>
    </row>
    <row r="394" spans="1:34" x14ac:dyDescent="0.2">
      <c r="A394" t="s">
        <v>27</v>
      </c>
      <c r="B394">
        <v>9</v>
      </c>
      <c r="C394">
        <v>3</v>
      </c>
      <c r="D394" s="5" t="s">
        <v>30</v>
      </c>
      <c r="E394">
        <v>470.52</v>
      </c>
      <c r="F394">
        <v>8.35</v>
      </c>
      <c r="G394">
        <v>22</v>
      </c>
      <c r="H394" s="10">
        <v>0.39600000000000002</v>
      </c>
      <c r="I394" s="7">
        <v>2.7224791999999995</v>
      </c>
      <c r="J394">
        <v>4.5839999999999996</v>
      </c>
      <c r="K394">
        <v>0.41139999999999999</v>
      </c>
      <c r="L394">
        <v>0</v>
      </c>
      <c r="M394">
        <v>1</v>
      </c>
      <c r="N394">
        <v>1</v>
      </c>
      <c r="O394" s="8">
        <f t="shared" si="13"/>
        <v>0.21253081696846043</v>
      </c>
      <c r="P394">
        <v>5</v>
      </c>
      <c r="R394" s="9">
        <v>474.62</v>
      </c>
      <c r="S394" s="23">
        <v>10.895</v>
      </c>
      <c r="T394" s="23">
        <v>21.8</v>
      </c>
      <c r="U394" s="23">
        <v>0.36899999999999999</v>
      </c>
      <c r="V394" s="23">
        <v>2.0615965999999997</v>
      </c>
      <c r="W394" s="23">
        <v>3.5670000000000002</v>
      </c>
      <c r="X394" s="15">
        <v>0.52829999999999999</v>
      </c>
      <c r="Y394" s="23">
        <v>1.8915242710192932</v>
      </c>
      <c r="Z394" s="22">
        <v>1</v>
      </c>
      <c r="AA394" s="22">
        <v>1</v>
      </c>
      <c r="AB394" s="22">
        <v>1</v>
      </c>
      <c r="AC394" s="22">
        <v>0</v>
      </c>
      <c r="AD394" s="8">
        <f t="shared" si="12"/>
        <v>0</v>
      </c>
      <c r="AE394" s="22">
        <v>0</v>
      </c>
      <c r="AF394" s="22">
        <v>0</v>
      </c>
      <c r="AG394" s="22">
        <v>1</v>
      </c>
      <c r="AH394" s="22">
        <v>2</v>
      </c>
    </row>
    <row r="395" spans="1:34" x14ac:dyDescent="0.2">
      <c r="A395" t="s">
        <v>27</v>
      </c>
      <c r="B395">
        <v>9</v>
      </c>
      <c r="C395">
        <v>4</v>
      </c>
      <c r="D395" s="5" t="s">
        <v>30</v>
      </c>
      <c r="E395">
        <v>640.39</v>
      </c>
      <c r="F395">
        <v>9.81</v>
      </c>
      <c r="G395">
        <v>21.7</v>
      </c>
      <c r="H395" s="10">
        <v>0.39100000000000001</v>
      </c>
      <c r="I395" s="7">
        <v>4.0663336000000001</v>
      </c>
      <c r="J395">
        <v>4.2939999999999996</v>
      </c>
      <c r="K395">
        <v>0.24429999999999999</v>
      </c>
      <c r="L395">
        <v>0</v>
      </c>
      <c r="M395">
        <v>1</v>
      </c>
      <c r="N395">
        <v>1</v>
      </c>
      <c r="O395" s="8">
        <f t="shared" si="13"/>
        <v>0.15615484314246009</v>
      </c>
      <c r="P395">
        <v>5</v>
      </c>
      <c r="R395" s="9">
        <v>637.29999999999995</v>
      </c>
      <c r="S395" s="23">
        <v>12.7</v>
      </c>
      <c r="T395" s="23">
        <v>20.5</v>
      </c>
      <c r="U395" s="23">
        <v>0.34499999999999997</v>
      </c>
      <c r="V395" s="23">
        <v>3.3390755999999997</v>
      </c>
      <c r="W395" s="23">
        <v>3.9049999999999998</v>
      </c>
      <c r="X395" s="15">
        <v>0.2666</v>
      </c>
      <c r="Y395" s="23">
        <v>2.5125314261621874</v>
      </c>
      <c r="Z395" s="22">
        <v>1</v>
      </c>
      <c r="AA395" s="22">
        <v>2</v>
      </c>
      <c r="AB395" s="22">
        <v>2</v>
      </c>
      <c r="AC395" s="22">
        <v>1</v>
      </c>
      <c r="AD395" s="8">
        <f t="shared" si="12"/>
        <v>0.15691197238349289</v>
      </c>
      <c r="AE395" s="22">
        <v>1</v>
      </c>
      <c r="AF395" s="22">
        <v>1.9927820492703596</v>
      </c>
      <c r="AG395" s="22">
        <v>1</v>
      </c>
      <c r="AH395" s="22">
        <v>2</v>
      </c>
    </row>
    <row r="396" spans="1:34" x14ac:dyDescent="0.2">
      <c r="A396" t="s">
        <v>27</v>
      </c>
      <c r="B396">
        <v>9</v>
      </c>
      <c r="C396">
        <v>5</v>
      </c>
      <c r="D396" s="5" t="s">
        <v>30</v>
      </c>
      <c r="E396">
        <v>656.23</v>
      </c>
      <c r="F396">
        <v>11.585000000000001</v>
      </c>
      <c r="G396">
        <v>21.1</v>
      </c>
      <c r="H396" s="10">
        <v>0.35699999999999998</v>
      </c>
      <c r="I396" s="7">
        <v>3.5362907999999997</v>
      </c>
      <c r="J396">
        <v>3.1779999999999999</v>
      </c>
      <c r="K396">
        <v>0.26979999999999998</v>
      </c>
      <c r="L396">
        <v>0</v>
      </c>
      <c r="M396">
        <v>1</v>
      </c>
      <c r="N396">
        <v>0</v>
      </c>
      <c r="O396" s="8">
        <f t="shared" si="13"/>
        <v>0</v>
      </c>
      <c r="P396">
        <v>5</v>
      </c>
      <c r="R396" s="9">
        <v>643.47</v>
      </c>
      <c r="S396" s="23">
        <v>12.375</v>
      </c>
      <c r="T396" s="23">
        <v>20.5</v>
      </c>
      <c r="U396" s="23">
        <v>0.33700000000000002</v>
      </c>
      <c r="V396" s="23">
        <v>2.3483838000000001</v>
      </c>
      <c r="W396" s="23">
        <v>4.9020000000000001</v>
      </c>
      <c r="X396" s="15">
        <v>0.49840000000000001</v>
      </c>
      <c r="Y396" s="23">
        <v>3.9254529661856346</v>
      </c>
      <c r="Z396" s="22">
        <v>1</v>
      </c>
      <c r="AA396" s="22">
        <v>2</v>
      </c>
      <c r="AB396" s="22">
        <v>2</v>
      </c>
      <c r="AC396" s="22">
        <v>4</v>
      </c>
      <c r="AD396" s="8">
        <f t="shared" si="12"/>
        <v>0.6216296020016473</v>
      </c>
      <c r="AE396" s="22">
        <v>0</v>
      </c>
      <c r="AF396" s="22">
        <v>0</v>
      </c>
      <c r="AG396" s="22">
        <v>1</v>
      </c>
      <c r="AH396" s="22">
        <v>2</v>
      </c>
    </row>
    <row r="397" spans="1:34" x14ac:dyDescent="0.2">
      <c r="A397" t="s">
        <v>27</v>
      </c>
      <c r="B397">
        <v>9</v>
      </c>
      <c r="C397">
        <v>6</v>
      </c>
      <c r="D397" s="5" t="s">
        <v>30</v>
      </c>
      <c r="E397">
        <v>594.74</v>
      </c>
      <c r="F397">
        <v>11.725</v>
      </c>
      <c r="G397">
        <v>19.8</v>
      </c>
      <c r="H397" s="10">
        <v>0.39600000000000002</v>
      </c>
      <c r="I397" s="7">
        <v>4.6077051999999998</v>
      </c>
      <c r="J397">
        <v>3.4889999999999999</v>
      </c>
      <c r="K397">
        <v>0.37</v>
      </c>
      <c r="L397">
        <v>0.1</v>
      </c>
      <c r="M397">
        <v>1</v>
      </c>
      <c r="N397">
        <v>0</v>
      </c>
      <c r="O397" s="8">
        <f t="shared" si="13"/>
        <v>0</v>
      </c>
      <c r="P397">
        <v>5</v>
      </c>
      <c r="R397" s="9">
        <v>589.82000000000005</v>
      </c>
      <c r="S397" s="23">
        <v>11.904999999999999</v>
      </c>
      <c r="T397" s="23">
        <v>19.5</v>
      </c>
      <c r="U397" s="23">
        <v>0.33700000000000002</v>
      </c>
      <c r="V397" s="23">
        <v>4.0121004000000005</v>
      </c>
      <c r="W397" s="23">
        <v>5.0339999999999998</v>
      </c>
      <c r="X397" s="15">
        <v>0.21759999999999999</v>
      </c>
      <c r="Y397" s="23">
        <v>3.0130813464707198</v>
      </c>
      <c r="Z397" s="22">
        <v>1</v>
      </c>
      <c r="AA397" s="22">
        <v>2</v>
      </c>
      <c r="AB397" s="22">
        <v>2</v>
      </c>
      <c r="AC397" s="22">
        <v>0</v>
      </c>
      <c r="AD397" s="8">
        <f t="shared" si="12"/>
        <v>0</v>
      </c>
      <c r="AE397" s="22">
        <v>3</v>
      </c>
      <c r="AF397" s="22">
        <v>6.055237191007425</v>
      </c>
      <c r="AG397" s="22">
        <v>1</v>
      </c>
      <c r="AH397" s="22">
        <v>2</v>
      </c>
    </row>
    <row r="398" spans="1:34" x14ac:dyDescent="0.2">
      <c r="A398" t="s">
        <v>27</v>
      </c>
      <c r="B398">
        <v>9</v>
      </c>
      <c r="C398">
        <v>7</v>
      </c>
      <c r="D398" s="5" t="s">
        <v>30</v>
      </c>
      <c r="E398">
        <v>587.07000000000005</v>
      </c>
      <c r="F398">
        <v>12.67</v>
      </c>
      <c r="G398">
        <v>20.3</v>
      </c>
      <c r="H398" s="10">
        <v>0.312</v>
      </c>
      <c r="I398" s="7">
        <v>3.3453476000000002</v>
      </c>
      <c r="J398">
        <v>4.3929999999999998</v>
      </c>
      <c r="K398">
        <v>0.48280000000000001</v>
      </c>
      <c r="L398">
        <v>0</v>
      </c>
      <c r="M398">
        <v>2</v>
      </c>
      <c r="N398">
        <v>0</v>
      </c>
      <c r="O398" s="8">
        <f t="shared" si="13"/>
        <v>0</v>
      </c>
      <c r="P398">
        <v>5</v>
      </c>
      <c r="R398" s="9">
        <v>589.27</v>
      </c>
      <c r="S398" s="23">
        <v>7.5650000000000004</v>
      </c>
      <c r="T398" s="23">
        <v>19.5</v>
      </c>
      <c r="U398" s="23">
        <v>0.26200000000000001</v>
      </c>
      <c r="V398" s="23">
        <v>2.0221809999999998</v>
      </c>
      <c r="W398" s="23">
        <v>3.0129999999999999</v>
      </c>
      <c r="X398" s="15">
        <v>0.46029999999999999</v>
      </c>
      <c r="Y398" s="23">
        <v>1.8396443354284955</v>
      </c>
      <c r="Z398" s="22">
        <v>1</v>
      </c>
      <c r="AA398" s="22">
        <v>2</v>
      </c>
      <c r="AB398" s="22">
        <v>2</v>
      </c>
      <c r="AC398" s="22">
        <v>0</v>
      </c>
      <c r="AD398" s="8">
        <f t="shared" si="12"/>
        <v>0</v>
      </c>
      <c r="AE398" s="22">
        <v>0</v>
      </c>
      <c r="AF398" s="22">
        <v>0</v>
      </c>
      <c r="AG398" s="22">
        <v>1</v>
      </c>
      <c r="AH398" s="22">
        <v>2</v>
      </c>
    </row>
    <row r="399" spans="1:34" x14ac:dyDescent="0.2">
      <c r="A399" t="s">
        <v>27</v>
      </c>
      <c r="B399">
        <v>9</v>
      </c>
      <c r="C399">
        <v>8</v>
      </c>
      <c r="D399" s="5" t="s">
        <v>30</v>
      </c>
      <c r="E399">
        <v>477.15</v>
      </c>
      <c r="F399">
        <v>7.16</v>
      </c>
      <c r="G399">
        <v>20.7</v>
      </c>
      <c r="H399" s="10">
        <v>0.45300000000000001</v>
      </c>
      <c r="I399" s="7">
        <v>4.1445767999999994</v>
      </c>
      <c r="J399">
        <v>3.8090000000000002</v>
      </c>
      <c r="K399">
        <v>0.49990000000000001</v>
      </c>
      <c r="L399">
        <v>0.1</v>
      </c>
      <c r="M399">
        <v>1</v>
      </c>
      <c r="N399">
        <v>0</v>
      </c>
      <c r="O399" s="8">
        <f t="shared" si="13"/>
        <v>0</v>
      </c>
      <c r="P399">
        <v>5</v>
      </c>
      <c r="R399" s="9">
        <v>479.67</v>
      </c>
      <c r="S399" s="23">
        <v>9.5449999999999999</v>
      </c>
      <c r="T399" s="23">
        <v>19.899999999999999</v>
      </c>
      <c r="U399" s="23">
        <v>0.33600000000000002</v>
      </c>
      <c r="V399" s="23">
        <v>3.1498767999999999</v>
      </c>
      <c r="W399" s="23">
        <v>3.3130000000000002</v>
      </c>
      <c r="X399" s="15">
        <v>0.52400000000000002</v>
      </c>
      <c r="Y399" s="23">
        <v>2.1963743057738574</v>
      </c>
      <c r="Z399" s="22">
        <v>1</v>
      </c>
      <c r="AA399" s="22">
        <v>1</v>
      </c>
      <c r="AB399" s="22">
        <v>1</v>
      </c>
      <c r="AC399" s="22">
        <v>1</v>
      </c>
      <c r="AD399" s="8">
        <f t="shared" si="12"/>
        <v>0.20847666103779683</v>
      </c>
      <c r="AE399" s="22">
        <v>0</v>
      </c>
      <c r="AF399" s="22">
        <v>0</v>
      </c>
      <c r="AG399" s="22">
        <v>1</v>
      </c>
      <c r="AH399" s="22">
        <v>2</v>
      </c>
    </row>
    <row r="400" spans="1:34" x14ac:dyDescent="0.2">
      <c r="A400" t="s">
        <v>27</v>
      </c>
      <c r="B400">
        <v>9</v>
      </c>
      <c r="C400">
        <v>9</v>
      </c>
      <c r="D400" s="5" t="s">
        <v>30</v>
      </c>
      <c r="E400">
        <v>672.16</v>
      </c>
      <c r="F400">
        <v>9.2449999999999992</v>
      </c>
      <c r="G400">
        <v>20.7</v>
      </c>
      <c r="H400" s="10">
        <v>0.42599999999999999</v>
      </c>
      <c r="I400" s="7">
        <v>2.4769989999999997</v>
      </c>
      <c r="J400">
        <v>3.8809999999999998</v>
      </c>
      <c r="K400">
        <v>0.37140000000000001</v>
      </c>
      <c r="L400">
        <v>0.1</v>
      </c>
      <c r="M400">
        <v>1</v>
      </c>
      <c r="N400">
        <v>1</v>
      </c>
      <c r="O400" s="8">
        <f t="shared" si="13"/>
        <v>0.14877410140442751</v>
      </c>
      <c r="P400">
        <v>5</v>
      </c>
      <c r="R400" s="9">
        <v>675.05</v>
      </c>
      <c r="S400" s="23">
        <v>11.63</v>
      </c>
      <c r="T400" s="23">
        <v>20</v>
      </c>
      <c r="U400" s="23">
        <v>0.307</v>
      </c>
      <c r="V400" s="23">
        <v>3.5079492000000001</v>
      </c>
      <c r="W400" s="23">
        <v>4.7560000000000002</v>
      </c>
      <c r="X400" s="15">
        <v>0.5363</v>
      </c>
      <c r="Y400" s="23">
        <v>1.5041061651987642</v>
      </c>
      <c r="Z400" s="22">
        <v>1</v>
      </c>
      <c r="AA400" s="22">
        <v>2</v>
      </c>
      <c r="AB400" s="22">
        <v>2</v>
      </c>
      <c r="AC400" s="22">
        <v>3</v>
      </c>
      <c r="AD400" s="8">
        <f t="shared" si="12"/>
        <v>0.44441152507221687</v>
      </c>
      <c r="AE400" s="22">
        <v>0</v>
      </c>
      <c r="AF400" s="22">
        <v>0</v>
      </c>
      <c r="AG400" s="22">
        <v>1</v>
      </c>
      <c r="AH400" s="22">
        <v>2</v>
      </c>
    </row>
    <row r="401" spans="1:34" x14ac:dyDescent="0.2">
      <c r="A401" t="s">
        <v>27</v>
      </c>
      <c r="B401">
        <v>9</v>
      </c>
      <c r="C401">
        <v>10</v>
      </c>
      <c r="D401" s="5" t="s">
        <v>30</v>
      </c>
      <c r="E401">
        <v>652.86</v>
      </c>
      <c r="F401">
        <v>11.225</v>
      </c>
      <c r="G401">
        <v>20.6</v>
      </c>
      <c r="H401" s="10">
        <v>0.39900000000000002</v>
      </c>
      <c r="I401" s="7">
        <v>3.6601921999999996</v>
      </c>
      <c r="J401">
        <v>3.7450000000000001</v>
      </c>
      <c r="K401">
        <v>0.248</v>
      </c>
      <c r="L401">
        <v>0</v>
      </c>
      <c r="M401">
        <v>1</v>
      </c>
      <c r="N401">
        <v>0</v>
      </c>
      <c r="O401" s="8">
        <f t="shared" si="13"/>
        <v>0</v>
      </c>
      <c r="P401">
        <v>5</v>
      </c>
      <c r="R401" s="9">
        <v>653.48</v>
      </c>
      <c r="S401" s="23">
        <v>11.41</v>
      </c>
      <c r="T401" s="23">
        <v>19.8</v>
      </c>
      <c r="U401" s="23">
        <v>0.39300000000000002</v>
      </c>
      <c r="V401" s="23">
        <v>3.1396162000000003</v>
      </c>
      <c r="W401" s="23">
        <v>4.58</v>
      </c>
      <c r="X401" s="15">
        <v>0.32690000000000002</v>
      </c>
      <c r="Y401" s="23">
        <v>1.8962717887449063</v>
      </c>
      <c r="Z401" s="22">
        <v>0.9</v>
      </c>
      <c r="AA401" s="22">
        <v>3</v>
      </c>
      <c r="AB401" s="22">
        <v>3</v>
      </c>
      <c r="AC401" s="22">
        <v>0</v>
      </c>
      <c r="AD401" s="8">
        <f t="shared" si="12"/>
        <v>0</v>
      </c>
      <c r="AE401" s="22">
        <v>0</v>
      </c>
      <c r="AF401" s="22">
        <v>0</v>
      </c>
      <c r="AG401" s="22">
        <v>1</v>
      </c>
      <c r="AH401" s="22">
        <v>2</v>
      </c>
    </row>
    <row r="402" spans="1:34" x14ac:dyDescent="0.2">
      <c r="A402" t="s">
        <v>27</v>
      </c>
      <c r="B402">
        <v>10</v>
      </c>
      <c r="C402">
        <v>1</v>
      </c>
      <c r="D402" s="5" t="s">
        <v>30</v>
      </c>
      <c r="E402">
        <v>582.75</v>
      </c>
      <c r="F402">
        <v>8.02</v>
      </c>
      <c r="G402">
        <v>21.7</v>
      </c>
      <c r="H402" s="10">
        <v>0.39700000000000002</v>
      </c>
      <c r="I402" s="7">
        <v>4.5398499999999995</v>
      </c>
      <c r="J402">
        <v>2.4929999999999999</v>
      </c>
      <c r="K402">
        <v>0.33560000000000001</v>
      </c>
      <c r="L402">
        <v>0</v>
      </c>
      <c r="M402">
        <v>1</v>
      </c>
      <c r="N402">
        <v>0</v>
      </c>
      <c r="O402" s="8">
        <f t="shared" si="13"/>
        <v>0</v>
      </c>
      <c r="P402">
        <v>5</v>
      </c>
      <c r="R402" s="9">
        <v>584.09</v>
      </c>
      <c r="S402" s="23">
        <v>9.0299999999999994</v>
      </c>
      <c r="T402" s="23">
        <v>22.1</v>
      </c>
      <c r="U402" s="23">
        <v>0.376</v>
      </c>
      <c r="V402" s="23">
        <v>1.5187059999999999</v>
      </c>
      <c r="W402" s="23">
        <v>3.4569999999999999</v>
      </c>
      <c r="X402" s="15">
        <v>0.64629999999999999</v>
      </c>
      <c r="Y402" s="23">
        <v>2.0008580008579955</v>
      </c>
      <c r="Z402" s="22">
        <v>1</v>
      </c>
      <c r="AA402" s="22">
        <v>1</v>
      </c>
      <c r="AB402" s="22">
        <v>2</v>
      </c>
      <c r="AC402" s="22">
        <v>7</v>
      </c>
      <c r="AD402" s="8">
        <f t="shared" si="12"/>
        <v>1.1984454450512763</v>
      </c>
      <c r="AE402" s="22">
        <v>10</v>
      </c>
      <c r="AF402" s="22">
        <v>15.459946241161465</v>
      </c>
      <c r="AG402" s="22">
        <v>1</v>
      </c>
      <c r="AH402" s="22">
        <v>1</v>
      </c>
    </row>
    <row r="403" spans="1:34" x14ac:dyDescent="0.2">
      <c r="A403" t="s">
        <v>27</v>
      </c>
      <c r="B403">
        <v>10</v>
      </c>
      <c r="C403">
        <v>2</v>
      </c>
      <c r="D403" s="5" t="s">
        <v>30</v>
      </c>
      <c r="E403">
        <v>463.35</v>
      </c>
      <c r="F403">
        <v>7.6950000000000003</v>
      </c>
      <c r="G403">
        <v>20.399999999999999</v>
      </c>
      <c r="H403" s="10">
        <v>0.4</v>
      </c>
      <c r="I403" s="7">
        <v>3.2777276</v>
      </c>
      <c r="J403">
        <v>2.8730000000000002</v>
      </c>
      <c r="K403">
        <v>0.32890000000000003</v>
      </c>
      <c r="L403">
        <v>0</v>
      </c>
      <c r="M403">
        <v>1</v>
      </c>
      <c r="N403">
        <v>0</v>
      </c>
      <c r="O403" s="8">
        <f t="shared" si="13"/>
        <v>0</v>
      </c>
      <c r="P403">
        <v>5</v>
      </c>
      <c r="R403" s="9">
        <v>464.1</v>
      </c>
      <c r="S403" s="23">
        <v>9.1750000000000007</v>
      </c>
      <c r="T403" s="23">
        <v>20.100000000000001</v>
      </c>
      <c r="U403" s="23">
        <v>0.33400000000000002</v>
      </c>
      <c r="V403" s="23">
        <v>2.0731409999999997</v>
      </c>
      <c r="W403" s="23">
        <v>4.4379999999999997</v>
      </c>
      <c r="X403" s="15">
        <v>0.53569999999999995</v>
      </c>
      <c r="Y403" s="23">
        <v>2.6437897917341102</v>
      </c>
      <c r="Z403" s="22">
        <v>1</v>
      </c>
      <c r="AA403" s="22">
        <v>2</v>
      </c>
      <c r="AB403" s="22">
        <v>3</v>
      </c>
      <c r="AC403" s="22">
        <v>3</v>
      </c>
      <c r="AD403" s="8">
        <f t="shared" si="12"/>
        <v>0.6464124111182934</v>
      </c>
      <c r="AE403" s="22">
        <v>2</v>
      </c>
      <c r="AF403" s="22">
        <v>3.9538892480068948</v>
      </c>
      <c r="AG403" s="22">
        <v>1</v>
      </c>
      <c r="AH403" s="22">
        <v>2</v>
      </c>
    </row>
    <row r="404" spans="1:34" x14ac:dyDescent="0.2">
      <c r="A404" t="s">
        <v>27</v>
      </c>
      <c r="B404">
        <v>10</v>
      </c>
      <c r="C404">
        <v>3</v>
      </c>
      <c r="D404" s="5" t="s">
        <v>30</v>
      </c>
      <c r="E404">
        <v>619.22</v>
      </c>
      <c r="F404">
        <v>7.75</v>
      </c>
      <c r="G404">
        <v>20.7</v>
      </c>
      <c r="H404" s="10">
        <v>0.45100000000000001</v>
      </c>
      <c r="I404" s="7">
        <v>3.5882601999999997</v>
      </c>
      <c r="J404">
        <v>3.8769999999999998</v>
      </c>
      <c r="K404">
        <v>0.2283</v>
      </c>
      <c r="L404">
        <v>0</v>
      </c>
      <c r="M404">
        <v>1</v>
      </c>
      <c r="N404">
        <v>0</v>
      </c>
      <c r="O404" s="8">
        <f t="shared" si="13"/>
        <v>0</v>
      </c>
      <c r="P404">
        <v>5</v>
      </c>
      <c r="R404" s="9">
        <v>619.21</v>
      </c>
      <c r="S404" s="23">
        <v>9.2349999999999994</v>
      </c>
      <c r="T404" s="23">
        <v>20.3</v>
      </c>
      <c r="U404" s="23">
        <v>0.40899999999999997</v>
      </c>
      <c r="V404" s="23">
        <v>1.8179685999999999</v>
      </c>
      <c r="W404" s="23">
        <v>5.8040000000000003</v>
      </c>
      <c r="X404" s="15">
        <v>0.4481</v>
      </c>
      <c r="Y404" s="23">
        <v>2.1010303284777607</v>
      </c>
      <c r="Z404" s="22">
        <v>0.9</v>
      </c>
      <c r="AA404" s="22">
        <v>3</v>
      </c>
      <c r="AB404" s="22">
        <v>3</v>
      </c>
      <c r="AC404" s="22">
        <v>2</v>
      </c>
      <c r="AD404" s="8">
        <f t="shared" si="12"/>
        <v>0.32299219973837628</v>
      </c>
      <c r="AE404" s="22">
        <v>2</v>
      </c>
      <c r="AF404" s="22">
        <v>2.9828329645839049</v>
      </c>
      <c r="AG404" s="22">
        <v>1</v>
      </c>
      <c r="AH404" s="22">
        <v>2</v>
      </c>
    </row>
    <row r="405" spans="1:34" x14ac:dyDescent="0.2">
      <c r="A405" t="s">
        <v>27</v>
      </c>
      <c r="B405">
        <v>10</v>
      </c>
      <c r="C405">
        <v>4</v>
      </c>
      <c r="D405" s="5" t="s">
        <v>30</v>
      </c>
      <c r="E405">
        <v>601.41</v>
      </c>
      <c r="F405">
        <v>11.855</v>
      </c>
      <c r="G405">
        <v>20.100000000000001</v>
      </c>
      <c r="H405" s="10">
        <v>0.499</v>
      </c>
      <c r="I405" s="7">
        <v>2.8259377999999997</v>
      </c>
      <c r="J405">
        <v>3.4180000000000001</v>
      </c>
      <c r="K405">
        <v>0.24460000000000001</v>
      </c>
      <c r="L405">
        <v>0</v>
      </c>
      <c r="M405">
        <v>1</v>
      </c>
      <c r="N405">
        <v>0</v>
      </c>
      <c r="O405" s="8">
        <f t="shared" si="13"/>
        <v>0</v>
      </c>
      <c r="P405">
        <v>5</v>
      </c>
      <c r="R405" s="9">
        <v>600.45000000000005</v>
      </c>
      <c r="S405" s="23">
        <v>12.795</v>
      </c>
      <c r="T405" s="23">
        <v>19.399999999999999</v>
      </c>
      <c r="U405" s="23">
        <v>0.35199999999999998</v>
      </c>
      <c r="V405" s="23">
        <v>3.1736319999999996</v>
      </c>
      <c r="W405" s="23">
        <v>4.7110000000000003</v>
      </c>
      <c r="X405" s="15">
        <v>0.35930000000000001</v>
      </c>
      <c r="Y405" s="23">
        <v>2.321211818892257</v>
      </c>
      <c r="Z405" s="22">
        <v>1</v>
      </c>
      <c r="AA405" s="22">
        <v>1</v>
      </c>
      <c r="AB405" s="22">
        <v>1</v>
      </c>
      <c r="AC405" s="22">
        <v>0</v>
      </c>
      <c r="AD405" s="8">
        <f t="shared" si="12"/>
        <v>0</v>
      </c>
      <c r="AE405" s="22">
        <v>0</v>
      </c>
      <c r="AF405" s="22">
        <v>0</v>
      </c>
      <c r="AG405" s="22">
        <v>1</v>
      </c>
      <c r="AH405" s="22">
        <v>2</v>
      </c>
    </row>
    <row r="406" spans="1:34" x14ac:dyDescent="0.2">
      <c r="A406" t="s">
        <v>27</v>
      </c>
      <c r="B406">
        <v>10</v>
      </c>
      <c r="C406">
        <v>5</v>
      </c>
      <c r="D406" s="5" t="s">
        <v>30</v>
      </c>
      <c r="E406">
        <v>531.29</v>
      </c>
      <c r="F406">
        <v>8.02</v>
      </c>
      <c r="G406">
        <v>20</v>
      </c>
      <c r="H406" s="10">
        <v>0.432</v>
      </c>
      <c r="I406" s="7">
        <v>4.7567632</v>
      </c>
      <c r="J406">
        <v>3.3279999999999998</v>
      </c>
      <c r="K406">
        <v>0.35920000000000002</v>
      </c>
      <c r="L406">
        <v>0</v>
      </c>
      <c r="M406">
        <v>1</v>
      </c>
      <c r="N406">
        <v>0</v>
      </c>
      <c r="O406" s="8">
        <f t="shared" si="13"/>
        <v>0</v>
      </c>
      <c r="P406">
        <v>5</v>
      </c>
      <c r="R406" s="9">
        <v>531</v>
      </c>
      <c r="S406" s="23">
        <v>10.75</v>
      </c>
      <c r="T406" s="23">
        <v>19.399999999999999</v>
      </c>
      <c r="U406" s="23">
        <v>0.40200000000000002</v>
      </c>
      <c r="V406" s="23">
        <v>2.7273399999999999</v>
      </c>
      <c r="W406" s="23">
        <v>3.7080000000000002</v>
      </c>
      <c r="X406" s="15">
        <v>0.35920000000000002</v>
      </c>
      <c r="Y406" s="23">
        <v>2.5014587136968447</v>
      </c>
      <c r="Z406" s="22">
        <v>1</v>
      </c>
      <c r="AA406" s="22">
        <v>2</v>
      </c>
      <c r="AB406" s="22">
        <v>1</v>
      </c>
      <c r="AC406" s="22">
        <v>2</v>
      </c>
      <c r="AD406" s="8">
        <f t="shared" si="12"/>
        <v>0.37664783427495291</v>
      </c>
      <c r="AE406" s="22">
        <v>0</v>
      </c>
      <c r="AF406" s="22">
        <v>0</v>
      </c>
      <c r="AG406" s="22">
        <v>1</v>
      </c>
      <c r="AH406" s="22">
        <v>0</v>
      </c>
    </row>
    <row r="407" spans="1:34" x14ac:dyDescent="0.2">
      <c r="A407" t="s">
        <v>27</v>
      </c>
      <c r="B407">
        <v>10</v>
      </c>
      <c r="C407">
        <v>6</v>
      </c>
      <c r="D407" s="5" t="s">
        <v>30</v>
      </c>
      <c r="E407">
        <v>486.36</v>
      </c>
      <c r="F407">
        <v>9.7100000000000009</v>
      </c>
      <c r="G407">
        <v>19.2</v>
      </c>
      <c r="H407" s="10">
        <v>0.38200000000000001</v>
      </c>
      <c r="I407" s="7">
        <v>3.7571533999999995</v>
      </c>
      <c r="J407">
        <v>4.577</v>
      </c>
      <c r="K407">
        <v>0.53469999999999995</v>
      </c>
      <c r="L407">
        <v>0.1</v>
      </c>
      <c r="M407">
        <v>1</v>
      </c>
      <c r="N407">
        <v>0</v>
      </c>
      <c r="O407" s="8">
        <f t="shared" si="13"/>
        <v>0</v>
      </c>
      <c r="P407">
        <v>5</v>
      </c>
      <c r="R407" s="9">
        <v>487.05</v>
      </c>
      <c r="S407" s="23">
        <v>10.17</v>
      </c>
      <c r="T407" s="23">
        <v>19</v>
      </c>
      <c r="U407" s="23">
        <v>0.38400000000000001</v>
      </c>
      <c r="V407" s="23">
        <v>2.2951698</v>
      </c>
      <c r="W407" s="23">
        <v>3.58</v>
      </c>
      <c r="X407" s="15">
        <v>0.58550000000000002</v>
      </c>
      <c r="Y407" s="23">
        <v>2.5310469610987747</v>
      </c>
      <c r="Z407" s="22">
        <v>0.9</v>
      </c>
      <c r="AA407" s="22">
        <v>2</v>
      </c>
      <c r="AB407" s="22">
        <v>2</v>
      </c>
      <c r="AC407" s="22">
        <v>5</v>
      </c>
      <c r="AD407" s="8">
        <f t="shared" si="12"/>
        <v>1.0265886459295759</v>
      </c>
      <c r="AE407" s="22">
        <v>0</v>
      </c>
      <c r="AF407" s="22">
        <v>0</v>
      </c>
      <c r="AG407" s="22">
        <v>1</v>
      </c>
      <c r="AH407" s="22">
        <v>2</v>
      </c>
    </row>
    <row r="408" spans="1:34" x14ac:dyDescent="0.2">
      <c r="A408" t="s">
        <v>27</v>
      </c>
      <c r="B408">
        <v>10</v>
      </c>
      <c r="C408">
        <v>7</v>
      </c>
      <c r="D408" s="5" t="s">
        <v>30</v>
      </c>
      <c r="E408">
        <v>680.3</v>
      </c>
      <c r="F408">
        <v>8.5150000000000006</v>
      </c>
      <c r="G408">
        <v>20.399999999999999</v>
      </c>
      <c r="H408" s="10">
        <v>0.439</v>
      </c>
      <c r="I408" s="7">
        <v>3.0646265999999995</v>
      </c>
      <c r="J408">
        <v>2.996</v>
      </c>
      <c r="K408">
        <v>0.1741</v>
      </c>
      <c r="L408">
        <v>0.1</v>
      </c>
      <c r="M408">
        <v>1</v>
      </c>
      <c r="N408">
        <v>0</v>
      </c>
      <c r="O408" s="8">
        <f t="shared" si="13"/>
        <v>0</v>
      </c>
      <c r="P408">
        <v>5</v>
      </c>
      <c r="R408" s="9">
        <v>679.3</v>
      </c>
      <c r="S408" s="23">
        <v>8.6649999999999991</v>
      </c>
      <c r="T408" s="23">
        <v>19.899999999999999</v>
      </c>
      <c r="U408" s="23">
        <v>0.373</v>
      </c>
      <c r="V408" s="23">
        <v>1.7842173999999997</v>
      </c>
      <c r="W408" s="23">
        <v>3.6469999999999998</v>
      </c>
      <c r="X408" s="15">
        <v>0.46650000000000003</v>
      </c>
      <c r="Y408" s="23">
        <v>2.0579156254593562</v>
      </c>
      <c r="Z408" s="22">
        <v>1</v>
      </c>
      <c r="AA408" s="22">
        <v>2</v>
      </c>
      <c r="AB408" s="22">
        <v>2</v>
      </c>
      <c r="AC408" s="22">
        <v>3</v>
      </c>
      <c r="AD408" s="8">
        <f t="shared" si="12"/>
        <v>0.44163109082879437</v>
      </c>
      <c r="AE408" s="22">
        <v>1</v>
      </c>
      <c r="AF408" s="22">
        <v>1.2755778006771676</v>
      </c>
      <c r="AG408" s="22">
        <v>1</v>
      </c>
      <c r="AH408" s="22">
        <v>2</v>
      </c>
    </row>
    <row r="409" spans="1:34" x14ac:dyDescent="0.2">
      <c r="A409" t="s">
        <v>27</v>
      </c>
      <c r="B409">
        <v>10</v>
      </c>
      <c r="C409">
        <v>8</v>
      </c>
      <c r="D409" s="5" t="s">
        <v>30</v>
      </c>
      <c r="E409">
        <v>662.63</v>
      </c>
      <c r="F409">
        <v>8.5150000000000006</v>
      </c>
      <c r="G409">
        <v>20.3</v>
      </c>
      <c r="H409" s="10">
        <v>0.41099999999999998</v>
      </c>
      <c r="I409" s="7">
        <v>3.9007625999999997</v>
      </c>
      <c r="J409">
        <v>4.1230000000000002</v>
      </c>
      <c r="K409">
        <v>0.42720000000000002</v>
      </c>
      <c r="L409">
        <v>0</v>
      </c>
      <c r="M409">
        <v>1</v>
      </c>
      <c r="N409">
        <v>0</v>
      </c>
      <c r="O409" s="8">
        <f t="shared" si="13"/>
        <v>0</v>
      </c>
      <c r="P409">
        <v>5</v>
      </c>
      <c r="R409" s="9">
        <v>660.68</v>
      </c>
      <c r="S409" s="23">
        <v>10.715</v>
      </c>
      <c r="T409" s="23">
        <v>20.3</v>
      </c>
      <c r="U409" s="23">
        <v>0.32100000000000001</v>
      </c>
      <c r="V409" s="23">
        <v>2.3804788000000001</v>
      </c>
      <c r="W409" s="23">
        <v>3.5550000000000002</v>
      </c>
      <c r="X409" s="15">
        <v>0.48820000000000002</v>
      </c>
      <c r="Y409" s="23">
        <v>2.2561610551891773</v>
      </c>
      <c r="Z409" s="22">
        <v>1</v>
      </c>
      <c r="AA409" s="22">
        <v>2</v>
      </c>
      <c r="AB409" s="22">
        <v>2</v>
      </c>
      <c r="AC409" s="22">
        <v>4</v>
      </c>
      <c r="AD409" s="8">
        <f t="shared" si="12"/>
        <v>0.60543682266755461</v>
      </c>
      <c r="AE409" s="22">
        <v>1</v>
      </c>
      <c r="AF409" s="22">
        <v>1.6218138887207121</v>
      </c>
      <c r="AG409" s="22">
        <v>1</v>
      </c>
      <c r="AH409" s="22">
        <v>2</v>
      </c>
    </row>
    <row r="410" spans="1:34" x14ac:dyDescent="0.2">
      <c r="A410" t="s">
        <v>27</v>
      </c>
      <c r="B410">
        <v>10</v>
      </c>
      <c r="C410">
        <v>9</v>
      </c>
      <c r="D410" s="5" t="s">
        <v>30</v>
      </c>
      <c r="E410">
        <v>601.20000000000005</v>
      </c>
      <c r="F410">
        <v>9.2149999999999999</v>
      </c>
      <c r="G410">
        <v>20.7</v>
      </c>
      <c r="H410" s="10">
        <v>0.46200000000000002</v>
      </c>
      <c r="I410" s="7">
        <v>3.2969061999999996</v>
      </c>
      <c r="J410">
        <v>4.7549999999999999</v>
      </c>
      <c r="K410">
        <v>0.53649999999999998</v>
      </c>
      <c r="L410">
        <v>0.1</v>
      </c>
      <c r="M410">
        <v>1</v>
      </c>
      <c r="N410">
        <v>0</v>
      </c>
      <c r="O410" s="8">
        <f t="shared" si="13"/>
        <v>0</v>
      </c>
      <c r="P410">
        <v>5</v>
      </c>
      <c r="R410" s="9">
        <v>602.87</v>
      </c>
      <c r="S410" s="23">
        <v>10.84</v>
      </c>
      <c r="T410" s="23">
        <v>20.7</v>
      </c>
      <c r="U410" s="23">
        <v>0.34499999999999997</v>
      </c>
      <c r="V410" s="23">
        <v>2.751252</v>
      </c>
      <c r="W410" s="23">
        <v>5.1189999999999998</v>
      </c>
      <c r="X410" s="15">
        <v>0.71789999999999998</v>
      </c>
      <c r="Y410" s="23">
        <v>1.8845642049234932</v>
      </c>
      <c r="Z410" s="22">
        <v>1</v>
      </c>
      <c r="AA410" s="22">
        <v>3</v>
      </c>
      <c r="AB410" s="22">
        <v>3</v>
      </c>
      <c r="AC410" s="22">
        <v>1</v>
      </c>
      <c r="AD410" s="8">
        <f t="shared" si="12"/>
        <v>0.165873239670244</v>
      </c>
      <c r="AE410" s="22">
        <v>0</v>
      </c>
      <c r="AF410" s="22">
        <v>0</v>
      </c>
      <c r="AG410" s="22">
        <v>1</v>
      </c>
      <c r="AH410" s="22">
        <v>2</v>
      </c>
    </row>
    <row r="411" spans="1:34" x14ac:dyDescent="0.2">
      <c r="A411" t="s">
        <v>27</v>
      </c>
      <c r="B411">
        <v>10</v>
      </c>
      <c r="C411">
        <v>10</v>
      </c>
      <c r="D411" s="5" t="s">
        <v>30</v>
      </c>
      <c r="E411">
        <v>672.8</v>
      </c>
      <c r="F411">
        <v>6.7</v>
      </c>
      <c r="G411">
        <v>22.1</v>
      </c>
      <c r="H411" s="10">
        <v>0.432</v>
      </c>
      <c r="I411" s="7">
        <v>3.7955497999999999</v>
      </c>
      <c r="J411">
        <v>3.9449999999999998</v>
      </c>
      <c r="K411">
        <v>0.45739999999999997</v>
      </c>
      <c r="L411">
        <v>0</v>
      </c>
      <c r="M411">
        <v>1</v>
      </c>
      <c r="N411">
        <v>0</v>
      </c>
      <c r="O411" s="8">
        <f t="shared" si="13"/>
        <v>0</v>
      </c>
      <c r="P411">
        <v>5</v>
      </c>
      <c r="R411" s="9">
        <v>675.74</v>
      </c>
      <c r="S411" s="23">
        <v>7.74</v>
      </c>
      <c r="T411" s="23">
        <v>21.2</v>
      </c>
      <c r="U411" s="23">
        <v>0.36799999999999999</v>
      </c>
      <c r="V411" s="23">
        <v>1.5573571999999998</v>
      </c>
      <c r="W411" s="23">
        <v>4.0910000000000002</v>
      </c>
      <c r="X411" s="15">
        <v>0.49640000000000001</v>
      </c>
      <c r="Y411" s="23">
        <v>1.4952437574316211</v>
      </c>
      <c r="Z411" s="22">
        <v>0.9</v>
      </c>
      <c r="AA411" s="22">
        <v>2</v>
      </c>
      <c r="AB411" s="22">
        <v>1</v>
      </c>
      <c r="AC411" s="22">
        <v>1</v>
      </c>
      <c r="AD411" s="8">
        <f t="shared" si="12"/>
        <v>0.14798591174120224</v>
      </c>
      <c r="AE411" s="22">
        <v>3</v>
      </c>
      <c r="AF411" s="22">
        <v>3.4362328706307155</v>
      </c>
      <c r="AG411" s="22">
        <v>1</v>
      </c>
      <c r="AH411" s="22">
        <v>2</v>
      </c>
    </row>
    <row r="412" spans="1:34" x14ac:dyDescent="0.2">
      <c r="A412" t="s">
        <v>27</v>
      </c>
      <c r="B412">
        <v>11</v>
      </c>
      <c r="C412">
        <v>1</v>
      </c>
      <c r="D412" s="5" t="s">
        <v>30</v>
      </c>
      <c r="E412">
        <v>635.23</v>
      </c>
      <c r="F412">
        <v>7.0049999999999999</v>
      </c>
      <c r="G412">
        <v>19.5</v>
      </c>
      <c r="H412" s="10">
        <v>0.46800000000000003</v>
      </c>
      <c r="I412" s="7">
        <v>2.8211652000000003</v>
      </c>
      <c r="J412">
        <v>4.7869999999999999</v>
      </c>
      <c r="K412">
        <v>0.52229999999999999</v>
      </c>
      <c r="L412">
        <v>0.2</v>
      </c>
      <c r="M412">
        <v>1</v>
      </c>
      <c r="N412">
        <v>1</v>
      </c>
      <c r="O412" s="8">
        <f t="shared" si="13"/>
        <v>0.15742329549926798</v>
      </c>
      <c r="P412">
        <v>5</v>
      </c>
      <c r="R412" s="9">
        <v>634.16</v>
      </c>
      <c r="S412" s="23">
        <v>7.4</v>
      </c>
      <c r="T412" s="23">
        <v>19.5</v>
      </c>
      <c r="U412" s="23">
        <v>0.45800000000000002</v>
      </c>
      <c r="V412" s="23">
        <v>1.1301752</v>
      </c>
      <c r="W412" s="23">
        <v>5.5419999999999998</v>
      </c>
      <c r="X412" s="15">
        <v>0.78049999999999997</v>
      </c>
      <c r="Y412" s="23">
        <v>2.2149457676747084</v>
      </c>
      <c r="Z412" s="22">
        <v>1</v>
      </c>
      <c r="AA412" s="22">
        <v>2</v>
      </c>
      <c r="AB412" s="22">
        <v>1</v>
      </c>
      <c r="AC412" s="22">
        <v>1</v>
      </c>
      <c r="AD412" s="8">
        <f t="shared" si="12"/>
        <v>0.1576889113157563</v>
      </c>
      <c r="AE412" s="22">
        <v>0</v>
      </c>
      <c r="AF412" s="22">
        <v>0</v>
      </c>
      <c r="AG412" s="22">
        <v>1</v>
      </c>
      <c r="AH412" s="22">
        <v>2</v>
      </c>
    </row>
    <row r="413" spans="1:34" x14ac:dyDescent="0.2">
      <c r="A413" t="s">
        <v>27</v>
      </c>
      <c r="B413">
        <v>11</v>
      </c>
      <c r="C413">
        <v>2</v>
      </c>
      <c r="D413" s="5" t="s">
        <v>30</v>
      </c>
      <c r="E413">
        <v>613.94000000000005</v>
      </c>
      <c r="F413">
        <v>11.775</v>
      </c>
      <c r="G413">
        <v>19.5</v>
      </c>
      <c r="H413" s="10">
        <v>0.39</v>
      </c>
      <c r="I413" s="7">
        <v>1.7433513999999999</v>
      </c>
      <c r="J413">
        <v>4.4989999999999997</v>
      </c>
      <c r="K413">
        <v>0.41399999999999998</v>
      </c>
      <c r="L413">
        <v>0.1</v>
      </c>
      <c r="M413">
        <v>1</v>
      </c>
      <c r="N413">
        <v>0</v>
      </c>
      <c r="O413" s="8">
        <f t="shared" si="13"/>
        <v>0</v>
      </c>
      <c r="P413">
        <v>5</v>
      </c>
      <c r="R413" s="9">
        <v>617.37</v>
      </c>
      <c r="S413" s="23">
        <v>11.21</v>
      </c>
      <c r="T413" s="23">
        <v>19.100000000000001</v>
      </c>
      <c r="U413" s="23">
        <v>0.376</v>
      </c>
      <c r="V413" s="23">
        <v>2.8850807999999999</v>
      </c>
      <c r="W413" s="23">
        <v>3.278</v>
      </c>
      <c r="X413" s="15">
        <v>0.4496</v>
      </c>
      <c r="Y413" s="23">
        <v>1.5587842460175341</v>
      </c>
      <c r="Z413" s="22">
        <v>0.9</v>
      </c>
      <c r="AA413" s="22">
        <v>4</v>
      </c>
      <c r="AB413" s="22">
        <v>4</v>
      </c>
      <c r="AC413" s="22">
        <v>0</v>
      </c>
      <c r="AD413" s="8">
        <f t="shared" si="12"/>
        <v>0</v>
      </c>
      <c r="AE413" s="22">
        <v>7</v>
      </c>
      <c r="AF413" s="22">
        <v>12.71036817467645</v>
      </c>
      <c r="AG413" s="22">
        <v>1</v>
      </c>
      <c r="AH413" s="22">
        <v>1</v>
      </c>
    </row>
    <row r="414" spans="1:34" x14ac:dyDescent="0.2">
      <c r="A414" t="s">
        <v>27</v>
      </c>
      <c r="B414">
        <v>11</v>
      </c>
      <c r="C414">
        <v>3</v>
      </c>
      <c r="D414" s="5" t="s">
        <v>30</v>
      </c>
      <c r="E414">
        <v>463.62</v>
      </c>
      <c r="F414">
        <v>6.42</v>
      </c>
      <c r="G414">
        <v>23.2</v>
      </c>
      <c r="H414" s="10">
        <v>0.54400000000000004</v>
      </c>
      <c r="I414" s="7">
        <v>4.2473592</v>
      </c>
      <c r="J414">
        <v>3.847</v>
      </c>
      <c r="K414">
        <v>0.54849999999999999</v>
      </c>
      <c r="L414">
        <v>0</v>
      </c>
      <c r="M414">
        <v>1</v>
      </c>
      <c r="N414">
        <v>1</v>
      </c>
      <c r="O414" s="8">
        <f t="shared" si="13"/>
        <v>0.21569388723523575</v>
      </c>
      <c r="P414">
        <v>5</v>
      </c>
      <c r="R414" s="9">
        <v>467.94</v>
      </c>
      <c r="S414" s="23">
        <v>8.36</v>
      </c>
      <c r="T414" s="23">
        <v>22.1</v>
      </c>
      <c r="U414" s="23">
        <v>0.45600000000000002</v>
      </c>
      <c r="V414" s="23">
        <v>1.0277357999999999</v>
      </c>
      <c r="W414" s="23">
        <v>3.0070000000000001</v>
      </c>
      <c r="X414" s="15">
        <v>0.78469999999999995</v>
      </c>
      <c r="Y414" s="23">
        <v>1.8722229412018478</v>
      </c>
      <c r="Z414" s="22">
        <v>1</v>
      </c>
      <c r="AA414" s="22">
        <v>2</v>
      </c>
      <c r="AB414" s="22">
        <v>1</v>
      </c>
      <c r="AC414" s="22">
        <v>3</v>
      </c>
      <c r="AD414" s="8">
        <f t="shared" si="12"/>
        <v>0.64110783433773555</v>
      </c>
      <c r="AE414" s="22">
        <v>6</v>
      </c>
      <c r="AF414" s="22">
        <v>10.719322990126939</v>
      </c>
      <c r="AG414" s="22">
        <v>1</v>
      </c>
      <c r="AH414" s="22">
        <v>1</v>
      </c>
    </row>
    <row r="415" spans="1:34" x14ac:dyDescent="0.2">
      <c r="A415" t="s">
        <v>27</v>
      </c>
      <c r="B415">
        <v>11</v>
      </c>
      <c r="C415">
        <v>4</v>
      </c>
      <c r="D415" s="5" t="s">
        <v>30</v>
      </c>
      <c r="E415">
        <v>623.70000000000005</v>
      </c>
      <c r="F415">
        <v>7.23</v>
      </c>
      <c r="G415">
        <v>20.9</v>
      </c>
      <c r="H415" s="10">
        <v>0.51700000000000002</v>
      </c>
      <c r="I415" s="7">
        <v>4.5343423999999999</v>
      </c>
      <c r="J415">
        <v>3.66</v>
      </c>
      <c r="K415">
        <v>0.54100000000000004</v>
      </c>
      <c r="L415">
        <v>0.1</v>
      </c>
      <c r="M415">
        <v>1</v>
      </c>
      <c r="N415">
        <v>1</v>
      </c>
      <c r="O415" s="8">
        <f t="shared" si="13"/>
        <v>0.160333493666827</v>
      </c>
      <c r="P415">
        <v>5</v>
      </c>
      <c r="R415" s="9">
        <v>621.69000000000005</v>
      </c>
      <c r="S415" s="23">
        <v>8.3849999999999998</v>
      </c>
      <c r="T415" s="23">
        <v>20.3</v>
      </c>
      <c r="U415" s="23">
        <v>0.40799999999999997</v>
      </c>
      <c r="V415" s="23">
        <v>1.297226</v>
      </c>
      <c r="W415" s="23">
        <v>4.4880000000000004</v>
      </c>
      <c r="X415" s="15">
        <v>0.66790000000000005</v>
      </c>
      <c r="Y415" s="23">
        <v>2.4066057399390717</v>
      </c>
      <c r="Z415" s="22">
        <v>1</v>
      </c>
      <c r="AA415" s="22">
        <v>2</v>
      </c>
      <c r="AB415" s="22">
        <v>1</v>
      </c>
      <c r="AC415" s="22">
        <v>1</v>
      </c>
      <c r="AD415" s="8">
        <f t="shared" si="12"/>
        <v>0.16085187151152502</v>
      </c>
      <c r="AE415" s="22">
        <v>1</v>
      </c>
      <c r="AF415" s="22">
        <v>1.3487429426241373</v>
      </c>
      <c r="AG415" s="22">
        <v>2</v>
      </c>
      <c r="AH415" s="22">
        <v>2</v>
      </c>
    </row>
    <row r="416" spans="1:34" x14ac:dyDescent="0.2">
      <c r="A416" t="s">
        <v>27</v>
      </c>
      <c r="B416">
        <v>11</v>
      </c>
      <c r="C416">
        <v>5</v>
      </c>
      <c r="D416" s="5" t="s">
        <v>30</v>
      </c>
      <c r="E416">
        <v>612.04999999999995</v>
      </c>
      <c r="F416">
        <v>10.305</v>
      </c>
      <c r="G416">
        <v>20.3</v>
      </c>
      <c r="H416" s="10">
        <v>0.436</v>
      </c>
      <c r="I416" s="7">
        <v>4.2749951999999993</v>
      </c>
      <c r="J416">
        <v>3.3330000000000002</v>
      </c>
      <c r="K416">
        <v>0.3458</v>
      </c>
      <c r="L416">
        <v>0</v>
      </c>
      <c r="M416">
        <v>1</v>
      </c>
      <c r="N416">
        <v>0</v>
      </c>
      <c r="O416" s="8">
        <f t="shared" si="13"/>
        <v>0</v>
      </c>
      <c r="P416">
        <v>5</v>
      </c>
      <c r="R416" s="9">
        <v>610.09</v>
      </c>
      <c r="S416" s="23">
        <v>10.31</v>
      </c>
      <c r="T416" s="23">
        <v>19.399999999999999</v>
      </c>
      <c r="U416" s="23">
        <v>0.28899999999999998</v>
      </c>
      <c r="V416" s="23">
        <v>3.0185763999999997</v>
      </c>
      <c r="W416" s="23">
        <v>4.5359999999999996</v>
      </c>
      <c r="X416" s="15">
        <v>0.46860000000000002</v>
      </c>
      <c r="Y416" s="23">
        <v>2.444244751245801</v>
      </c>
      <c r="Z416" s="22">
        <v>1</v>
      </c>
      <c r="AA416" s="22">
        <v>2</v>
      </c>
      <c r="AB416" s="22">
        <v>1</v>
      </c>
      <c r="AC416" s="22">
        <v>2</v>
      </c>
      <c r="AD416" s="8">
        <f t="shared" si="12"/>
        <v>0.32782048550213899</v>
      </c>
      <c r="AE416" s="22">
        <v>3</v>
      </c>
      <c r="AF416" s="22">
        <v>5.0697438082905801</v>
      </c>
      <c r="AG416" s="22">
        <v>1</v>
      </c>
      <c r="AH416" s="22">
        <v>2</v>
      </c>
    </row>
    <row r="417" spans="1:34" x14ac:dyDescent="0.2">
      <c r="A417" t="s">
        <v>27</v>
      </c>
      <c r="B417">
        <v>11</v>
      </c>
      <c r="C417">
        <v>6</v>
      </c>
      <c r="D417" s="5" t="s">
        <v>30</v>
      </c>
      <c r="E417">
        <v>620.91999999999996</v>
      </c>
      <c r="F417">
        <v>10.035</v>
      </c>
      <c r="G417">
        <v>21</v>
      </c>
      <c r="H417" s="10">
        <v>0.41699999999999998</v>
      </c>
      <c r="I417" s="7">
        <v>4.9867397999999996</v>
      </c>
      <c r="J417">
        <v>5.1269999999999998</v>
      </c>
      <c r="K417">
        <v>0.60019999999999996</v>
      </c>
      <c r="L417">
        <v>0.1</v>
      </c>
      <c r="M417">
        <v>1</v>
      </c>
      <c r="N417">
        <v>0</v>
      </c>
      <c r="O417" s="8">
        <f t="shared" si="13"/>
        <v>0</v>
      </c>
      <c r="P417">
        <v>5</v>
      </c>
      <c r="R417" s="9">
        <v>618.51</v>
      </c>
      <c r="S417" s="23">
        <v>9.6349999999999998</v>
      </c>
      <c r="T417" s="23">
        <v>20.399999999999999</v>
      </c>
      <c r="U417" s="23">
        <v>0.42299999999999999</v>
      </c>
      <c r="V417" s="23">
        <v>2.9584337999999994</v>
      </c>
      <c r="W417" s="23">
        <v>4.4370000000000003</v>
      </c>
      <c r="X417" s="15">
        <v>0.68140000000000001</v>
      </c>
      <c r="Y417" s="23">
        <v>2.4818011982219881</v>
      </c>
      <c r="Z417" s="22">
        <v>1</v>
      </c>
      <c r="AA417" s="22">
        <v>1</v>
      </c>
      <c r="AB417" s="22">
        <v>1</v>
      </c>
      <c r="AC417" s="22">
        <v>2</v>
      </c>
      <c r="AD417" s="8">
        <f t="shared" si="12"/>
        <v>0.32335774684322</v>
      </c>
      <c r="AE417" s="22">
        <v>0</v>
      </c>
      <c r="AF417" s="22">
        <v>0</v>
      </c>
      <c r="AG417" s="22">
        <v>1</v>
      </c>
      <c r="AH417" s="22">
        <v>2</v>
      </c>
    </row>
    <row r="418" spans="1:34" x14ac:dyDescent="0.2">
      <c r="A418" t="s">
        <v>27</v>
      </c>
      <c r="B418">
        <v>11</v>
      </c>
      <c r="C418">
        <v>7</v>
      </c>
      <c r="D418" s="5" t="s">
        <v>30</v>
      </c>
      <c r="E418">
        <v>660.52</v>
      </c>
      <c r="F418">
        <v>7.4349999999999996</v>
      </c>
      <c r="G418">
        <v>20.3</v>
      </c>
      <c r="H418" s="10">
        <v>0.32200000000000001</v>
      </c>
      <c r="I418" s="7">
        <v>2.0204757999999998</v>
      </c>
      <c r="J418">
        <v>3.4279999999999999</v>
      </c>
      <c r="K418">
        <v>0.29420000000000002</v>
      </c>
      <c r="L418">
        <v>0</v>
      </c>
      <c r="M418">
        <v>1</v>
      </c>
      <c r="N418">
        <v>0</v>
      </c>
      <c r="O418" s="8">
        <f t="shared" si="13"/>
        <v>0</v>
      </c>
      <c r="P418">
        <v>5</v>
      </c>
      <c r="R418" s="9">
        <v>657.07</v>
      </c>
      <c r="S418" s="23">
        <v>8.9499999999999993</v>
      </c>
      <c r="T418" s="23">
        <v>19.2</v>
      </c>
      <c r="U418" s="23">
        <v>0.41499999999999998</v>
      </c>
      <c r="V418" s="23">
        <v>1.6670486</v>
      </c>
      <c r="W418" s="23">
        <v>3.1230000000000002</v>
      </c>
      <c r="X418" s="15">
        <v>0.57640000000000002</v>
      </c>
      <c r="Y418" s="23">
        <v>2.4904620601949876</v>
      </c>
      <c r="Z418" s="22">
        <v>0.9</v>
      </c>
      <c r="AA418" s="22">
        <v>3</v>
      </c>
      <c r="AB418" s="22">
        <v>3</v>
      </c>
      <c r="AC418" s="22">
        <v>4</v>
      </c>
      <c r="AD418" s="8">
        <f t="shared" si="12"/>
        <v>0.60876314547917265</v>
      </c>
      <c r="AE418" s="22">
        <v>0</v>
      </c>
      <c r="AF418" s="22">
        <v>0</v>
      </c>
      <c r="AG418" s="22">
        <v>1</v>
      </c>
      <c r="AH418" s="22">
        <v>2</v>
      </c>
    </row>
    <row r="419" spans="1:34" x14ac:dyDescent="0.2">
      <c r="A419" t="s">
        <v>27</v>
      </c>
      <c r="B419">
        <v>11</v>
      </c>
      <c r="C419">
        <v>8</v>
      </c>
      <c r="D419" s="5" t="s">
        <v>30</v>
      </c>
      <c r="E419">
        <v>645.30999999999995</v>
      </c>
      <c r="F419">
        <v>6.7850000000000001</v>
      </c>
      <c r="G419">
        <v>20.399999999999999</v>
      </c>
      <c r="H419" s="10">
        <v>0.42299999999999999</v>
      </c>
      <c r="I419" s="7">
        <v>4.9000097999999994</v>
      </c>
      <c r="J419">
        <v>3.4740000000000002</v>
      </c>
      <c r="K419">
        <v>0.39340000000000003</v>
      </c>
      <c r="L419">
        <v>0</v>
      </c>
      <c r="M419">
        <v>1</v>
      </c>
      <c r="N419">
        <v>0</v>
      </c>
      <c r="O419" s="8">
        <f t="shared" si="13"/>
        <v>0</v>
      </c>
      <c r="P419">
        <v>5</v>
      </c>
      <c r="R419" s="9">
        <v>646.89</v>
      </c>
      <c r="S419" s="23">
        <v>9.42</v>
      </c>
      <c r="T419" s="23">
        <v>20</v>
      </c>
      <c r="U419" s="23">
        <v>0.33400000000000002</v>
      </c>
      <c r="V419" s="23">
        <v>2.2255113999999998</v>
      </c>
      <c r="W419" s="23">
        <v>3.6920000000000002</v>
      </c>
      <c r="X419" s="15">
        <v>0.58289999999999997</v>
      </c>
      <c r="Y419" s="23">
        <v>1.7696920859741769</v>
      </c>
      <c r="Z419" s="22">
        <v>1</v>
      </c>
      <c r="AA419" s="22">
        <v>2</v>
      </c>
      <c r="AB419" s="22">
        <v>3</v>
      </c>
      <c r="AC419" s="22">
        <v>1</v>
      </c>
      <c r="AD419" s="8">
        <f t="shared" si="12"/>
        <v>0.15458578738270803</v>
      </c>
      <c r="AE419" s="22">
        <v>0</v>
      </c>
      <c r="AF419" s="22">
        <v>0</v>
      </c>
      <c r="AG419" s="22">
        <v>1</v>
      </c>
      <c r="AH419" s="22">
        <v>1</v>
      </c>
    </row>
    <row r="420" spans="1:34" x14ac:dyDescent="0.2">
      <c r="A420" t="s">
        <v>27</v>
      </c>
      <c r="B420">
        <v>11</v>
      </c>
      <c r="C420">
        <v>9</v>
      </c>
      <c r="D420" s="5" t="s">
        <v>30</v>
      </c>
      <c r="E420">
        <v>526.72</v>
      </c>
      <c r="F420">
        <v>7.165</v>
      </c>
      <c r="G420">
        <v>20</v>
      </c>
      <c r="H420" s="10">
        <v>0.40400000000000003</v>
      </c>
      <c r="I420" s="7">
        <v>3.4823025999999997</v>
      </c>
      <c r="J420">
        <v>3.827</v>
      </c>
      <c r="K420">
        <v>0.44619999999999999</v>
      </c>
      <c r="L420">
        <v>0.1</v>
      </c>
      <c r="M420">
        <v>1</v>
      </c>
      <c r="N420">
        <v>0</v>
      </c>
      <c r="O420" s="8">
        <f t="shared" si="13"/>
        <v>0</v>
      </c>
      <c r="P420">
        <v>5</v>
      </c>
      <c r="R420" s="9">
        <v>527.03</v>
      </c>
      <c r="S420" s="23">
        <v>9.125</v>
      </c>
      <c r="T420" s="23">
        <v>19.7</v>
      </c>
      <c r="U420" s="23">
        <v>0.38200000000000001</v>
      </c>
      <c r="V420" s="23">
        <v>1.7673025999999998</v>
      </c>
      <c r="W420" s="23">
        <v>3.71</v>
      </c>
      <c r="X420" s="15">
        <v>0.67589999999999995</v>
      </c>
      <c r="Y420" s="23">
        <v>2.409249696233303</v>
      </c>
      <c r="Z420" s="22">
        <v>1</v>
      </c>
      <c r="AA420" s="22">
        <v>2</v>
      </c>
      <c r="AB420" s="22">
        <v>2</v>
      </c>
      <c r="AC420" s="22">
        <v>1</v>
      </c>
      <c r="AD420" s="8">
        <f t="shared" si="12"/>
        <v>0.18974251940117262</v>
      </c>
      <c r="AE420" s="22">
        <v>0</v>
      </c>
      <c r="AF420" s="22">
        <v>0</v>
      </c>
      <c r="AG420" s="22">
        <v>1</v>
      </c>
      <c r="AH420" s="22">
        <v>2</v>
      </c>
    </row>
    <row r="421" spans="1:34" x14ac:dyDescent="0.2">
      <c r="A421" t="s">
        <v>27</v>
      </c>
      <c r="B421">
        <v>11</v>
      </c>
      <c r="C421">
        <v>10</v>
      </c>
      <c r="D421" s="5" t="s">
        <v>30</v>
      </c>
      <c r="E421">
        <v>542.47</v>
      </c>
      <c r="F421">
        <v>10.994999999999999</v>
      </c>
      <c r="G421">
        <v>17.2</v>
      </c>
      <c r="H421" s="10">
        <v>0.39300000000000002</v>
      </c>
      <c r="I421" s="7">
        <v>4.7394955999999997</v>
      </c>
      <c r="J421">
        <v>2.8340000000000001</v>
      </c>
      <c r="K421">
        <v>0.1527</v>
      </c>
      <c r="L421">
        <v>0</v>
      </c>
      <c r="M421">
        <v>1</v>
      </c>
      <c r="N421">
        <v>1</v>
      </c>
      <c r="O421" s="8">
        <f t="shared" si="13"/>
        <v>0.18434199126218961</v>
      </c>
      <c r="P421">
        <v>5</v>
      </c>
      <c r="R421" s="9">
        <v>543.42999999999995</v>
      </c>
      <c r="S421" s="23">
        <v>12</v>
      </c>
      <c r="T421" s="23">
        <v>17.399999999999999</v>
      </c>
      <c r="U421" s="23">
        <v>0.39300000000000002</v>
      </c>
      <c r="V421" s="23">
        <v>1.6987025999999998</v>
      </c>
      <c r="W421" s="23">
        <v>3.992</v>
      </c>
      <c r="X421" s="15">
        <v>0.39729999999999999</v>
      </c>
      <c r="Y421" s="23">
        <v>2.2194775747967772</v>
      </c>
      <c r="Z421" s="22">
        <v>1</v>
      </c>
      <c r="AA421" s="22">
        <v>3</v>
      </c>
      <c r="AB421" s="22">
        <v>3</v>
      </c>
      <c r="AC421" s="22">
        <v>2</v>
      </c>
      <c r="AD421" s="8">
        <f t="shared" si="12"/>
        <v>0.36803268130209965</v>
      </c>
      <c r="AE421" s="22">
        <v>0</v>
      </c>
      <c r="AF421" s="22">
        <v>0</v>
      </c>
      <c r="AG421" s="22">
        <v>1</v>
      </c>
      <c r="AH421" s="22">
        <v>2</v>
      </c>
    </row>
    <row r="422" spans="1:34" x14ac:dyDescent="0.2">
      <c r="A422" t="s">
        <v>27</v>
      </c>
      <c r="B422">
        <v>12</v>
      </c>
      <c r="C422">
        <v>1</v>
      </c>
      <c r="D422" s="5" t="s">
        <v>30</v>
      </c>
      <c r="E422">
        <v>624.96</v>
      </c>
      <c r="F422">
        <v>10.36</v>
      </c>
      <c r="G422">
        <v>20.3</v>
      </c>
      <c r="H422" s="10">
        <v>0.505</v>
      </c>
      <c r="I422" s="7">
        <v>1.9889197999999999</v>
      </c>
      <c r="J422">
        <v>4.8719999999999999</v>
      </c>
      <c r="K422">
        <v>0.42299999999999999</v>
      </c>
      <c r="L422">
        <v>0.1</v>
      </c>
      <c r="M422">
        <v>1</v>
      </c>
      <c r="N422">
        <v>0</v>
      </c>
      <c r="O422" s="8">
        <f t="shared" si="13"/>
        <v>0</v>
      </c>
      <c r="P422">
        <v>5</v>
      </c>
      <c r="R422" s="9">
        <v>617.38</v>
      </c>
      <c r="S422" s="23">
        <v>12.09</v>
      </c>
      <c r="T422" s="23">
        <v>20.399999999999999</v>
      </c>
      <c r="U422" s="23">
        <v>0.33300000000000002</v>
      </c>
      <c r="V422" s="23">
        <v>2.4736081999999997</v>
      </c>
      <c r="W422" s="23">
        <v>4.8230000000000004</v>
      </c>
      <c r="X422" s="15">
        <v>0.50919999999999999</v>
      </c>
      <c r="Y422" s="23">
        <v>3.2930107526881782</v>
      </c>
      <c r="Z422" s="22">
        <v>1</v>
      </c>
      <c r="AA422" s="22">
        <v>3</v>
      </c>
      <c r="AB422" s="22">
        <v>3</v>
      </c>
      <c r="AC422" s="22">
        <v>0</v>
      </c>
      <c r="AD422" s="8">
        <f t="shared" si="12"/>
        <v>0</v>
      </c>
      <c r="AE422" s="22">
        <v>8</v>
      </c>
      <c r="AF422" s="22">
        <v>15.666202338916063</v>
      </c>
      <c r="AG422" s="22">
        <v>1</v>
      </c>
      <c r="AH422" s="22">
        <v>1</v>
      </c>
    </row>
    <row r="423" spans="1:34" x14ac:dyDescent="0.2">
      <c r="A423" t="s">
        <v>27</v>
      </c>
      <c r="B423">
        <v>12</v>
      </c>
      <c r="C423">
        <v>2</v>
      </c>
      <c r="D423" s="5" t="s">
        <v>30</v>
      </c>
      <c r="E423">
        <v>657.13</v>
      </c>
      <c r="F423">
        <v>10.535</v>
      </c>
      <c r="G423">
        <v>20</v>
      </c>
      <c r="H423" s="10">
        <v>0.432</v>
      </c>
      <c r="I423" s="7">
        <v>3.2384002000000001</v>
      </c>
      <c r="J423">
        <v>3.831</v>
      </c>
      <c r="K423">
        <v>0.31169999999999998</v>
      </c>
      <c r="L423">
        <v>0</v>
      </c>
      <c r="M423">
        <v>1</v>
      </c>
      <c r="N423">
        <v>0</v>
      </c>
      <c r="O423" s="8">
        <f t="shared" si="13"/>
        <v>0</v>
      </c>
      <c r="P423">
        <v>5</v>
      </c>
      <c r="R423" s="9">
        <v>658.06</v>
      </c>
      <c r="S423" s="23">
        <v>10.904999999999999</v>
      </c>
      <c r="T423" s="23">
        <v>19.5</v>
      </c>
      <c r="U423" s="23">
        <v>0.36399999999999999</v>
      </c>
      <c r="V423" s="23">
        <v>3.0607163999999996</v>
      </c>
      <c r="W423" s="23">
        <v>4.3330000000000002</v>
      </c>
      <c r="X423" s="15">
        <v>0.41720000000000002</v>
      </c>
      <c r="Y423" s="23">
        <v>1.8367750673382817</v>
      </c>
      <c r="Z423" s="22">
        <v>1</v>
      </c>
      <c r="AA423" s="22">
        <v>3</v>
      </c>
      <c r="AB423" s="22">
        <v>3</v>
      </c>
      <c r="AC423" s="22">
        <v>0</v>
      </c>
      <c r="AD423" s="8">
        <f t="shared" si="12"/>
        <v>0</v>
      </c>
      <c r="AE423" s="22">
        <v>0</v>
      </c>
      <c r="AF423" s="22">
        <v>0</v>
      </c>
      <c r="AG423" s="22">
        <v>1</v>
      </c>
      <c r="AH423" s="22">
        <v>2</v>
      </c>
    </row>
    <row r="424" spans="1:34" x14ac:dyDescent="0.2">
      <c r="A424" t="s">
        <v>27</v>
      </c>
      <c r="B424">
        <v>12</v>
      </c>
      <c r="C424">
        <v>3</v>
      </c>
      <c r="D424" s="5" t="s">
        <v>30</v>
      </c>
      <c r="E424">
        <v>636.99</v>
      </c>
      <c r="F424">
        <v>8.99</v>
      </c>
      <c r="G424">
        <v>19.7</v>
      </c>
      <c r="H424" s="10">
        <v>0.44700000000000001</v>
      </c>
      <c r="I424" s="7">
        <v>2.9731828</v>
      </c>
      <c r="J424">
        <v>3.13</v>
      </c>
      <c r="K424">
        <v>8.0500000000000002E-2</v>
      </c>
      <c r="L424">
        <v>0</v>
      </c>
      <c r="M424">
        <v>1</v>
      </c>
      <c r="N424">
        <v>0</v>
      </c>
      <c r="O424" s="8">
        <f t="shared" si="13"/>
        <v>0</v>
      </c>
      <c r="P424">
        <v>5</v>
      </c>
      <c r="R424" s="9">
        <v>637.47</v>
      </c>
      <c r="S424" s="23">
        <v>9.6</v>
      </c>
      <c r="T424" s="23">
        <v>20.2</v>
      </c>
      <c r="U424" s="23">
        <v>0.44400000000000001</v>
      </c>
      <c r="V424" s="23">
        <v>3.7540271999999999</v>
      </c>
      <c r="W424" s="23">
        <v>3.7850000000000001</v>
      </c>
      <c r="X424" s="15">
        <v>0.29199999999999998</v>
      </c>
      <c r="Y424" s="23">
        <v>1.965493963798487</v>
      </c>
      <c r="Z424" s="22">
        <v>1</v>
      </c>
      <c r="AA424" s="22">
        <v>2</v>
      </c>
      <c r="AB424" s="22">
        <v>1</v>
      </c>
      <c r="AC424" s="22">
        <v>1</v>
      </c>
      <c r="AD424" s="8">
        <f t="shared" si="12"/>
        <v>0.15687012722167315</v>
      </c>
      <c r="AE424" s="22">
        <v>0</v>
      </c>
      <c r="AF424" s="22">
        <v>0</v>
      </c>
      <c r="AG424" s="22">
        <v>1</v>
      </c>
      <c r="AH424" s="22">
        <v>2</v>
      </c>
    </row>
    <row r="425" spans="1:34" x14ac:dyDescent="0.2">
      <c r="A425" t="s">
        <v>27</v>
      </c>
      <c r="B425">
        <v>12</v>
      </c>
      <c r="C425">
        <v>4</v>
      </c>
      <c r="D425" s="5" t="s">
        <v>30</v>
      </c>
      <c r="E425">
        <v>623</v>
      </c>
      <c r="F425">
        <v>9.6199999999999992</v>
      </c>
      <c r="G425">
        <v>19.399999999999999</v>
      </c>
      <c r="H425" s="10">
        <v>0.45900000000000002</v>
      </c>
      <c r="I425" s="7">
        <v>4.6687298000000004</v>
      </c>
      <c r="J425">
        <v>3.8119999999999998</v>
      </c>
      <c r="K425">
        <v>0.27610000000000001</v>
      </c>
      <c r="L425">
        <v>0</v>
      </c>
      <c r="M425">
        <v>1</v>
      </c>
      <c r="N425">
        <v>0</v>
      </c>
      <c r="O425" s="8">
        <f t="shared" si="13"/>
        <v>0</v>
      </c>
      <c r="P425">
        <v>5</v>
      </c>
      <c r="R425" s="9">
        <v>622.97</v>
      </c>
      <c r="S425" s="23">
        <v>11.26</v>
      </c>
      <c r="T425" s="23">
        <v>19.100000000000001</v>
      </c>
      <c r="U425" s="23">
        <v>0.34499999999999997</v>
      </c>
      <c r="V425" s="23">
        <v>2.3869173999999997</v>
      </c>
      <c r="W425" s="23">
        <v>4.657</v>
      </c>
      <c r="X425" s="15">
        <v>0.3453</v>
      </c>
      <c r="Y425" s="23">
        <v>2.0914927768860307</v>
      </c>
      <c r="Z425" s="22">
        <v>1</v>
      </c>
      <c r="AA425" s="22">
        <v>2</v>
      </c>
      <c r="AB425" s="22">
        <v>1</v>
      </c>
      <c r="AC425" s="22">
        <v>0</v>
      </c>
      <c r="AD425" s="8">
        <f t="shared" si="12"/>
        <v>0</v>
      </c>
      <c r="AE425" s="22">
        <v>0</v>
      </c>
      <c r="AF425" s="22">
        <v>0</v>
      </c>
      <c r="AG425" s="22">
        <v>1</v>
      </c>
      <c r="AH425" s="22">
        <v>2</v>
      </c>
    </row>
    <row r="426" spans="1:34" x14ac:dyDescent="0.2">
      <c r="A426" t="s">
        <v>27</v>
      </c>
      <c r="B426">
        <v>12</v>
      </c>
      <c r="C426">
        <v>5</v>
      </c>
      <c r="D426" s="5" t="s">
        <v>30</v>
      </c>
      <c r="E426">
        <v>502.35</v>
      </c>
      <c r="F426">
        <v>10.35</v>
      </c>
      <c r="G426">
        <v>19.600000000000001</v>
      </c>
      <c r="H426" s="10">
        <v>0.42399999999999999</v>
      </c>
      <c r="I426" s="7">
        <v>4.7719727999999995</v>
      </c>
      <c r="J426">
        <v>3.95</v>
      </c>
      <c r="K426">
        <v>0.26150000000000001</v>
      </c>
      <c r="L426">
        <v>0</v>
      </c>
      <c r="M426">
        <v>1</v>
      </c>
      <c r="N426">
        <v>0</v>
      </c>
      <c r="O426" s="8">
        <f t="shared" si="13"/>
        <v>0</v>
      </c>
      <c r="P426">
        <v>5</v>
      </c>
      <c r="R426" s="9">
        <v>503.77</v>
      </c>
      <c r="S426" s="23">
        <v>10.545</v>
      </c>
      <c r="T426" s="23">
        <v>20.399999999999999</v>
      </c>
      <c r="U426" s="23">
        <v>0.37</v>
      </c>
      <c r="V426" s="23">
        <v>1.8684288</v>
      </c>
      <c r="W426" s="23">
        <v>4.6890000000000001</v>
      </c>
      <c r="X426" s="15">
        <v>0.39169999999999999</v>
      </c>
      <c r="Y426" s="23">
        <v>2.3051657211107872</v>
      </c>
      <c r="Z426" s="22">
        <v>1</v>
      </c>
      <c r="AA426" s="22">
        <v>3</v>
      </c>
      <c r="AB426" s="22">
        <v>2</v>
      </c>
      <c r="AC426" s="22">
        <v>1</v>
      </c>
      <c r="AD426" s="8">
        <f t="shared" si="12"/>
        <v>0.19850328522937055</v>
      </c>
      <c r="AE426" s="22">
        <v>2</v>
      </c>
      <c r="AF426" s="22">
        <v>4.186434285487425</v>
      </c>
      <c r="AG426" s="22">
        <v>1</v>
      </c>
      <c r="AH426" s="22">
        <v>2</v>
      </c>
    </row>
    <row r="427" spans="1:34" x14ac:dyDescent="0.2">
      <c r="A427" t="s">
        <v>27</v>
      </c>
      <c r="B427">
        <v>12</v>
      </c>
      <c r="C427">
        <v>6</v>
      </c>
      <c r="D427" s="5" t="s">
        <v>30</v>
      </c>
      <c r="E427">
        <v>653.52</v>
      </c>
      <c r="F427">
        <v>10.465</v>
      </c>
      <c r="G427">
        <v>21.5</v>
      </c>
      <c r="H427" s="10">
        <v>0.44400000000000001</v>
      </c>
      <c r="I427" s="7">
        <v>2.6011846000000003</v>
      </c>
      <c r="J427">
        <v>3.6589999999999998</v>
      </c>
      <c r="K427">
        <v>0.22850000000000001</v>
      </c>
      <c r="L427">
        <v>0.1</v>
      </c>
      <c r="M427">
        <v>1</v>
      </c>
      <c r="N427">
        <v>1</v>
      </c>
      <c r="O427" s="8">
        <f t="shared" si="13"/>
        <v>0.15301750520259519</v>
      </c>
      <c r="P427">
        <v>5</v>
      </c>
      <c r="R427" s="9">
        <v>637.12</v>
      </c>
      <c r="S427" s="23">
        <v>11.404999999999999</v>
      </c>
      <c r="T427" s="23">
        <v>20.100000000000001</v>
      </c>
      <c r="U427" s="23">
        <v>0.439</v>
      </c>
      <c r="V427" s="23">
        <v>4.1057883999999998</v>
      </c>
      <c r="W427" s="23">
        <v>4.0060000000000002</v>
      </c>
      <c r="X427" s="15">
        <v>0.46129999999999999</v>
      </c>
      <c r="Y427" s="23">
        <v>4.4987146529562949</v>
      </c>
      <c r="Z427" s="22">
        <v>1</v>
      </c>
      <c r="AA427" s="22">
        <v>3</v>
      </c>
      <c r="AB427" s="22">
        <v>3</v>
      </c>
      <c r="AC427" s="22">
        <v>4</v>
      </c>
      <c r="AD427" s="8">
        <f t="shared" si="12"/>
        <v>0.62782521346057252</v>
      </c>
      <c r="AE427" s="22">
        <v>5</v>
      </c>
      <c r="AF427" s="22">
        <v>8.9504331993972883</v>
      </c>
      <c r="AG427" s="22">
        <v>1</v>
      </c>
      <c r="AH427" s="22">
        <v>1</v>
      </c>
    </row>
    <row r="428" spans="1:34" x14ac:dyDescent="0.2">
      <c r="A428" t="s">
        <v>27</v>
      </c>
      <c r="B428">
        <v>12</v>
      </c>
      <c r="C428">
        <v>7</v>
      </c>
      <c r="D428" s="5" t="s">
        <v>30</v>
      </c>
      <c r="E428">
        <v>659.36</v>
      </c>
      <c r="F428">
        <v>7.8650000000000002</v>
      </c>
      <c r="G428">
        <v>20.5</v>
      </c>
      <c r="H428" s="10">
        <v>0.48699999999999999</v>
      </c>
      <c r="I428" s="7">
        <v>3.1056493999999999</v>
      </c>
      <c r="J428">
        <v>6.1539999999999999</v>
      </c>
      <c r="K428">
        <v>0.51</v>
      </c>
      <c r="L428">
        <v>0</v>
      </c>
      <c r="M428">
        <v>1</v>
      </c>
      <c r="N428">
        <v>0</v>
      </c>
      <c r="O428" s="8">
        <f t="shared" si="13"/>
        <v>0</v>
      </c>
      <c r="P428">
        <v>5</v>
      </c>
      <c r="R428" s="9">
        <v>655.7</v>
      </c>
      <c r="S428" s="23">
        <v>10</v>
      </c>
      <c r="T428" s="23">
        <v>18.600000000000001</v>
      </c>
      <c r="U428" s="23">
        <v>0.372</v>
      </c>
      <c r="V428" s="23">
        <v>2.5334763999999996</v>
      </c>
      <c r="W428" s="23">
        <v>4.8730000000000002</v>
      </c>
      <c r="X428" s="15">
        <v>0.60680000000000001</v>
      </c>
      <c r="Y428" s="23">
        <v>2.5266925503518514</v>
      </c>
      <c r="Z428" s="22">
        <v>1</v>
      </c>
      <c r="AA428" s="22">
        <v>2</v>
      </c>
      <c r="AB428" s="22">
        <v>2</v>
      </c>
      <c r="AC428" s="22">
        <v>0</v>
      </c>
      <c r="AD428" s="8">
        <f t="shared" si="12"/>
        <v>0</v>
      </c>
      <c r="AE428" s="22">
        <v>0</v>
      </c>
      <c r="AF428" s="22">
        <v>0</v>
      </c>
      <c r="AG428" s="22">
        <v>1</v>
      </c>
      <c r="AH428" s="22">
        <v>2</v>
      </c>
    </row>
    <row r="429" spans="1:34" x14ac:dyDescent="0.2">
      <c r="A429" t="s">
        <v>27</v>
      </c>
      <c r="B429">
        <v>12</v>
      </c>
      <c r="C429">
        <v>8</v>
      </c>
      <c r="D429" s="5" t="s">
        <v>30</v>
      </c>
      <c r="E429">
        <v>485.45</v>
      </c>
      <c r="F429">
        <v>8.2550000000000008</v>
      </c>
      <c r="G429">
        <v>20.6</v>
      </c>
      <c r="H429" s="10">
        <v>0.435</v>
      </c>
      <c r="I429" s="7">
        <v>4.5505417999999995</v>
      </c>
      <c r="J429">
        <v>5.907</v>
      </c>
      <c r="K429">
        <v>0.79259999999999997</v>
      </c>
      <c r="L429">
        <v>0.1</v>
      </c>
      <c r="M429">
        <v>1</v>
      </c>
      <c r="N429">
        <v>0</v>
      </c>
      <c r="O429" s="8">
        <f t="shared" si="13"/>
        <v>0</v>
      </c>
      <c r="P429">
        <v>5</v>
      </c>
      <c r="R429" s="9">
        <v>484.45</v>
      </c>
      <c r="S429" s="23">
        <v>9.85</v>
      </c>
      <c r="T429" s="23">
        <v>19.7</v>
      </c>
      <c r="U429" s="23">
        <v>0.36299999999999999</v>
      </c>
      <c r="V429" s="23">
        <v>2.0573176000000002</v>
      </c>
      <c r="W429" s="23">
        <v>4.1159999999999997</v>
      </c>
      <c r="X429" s="15">
        <v>0.91439999999999999</v>
      </c>
      <c r="Y429" s="23">
        <v>2.8839221341023795</v>
      </c>
      <c r="Z429" s="22">
        <v>1</v>
      </c>
      <c r="AA429" s="22">
        <v>2</v>
      </c>
      <c r="AB429" s="22">
        <v>2</v>
      </c>
      <c r="AC429" s="22">
        <v>0</v>
      </c>
      <c r="AD429" s="8">
        <f t="shared" si="12"/>
        <v>0</v>
      </c>
      <c r="AE429" s="22">
        <v>0</v>
      </c>
      <c r="AF429" s="22">
        <v>0</v>
      </c>
      <c r="AG429" s="22">
        <v>1</v>
      </c>
      <c r="AH429" s="22">
        <v>2</v>
      </c>
    </row>
    <row r="430" spans="1:34" x14ac:dyDescent="0.2">
      <c r="A430" t="s">
        <v>27</v>
      </c>
      <c r="B430">
        <v>12</v>
      </c>
      <c r="C430">
        <v>9</v>
      </c>
      <c r="D430" s="5" t="s">
        <v>30</v>
      </c>
      <c r="E430">
        <v>548.46</v>
      </c>
      <c r="F430">
        <v>11.125</v>
      </c>
      <c r="G430">
        <v>19.2</v>
      </c>
      <c r="H430" s="10">
        <v>0.44500000000000001</v>
      </c>
      <c r="I430" s="7">
        <v>4.4212993999999997</v>
      </c>
      <c r="J430">
        <v>7.2480000000000002</v>
      </c>
      <c r="K430">
        <v>0.50180000000000002</v>
      </c>
      <c r="L430">
        <v>0</v>
      </c>
      <c r="M430">
        <v>1</v>
      </c>
      <c r="N430">
        <v>0</v>
      </c>
      <c r="O430" s="8">
        <f t="shared" si="13"/>
        <v>0</v>
      </c>
      <c r="P430">
        <v>5</v>
      </c>
      <c r="R430" s="9">
        <v>548.87</v>
      </c>
      <c r="S430" s="23">
        <v>14.7</v>
      </c>
      <c r="T430" s="23">
        <v>19.899999999999999</v>
      </c>
      <c r="U430" s="23">
        <v>0.38200000000000001</v>
      </c>
      <c r="V430" s="23">
        <v>4.342282</v>
      </c>
      <c r="W430" s="23">
        <v>3.9169999999999998</v>
      </c>
      <c r="X430" s="15">
        <v>0.62890000000000001</v>
      </c>
      <c r="Y430" s="23">
        <v>2.2955183605003158</v>
      </c>
      <c r="Z430" s="22">
        <v>1</v>
      </c>
      <c r="AA430" s="22">
        <v>2</v>
      </c>
      <c r="AB430" s="22">
        <v>2</v>
      </c>
      <c r="AC430" s="22">
        <v>1</v>
      </c>
      <c r="AD430" s="8">
        <f t="shared" si="12"/>
        <v>0.18219250460036074</v>
      </c>
      <c r="AE430" s="22">
        <v>0</v>
      </c>
      <c r="AF430" s="22">
        <v>0</v>
      </c>
      <c r="AG430" s="22">
        <v>1</v>
      </c>
      <c r="AH430" s="22">
        <v>2</v>
      </c>
    </row>
    <row r="431" spans="1:34" x14ac:dyDescent="0.2">
      <c r="A431" t="s">
        <v>27</v>
      </c>
      <c r="B431">
        <v>12</v>
      </c>
      <c r="C431">
        <v>10</v>
      </c>
      <c r="D431" s="5" t="s">
        <v>30</v>
      </c>
      <c r="E431">
        <v>654.02</v>
      </c>
      <c r="F431">
        <v>8.5050000000000008</v>
      </c>
      <c r="G431">
        <v>20.9</v>
      </c>
      <c r="H431" s="10">
        <v>0.47799999999999998</v>
      </c>
      <c r="I431" s="7">
        <v>2.2687686</v>
      </c>
      <c r="J431">
        <v>2.8889999999999998</v>
      </c>
      <c r="K431">
        <v>0.20960000000000001</v>
      </c>
      <c r="L431">
        <v>0</v>
      </c>
      <c r="M431">
        <v>1</v>
      </c>
      <c r="N431">
        <v>1</v>
      </c>
      <c r="O431" s="8">
        <f t="shared" si="13"/>
        <v>0.1529005229197884</v>
      </c>
      <c r="P431">
        <v>5</v>
      </c>
      <c r="R431" s="9">
        <v>655.05999999999995</v>
      </c>
      <c r="S431" s="23">
        <v>9.99</v>
      </c>
      <c r="T431" s="23">
        <v>20.2</v>
      </c>
      <c r="U431" s="23">
        <v>0.33400000000000002</v>
      </c>
      <c r="V431" s="23">
        <v>3.4141828000000003</v>
      </c>
      <c r="W431" s="23">
        <v>6.4089999999999998</v>
      </c>
      <c r="X431" s="15">
        <v>0.32990000000000003</v>
      </c>
      <c r="Y431" s="23">
        <v>1.8286902541206747</v>
      </c>
      <c r="Z431" s="22">
        <v>1</v>
      </c>
      <c r="AA431" s="22">
        <v>2</v>
      </c>
      <c r="AB431" s="22">
        <v>2</v>
      </c>
      <c r="AC431" s="22">
        <v>1</v>
      </c>
      <c r="AD431" s="8">
        <f t="shared" si="12"/>
        <v>0.15265777180716272</v>
      </c>
      <c r="AE431" s="22">
        <v>0</v>
      </c>
      <c r="AF431" s="22">
        <v>0</v>
      </c>
      <c r="AG431" s="22">
        <v>1</v>
      </c>
      <c r="AH431" s="22">
        <v>2</v>
      </c>
    </row>
    <row r="432" spans="1:34" x14ac:dyDescent="0.2">
      <c r="A432" t="s">
        <v>27</v>
      </c>
      <c r="B432">
        <v>13</v>
      </c>
      <c r="C432">
        <v>1</v>
      </c>
      <c r="D432" s="5" t="s">
        <v>30</v>
      </c>
      <c r="E432">
        <v>568.95000000000005</v>
      </c>
      <c r="F432">
        <v>8.7850000000000001</v>
      </c>
      <c r="G432">
        <v>20.6</v>
      </c>
      <c r="H432" s="10">
        <v>0.40600000000000003</v>
      </c>
      <c r="I432" s="7">
        <v>3.1125486000000002</v>
      </c>
      <c r="J432">
        <v>4.976</v>
      </c>
      <c r="K432">
        <v>0.59870000000000001</v>
      </c>
      <c r="L432">
        <v>0.1</v>
      </c>
      <c r="M432">
        <v>1</v>
      </c>
      <c r="N432">
        <v>0</v>
      </c>
      <c r="O432" s="8">
        <f t="shared" si="13"/>
        <v>0</v>
      </c>
      <c r="P432">
        <v>5</v>
      </c>
      <c r="R432" s="9">
        <v>572.54999999999995</v>
      </c>
      <c r="S432" s="23">
        <v>10.914999999999999</v>
      </c>
      <c r="T432" s="23">
        <v>19.2</v>
      </c>
      <c r="U432" s="23">
        <v>0.25600000000000001</v>
      </c>
      <c r="V432" s="23">
        <v>2.4012743999999997</v>
      </c>
      <c r="W432" s="23">
        <v>4.6079999999999997</v>
      </c>
      <c r="X432" s="15">
        <v>0.5</v>
      </c>
      <c r="Y432" s="23">
        <v>1.6521662712013516</v>
      </c>
      <c r="Z432" s="22">
        <v>1</v>
      </c>
      <c r="AA432" s="22">
        <v>2</v>
      </c>
      <c r="AB432" s="22">
        <v>1</v>
      </c>
      <c r="AC432" s="22">
        <v>0</v>
      </c>
      <c r="AD432" s="8">
        <f t="shared" si="12"/>
        <v>0</v>
      </c>
      <c r="AE432" s="22">
        <v>0</v>
      </c>
      <c r="AF432" s="22">
        <v>0</v>
      </c>
      <c r="AG432" s="22">
        <v>1</v>
      </c>
      <c r="AH432" s="22">
        <v>2</v>
      </c>
    </row>
    <row r="433" spans="1:34" x14ac:dyDescent="0.2">
      <c r="A433" t="s">
        <v>27</v>
      </c>
      <c r="B433">
        <v>13</v>
      </c>
      <c r="C433">
        <v>2</v>
      </c>
      <c r="D433" s="5" t="s">
        <v>30</v>
      </c>
      <c r="E433">
        <v>665.83</v>
      </c>
      <c r="F433">
        <v>8.4049999999999994</v>
      </c>
      <c r="G433">
        <v>20.3</v>
      </c>
      <c r="H433" s="10">
        <v>0.438</v>
      </c>
      <c r="I433" s="7">
        <v>3.2925255999999998</v>
      </c>
      <c r="J433">
        <v>5.085</v>
      </c>
      <c r="K433">
        <v>0.47470000000000001</v>
      </c>
      <c r="L433">
        <v>0</v>
      </c>
      <c r="M433">
        <v>1</v>
      </c>
      <c r="N433">
        <v>0</v>
      </c>
      <c r="O433" s="8">
        <f t="shared" si="13"/>
        <v>0</v>
      </c>
      <c r="P433">
        <v>5</v>
      </c>
      <c r="R433" s="9">
        <v>668.76</v>
      </c>
      <c r="S433" s="23">
        <v>10.335000000000001</v>
      </c>
      <c r="T433" s="23">
        <v>19.7</v>
      </c>
      <c r="U433" s="23">
        <v>0.27700000000000002</v>
      </c>
      <c r="V433" s="23">
        <v>2.5301640000000001</v>
      </c>
      <c r="W433" s="23">
        <v>3.64</v>
      </c>
      <c r="X433" s="15">
        <v>0.74850000000000005</v>
      </c>
      <c r="Y433" s="23">
        <v>1.5123980595647613</v>
      </c>
      <c r="Z433" s="22">
        <v>1</v>
      </c>
      <c r="AA433" s="22">
        <v>2</v>
      </c>
      <c r="AB433" s="22">
        <v>2</v>
      </c>
      <c r="AC433" s="22">
        <v>0</v>
      </c>
      <c r="AD433" s="8">
        <f t="shared" si="12"/>
        <v>0</v>
      </c>
      <c r="AE433" s="22">
        <v>0</v>
      </c>
      <c r="AF433" s="22">
        <v>0</v>
      </c>
      <c r="AG433" s="22">
        <v>1</v>
      </c>
      <c r="AH433" s="22">
        <v>2</v>
      </c>
    </row>
    <row r="434" spans="1:34" x14ac:dyDescent="0.2">
      <c r="A434" t="s">
        <v>27</v>
      </c>
      <c r="B434">
        <v>13</v>
      </c>
      <c r="C434">
        <v>3</v>
      </c>
      <c r="D434" s="5" t="s">
        <v>30</v>
      </c>
      <c r="E434">
        <v>441.92</v>
      </c>
      <c r="F434">
        <v>10.48</v>
      </c>
      <c r="G434">
        <v>20.399999999999999</v>
      </c>
      <c r="H434" s="10">
        <v>0.45600000000000002</v>
      </c>
      <c r="I434" s="7">
        <v>1.449665</v>
      </c>
      <c r="J434">
        <v>3.081</v>
      </c>
      <c r="K434">
        <v>0.3483</v>
      </c>
      <c r="L434">
        <v>0</v>
      </c>
      <c r="M434">
        <v>1</v>
      </c>
      <c r="N434">
        <v>0</v>
      </c>
      <c r="O434" s="8">
        <f t="shared" si="13"/>
        <v>0</v>
      </c>
      <c r="P434">
        <v>5</v>
      </c>
      <c r="R434" s="9">
        <v>445.49</v>
      </c>
      <c r="S434" s="23">
        <v>13.46</v>
      </c>
      <c r="T434" s="23">
        <v>19.5</v>
      </c>
      <c r="U434" s="23">
        <v>0.26100000000000001</v>
      </c>
      <c r="V434" s="23">
        <v>3.0346484</v>
      </c>
      <c r="W434" s="23">
        <v>7.0519999999999996</v>
      </c>
      <c r="X434" s="15">
        <v>0.48230000000000001</v>
      </c>
      <c r="Y434" s="23">
        <v>2.1338703837798714</v>
      </c>
      <c r="Z434" s="22">
        <v>1</v>
      </c>
      <c r="AA434" s="22">
        <v>2</v>
      </c>
      <c r="AB434" s="22">
        <v>1</v>
      </c>
      <c r="AC434" s="22">
        <v>2</v>
      </c>
      <c r="AD434" s="8">
        <f t="shared" si="12"/>
        <v>0.4489438595703607</v>
      </c>
      <c r="AE434" s="22">
        <v>0</v>
      </c>
      <c r="AF434" s="22">
        <v>0</v>
      </c>
      <c r="AG434" s="22">
        <v>1</v>
      </c>
      <c r="AH434" s="22">
        <v>2</v>
      </c>
    </row>
    <row r="435" spans="1:34" x14ac:dyDescent="0.2">
      <c r="A435" t="s">
        <v>27</v>
      </c>
      <c r="B435">
        <v>13</v>
      </c>
      <c r="C435">
        <v>4</v>
      </c>
      <c r="D435" s="5" t="s">
        <v>30</v>
      </c>
      <c r="E435">
        <v>498.72</v>
      </c>
      <c r="F435">
        <v>9.01</v>
      </c>
      <c r="G435">
        <v>20.7</v>
      </c>
      <c r="H435" s="10">
        <v>0.47099999999999997</v>
      </c>
      <c r="I435" s="7">
        <v>3.1455255999999996</v>
      </c>
      <c r="J435">
        <v>3.4329999999999998</v>
      </c>
      <c r="K435">
        <v>0.32319999999999999</v>
      </c>
      <c r="L435">
        <v>0</v>
      </c>
      <c r="M435">
        <v>1</v>
      </c>
      <c r="N435">
        <v>1</v>
      </c>
      <c r="O435" s="8">
        <f t="shared" si="13"/>
        <v>0.20051331408405515</v>
      </c>
      <c r="P435">
        <v>5</v>
      </c>
      <c r="R435" s="9">
        <v>498.85</v>
      </c>
      <c r="S435" s="23">
        <v>7.0449999999999999</v>
      </c>
      <c r="T435" s="23">
        <v>19.8</v>
      </c>
      <c r="U435" s="23">
        <v>0.33700000000000002</v>
      </c>
      <c r="V435" s="23">
        <v>1.6351692</v>
      </c>
      <c r="W435" s="23">
        <v>3.0030000000000001</v>
      </c>
      <c r="X435" s="15">
        <v>0.52759999999999996</v>
      </c>
      <c r="Y435" s="23">
        <v>2.5806063522617908</v>
      </c>
      <c r="Z435" s="22">
        <v>1</v>
      </c>
      <c r="AA435" s="22">
        <v>3</v>
      </c>
      <c r="AB435" s="22">
        <v>2</v>
      </c>
      <c r="AC435" s="22">
        <v>2</v>
      </c>
      <c r="AD435" s="8">
        <f t="shared" si="12"/>
        <v>0.40092212087801937</v>
      </c>
      <c r="AE435" s="22">
        <v>0</v>
      </c>
      <c r="AF435" s="22">
        <v>0</v>
      </c>
      <c r="AG435" s="22">
        <v>1</v>
      </c>
      <c r="AH435" s="22">
        <v>2</v>
      </c>
    </row>
    <row r="436" spans="1:34" x14ac:dyDescent="0.2">
      <c r="A436" t="s">
        <v>27</v>
      </c>
      <c r="B436">
        <v>13</v>
      </c>
      <c r="C436">
        <v>5</v>
      </c>
      <c r="D436" s="5" t="s">
        <v>30</v>
      </c>
      <c r="E436">
        <v>647.12</v>
      </c>
      <c r="F436">
        <v>9.4749999999999996</v>
      </c>
      <c r="G436">
        <v>20.399999999999999</v>
      </c>
      <c r="H436" s="10">
        <v>0.45100000000000001</v>
      </c>
      <c r="I436" s="7">
        <v>5.1608465999999993</v>
      </c>
      <c r="J436">
        <v>3.9489999999999998</v>
      </c>
      <c r="K436">
        <v>0.49609999999999999</v>
      </c>
      <c r="L436">
        <v>0.1</v>
      </c>
      <c r="M436">
        <v>1</v>
      </c>
      <c r="N436">
        <v>0</v>
      </c>
      <c r="O436" s="8">
        <f t="shared" si="13"/>
        <v>0</v>
      </c>
      <c r="P436">
        <v>5</v>
      </c>
      <c r="R436" s="9">
        <v>643.9</v>
      </c>
      <c r="S436" s="23">
        <v>9.84</v>
      </c>
      <c r="T436" s="23">
        <v>19.399999999999999</v>
      </c>
      <c r="U436" s="23">
        <v>0.25</v>
      </c>
      <c r="V436" s="23">
        <v>1.8857062</v>
      </c>
      <c r="W436" s="23">
        <v>3.573</v>
      </c>
      <c r="X436" s="15">
        <v>0.68669999999999998</v>
      </c>
      <c r="Y436" s="23">
        <v>2.5064902954629784</v>
      </c>
      <c r="Z436" s="22">
        <v>1</v>
      </c>
      <c r="AA436" s="22">
        <v>4</v>
      </c>
      <c r="AB436" s="22">
        <v>4</v>
      </c>
      <c r="AC436" s="22">
        <v>7</v>
      </c>
      <c r="AD436" s="8">
        <f t="shared" si="12"/>
        <v>1.0871253300201895</v>
      </c>
      <c r="AE436" s="22">
        <v>2</v>
      </c>
      <c r="AF436" s="22">
        <v>3.0563752135424758</v>
      </c>
      <c r="AG436" s="22">
        <v>1</v>
      </c>
      <c r="AH436" s="22">
        <v>1</v>
      </c>
    </row>
    <row r="437" spans="1:34" x14ac:dyDescent="0.2">
      <c r="A437" t="s">
        <v>27</v>
      </c>
      <c r="B437">
        <v>13</v>
      </c>
      <c r="C437">
        <v>6</v>
      </c>
      <c r="D437" s="5" t="s">
        <v>30</v>
      </c>
      <c r="E437">
        <v>618.9</v>
      </c>
      <c r="F437">
        <v>12.734999999999999</v>
      </c>
      <c r="G437">
        <v>20.3</v>
      </c>
      <c r="H437" s="10">
        <v>0.46500000000000002</v>
      </c>
      <c r="I437" s="7">
        <v>3.3132624000000002</v>
      </c>
      <c r="J437">
        <v>4.0250000000000004</v>
      </c>
      <c r="K437">
        <v>0.33429999999999999</v>
      </c>
      <c r="L437">
        <v>0</v>
      </c>
      <c r="M437">
        <v>1</v>
      </c>
      <c r="N437">
        <v>0</v>
      </c>
      <c r="O437" s="8">
        <f t="shared" si="13"/>
        <v>0</v>
      </c>
      <c r="P437">
        <v>5</v>
      </c>
      <c r="R437" s="9">
        <v>622.66</v>
      </c>
      <c r="S437" s="23">
        <v>14.025</v>
      </c>
      <c r="T437" s="23">
        <v>18.899999999999999</v>
      </c>
      <c r="U437" s="23">
        <v>0.27600000000000002</v>
      </c>
      <c r="V437" s="23">
        <v>2.4289299999999998</v>
      </c>
      <c r="W437" s="23">
        <v>3.722</v>
      </c>
      <c r="X437" s="15">
        <v>0.50429999999999997</v>
      </c>
      <c r="Y437" s="23">
        <v>1.4929714008725175</v>
      </c>
      <c r="Z437" s="22">
        <v>1</v>
      </c>
      <c r="AA437" s="22">
        <v>4</v>
      </c>
      <c r="AB437" s="22">
        <v>4</v>
      </c>
      <c r="AC437" s="22">
        <v>0</v>
      </c>
      <c r="AD437" s="8">
        <f t="shared" si="12"/>
        <v>0</v>
      </c>
      <c r="AE437" s="22">
        <v>2</v>
      </c>
      <c r="AF437" s="22">
        <v>4.504866219124402</v>
      </c>
      <c r="AG437" s="22">
        <v>1</v>
      </c>
      <c r="AH437" s="22">
        <v>1</v>
      </c>
    </row>
    <row r="438" spans="1:34" x14ac:dyDescent="0.2">
      <c r="A438" t="s">
        <v>27</v>
      </c>
      <c r="B438">
        <v>13</v>
      </c>
      <c r="C438">
        <v>7</v>
      </c>
      <c r="D438" s="5" t="s">
        <v>30</v>
      </c>
      <c r="E438">
        <v>530.19000000000005</v>
      </c>
      <c r="F438">
        <v>11.59</v>
      </c>
      <c r="G438">
        <v>19.7</v>
      </c>
      <c r="H438" s="10">
        <v>0.40400000000000003</v>
      </c>
      <c r="I438" s="7">
        <v>4.1340319999999995</v>
      </c>
      <c r="J438">
        <v>3.8460000000000001</v>
      </c>
      <c r="K438">
        <v>0.23699999999999999</v>
      </c>
      <c r="L438">
        <v>0.1</v>
      </c>
      <c r="M438">
        <v>1</v>
      </c>
      <c r="N438">
        <v>0</v>
      </c>
      <c r="O438" s="8">
        <f t="shared" si="13"/>
        <v>0</v>
      </c>
      <c r="P438">
        <v>5</v>
      </c>
      <c r="R438" s="9">
        <v>531.47</v>
      </c>
      <c r="S438" s="23">
        <v>13.04</v>
      </c>
      <c r="T438" s="23">
        <v>19.2</v>
      </c>
      <c r="U438" s="23">
        <v>0.33400000000000002</v>
      </c>
      <c r="V438" s="23">
        <v>2.0431138</v>
      </c>
      <c r="W438" s="23">
        <v>3.7130000000000001</v>
      </c>
      <c r="X438" s="15">
        <v>0.44700000000000001</v>
      </c>
      <c r="Y438" s="23">
        <v>2.2105283011750556</v>
      </c>
      <c r="Z438" s="22">
        <v>1</v>
      </c>
      <c r="AA438" s="22">
        <v>4</v>
      </c>
      <c r="AB438" s="22">
        <v>4</v>
      </c>
      <c r="AC438" s="22">
        <v>0</v>
      </c>
      <c r="AD438" s="8">
        <f t="shared" si="12"/>
        <v>0</v>
      </c>
      <c r="AE438" s="22">
        <v>0</v>
      </c>
      <c r="AF438" s="22">
        <v>0</v>
      </c>
      <c r="AG438" s="22">
        <v>1</v>
      </c>
      <c r="AH438" s="22">
        <v>1</v>
      </c>
    </row>
    <row r="439" spans="1:34" x14ac:dyDescent="0.2">
      <c r="A439" t="s">
        <v>27</v>
      </c>
      <c r="B439">
        <v>13</v>
      </c>
      <c r="C439">
        <v>8</v>
      </c>
      <c r="D439" s="5" t="s">
        <v>30</v>
      </c>
      <c r="E439">
        <v>578.19000000000005</v>
      </c>
      <c r="F439">
        <v>10.285</v>
      </c>
      <c r="G439">
        <v>19.600000000000001</v>
      </c>
      <c r="H439" s="10">
        <v>0.52300000000000002</v>
      </c>
      <c r="I439" s="7">
        <v>2.4073895999999997</v>
      </c>
      <c r="J439">
        <v>3.2890000000000001</v>
      </c>
      <c r="K439">
        <v>0.31790000000000002</v>
      </c>
      <c r="L439">
        <v>0</v>
      </c>
      <c r="M439">
        <v>1</v>
      </c>
      <c r="N439">
        <v>1</v>
      </c>
      <c r="O439" s="8">
        <f t="shared" si="13"/>
        <v>0.17295352738719105</v>
      </c>
      <c r="P439">
        <v>5</v>
      </c>
      <c r="R439" s="9">
        <v>577.04</v>
      </c>
      <c r="S439" s="23">
        <v>11.345000000000001</v>
      </c>
      <c r="T439" s="23">
        <v>18.7</v>
      </c>
      <c r="U439" s="23">
        <v>0.51600000000000001</v>
      </c>
      <c r="V439" s="23">
        <v>2.0123418000000002</v>
      </c>
      <c r="W439" s="23">
        <v>6.8460000000000001</v>
      </c>
      <c r="X439" s="15">
        <v>0.33910000000000001</v>
      </c>
      <c r="Y439" s="23">
        <v>2.4472924125287689</v>
      </c>
      <c r="Z439" s="22">
        <v>1</v>
      </c>
      <c r="AA439" s="22">
        <v>3</v>
      </c>
      <c r="AB439" s="22">
        <v>3</v>
      </c>
      <c r="AC439" s="22">
        <v>1</v>
      </c>
      <c r="AD439" s="8">
        <f t="shared" si="12"/>
        <v>0.1732982115624567</v>
      </c>
      <c r="AE439" s="22">
        <v>0</v>
      </c>
      <c r="AF439" s="22">
        <v>0</v>
      </c>
      <c r="AG439" s="22">
        <v>1</v>
      </c>
      <c r="AH439" s="22">
        <v>2</v>
      </c>
    </row>
    <row r="440" spans="1:34" x14ac:dyDescent="0.2">
      <c r="A440" t="s">
        <v>27</v>
      </c>
      <c r="B440">
        <v>13</v>
      </c>
      <c r="C440">
        <v>9</v>
      </c>
      <c r="D440" s="5" t="s">
        <v>30</v>
      </c>
      <c r="E440">
        <v>525.87</v>
      </c>
      <c r="F440">
        <v>9.25</v>
      </c>
      <c r="G440">
        <v>19.2</v>
      </c>
      <c r="H440" s="10">
        <v>0.48899999999999999</v>
      </c>
      <c r="I440" s="7">
        <v>2.9600507999999999</v>
      </c>
      <c r="J440">
        <v>3.4449999999999998</v>
      </c>
      <c r="K440">
        <v>0.48480000000000001</v>
      </c>
      <c r="L440">
        <v>0.1</v>
      </c>
      <c r="M440">
        <v>1</v>
      </c>
      <c r="N440">
        <v>0</v>
      </c>
      <c r="O440" s="8">
        <f t="shared" si="13"/>
        <v>0</v>
      </c>
      <c r="P440">
        <v>4.5</v>
      </c>
      <c r="R440" s="9">
        <v>527.33000000000004</v>
      </c>
      <c r="S440" s="23">
        <v>9.4</v>
      </c>
      <c r="T440" s="23">
        <v>18</v>
      </c>
      <c r="U440" s="23">
        <v>0.26700000000000002</v>
      </c>
      <c r="V440" s="23">
        <v>1.6865701999999998</v>
      </c>
      <c r="W440" s="23">
        <v>4.5069999999999997</v>
      </c>
      <c r="X440" s="15">
        <v>0.86140000000000005</v>
      </c>
      <c r="Y440" s="23">
        <v>2.1944587065244194</v>
      </c>
      <c r="Z440" s="22">
        <v>1</v>
      </c>
      <c r="AA440" s="22">
        <v>3</v>
      </c>
      <c r="AB440" s="22">
        <v>3</v>
      </c>
      <c r="AC440" s="22">
        <v>0</v>
      </c>
      <c r="AD440" s="8">
        <f t="shared" si="12"/>
        <v>0</v>
      </c>
      <c r="AE440" s="22">
        <v>16</v>
      </c>
      <c r="AF440" s="22">
        <v>28.521039956004778</v>
      </c>
      <c r="AG440" s="22">
        <v>1</v>
      </c>
      <c r="AH440" s="22">
        <v>1</v>
      </c>
    </row>
    <row r="441" spans="1:34" x14ac:dyDescent="0.2">
      <c r="A441" t="s">
        <v>27</v>
      </c>
      <c r="B441">
        <v>13</v>
      </c>
      <c r="C441">
        <v>10</v>
      </c>
      <c r="D441" s="5" t="s">
        <v>30</v>
      </c>
      <c r="E441">
        <v>572.73</v>
      </c>
      <c r="F441">
        <v>8.8350000000000009</v>
      </c>
      <c r="G441">
        <v>20.5</v>
      </c>
      <c r="H441" s="10">
        <v>0.53200000000000003</v>
      </c>
      <c r="I441" s="7">
        <v>1.9276795999999998</v>
      </c>
      <c r="J441">
        <v>4.4269999999999996</v>
      </c>
      <c r="K441">
        <v>0.37009999999999998</v>
      </c>
      <c r="L441">
        <v>0</v>
      </c>
      <c r="M441">
        <v>1</v>
      </c>
      <c r="N441">
        <v>0</v>
      </c>
      <c r="O441" s="8">
        <f t="shared" si="13"/>
        <v>0</v>
      </c>
      <c r="P441">
        <v>5</v>
      </c>
      <c r="R441" s="9">
        <v>574.29999999999995</v>
      </c>
      <c r="S441" s="23">
        <v>10.625</v>
      </c>
      <c r="T441" s="23">
        <v>19.2</v>
      </c>
      <c r="U441" s="23">
        <v>0.48699999999999999</v>
      </c>
      <c r="V441" s="23">
        <v>2.200345</v>
      </c>
      <c r="W441" s="23">
        <v>3.673</v>
      </c>
      <c r="X441" s="15">
        <v>0.53800000000000003</v>
      </c>
      <c r="Y441" s="23">
        <v>1.9957047823581902</v>
      </c>
      <c r="Z441" s="22">
        <v>1</v>
      </c>
      <c r="AA441" s="22">
        <v>2</v>
      </c>
      <c r="AB441" s="22">
        <v>2</v>
      </c>
      <c r="AC441" s="22">
        <v>0</v>
      </c>
      <c r="AD441" s="8">
        <f t="shared" si="12"/>
        <v>0</v>
      </c>
      <c r="AE441" s="22">
        <v>0</v>
      </c>
      <c r="AF441" s="22">
        <v>0</v>
      </c>
      <c r="AG441" s="22">
        <v>1</v>
      </c>
      <c r="AH441" s="22">
        <v>2</v>
      </c>
    </row>
    <row r="442" spans="1:34" x14ac:dyDescent="0.2">
      <c r="A442" t="s">
        <v>27</v>
      </c>
      <c r="B442">
        <v>14</v>
      </c>
      <c r="C442">
        <v>1</v>
      </c>
      <c r="D442" s="5" t="s">
        <v>30</v>
      </c>
      <c r="E442">
        <v>713.11</v>
      </c>
      <c r="F442">
        <v>8.3049999999999997</v>
      </c>
      <c r="G442">
        <v>23.2</v>
      </c>
      <c r="H442" s="10">
        <v>0.41499999999999998</v>
      </c>
      <c r="I442" s="7">
        <v>3.9055645999999999</v>
      </c>
      <c r="J442">
        <v>5.3159999999999998</v>
      </c>
      <c r="K442">
        <v>0.44940000000000002</v>
      </c>
      <c r="L442">
        <v>0.1</v>
      </c>
      <c r="M442">
        <v>1</v>
      </c>
      <c r="N442">
        <v>0</v>
      </c>
      <c r="O442" s="8">
        <f t="shared" si="13"/>
        <v>0</v>
      </c>
      <c r="P442">
        <v>5</v>
      </c>
      <c r="R442" s="9">
        <v>703.49</v>
      </c>
      <c r="S442" s="23">
        <v>8.44</v>
      </c>
      <c r="T442" s="23">
        <v>18.7</v>
      </c>
      <c r="U442" s="23">
        <v>0.40899999999999997</v>
      </c>
      <c r="V442" s="23">
        <v>1.4470875999999999</v>
      </c>
      <c r="W442" s="23">
        <v>4.1559999999999997</v>
      </c>
      <c r="X442" s="15">
        <v>0.69640000000000002</v>
      </c>
      <c r="Y442" s="23">
        <v>3.1720211468076456</v>
      </c>
      <c r="Z442" s="22">
        <v>1</v>
      </c>
      <c r="AA442" s="22">
        <v>2</v>
      </c>
      <c r="AB442" s="22">
        <v>2</v>
      </c>
      <c r="AC442" s="22">
        <v>5</v>
      </c>
      <c r="AD442" s="8">
        <f t="shared" si="12"/>
        <v>0.71074215696029797</v>
      </c>
      <c r="AE442" s="22">
        <v>3</v>
      </c>
      <c r="AF442" s="22">
        <v>3.5991982828469484</v>
      </c>
      <c r="AG442" s="22">
        <v>1</v>
      </c>
      <c r="AH442" s="22">
        <v>2</v>
      </c>
    </row>
    <row r="443" spans="1:34" x14ac:dyDescent="0.2">
      <c r="A443" t="s">
        <v>27</v>
      </c>
      <c r="B443">
        <v>14</v>
      </c>
      <c r="C443">
        <v>2</v>
      </c>
      <c r="D443" s="5" t="s">
        <v>30</v>
      </c>
      <c r="E443">
        <v>499.24</v>
      </c>
      <c r="F443">
        <v>9.35</v>
      </c>
      <c r="G443">
        <v>20.9</v>
      </c>
      <c r="H443" s="10">
        <v>0.435</v>
      </c>
      <c r="I443" s="7">
        <v>3.5310674</v>
      </c>
      <c r="J443">
        <v>4.2249999999999996</v>
      </c>
      <c r="K443">
        <v>0.32119999999999999</v>
      </c>
      <c r="L443">
        <v>0</v>
      </c>
      <c r="M443">
        <v>1</v>
      </c>
      <c r="N443">
        <v>1</v>
      </c>
      <c r="O443" s="8">
        <f t="shared" si="13"/>
        <v>0.20030446278343084</v>
      </c>
      <c r="P443">
        <v>5</v>
      </c>
      <c r="R443" s="9">
        <v>496.1</v>
      </c>
      <c r="S443" s="23">
        <v>12.345000000000001</v>
      </c>
      <c r="T443" s="23">
        <v>19.600000000000001</v>
      </c>
      <c r="U443" s="23">
        <v>0.379</v>
      </c>
      <c r="V443" s="23">
        <v>3.4299902000000002</v>
      </c>
      <c r="W443" s="23">
        <v>4.0330000000000004</v>
      </c>
      <c r="X443" s="15">
        <v>0.46800000000000003</v>
      </c>
      <c r="Y443" s="23">
        <v>3.2329140293245704</v>
      </c>
      <c r="Z443" s="22">
        <v>1</v>
      </c>
      <c r="AA443" s="22">
        <v>2</v>
      </c>
      <c r="AB443" s="22">
        <v>2</v>
      </c>
      <c r="AC443" s="22">
        <v>0</v>
      </c>
      <c r="AD443" s="8">
        <f t="shared" si="12"/>
        <v>0</v>
      </c>
      <c r="AE443" s="22">
        <v>3</v>
      </c>
      <c r="AF443" s="22">
        <v>7.4652287845192493</v>
      </c>
      <c r="AG443" s="22">
        <v>1</v>
      </c>
      <c r="AH443" s="22">
        <v>1</v>
      </c>
    </row>
    <row r="444" spans="1:34" x14ac:dyDescent="0.2">
      <c r="A444" t="s">
        <v>27</v>
      </c>
      <c r="B444">
        <v>14</v>
      </c>
      <c r="C444">
        <v>3</v>
      </c>
      <c r="D444" s="5" t="s">
        <v>30</v>
      </c>
      <c r="E444">
        <v>553.88</v>
      </c>
      <c r="F444">
        <v>10.57</v>
      </c>
      <c r="G444">
        <v>20.5</v>
      </c>
      <c r="H444" s="10">
        <v>0.48299999999999998</v>
      </c>
      <c r="I444" s="7">
        <v>4.3167039999999997</v>
      </c>
      <c r="J444">
        <v>3.3929999999999998</v>
      </c>
      <c r="K444">
        <v>0.35899999999999999</v>
      </c>
      <c r="L444">
        <v>0</v>
      </c>
      <c r="M444">
        <v>1</v>
      </c>
      <c r="N444">
        <v>0</v>
      </c>
      <c r="O444" s="8">
        <f t="shared" si="13"/>
        <v>0</v>
      </c>
      <c r="P444">
        <v>5</v>
      </c>
      <c r="R444" s="9">
        <v>551.97</v>
      </c>
      <c r="S444" s="23">
        <v>12.01</v>
      </c>
      <c r="T444" s="23">
        <v>18.899999999999999</v>
      </c>
      <c r="U444" s="23">
        <v>0.32500000000000001</v>
      </c>
      <c r="V444" s="23">
        <v>2.6435402000000003</v>
      </c>
      <c r="W444" s="23">
        <v>3.6709999999999998</v>
      </c>
      <c r="X444" s="15">
        <v>0.43359999999999999</v>
      </c>
      <c r="Y444" s="23">
        <v>2.6919188271827776</v>
      </c>
      <c r="Z444" s="22">
        <v>1</v>
      </c>
      <c r="AA444" s="22">
        <v>2</v>
      </c>
      <c r="AB444" s="22">
        <v>2</v>
      </c>
      <c r="AC444" s="22">
        <v>0</v>
      </c>
      <c r="AD444" s="8">
        <f t="shared" si="12"/>
        <v>0</v>
      </c>
      <c r="AE444" s="22">
        <v>1</v>
      </c>
      <c r="AF444" s="22">
        <v>2.1758428900121385</v>
      </c>
      <c r="AG444" s="22">
        <v>1</v>
      </c>
      <c r="AH444" s="22">
        <v>2</v>
      </c>
    </row>
    <row r="445" spans="1:34" x14ac:dyDescent="0.2">
      <c r="A445" t="s">
        <v>27</v>
      </c>
      <c r="B445">
        <v>14</v>
      </c>
      <c r="C445">
        <v>4</v>
      </c>
      <c r="D445" s="5" t="s">
        <v>30</v>
      </c>
      <c r="E445">
        <v>630.72</v>
      </c>
      <c r="F445">
        <v>10.44</v>
      </c>
      <c r="G445">
        <v>19</v>
      </c>
      <c r="H445" s="10">
        <v>0.42399999999999999</v>
      </c>
      <c r="I445" s="7">
        <v>3.7212951999999997</v>
      </c>
      <c r="J445">
        <v>3.375</v>
      </c>
      <c r="K445">
        <v>0.26479999999999998</v>
      </c>
      <c r="L445">
        <v>0</v>
      </c>
      <c r="M445">
        <v>1</v>
      </c>
      <c r="N445">
        <v>0</v>
      </c>
      <c r="O445" s="8">
        <f t="shared" si="13"/>
        <v>0</v>
      </c>
      <c r="P445">
        <v>5</v>
      </c>
      <c r="R445" s="9">
        <v>629</v>
      </c>
      <c r="S445" s="23">
        <v>11.96</v>
      </c>
      <c r="T445" s="23">
        <v>18.5</v>
      </c>
      <c r="U445" s="23">
        <v>0.29699999999999999</v>
      </c>
      <c r="V445" s="23">
        <v>3.1766601999999997</v>
      </c>
      <c r="W445" s="23">
        <v>4.5839999999999996</v>
      </c>
      <c r="X445" s="15">
        <v>0.50609999999999999</v>
      </c>
      <c r="Y445" s="23">
        <v>2.3338406900050779</v>
      </c>
      <c r="Z445" s="22">
        <v>1</v>
      </c>
      <c r="AA445" s="22">
        <v>3</v>
      </c>
      <c r="AB445" s="22">
        <v>2</v>
      </c>
      <c r="AC445" s="22">
        <v>0</v>
      </c>
      <c r="AD445" s="8">
        <f t="shared" si="12"/>
        <v>0</v>
      </c>
      <c r="AE445" s="22">
        <v>1</v>
      </c>
      <c r="AF445" s="22">
        <v>1.9014308426073137</v>
      </c>
      <c r="AG445" s="22">
        <v>1</v>
      </c>
      <c r="AH445" s="22">
        <v>2</v>
      </c>
    </row>
    <row r="446" spans="1:34" x14ac:dyDescent="0.2">
      <c r="A446" t="s">
        <v>27</v>
      </c>
      <c r="B446">
        <v>14</v>
      </c>
      <c r="C446">
        <v>5</v>
      </c>
      <c r="D446" s="5" t="s">
        <v>30</v>
      </c>
      <c r="E446">
        <v>666.66</v>
      </c>
      <c r="F446">
        <v>7.74</v>
      </c>
      <c r="G446">
        <v>20.8</v>
      </c>
      <c r="H446" s="10">
        <v>0.33300000000000002</v>
      </c>
      <c r="I446" s="7">
        <v>3.8296047999999998</v>
      </c>
      <c r="J446">
        <v>3.605</v>
      </c>
      <c r="K446">
        <v>0.17879999999999999</v>
      </c>
      <c r="L446">
        <v>0.1</v>
      </c>
      <c r="M446">
        <v>1</v>
      </c>
      <c r="N446">
        <v>0</v>
      </c>
      <c r="O446" s="8">
        <f t="shared" si="13"/>
        <v>0</v>
      </c>
      <c r="P446">
        <v>5</v>
      </c>
      <c r="R446" s="9">
        <v>666.88</v>
      </c>
      <c r="S446" s="23">
        <v>9.2550000000000008</v>
      </c>
      <c r="T446" s="23">
        <v>19</v>
      </c>
      <c r="U446" s="23">
        <v>0.27</v>
      </c>
      <c r="V446" s="23">
        <v>3.0101092</v>
      </c>
      <c r="W446" s="23">
        <v>3.3410000000000002</v>
      </c>
      <c r="X446" s="15">
        <v>0.59050000000000002</v>
      </c>
      <c r="Y446" s="23">
        <v>1.9170191701916979</v>
      </c>
      <c r="Z446" s="22">
        <v>1</v>
      </c>
      <c r="AA446" s="22">
        <v>2</v>
      </c>
      <c r="AB446" s="22">
        <v>2</v>
      </c>
      <c r="AC446" s="22">
        <v>0</v>
      </c>
      <c r="AD446" s="8">
        <f t="shared" si="12"/>
        <v>0</v>
      </c>
      <c r="AE446" s="22">
        <v>1</v>
      </c>
      <c r="AF446" s="22">
        <v>1.3878059021113245</v>
      </c>
      <c r="AG446" s="22">
        <v>1</v>
      </c>
      <c r="AH446" s="22">
        <v>2</v>
      </c>
    </row>
    <row r="447" spans="1:34" x14ac:dyDescent="0.2">
      <c r="A447" t="s">
        <v>27</v>
      </c>
      <c r="B447">
        <v>14</v>
      </c>
      <c r="C447">
        <v>6</v>
      </c>
      <c r="D447" s="5" t="s">
        <v>30</v>
      </c>
      <c r="E447">
        <v>452.54</v>
      </c>
      <c r="F447">
        <v>9.73</v>
      </c>
      <c r="G447">
        <v>20.7</v>
      </c>
      <c r="H447" s="10">
        <v>0.44700000000000001</v>
      </c>
      <c r="I447" s="7">
        <v>3.152415</v>
      </c>
      <c r="J447">
        <v>4.7210000000000001</v>
      </c>
      <c r="K447">
        <v>0.44019999999999998</v>
      </c>
      <c r="L447">
        <v>0</v>
      </c>
      <c r="M447">
        <v>1</v>
      </c>
      <c r="N447">
        <v>0</v>
      </c>
      <c r="O447" s="8">
        <f t="shared" si="13"/>
        <v>0</v>
      </c>
      <c r="P447">
        <v>5</v>
      </c>
      <c r="R447" s="9">
        <v>458.06</v>
      </c>
      <c r="S447" s="23">
        <v>9.1999999999999993</v>
      </c>
      <c r="T447" s="23">
        <v>19</v>
      </c>
      <c r="U447" s="23">
        <v>0.42899999999999999</v>
      </c>
      <c r="V447" s="23">
        <v>2.4181401999999999</v>
      </c>
      <c r="W447" s="23">
        <v>4.0330000000000004</v>
      </c>
      <c r="X447" s="15">
        <v>0.51649999999999996</v>
      </c>
      <c r="Y447" s="23">
        <v>1.6528925619834749</v>
      </c>
      <c r="Z447" s="22">
        <v>1</v>
      </c>
      <c r="AA447" s="22">
        <v>2</v>
      </c>
      <c r="AB447" s="22">
        <v>2</v>
      </c>
      <c r="AC447" s="22">
        <v>2</v>
      </c>
      <c r="AD447" s="8">
        <f t="shared" si="12"/>
        <v>0.43662402305374842</v>
      </c>
      <c r="AE447" s="22">
        <v>2</v>
      </c>
      <c r="AF447" s="22">
        <v>4.0169410120944855</v>
      </c>
      <c r="AG447" s="22">
        <v>1</v>
      </c>
      <c r="AH447" s="22">
        <v>2</v>
      </c>
    </row>
    <row r="448" spans="1:34" x14ac:dyDescent="0.2">
      <c r="A448" t="s">
        <v>27</v>
      </c>
      <c r="B448">
        <v>14</v>
      </c>
      <c r="C448">
        <v>7</v>
      </c>
      <c r="D448" s="5" t="s">
        <v>30</v>
      </c>
      <c r="E448">
        <v>607.54999999999995</v>
      </c>
      <c r="F448">
        <v>10.515000000000001</v>
      </c>
      <c r="G448">
        <v>21.8</v>
      </c>
      <c r="H448" s="10">
        <v>0.36599999999999999</v>
      </c>
      <c r="I448" s="7">
        <v>4.8278916000000001</v>
      </c>
      <c r="J448">
        <v>3.6840000000000002</v>
      </c>
      <c r="K448">
        <v>0.34649999999999997</v>
      </c>
      <c r="L448">
        <v>0.2</v>
      </c>
      <c r="M448">
        <v>1</v>
      </c>
      <c r="N448">
        <v>1</v>
      </c>
      <c r="O448" s="8">
        <f t="shared" si="13"/>
        <v>0.16459550654267138</v>
      </c>
      <c r="P448">
        <v>4.5</v>
      </c>
      <c r="R448" s="9">
        <v>610.72</v>
      </c>
      <c r="S448" s="23">
        <v>11.33</v>
      </c>
      <c r="T448" s="23">
        <v>20.2</v>
      </c>
      <c r="U448" s="23">
        <v>0.433</v>
      </c>
      <c r="V448" s="23">
        <v>2.2264816000000001</v>
      </c>
      <c r="W448" s="23">
        <v>5.9939999999999998</v>
      </c>
      <c r="X448" s="15">
        <v>0.61250000000000004</v>
      </c>
      <c r="Y448" s="23">
        <v>1.6179738293144479</v>
      </c>
      <c r="Z448" s="22">
        <v>1</v>
      </c>
      <c r="AA448" s="22">
        <v>2</v>
      </c>
      <c r="AB448" s="22">
        <v>2</v>
      </c>
      <c r="AC448" s="22">
        <v>0</v>
      </c>
      <c r="AD448" s="8">
        <f t="shared" si="12"/>
        <v>0</v>
      </c>
      <c r="AE448" s="22">
        <v>1</v>
      </c>
      <c r="AF448" s="22">
        <v>1.8551873198847262</v>
      </c>
      <c r="AG448" s="22">
        <v>1</v>
      </c>
      <c r="AH448" s="22">
        <v>2</v>
      </c>
    </row>
    <row r="449" spans="1:34" x14ac:dyDescent="0.2">
      <c r="A449" t="s">
        <v>27</v>
      </c>
      <c r="B449">
        <v>14</v>
      </c>
      <c r="C449">
        <v>8</v>
      </c>
      <c r="D449" s="5" t="s">
        <v>30</v>
      </c>
      <c r="E449">
        <v>616.27</v>
      </c>
      <c r="F449">
        <v>9.8350000000000009</v>
      </c>
      <c r="G449">
        <v>20.5</v>
      </c>
      <c r="H449" s="10">
        <v>0.35499999999999998</v>
      </c>
      <c r="I449" s="7">
        <v>2.4996761999999997</v>
      </c>
      <c r="J449">
        <v>3.2450000000000001</v>
      </c>
      <c r="K449">
        <v>0.40450000000000003</v>
      </c>
      <c r="L449">
        <v>0</v>
      </c>
      <c r="M449">
        <v>1</v>
      </c>
      <c r="N449">
        <v>0</v>
      </c>
      <c r="O449" s="8">
        <f t="shared" si="13"/>
        <v>0</v>
      </c>
      <c r="P449">
        <v>5</v>
      </c>
      <c r="R449" s="9">
        <v>618.45000000000005</v>
      </c>
      <c r="S449" s="23">
        <v>10.96</v>
      </c>
      <c r="T449" s="23">
        <v>18.100000000000001</v>
      </c>
      <c r="U449" s="23">
        <v>0.436</v>
      </c>
      <c r="V449" s="23">
        <v>3.1891454000000001</v>
      </c>
      <c r="W449" s="23">
        <v>3.343</v>
      </c>
      <c r="X449" s="15">
        <v>0.41160000000000002</v>
      </c>
      <c r="Y449" s="23">
        <v>1.7557239521638142</v>
      </c>
      <c r="Z449" s="22">
        <v>1</v>
      </c>
      <c r="AA449" s="22">
        <v>3</v>
      </c>
      <c r="AB449" s="22">
        <v>2</v>
      </c>
      <c r="AC449" s="22">
        <v>2</v>
      </c>
      <c r="AD449" s="8">
        <f t="shared" si="12"/>
        <v>0.32338911795618075</v>
      </c>
      <c r="AE449" s="22">
        <v>6</v>
      </c>
      <c r="AF449" s="22">
        <v>10.633034198399223</v>
      </c>
      <c r="AG449" s="22">
        <v>1</v>
      </c>
      <c r="AH449" s="22">
        <v>1</v>
      </c>
    </row>
    <row r="450" spans="1:34" x14ac:dyDescent="0.2">
      <c r="A450" t="s">
        <v>27</v>
      </c>
      <c r="B450">
        <v>14</v>
      </c>
      <c r="C450">
        <v>9</v>
      </c>
      <c r="D450" s="5" t="s">
        <v>30</v>
      </c>
      <c r="E450">
        <v>655.44</v>
      </c>
      <c r="F450">
        <v>10.43</v>
      </c>
      <c r="G450">
        <v>20.399999999999999</v>
      </c>
      <c r="H450" s="10">
        <v>0.443</v>
      </c>
      <c r="I450" s="7">
        <v>4.2759261999999998</v>
      </c>
      <c r="J450">
        <v>3.871</v>
      </c>
      <c r="K450">
        <v>0.22109999999999999</v>
      </c>
      <c r="L450">
        <v>0</v>
      </c>
      <c r="M450">
        <v>1</v>
      </c>
      <c r="N450">
        <v>1</v>
      </c>
      <c r="O450" s="8">
        <f t="shared" si="13"/>
        <v>0.15256926644696692</v>
      </c>
      <c r="P450">
        <v>5</v>
      </c>
      <c r="R450" s="9">
        <v>656.07</v>
      </c>
      <c r="S450" s="23">
        <v>10.585000000000001</v>
      </c>
      <c r="T450" s="23">
        <v>19.899999999999999</v>
      </c>
      <c r="U450" s="23">
        <v>0.26600000000000001</v>
      </c>
      <c r="V450" s="23">
        <v>3.1493966000000002</v>
      </c>
      <c r="W450" s="23">
        <v>4.7880000000000003</v>
      </c>
      <c r="X450" s="15">
        <v>0.64949999999999997</v>
      </c>
      <c r="Y450" s="23">
        <v>1.8872818259489814</v>
      </c>
      <c r="Z450" s="22">
        <v>1</v>
      </c>
      <c r="AA450" s="22">
        <v>2</v>
      </c>
      <c r="AB450" s="22">
        <v>2</v>
      </c>
      <c r="AC450" s="22">
        <v>4</v>
      </c>
      <c r="AD450" s="8">
        <f t="shared" ref="AD450:AD513" si="14">AC450/R450*100</f>
        <v>0.60969103906595334</v>
      </c>
      <c r="AE450" s="22">
        <v>1</v>
      </c>
      <c r="AF450" s="22">
        <v>1.6133949121282791</v>
      </c>
      <c r="AG450" s="22">
        <v>1</v>
      </c>
      <c r="AH450" s="22">
        <v>2</v>
      </c>
    </row>
    <row r="451" spans="1:34" x14ac:dyDescent="0.2">
      <c r="A451" t="s">
        <v>27</v>
      </c>
      <c r="B451">
        <v>14</v>
      </c>
      <c r="C451">
        <v>10</v>
      </c>
      <c r="D451" s="5" t="s">
        <v>30</v>
      </c>
      <c r="E451">
        <v>653.55999999999995</v>
      </c>
      <c r="F451">
        <v>7.7450000000000001</v>
      </c>
      <c r="G451">
        <v>21.9</v>
      </c>
      <c r="H451" s="10">
        <v>0.33700000000000002</v>
      </c>
      <c r="I451" s="7">
        <v>4.2528765999999996</v>
      </c>
      <c r="J451">
        <v>4.0369999999999999</v>
      </c>
      <c r="K451">
        <v>0.54969999999999997</v>
      </c>
      <c r="L451">
        <v>0</v>
      </c>
      <c r="M451">
        <v>1</v>
      </c>
      <c r="N451">
        <v>0</v>
      </c>
      <c r="O451" s="8">
        <f t="shared" ref="O451:O514" si="15">N451/E451*100</f>
        <v>0</v>
      </c>
      <c r="P451">
        <v>5</v>
      </c>
      <c r="R451" s="9">
        <v>653.13</v>
      </c>
      <c r="S451" s="23">
        <v>9.73</v>
      </c>
      <c r="T451" s="23">
        <v>19.899999999999999</v>
      </c>
      <c r="U451" s="23">
        <v>0.24099999999999999</v>
      </c>
      <c r="V451" s="23">
        <v>1.9792863999999999</v>
      </c>
      <c r="W451" s="23">
        <v>4.3090000000000002</v>
      </c>
      <c r="X451" s="15">
        <v>0.93210000000000004</v>
      </c>
      <c r="Y451" s="23">
        <v>2.0548993206438508</v>
      </c>
      <c r="Z451" s="22">
        <v>1</v>
      </c>
      <c r="AA451" s="22">
        <v>2</v>
      </c>
      <c r="AB451" s="22">
        <v>1</v>
      </c>
      <c r="AC451" s="22">
        <v>4</v>
      </c>
      <c r="AD451" s="8">
        <f t="shared" si="14"/>
        <v>0.61243550288610238</v>
      </c>
      <c r="AE451" s="22">
        <v>1</v>
      </c>
      <c r="AF451" s="22">
        <v>1.489749360770444</v>
      </c>
      <c r="AG451" s="22">
        <v>1</v>
      </c>
      <c r="AH451" s="22">
        <v>2</v>
      </c>
    </row>
    <row r="452" spans="1:34" x14ac:dyDescent="0.2">
      <c r="A452" t="s">
        <v>27</v>
      </c>
      <c r="B452">
        <v>15</v>
      </c>
      <c r="C452">
        <v>1</v>
      </c>
      <c r="D452" s="5" t="s">
        <v>30</v>
      </c>
      <c r="E452">
        <v>601.35</v>
      </c>
      <c r="F452">
        <v>9.2200000000000006</v>
      </c>
      <c r="L452">
        <v>0</v>
      </c>
      <c r="M452">
        <v>0</v>
      </c>
      <c r="N452">
        <v>0</v>
      </c>
      <c r="O452" s="8">
        <f t="shared" si="15"/>
        <v>0</v>
      </c>
      <c r="P452">
        <v>5</v>
      </c>
      <c r="R452" s="9">
        <v>600.49</v>
      </c>
      <c r="S452" s="24">
        <v>10.45</v>
      </c>
      <c r="T452" s="24"/>
      <c r="U452" s="24"/>
      <c r="V452" s="24"/>
      <c r="W452" s="24"/>
      <c r="X452" s="24"/>
      <c r="Y452" s="23">
        <v>2.304814168121728</v>
      </c>
      <c r="Z452" s="22">
        <v>0.9</v>
      </c>
      <c r="AA452" s="22">
        <v>1</v>
      </c>
      <c r="AB452" s="22">
        <v>1</v>
      </c>
      <c r="AC452" s="22">
        <v>2</v>
      </c>
      <c r="AD452" s="8">
        <f t="shared" si="14"/>
        <v>0.33306133324451698</v>
      </c>
      <c r="AE452" s="22">
        <v>0</v>
      </c>
      <c r="AF452" s="22">
        <v>0</v>
      </c>
      <c r="AG452" s="22">
        <v>1</v>
      </c>
      <c r="AH452" s="22">
        <v>2</v>
      </c>
    </row>
    <row r="453" spans="1:34" x14ac:dyDescent="0.2">
      <c r="A453" t="s">
        <v>27</v>
      </c>
      <c r="B453">
        <v>15</v>
      </c>
      <c r="C453">
        <v>2</v>
      </c>
      <c r="D453" s="5" t="s">
        <v>30</v>
      </c>
      <c r="E453">
        <v>591.84</v>
      </c>
      <c r="F453">
        <v>9.2200000000000006</v>
      </c>
      <c r="L453">
        <v>0</v>
      </c>
      <c r="M453">
        <v>0</v>
      </c>
      <c r="N453">
        <v>0</v>
      </c>
      <c r="O453" s="8">
        <f t="shared" si="15"/>
        <v>0</v>
      </c>
      <c r="P453">
        <v>5</v>
      </c>
      <c r="R453" s="9">
        <v>576.35</v>
      </c>
      <c r="S453" s="24">
        <v>10.45</v>
      </c>
      <c r="T453" s="24"/>
      <c r="U453" s="24"/>
      <c r="V453" s="24"/>
      <c r="W453" s="24"/>
      <c r="X453" s="24"/>
      <c r="Y453" s="23">
        <v>4.8138010273046783</v>
      </c>
      <c r="Z453" s="22">
        <v>1</v>
      </c>
      <c r="AA453" s="22">
        <v>3</v>
      </c>
      <c r="AB453" s="22">
        <v>2</v>
      </c>
      <c r="AC453" s="22">
        <v>3</v>
      </c>
      <c r="AD453" s="8">
        <f t="shared" si="14"/>
        <v>0.52051704693328704</v>
      </c>
      <c r="AE453" s="22">
        <v>1</v>
      </c>
      <c r="AF453" s="22">
        <v>1.8044590960353952</v>
      </c>
      <c r="AG453" s="22">
        <v>1</v>
      </c>
      <c r="AH453" s="22">
        <v>2</v>
      </c>
    </row>
    <row r="454" spans="1:34" x14ac:dyDescent="0.2">
      <c r="A454" t="s">
        <v>27</v>
      </c>
      <c r="B454">
        <v>15</v>
      </c>
      <c r="C454">
        <v>3</v>
      </c>
      <c r="D454" s="5" t="s">
        <v>30</v>
      </c>
      <c r="E454">
        <v>613.01</v>
      </c>
      <c r="F454">
        <v>9.2200000000000006</v>
      </c>
      <c r="L454">
        <v>0</v>
      </c>
      <c r="M454">
        <v>0</v>
      </c>
      <c r="N454">
        <v>0</v>
      </c>
      <c r="O454" s="8">
        <f t="shared" si="15"/>
        <v>0</v>
      </c>
      <c r="P454">
        <v>5</v>
      </c>
      <c r="R454" s="9">
        <v>611.85</v>
      </c>
      <c r="S454" s="24">
        <v>10.45</v>
      </c>
      <c r="T454" s="24"/>
      <c r="U454" s="24"/>
      <c r="V454" s="24"/>
      <c r="W454" s="24"/>
      <c r="X454" s="24"/>
      <c r="Y454" s="23">
        <v>2.3099133782483108</v>
      </c>
      <c r="Z454" s="22">
        <v>1</v>
      </c>
      <c r="AA454" s="22">
        <v>1</v>
      </c>
      <c r="AB454" s="22">
        <v>1</v>
      </c>
      <c r="AC454" s="22">
        <v>0</v>
      </c>
      <c r="AD454" s="8">
        <f t="shared" si="14"/>
        <v>0</v>
      </c>
      <c r="AE454" s="22">
        <v>0</v>
      </c>
      <c r="AF454" s="22">
        <v>0</v>
      </c>
      <c r="AG454" s="22">
        <v>1</v>
      </c>
      <c r="AH454" s="22">
        <v>2</v>
      </c>
    </row>
    <row r="455" spans="1:34" x14ac:dyDescent="0.2">
      <c r="A455" t="s">
        <v>27</v>
      </c>
      <c r="B455">
        <v>15</v>
      </c>
      <c r="C455">
        <v>4</v>
      </c>
      <c r="D455" s="5" t="s">
        <v>30</v>
      </c>
      <c r="E455">
        <v>640.24</v>
      </c>
      <c r="F455">
        <v>9.2200000000000006</v>
      </c>
      <c r="L455">
        <v>0</v>
      </c>
      <c r="M455">
        <v>0</v>
      </c>
      <c r="N455">
        <v>0</v>
      </c>
      <c r="O455" s="8">
        <f t="shared" si="15"/>
        <v>0</v>
      </c>
      <c r="P455">
        <v>5</v>
      </c>
      <c r="R455" s="9">
        <v>637.39</v>
      </c>
      <c r="S455" s="24">
        <v>10.45</v>
      </c>
      <c r="T455" s="24"/>
      <c r="U455" s="24"/>
      <c r="V455" s="24"/>
      <c r="W455" s="24"/>
      <c r="X455" s="24"/>
      <c r="Y455" s="23">
        <v>2.4756341371985542</v>
      </c>
      <c r="Z455" s="22">
        <v>0.9</v>
      </c>
      <c r="AA455" s="22">
        <v>2</v>
      </c>
      <c r="AB455" s="22">
        <v>2</v>
      </c>
      <c r="AC455" s="22">
        <v>2</v>
      </c>
      <c r="AD455" s="8">
        <f t="shared" si="14"/>
        <v>0.31377963256405028</v>
      </c>
      <c r="AE455" s="22">
        <v>0</v>
      </c>
      <c r="AF455" s="22">
        <v>0</v>
      </c>
      <c r="AG455" s="22">
        <v>1</v>
      </c>
      <c r="AH455" s="22">
        <v>2</v>
      </c>
    </row>
    <row r="456" spans="1:34" x14ac:dyDescent="0.2">
      <c r="A456" t="s">
        <v>27</v>
      </c>
      <c r="B456">
        <v>15</v>
      </c>
      <c r="C456">
        <v>5</v>
      </c>
      <c r="D456" s="5" t="s">
        <v>30</v>
      </c>
      <c r="E456">
        <v>525.4</v>
      </c>
      <c r="F456">
        <v>9.2200000000000006</v>
      </c>
      <c r="L456">
        <v>0</v>
      </c>
      <c r="M456">
        <v>0</v>
      </c>
      <c r="N456">
        <v>0</v>
      </c>
      <c r="O456" s="8">
        <f t="shared" si="15"/>
        <v>0</v>
      </c>
      <c r="P456">
        <v>5</v>
      </c>
      <c r="R456" s="9">
        <v>523.72</v>
      </c>
      <c r="S456" s="24">
        <v>10.45</v>
      </c>
      <c r="T456" s="24"/>
      <c r="U456" s="24"/>
      <c r="V456" s="24"/>
      <c r="W456" s="24"/>
      <c r="X456" s="24"/>
      <c r="Y456" s="23">
        <v>2.7940616673010945</v>
      </c>
      <c r="Z456" s="22">
        <v>1</v>
      </c>
      <c r="AA456" s="22">
        <v>1</v>
      </c>
      <c r="AB456" s="22">
        <v>1</v>
      </c>
      <c r="AC456" s="22">
        <v>0</v>
      </c>
      <c r="AD456" s="8">
        <f t="shared" si="14"/>
        <v>0</v>
      </c>
      <c r="AE456" s="22">
        <v>0</v>
      </c>
      <c r="AF456" s="22">
        <v>0</v>
      </c>
      <c r="AG456" s="22">
        <v>1</v>
      </c>
      <c r="AH456" s="22">
        <v>2</v>
      </c>
    </row>
    <row r="457" spans="1:34" x14ac:dyDescent="0.2">
      <c r="A457" t="s">
        <v>27</v>
      </c>
      <c r="B457">
        <v>15</v>
      </c>
      <c r="C457">
        <v>6</v>
      </c>
      <c r="D457" s="5" t="s">
        <v>30</v>
      </c>
      <c r="E457">
        <v>642.5</v>
      </c>
      <c r="F457">
        <v>9.2200000000000006</v>
      </c>
      <c r="L457">
        <v>0</v>
      </c>
      <c r="M457">
        <v>0</v>
      </c>
      <c r="N457">
        <v>0</v>
      </c>
      <c r="O457" s="8">
        <f t="shared" si="15"/>
        <v>0</v>
      </c>
      <c r="P457">
        <v>5</v>
      </c>
      <c r="R457" s="9">
        <v>639.63</v>
      </c>
      <c r="S457" s="24">
        <v>10.45</v>
      </c>
      <c r="T457" s="24"/>
      <c r="U457" s="24"/>
      <c r="V457" s="24"/>
      <c r="W457" s="24"/>
      <c r="X457" s="24"/>
      <c r="Y457" s="23">
        <v>2.4700389105058371</v>
      </c>
      <c r="Z457" s="22">
        <v>0.9</v>
      </c>
      <c r="AA457" s="22">
        <v>2</v>
      </c>
      <c r="AB457" s="22">
        <v>1</v>
      </c>
      <c r="AC457" s="22">
        <v>3</v>
      </c>
      <c r="AD457" s="8">
        <f t="shared" si="14"/>
        <v>0.46902115285399371</v>
      </c>
      <c r="AE457" s="22">
        <v>0</v>
      </c>
      <c r="AF457" s="22">
        <v>0</v>
      </c>
      <c r="AG457" s="22">
        <v>1</v>
      </c>
      <c r="AH457" s="22">
        <v>2</v>
      </c>
    </row>
    <row r="458" spans="1:34" x14ac:dyDescent="0.2">
      <c r="A458" t="s">
        <v>27</v>
      </c>
      <c r="B458">
        <v>15</v>
      </c>
      <c r="C458">
        <v>7</v>
      </c>
      <c r="D458" s="5" t="s">
        <v>30</v>
      </c>
      <c r="E458">
        <v>447.74</v>
      </c>
      <c r="F458">
        <v>9.2200000000000006</v>
      </c>
      <c r="L458">
        <v>0</v>
      </c>
      <c r="M458">
        <v>0</v>
      </c>
      <c r="N458">
        <v>0</v>
      </c>
      <c r="O458" s="8">
        <f t="shared" si="15"/>
        <v>0</v>
      </c>
      <c r="P458">
        <v>5</v>
      </c>
      <c r="R458" s="9">
        <v>448.01</v>
      </c>
      <c r="S458" s="24">
        <v>10.45</v>
      </c>
      <c r="T458" s="24"/>
      <c r="U458" s="24"/>
      <c r="V458" s="24"/>
      <c r="W458" s="24"/>
      <c r="X458" s="24"/>
      <c r="Y458" s="23">
        <v>2.8431679099477414</v>
      </c>
      <c r="Z458" s="22">
        <v>1</v>
      </c>
      <c r="AA458" s="22">
        <v>2</v>
      </c>
      <c r="AB458" s="22">
        <v>1</v>
      </c>
      <c r="AC458" s="22">
        <v>1</v>
      </c>
      <c r="AD458" s="8">
        <f t="shared" si="14"/>
        <v>0.22320930336376421</v>
      </c>
      <c r="AE458" s="22">
        <v>0</v>
      </c>
      <c r="AF458" s="22">
        <v>0</v>
      </c>
      <c r="AG458" s="22">
        <v>1</v>
      </c>
      <c r="AH458" s="22">
        <v>2</v>
      </c>
    </row>
    <row r="459" spans="1:34" x14ac:dyDescent="0.2">
      <c r="A459" t="s">
        <v>27</v>
      </c>
      <c r="B459">
        <v>15</v>
      </c>
      <c r="C459">
        <v>8</v>
      </c>
      <c r="D459" s="5" t="s">
        <v>30</v>
      </c>
      <c r="E459">
        <v>710.77</v>
      </c>
      <c r="F459">
        <v>9.2200000000000006</v>
      </c>
      <c r="L459">
        <v>0</v>
      </c>
      <c r="M459">
        <v>0</v>
      </c>
      <c r="N459">
        <v>0</v>
      </c>
      <c r="O459" s="8">
        <f t="shared" si="15"/>
        <v>0</v>
      </c>
      <c r="P459">
        <v>5</v>
      </c>
      <c r="R459" s="9">
        <v>710</v>
      </c>
      <c r="S459" s="24">
        <v>10.45</v>
      </c>
      <c r="T459" s="24"/>
      <c r="U459" s="24"/>
      <c r="V459" s="24"/>
      <c r="W459" s="24"/>
      <c r="X459" s="24"/>
      <c r="Y459" s="23">
        <v>1.9373355656541473</v>
      </c>
      <c r="Z459" s="22">
        <v>0.9</v>
      </c>
      <c r="AA459" s="22">
        <v>2</v>
      </c>
      <c r="AB459" s="22">
        <v>2</v>
      </c>
      <c r="AC459" s="22">
        <v>0</v>
      </c>
      <c r="AD459" s="8">
        <f t="shared" si="14"/>
        <v>0</v>
      </c>
      <c r="AE459" s="22">
        <v>0</v>
      </c>
      <c r="AF459" s="22">
        <v>0</v>
      </c>
      <c r="AG459" s="22">
        <v>1</v>
      </c>
      <c r="AH459" s="22">
        <v>2</v>
      </c>
    </row>
    <row r="460" spans="1:34" x14ac:dyDescent="0.2">
      <c r="A460" t="s">
        <v>27</v>
      </c>
      <c r="B460">
        <v>15</v>
      </c>
      <c r="C460">
        <v>9</v>
      </c>
      <c r="D460" s="5" t="s">
        <v>30</v>
      </c>
      <c r="E460">
        <v>616.70000000000005</v>
      </c>
      <c r="F460">
        <v>9.2200000000000006</v>
      </c>
      <c r="L460">
        <v>0</v>
      </c>
      <c r="M460">
        <v>0</v>
      </c>
      <c r="N460">
        <v>0</v>
      </c>
      <c r="O460" s="8">
        <f t="shared" si="15"/>
        <v>0</v>
      </c>
      <c r="P460">
        <v>5</v>
      </c>
      <c r="R460" s="9">
        <v>616.89</v>
      </c>
      <c r="S460" s="24">
        <v>10.45</v>
      </c>
      <c r="T460" s="24"/>
      <c r="U460" s="24"/>
      <c r="V460" s="24"/>
      <c r="W460" s="24"/>
      <c r="X460" s="24"/>
      <c r="Y460" s="23">
        <v>2.0771850170261161</v>
      </c>
      <c r="Z460" s="22">
        <v>0.9</v>
      </c>
      <c r="AA460" s="22">
        <v>2</v>
      </c>
      <c r="AB460" s="22">
        <v>2</v>
      </c>
      <c r="AC460" s="22">
        <v>2</v>
      </c>
      <c r="AD460" s="8">
        <f t="shared" si="14"/>
        <v>0.32420690884922759</v>
      </c>
      <c r="AE460" s="22">
        <v>0</v>
      </c>
      <c r="AF460" s="22">
        <v>0</v>
      </c>
      <c r="AG460" s="22">
        <v>1</v>
      </c>
      <c r="AH460" s="22">
        <v>2</v>
      </c>
    </row>
    <row r="461" spans="1:34" x14ac:dyDescent="0.2">
      <c r="A461" t="s">
        <v>27</v>
      </c>
      <c r="B461">
        <v>15</v>
      </c>
      <c r="C461">
        <v>10</v>
      </c>
      <c r="D461" s="5" t="s">
        <v>30</v>
      </c>
      <c r="E461">
        <v>659.55</v>
      </c>
      <c r="F461">
        <v>9.2200000000000006</v>
      </c>
      <c r="L461">
        <v>0</v>
      </c>
      <c r="M461">
        <v>0</v>
      </c>
      <c r="N461">
        <v>0</v>
      </c>
      <c r="O461" s="8">
        <f t="shared" si="15"/>
        <v>0</v>
      </c>
      <c r="P461">
        <v>5</v>
      </c>
      <c r="R461" s="9">
        <v>660.58</v>
      </c>
      <c r="S461" s="24">
        <v>10.45</v>
      </c>
      <c r="T461" s="24"/>
      <c r="U461" s="24"/>
      <c r="V461" s="24"/>
      <c r="W461" s="24"/>
      <c r="X461" s="24"/>
      <c r="Y461" s="23">
        <v>1.814873777575607</v>
      </c>
      <c r="Z461" s="22">
        <v>1</v>
      </c>
      <c r="AA461" s="22">
        <v>2</v>
      </c>
      <c r="AB461" s="22">
        <v>2</v>
      </c>
      <c r="AC461" s="22">
        <v>4</v>
      </c>
      <c r="AD461" s="8">
        <f t="shared" si="14"/>
        <v>0.60552847497653572</v>
      </c>
      <c r="AE461" s="22">
        <v>0</v>
      </c>
      <c r="AF461" s="22">
        <v>0</v>
      </c>
      <c r="AG461" s="22">
        <v>1</v>
      </c>
      <c r="AH461" s="22">
        <v>2</v>
      </c>
    </row>
    <row r="462" spans="1:34" x14ac:dyDescent="0.2">
      <c r="A462" t="s">
        <v>27</v>
      </c>
      <c r="B462">
        <v>16</v>
      </c>
      <c r="C462">
        <v>1</v>
      </c>
      <c r="D462" s="5" t="s">
        <v>30</v>
      </c>
      <c r="E462">
        <v>618.53</v>
      </c>
      <c r="F462">
        <v>9.2200000000000006</v>
      </c>
      <c r="L462">
        <v>0</v>
      </c>
      <c r="M462">
        <v>0</v>
      </c>
      <c r="N462">
        <v>0</v>
      </c>
      <c r="O462" s="8">
        <f t="shared" si="15"/>
        <v>0</v>
      </c>
      <c r="P462">
        <v>5</v>
      </c>
      <c r="R462" s="9">
        <v>625.25</v>
      </c>
      <c r="S462" s="24">
        <v>10.45</v>
      </c>
      <c r="T462" s="24"/>
      <c r="U462" s="24"/>
      <c r="V462" s="24"/>
      <c r="W462" s="24"/>
      <c r="X462" s="24"/>
      <c r="Y462" s="23">
        <v>1.0153104942363302</v>
      </c>
      <c r="Z462" s="22">
        <v>0.8</v>
      </c>
      <c r="AA462" s="22">
        <v>3</v>
      </c>
      <c r="AB462" s="22">
        <v>3</v>
      </c>
      <c r="AC462" s="22">
        <v>0</v>
      </c>
      <c r="AD462" s="8">
        <f t="shared" si="14"/>
        <v>0</v>
      </c>
      <c r="AE462" s="22">
        <v>0</v>
      </c>
      <c r="AF462" s="22">
        <v>0</v>
      </c>
      <c r="AG462" s="22">
        <v>1</v>
      </c>
      <c r="AH462" s="22">
        <v>2</v>
      </c>
    </row>
    <row r="463" spans="1:34" x14ac:dyDescent="0.2">
      <c r="A463" t="s">
        <v>27</v>
      </c>
      <c r="B463">
        <v>16</v>
      </c>
      <c r="C463">
        <v>2</v>
      </c>
      <c r="D463" s="5" t="s">
        <v>30</v>
      </c>
      <c r="E463">
        <v>693.92</v>
      </c>
      <c r="F463">
        <v>9.2200000000000006</v>
      </c>
      <c r="L463">
        <v>0</v>
      </c>
      <c r="M463">
        <v>0</v>
      </c>
      <c r="N463">
        <v>0</v>
      </c>
      <c r="O463" s="8">
        <f t="shared" si="15"/>
        <v>0</v>
      </c>
      <c r="P463">
        <v>5</v>
      </c>
      <c r="R463" s="9">
        <v>698.06</v>
      </c>
      <c r="S463" s="24">
        <v>10.45</v>
      </c>
      <c r="T463" s="24"/>
      <c r="U463" s="24"/>
      <c r="V463" s="24"/>
      <c r="W463" s="24"/>
      <c r="X463" s="24"/>
      <c r="Y463" s="23">
        <v>1.2768042425639865</v>
      </c>
      <c r="Z463" s="22">
        <v>0.8</v>
      </c>
      <c r="AA463" s="22">
        <v>4</v>
      </c>
      <c r="AB463" s="22">
        <v>4</v>
      </c>
      <c r="AC463" s="22">
        <v>0</v>
      </c>
      <c r="AD463" s="8">
        <f t="shared" si="14"/>
        <v>0</v>
      </c>
      <c r="AE463" s="22">
        <v>0</v>
      </c>
      <c r="AF463" s="22">
        <v>0</v>
      </c>
      <c r="AG463" s="22">
        <v>1</v>
      </c>
      <c r="AH463" s="22">
        <v>2</v>
      </c>
    </row>
    <row r="464" spans="1:34" x14ac:dyDescent="0.2">
      <c r="A464" t="s">
        <v>27</v>
      </c>
      <c r="B464">
        <v>16</v>
      </c>
      <c r="C464">
        <v>3</v>
      </c>
      <c r="D464" s="5" t="s">
        <v>30</v>
      </c>
      <c r="E464">
        <v>748.74</v>
      </c>
      <c r="F464">
        <v>9.2200000000000006</v>
      </c>
      <c r="L464">
        <v>0</v>
      </c>
      <c r="M464">
        <v>0</v>
      </c>
      <c r="N464">
        <v>0</v>
      </c>
      <c r="O464" s="8">
        <f t="shared" si="15"/>
        <v>0</v>
      </c>
      <c r="P464">
        <v>5</v>
      </c>
      <c r="R464" s="9">
        <v>741.82</v>
      </c>
      <c r="S464" s="24">
        <v>10.45</v>
      </c>
      <c r="T464" s="24"/>
      <c r="U464" s="24"/>
      <c r="V464" s="24"/>
      <c r="W464" s="24"/>
      <c r="X464" s="24"/>
      <c r="Y464" s="23">
        <v>2.6604695889093621</v>
      </c>
      <c r="Z464" s="22">
        <v>0.7</v>
      </c>
      <c r="AA464" s="22">
        <v>1</v>
      </c>
      <c r="AB464" s="22">
        <v>1</v>
      </c>
      <c r="AC464" s="22">
        <v>0</v>
      </c>
      <c r="AD464" s="8">
        <f t="shared" si="14"/>
        <v>0</v>
      </c>
      <c r="AE464" s="22">
        <v>0</v>
      </c>
      <c r="AF464" s="22">
        <v>0</v>
      </c>
      <c r="AG464" s="22">
        <v>1</v>
      </c>
      <c r="AH464" s="22">
        <v>3</v>
      </c>
    </row>
    <row r="465" spans="1:34" x14ac:dyDescent="0.2">
      <c r="A465" t="s">
        <v>27</v>
      </c>
      <c r="B465">
        <v>16</v>
      </c>
      <c r="C465">
        <v>4</v>
      </c>
      <c r="D465" s="5" t="s">
        <v>30</v>
      </c>
      <c r="E465">
        <v>576.97</v>
      </c>
      <c r="F465">
        <v>9.2200000000000006</v>
      </c>
      <c r="L465">
        <v>0</v>
      </c>
      <c r="M465">
        <v>0</v>
      </c>
      <c r="N465">
        <v>0</v>
      </c>
      <c r="O465" s="8">
        <f t="shared" si="15"/>
        <v>0</v>
      </c>
      <c r="P465">
        <v>5</v>
      </c>
      <c r="R465" s="9">
        <v>581.38</v>
      </c>
      <c r="S465" s="24">
        <v>10.45</v>
      </c>
      <c r="T465" s="24"/>
      <c r="U465" s="24"/>
      <c r="V465" s="24"/>
      <c r="W465" s="24"/>
      <c r="X465" s="24"/>
      <c r="Y465" s="23">
        <v>1.4888122432708861</v>
      </c>
      <c r="Z465" s="22">
        <v>0.9</v>
      </c>
      <c r="AA465" s="22">
        <v>3</v>
      </c>
      <c r="AB465" s="22">
        <v>2</v>
      </c>
      <c r="AC465" s="22">
        <v>3</v>
      </c>
      <c r="AD465" s="8">
        <f t="shared" si="14"/>
        <v>0.51601362275964091</v>
      </c>
      <c r="AE465" s="22">
        <v>0</v>
      </c>
      <c r="AF465" s="22">
        <v>0</v>
      </c>
      <c r="AG465" s="22">
        <v>1</v>
      </c>
      <c r="AH465" s="22">
        <v>2</v>
      </c>
    </row>
    <row r="466" spans="1:34" x14ac:dyDescent="0.2">
      <c r="A466" t="s">
        <v>27</v>
      </c>
      <c r="B466">
        <v>16</v>
      </c>
      <c r="C466">
        <v>5</v>
      </c>
      <c r="D466" s="5" t="s">
        <v>30</v>
      </c>
      <c r="E466">
        <v>691.47</v>
      </c>
      <c r="F466">
        <v>9.2200000000000006</v>
      </c>
      <c r="L466">
        <v>0</v>
      </c>
      <c r="M466">
        <v>0</v>
      </c>
      <c r="N466">
        <v>0</v>
      </c>
      <c r="O466" s="8">
        <f t="shared" si="15"/>
        <v>0</v>
      </c>
      <c r="P466">
        <v>5</v>
      </c>
      <c r="R466" s="9">
        <v>692.3</v>
      </c>
      <c r="S466" s="24">
        <v>10.45</v>
      </c>
      <c r="T466" s="24"/>
      <c r="U466" s="24"/>
      <c r="V466" s="24"/>
      <c r="W466" s="24"/>
      <c r="X466" s="24"/>
      <c r="Y466" s="23">
        <v>1.7600185112875575</v>
      </c>
      <c r="Z466" s="22">
        <v>0.9</v>
      </c>
      <c r="AA466" s="22">
        <v>3</v>
      </c>
      <c r="AB466" s="22">
        <v>3</v>
      </c>
      <c r="AC466" s="22">
        <v>1</v>
      </c>
      <c r="AD466" s="8">
        <f t="shared" si="14"/>
        <v>0.14444604940054892</v>
      </c>
      <c r="AE466" s="22">
        <v>0</v>
      </c>
      <c r="AF466" s="22">
        <v>0</v>
      </c>
      <c r="AG466" s="22">
        <v>1</v>
      </c>
      <c r="AH466" s="22">
        <v>2</v>
      </c>
    </row>
    <row r="467" spans="1:34" x14ac:dyDescent="0.2">
      <c r="A467" t="s">
        <v>27</v>
      </c>
      <c r="B467">
        <v>16</v>
      </c>
      <c r="C467">
        <v>6</v>
      </c>
      <c r="D467" s="5" t="s">
        <v>30</v>
      </c>
      <c r="E467">
        <v>520.38</v>
      </c>
      <c r="F467">
        <v>9.2200000000000006</v>
      </c>
      <c r="L467">
        <v>0</v>
      </c>
      <c r="M467">
        <v>0</v>
      </c>
      <c r="N467">
        <v>0</v>
      </c>
      <c r="O467" s="8">
        <f t="shared" si="15"/>
        <v>0</v>
      </c>
      <c r="P467">
        <v>5</v>
      </c>
      <c r="R467" s="9">
        <v>524.83000000000004</v>
      </c>
      <c r="S467" s="24">
        <v>10.45</v>
      </c>
      <c r="T467" s="24"/>
      <c r="U467" s="24"/>
      <c r="V467" s="24"/>
      <c r="W467" s="24"/>
      <c r="X467" s="24"/>
      <c r="Y467" s="23">
        <v>1.6430300933932809</v>
      </c>
      <c r="Z467" s="22">
        <v>1</v>
      </c>
      <c r="AA467" s="22">
        <v>3</v>
      </c>
      <c r="AB467" s="22">
        <v>3</v>
      </c>
      <c r="AC467" s="22">
        <v>0</v>
      </c>
      <c r="AD467" s="8">
        <f t="shared" si="14"/>
        <v>0</v>
      </c>
      <c r="AE467" s="22">
        <v>0</v>
      </c>
      <c r="AF467" s="22">
        <v>0</v>
      </c>
      <c r="AG467" s="22">
        <v>1</v>
      </c>
      <c r="AH467" s="22">
        <v>2</v>
      </c>
    </row>
    <row r="468" spans="1:34" x14ac:dyDescent="0.2">
      <c r="A468" t="s">
        <v>27</v>
      </c>
      <c r="B468">
        <v>16</v>
      </c>
      <c r="C468">
        <v>7</v>
      </c>
      <c r="D468" s="5" t="s">
        <v>30</v>
      </c>
      <c r="E468">
        <v>695.3</v>
      </c>
      <c r="F468">
        <v>9.2200000000000006</v>
      </c>
      <c r="L468">
        <v>0</v>
      </c>
      <c r="M468">
        <v>0</v>
      </c>
      <c r="N468">
        <v>0</v>
      </c>
      <c r="O468" s="8">
        <f t="shared" si="15"/>
        <v>0</v>
      </c>
      <c r="P468">
        <v>5</v>
      </c>
      <c r="R468" s="9">
        <v>698.64</v>
      </c>
      <c r="S468" s="24">
        <v>10.45</v>
      </c>
      <c r="T468" s="24"/>
      <c r="U468" s="24"/>
      <c r="V468" s="24"/>
      <c r="W468" s="24"/>
      <c r="X468" s="24"/>
      <c r="Y468" s="23">
        <v>1.3893283474759053</v>
      </c>
      <c r="Z468" s="22">
        <v>1</v>
      </c>
      <c r="AA468" s="22">
        <v>2</v>
      </c>
      <c r="AB468" s="22">
        <v>2</v>
      </c>
      <c r="AC468" s="22">
        <v>3</v>
      </c>
      <c r="AD468" s="8">
        <f t="shared" si="14"/>
        <v>0.4294057025077293</v>
      </c>
      <c r="AE468" s="22">
        <v>0</v>
      </c>
      <c r="AF468" s="22">
        <v>0</v>
      </c>
      <c r="AG468" s="22">
        <v>1</v>
      </c>
      <c r="AH468" s="22">
        <v>2</v>
      </c>
    </row>
    <row r="469" spans="1:34" x14ac:dyDescent="0.2">
      <c r="A469" t="s">
        <v>27</v>
      </c>
      <c r="B469">
        <v>16</v>
      </c>
      <c r="C469">
        <v>8</v>
      </c>
      <c r="D469" s="5" t="s">
        <v>30</v>
      </c>
      <c r="E469">
        <v>558.24</v>
      </c>
      <c r="F469">
        <v>9.2200000000000006</v>
      </c>
      <c r="L469">
        <v>0</v>
      </c>
      <c r="M469">
        <v>0</v>
      </c>
      <c r="N469">
        <v>0</v>
      </c>
      <c r="O469" s="8">
        <f t="shared" si="15"/>
        <v>0</v>
      </c>
      <c r="P469">
        <v>5</v>
      </c>
      <c r="R469" s="9">
        <v>570.42999999999995</v>
      </c>
      <c r="S469" s="24">
        <v>10.45</v>
      </c>
      <c r="T469" s="24"/>
      <c r="U469" s="24"/>
      <c r="V469" s="24"/>
      <c r="W469" s="24"/>
      <c r="X469" s="24"/>
      <c r="Y469" s="23">
        <v>0.14509888220121436</v>
      </c>
      <c r="Z469" s="22">
        <v>0.8</v>
      </c>
      <c r="AA469" s="22">
        <v>4</v>
      </c>
      <c r="AB469" s="22">
        <v>4</v>
      </c>
      <c r="AC469" s="22">
        <v>1</v>
      </c>
      <c r="AD469" s="8">
        <f t="shared" si="14"/>
        <v>0.1753063478428554</v>
      </c>
      <c r="AE469" s="22">
        <v>0</v>
      </c>
      <c r="AF469" s="22">
        <v>0</v>
      </c>
      <c r="AG469" s="22">
        <v>1</v>
      </c>
      <c r="AH469" s="22">
        <v>1</v>
      </c>
    </row>
    <row r="470" spans="1:34" x14ac:dyDescent="0.2">
      <c r="A470" t="s">
        <v>27</v>
      </c>
      <c r="B470">
        <v>16</v>
      </c>
      <c r="C470">
        <v>9</v>
      </c>
      <c r="D470" s="5" t="s">
        <v>30</v>
      </c>
      <c r="E470">
        <v>707.48</v>
      </c>
      <c r="F470">
        <v>9.2200000000000006</v>
      </c>
      <c r="L470">
        <v>0</v>
      </c>
      <c r="M470">
        <v>0</v>
      </c>
      <c r="N470">
        <v>0</v>
      </c>
      <c r="O470" s="8">
        <f t="shared" si="15"/>
        <v>0</v>
      </c>
      <c r="P470">
        <v>5</v>
      </c>
      <c r="R470" s="9">
        <v>712.74</v>
      </c>
      <c r="S470" s="24">
        <v>10.45</v>
      </c>
      <c r="T470" s="24"/>
      <c r="U470" s="24"/>
      <c r="V470" s="24"/>
      <c r="W470" s="24"/>
      <c r="X470" s="24"/>
      <c r="Y470" s="23">
        <v>1.0940238593317138</v>
      </c>
      <c r="Z470" s="22">
        <v>1</v>
      </c>
      <c r="AA470" s="22">
        <v>1</v>
      </c>
      <c r="AB470" s="22">
        <v>1</v>
      </c>
      <c r="AC470" s="22">
        <v>2</v>
      </c>
      <c r="AD470" s="8">
        <f t="shared" si="14"/>
        <v>0.28060723405449395</v>
      </c>
      <c r="AE470" s="22">
        <v>0</v>
      </c>
      <c r="AF470" s="22">
        <v>0</v>
      </c>
      <c r="AG470" s="22">
        <v>1</v>
      </c>
      <c r="AH470" s="22">
        <v>2</v>
      </c>
    </row>
    <row r="471" spans="1:34" x14ac:dyDescent="0.2">
      <c r="A471" t="s">
        <v>27</v>
      </c>
      <c r="B471">
        <v>16</v>
      </c>
      <c r="C471">
        <v>10</v>
      </c>
      <c r="D471" s="5" t="s">
        <v>30</v>
      </c>
      <c r="E471">
        <v>661.8</v>
      </c>
      <c r="F471">
        <v>9.2200000000000006</v>
      </c>
      <c r="L471">
        <v>0</v>
      </c>
      <c r="M471">
        <v>0</v>
      </c>
      <c r="N471">
        <v>0</v>
      </c>
      <c r="O471" s="8">
        <f t="shared" si="15"/>
        <v>0</v>
      </c>
      <c r="P471">
        <v>5</v>
      </c>
      <c r="R471" s="9">
        <v>671.23</v>
      </c>
      <c r="S471" s="24">
        <v>10.45</v>
      </c>
      <c r="T471" s="24"/>
      <c r="U471" s="24"/>
      <c r="V471" s="24"/>
      <c r="W471" s="24"/>
      <c r="X471" s="24"/>
      <c r="Y471" s="23">
        <v>0.53943789664550268</v>
      </c>
      <c r="Z471" s="22">
        <v>0.9</v>
      </c>
      <c r="AA471" s="22">
        <v>2</v>
      </c>
      <c r="AB471" s="22">
        <v>2</v>
      </c>
      <c r="AC471" s="22">
        <v>1</v>
      </c>
      <c r="AD471" s="8">
        <f t="shared" si="14"/>
        <v>0.14898023032343607</v>
      </c>
      <c r="AE471" s="22">
        <v>0</v>
      </c>
      <c r="AF471" s="22">
        <v>0</v>
      </c>
      <c r="AG471" s="22">
        <v>1</v>
      </c>
      <c r="AH471" s="22">
        <v>2</v>
      </c>
    </row>
    <row r="472" spans="1:34" x14ac:dyDescent="0.2">
      <c r="A472" t="s">
        <v>27</v>
      </c>
      <c r="B472">
        <v>1</v>
      </c>
      <c r="C472">
        <v>1</v>
      </c>
      <c r="D472" s="5" t="s">
        <v>31</v>
      </c>
      <c r="E472">
        <v>532.63</v>
      </c>
      <c r="F472">
        <v>7.16</v>
      </c>
      <c r="G472">
        <v>20.6</v>
      </c>
      <c r="H472" s="6">
        <v>0.41499999999999998</v>
      </c>
      <c r="I472" s="7">
        <v>2.4142201999999999</v>
      </c>
      <c r="J472">
        <v>4.7190000000000003</v>
      </c>
      <c r="K472">
        <v>0.55930000000000002</v>
      </c>
      <c r="L472">
        <v>0</v>
      </c>
      <c r="M472">
        <v>1</v>
      </c>
      <c r="N472">
        <v>0</v>
      </c>
      <c r="O472" s="8">
        <f t="shared" si="15"/>
        <v>0</v>
      </c>
      <c r="P472">
        <v>5</v>
      </c>
      <c r="R472">
        <v>521.61</v>
      </c>
      <c r="S472" s="15">
        <v>10.545</v>
      </c>
      <c r="T472" s="15">
        <v>21.5</v>
      </c>
      <c r="U472" s="15">
        <v>0.32900000000000001</v>
      </c>
      <c r="V472" s="26">
        <v>3.4751387999999999</v>
      </c>
      <c r="W472" s="15">
        <v>4.5129999999999999</v>
      </c>
      <c r="X472" s="15">
        <v>0.38690000000000002</v>
      </c>
      <c r="Y472" s="23">
        <v>2.1126895573321027</v>
      </c>
      <c r="Z472">
        <v>1</v>
      </c>
      <c r="AA472">
        <v>2</v>
      </c>
      <c r="AB472">
        <v>1</v>
      </c>
      <c r="AC472">
        <v>0</v>
      </c>
      <c r="AD472" s="8">
        <f t="shared" si="14"/>
        <v>0</v>
      </c>
      <c r="AE472">
        <v>1</v>
      </c>
      <c r="AF472" s="7">
        <v>2.0216253522746879</v>
      </c>
      <c r="AG472">
        <v>1</v>
      </c>
      <c r="AH472">
        <v>2</v>
      </c>
    </row>
    <row r="473" spans="1:34" x14ac:dyDescent="0.2">
      <c r="A473" t="s">
        <v>27</v>
      </c>
      <c r="B473">
        <v>1</v>
      </c>
      <c r="C473">
        <v>2</v>
      </c>
      <c r="D473" s="5" t="s">
        <v>31</v>
      </c>
      <c r="E473">
        <v>532.61</v>
      </c>
      <c r="F473">
        <v>9.1950000000000003</v>
      </c>
      <c r="G473">
        <v>20.6</v>
      </c>
      <c r="H473" s="6">
        <v>0.41699999999999998</v>
      </c>
      <c r="I473" s="7">
        <v>3.3954255999999998</v>
      </c>
      <c r="J473">
        <v>2.9620000000000002</v>
      </c>
      <c r="K473">
        <v>2.3E-3</v>
      </c>
      <c r="L473">
        <v>0</v>
      </c>
      <c r="M473">
        <v>1</v>
      </c>
      <c r="N473">
        <v>0</v>
      </c>
      <c r="O473" s="8">
        <f t="shared" si="15"/>
        <v>0</v>
      </c>
      <c r="P473">
        <v>5</v>
      </c>
      <c r="R473">
        <v>522.78</v>
      </c>
      <c r="S473" s="15">
        <v>9.92</v>
      </c>
      <c r="T473" s="15">
        <v>20.3</v>
      </c>
      <c r="U473" s="15">
        <v>0.313</v>
      </c>
      <c r="V473" s="26">
        <v>3.3897808</v>
      </c>
      <c r="W473" s="15">
        <v>4.109</v>
      </c>
      <c r="X473" s="15">
        <v>0.27279999999999999</v>
      </c>
      <c r="Y473" s="23">
        <v>1.8803320708519915</v>
      </c>
      <c r="Z473">
        <v>1</v>
      </c>
      <c r="AA473">
        <v>2</v>
      </c>
      <c r="AB473">
        <v>1</v>
      </c>
      <c r="AC473">
        <v>1</v>
      </c>
      <c r="AD473" s="8">
        <f t="shared" si="14"/>
        <v>0.19128505298595969</v>
      </c>
      <c r="AE473">
        <v>0</v>
      </c>
      <c r="AF473">
        <v>0</v>
      </c>
      <c r="AG473">
        <v>1</v>
      </c>
      <c r="AH473">
        <v>2</v>
      </c>
    </row>
    <row r="474" spans="1:34" x14ac:dyDescent="0.2">
      <c r="A474" t="s">
        <v>27</v>
      </c>
      <c r="B474">
        <v>1</v>
      </c>
      <c r="C474">
        <v>3</v>
      </c>
      <c r="D474" s="5" t="s">
        <v>31</v>
      </c>
      <c r="E474">
        <v>660.15</v>
      </c>
      <c r="F474">
        <v>9.625</v>
      </c>
      <c r="G474">
        <v>20.399999999999999</v>
      </c>
      <c r="H474" s="6">
        <v>0.42299999999999999</v>
      </c>
      <c r="I474" s="7">
        <v>4.8271369999999996</v>
      </c>
      <c r="J474">
        <v>2.8559999999999999</v>
      </c>
      <c r="K474">
        <v>0.2772</v>
      </c>
      <c r="L474">
        <v>0.1</v>
      </c>
      <c r="M474">
        <v>1</v>
      </c>
      <c r="N474">
        <v>0</v>
      </c>
      <c r="O474" s="8">
        <f t="shared" si="15"/>
        <v>0</v>
      </c>
      <c r="P474">
        <v>5</v>
      </c>
      <c r="R474">
        <v>646.38</v>
      </c>
      <c r="S474" s="15">
        <v>9.2550000000000008</v>
      </c>
      <c r="T474" s="15">
        <v>20.3</v>
      </c>
      <c r="U474" s="15">
        <v>0.29499999999999998</v>
      </c>
      <c r="V474" s="26">
        <v>2.3573312</v>
      </c>
      <c r="W474" s="15">
        <v>4.0810000000000004</v>
      </c>
      <c r="X474" s="15">
        <v>0.34010000000000001</v>
      </c>
      <c r="Y474" s="23">
        <v>2.130325814536338</v>
      </c>
      <c r="Z474">
        <v>1</v>
      </c>
      <c r="AA474">
        <v>2</v>
      </c>
      <c r="AB474">
        <v>1</v>
      </c>
      <c r="AC474">
        <v>3</v>
      </c>
      <c r="AD474" s="8">
        <f t="shared" si="14"/>
        <v>0.46412327114081497</v>
      </c>
      <c r="AE474">
        <v>0</v>
      </c>
      <c r="AF474">
        <v>0</v>
      </c>
      <c r="AG474">
        <v>1</v>
      </c>
      <c r="AH474">
        <v>2</v>
      </c>
    </row>
    <row r="475" spans="1:34" x14ac:dyDescent="0.2">
      <c r="A475" t="s">
        <v>27</v>
      </c>
      <c r="B475">
        <v>1</v>
      </c>
      <c r="C475">
        <v>4</v>
      </c>
      <c r="D475" s="5" t="s">
        <v>31</v>
      </c>
      <c r="E475">
        <v>646.20000000000005</v>
      </c>
      <c r="F475">
        <v>9.65</v>
      </c>
      <c r="G475">
        <v>19.899999999999999</v>
      </c>
      <c r="H475" s="6">
        <v>0.378</v>
      </c>
      <c r="I475" s="7">
        <v>2.3967174</v>
      </c>
      <c r="J475">
        <v>4.1440000000000001</v>
      </c>
      <c r="K475">
        <v>0.54830000000000001</v>
      </c>
      <c r="L475">
        <v>0</v>
      </c>
      <c r="M475">
        <v>1</v>
      </c>
      <c r="N475">
        <v>0</v>
      </c>
      <c r="O475" s="8">
        <f t="shared" si="15"/>
        <v>0</v>
      </c>
      <c r="P475">
        <v>5</v>
      </c>
      <c r="R475">
        <v>628.96</v>
      </c>
      <c r="S475" s="15">
        <v>10.345000000000001</v>
      </c>
      <c r="T475" s="15">
        <v>19</v>
      </c>
      <c r="U475" s="15">
        <v>0.29499999999999998</v>
      </c>
      <c r="V475" s="26">
        <v>4.6132030000000004</v>
      </c>
      <c r="W475" s="15">
        <v>3.5920000000000001</v>
      </c>
      <c r="X475" s="15">
        <v>0.50019999999999998</v>
      </c>
      <c r="Y475" s="23">
        <v>2.7410328160773356</v>
      </c>
      <c r="Z475">
        <v>0.9</v>
      </c>
      <c r="AA475">
        <v>2</v>
      </c>
      <c r="AB475">
        <v>2</v>
      </c>
      <c r="AC475">
        <v>1</v>
      </c>
      <c r="AD475" s="8">
        <f t="shared" si="14"/>
        <v>0.15899262274230475</v>
      </c>
      <c r="AE475">
        <v>0</v>
      </c>
      <c r="AF475">
        <v>0</v>
      </c>
      <c r="AG475">
        <v>1</v>
      </c>
      <c r="AH475">
        <v>2</v>
      </c>
    </row>
    <row r="476" spans="1:34" x14ac:dyDescent="0.2">
      <c r="A476" t="s">
        <v>27</v>
      </c>
      <c r="B476">
        <v>1</v>
      </c>
      <c r="C476">
        <v>5</v>
      </c>
      <c r="D476" s="5" t="s">
        <v>31</v>
      </c>
      <c r="E476">
        <v>602.64</v>
      </c>
      <c r="F476">
        <v>11.315</v>
      </c>
      <c r="G476">
        <v>20.2</v>
      </c>
      <c r="H476" s="6">
        <v>0.42</v>
      </c>
      <c r="I476" s="7">
        <v>5.0958432</v>
      </c>
      <c r="J476">
        <v>5.0890000000000004</v>
      </c>
      <c r="K476">
        <v>0.41270000000000001</v>
      </c>
      <c r="L476">
        <v>0.1</v>
      </c>
      <c r="M476">
        <v>1</v>
      </c>
      <c r="N476">
        <v>0</v>
      </c>
      <c r="O476" s="8">
        <f t="shared" si="15"/>
        <v>0</v>
      </c>
      <c r="P476">
        <v>5</v>
      </c>
      <c r="R476">
        <v>586.6</v>
      </c>
      <c r="S476" s="15">
        <v>11.225</v>
      </c>
      <c r="T476" s="15">
        <v>19.7</v>
      </c>
      <c r="U476" s="15">
        <v>0.29099999999999998</v>
      </c>
      <c r="V476" s="26">
        <v>2.1886535999999999</v>
      </c>
      <c r="W476" s="15">
        <v>4.2619999999999996</v>
      </c>
      <c r="X476" s="15">
        <v>0.312</v>
      </c>
      <c r="Y476" s="23">
        <v>2.7344016365496016</v>
      </c>
      <c r="Z476">
        <v>1</v>
      </c>
      <c r="AA476">
        <v>2</v>
      </c>
      <c r="AB476">
        <v>2</v>
      </c>
      <c r="AC476">
        <v>1</v>
      </c>
      <c r="AD476" s="8">
        <f t="shared" si="14"/>
        <v>0.17047391749062393</v>
      </c>
      <c r="AE476">
        <v>0</v>
      </c>
      <c r="AF476">
        <v>0</v>
      </c>
      <c r="AG476">
        <v>1</v>
      </c>
      <c r="AH476">
        <v>2</v>
      </c>
    </row>
    <row r="477" spans="1:34" x14ac:dyDescent="0.2">
      <c r="A477" t="s">
        <v>27</v>
      </c>
      <c r="B477">
        <v>1</v>
      </c>
      <c r="C477">
        <v>6</v>
      </c>
      <c r="D477" s="5" t="s">
        <v>31</v>
      </c>
      <c r="E477">
        <v>625.09</v>
      </c>
      <c r="F477">
        <v>14.305</v>
      </c>
      <c r="G477">
        <v>20.100000000000001</v>
      </c>
      <c r="H477" s="6">
        <v>0.35399999999999998</v>
      </c>
      <c r="I477" s="7">
        <v>3.5787443999999997</v>
      </c>
      <c r="J477">
        <v>3.7080000000000002</v>
      </c>
      <c r="K477">
        <v>0.3674</v>
      </c>
      <c r="L477">
        <v>0</v>
      </c>
      <c r="M477">
        <v>1</v>
      </c>
      <c r="N477">
        <v>0</v>
      </c>
      <c r="O477" s="8">
        <f t="shared" si="15"/>
        <v>0</v>
      </c>
      <c r="P477">
        <v>5</v>
      </c>
      <c r="R477">
        <v>610.78</v>
      </c>
      <c r="S477" s="15">
        <v>12.984999999999999</v>
      </c>
      <c r="T477" s="15">
        <v>19.899999999999999</v>
      </c>
      <c r="U477" s="15">
        <v>0.28299999999999997</v>
      </c>
      <c r="V477" s="26">
        <v>2.8813862000000001</v>
      </c>
      <c r="W477" s="15">
        <v>3.7669999999999999</v>
      </c>
      <c r="X477" s="15">
        <v>0.39939999999999998</v>
      </c>
      <c r="Y477" s="23">
        <v>2.3429057925930872</v>
      </c>
      <c r="Z477">
        <v>1</v>
      </c>
      <c r="AA477">
        <v>2</v>
      </c>
      <c r="AB477">
        <v>2</v>
      </c>
      <c r="AC477">
        <v>0</v>
      </c>
      <c r="AD477" s="8">
        <f t="shared" si="14"/>
        <v>0</v>
      </c>
      <c r="AE477">
        <v>0</v>
      </c>
      <c r="AF477">
        <v>0</v>
      </c>
      <c r="AG477">
        <v>1</v>
      </c>
      <c r="AH477">
        <v>2</v>
      </c>
    </row>
    <row r="478" spans="1:34" x14ac:dyDescent="0.2">
      <c r="A478" t="s">
        <v>27</v>
      </c>
      <c r="B478">
        <v>1</v>
      </c>
      <c r="C478">
        <v>7</v>
      </c>
      <c r="D478" s="5" t="s">
        <v>31</v>
      </c>
      <c r="E478">
        <v>616.21</v>
      </c>
      <c r="F478">
        <v>9.1549999999999994</v>
      </c>
      <c r="G478">
        <v>20.6</v>
      </c>
      <c r="H478" s="6">
        <v>0.443</v>
      </c>
      <c r="I478" s="7">
        <v>5.7369787999999993</v>
      </c>
      <c r="J478">
        <v>4.1849999999999996</v>
      </c>
      <c r="K478">
        <v>0.58909999999999996</v>
      </c>
      <c r="L478">
        <v>0.1</v>
      </c>
      <c r="M478">
        <v>1</v>
      </c>
      <c r="N478">
        <v>0</v>
      </c>
      <c r="O478" s="8">
        <f t="shared" si="15"/>
        <v>0</v>
      </c>
      <c r="P478">
        <v>5</v>
      </c>
      <c r="R478">
        <v>601.96</v>
      </c>
      <c r="S478" s="15">
        <v>8.7550000000000008</v>
      </c>
      <c r="T478" s="15">
        <v>20.2</v>
      </c>
      <c r="U478" s="15">
        <v>0.28899999999999998</v>
      </c>
      <c r="V478" s="26">
        <v>3.2840976</v>
      </c>
      <c r="W478" s="15">
        <v>3.7570000000000001</v>
      </c>
      <c r="X478" s="15">
        <v>0.33129999999999998</v>
      </c>
      <c r="Y478" s="23">
        <v>2.3672669280350855</v>
      </c>
      <c r="Z478">
        <v>1</v>
      </c>
      <c r="AA478">
        <v>2</v>
      </c>
      <c r="AB478">
        <v>2</v>
      </c>
      <c r="AC478">
        <v>1</v>
      </c>
      <c r="AD478" s="8">
        <f t="shared" si="14"/>
        <v>0.16612399494983054</v>
      </c>
      <c r="AE478">
        <v>0</v>
      </c>
      <c r="AF478">
        <v>0</v>
      </c>
      <c r="AG478">
        <v>1</v>
      </c>
      <c r="AH478">
        <v>2</v>
      </c>
    </row>
    <row r="479" spans="1:34" x14ac:dyDescent="0.2">
      <c r="A479" t="s">
        <v>27</v>
      </c>
      <c r="B479">
        <v>1</v>
      </c>
      <c r="C479">
        <v>8</v>
      </c>
      <c r="D479" s="5" t="s">
        <v>31</v>
      </c>
      <c r="E479">
        <v>589.55999999999995</v>
      </c>
      <c r="F479">
        <v>8.89</v>
      </c>
      <c r="G479">
        <v>21</v>
      </c>
      <c r="H479" s="6">
        <v>0.48899999999999999</v>
      </c>
      <c r="I479" s="7">
        <v>3.1591377999999999</v>
      </c>
      <c r="J479">
        <v>4.4329999999999998</v>
      </c>
      <c r="K479">
        <v>0.3538</v>
      </c>
      <c r="L479">
        <v>0.1</v>
      </c>
      <c r="M479">
        <v>1</v>
      </c>
      <c r="N479">
        <v>0</v>
      </c>
      <c r="O479" s="8">
        <f t="shared" si="15"/>
        <v>0</v>
      </c>
      <c r="P479">
        <v>5</v>
      </c>
      <c r="R479">
        <v>577.91</v>
      </c>
      <c r="S479" s="15">
        <v>8.8699999999999992</v>
      </c>
      <c r="T479" s="15">
        <v>21</v>
      </c>
      <c r="U479" s="15">
        <v>0.318</v>
      </c>
      <c r="V479" s="26">
        <v>2.5232844000000001</v>
      </c>
      <c r="W479" s="15">
        <v>5.0380000000000003</v>
      </c>
      <c r="X479" s="15">
        <v>0.48759999999999998</v>
      </c>
      <c r="Y479" s="23">
        <v>2.0158848263570417</v>
      </c>
      <c r="Z479">
        <v>1</v>
      </c>
      <c r="AA479">
        <v>2</v>
      </c>
      <c r="AB479">
        <v>2</v>
      </c>
      <c r="AC479">
        <v>0</v>
      </c>
      <c r="AD479" s="8">
        <f t="shared" si="14"/>
        <v>0</v>
      </c>
      <c r="AE479">
        <v>0</v>
      </c>
      <c r="AF479">
        <v>0</v>
      </c>
      <c r="AG479">
        <v>1</v>
      </c>
      <c r="AH479">
        <v>2</v>
      </c>
    </row>
    <row r="480" spans="1:34" x14ac:dyDescent="0.2">
      <c r="A480" t="s">
        <v>27</v>
      </c>
      <c r="B480">
        <v>1</v>
      </c>
      <c r="C480">
        <v>9</v>
      </c>
      <c r="D480" s="5" t="s">
        <v>31</v>
      </c>
      <c r="E480">
        <v>589.44000000000005</v>
      </c>
      <c r="F480">
        <v>8.2200000000000006</v>
      </c>
      <c r="G480">
        <v>20.9</v>
      </c>
      <c r="H480" s="6">
        <v>0.38500000000000001</v>
      </c>
      <c r="I480" s="7">
        <v>4.6448472000000001</v>
      </c>
      <c r="J480">
        <v>3.694</v>
      </c>
      <c r="K480">
        <v>0.25850000000000001</v>
      </c>
      <c r="L480">
        <v>0</v>
      </c>
      <c r="M480">
        <v>1</v>
      </c>
      <c r="N480">
        <v>0</v>
      </c>
      <c r="O480" s="8">
        <f t="shared" si="15"/>
        <v>0</v>
      </c>
      <c r="P480">
        <v>5</v>
      </c>
      <c r="R480">
        <v>580.26</v>
      </c>
      <c r="S480" s="15">
        <v>8.6</v>
      </c>
      <c r="T480" s="15">
        <v>21.6</v>
      </c>
      <c r="U480" s="15">
        <v>0.30299999999999999</v>
      </c>
      <c r="V480" s="26">
        <v>1.9892235999999999</v>
      </c>
      <c r="W480" s="15">
        <v>4.5839999999999996</v>
      </c>
      <c r="X480" s="15">
        <v>0.44469999999999998</v>
      </c>
      <c r="Y480" s="23">
        <v>1.5820494261193367</v>
      </c>
      <c r="Z480">
        <v>1</v>
      </c>
      <c r="AA480">
        <v>1</v>
      </c>
      <c r="AB480">
        <v>1</v>
      </c>
      <c r="AC480">
        <v>1</v>
      </c>
      <c r="AD480" s="8">
        <f t="shared" si="14"/>
        <v>0.17233653879295488</v>
      </c>
      <c r="AE480">
        <v>0</v>
      </c>
      <c r="AF480">
        <v>0</v>
      </c>
      <c r="AG480">
        <v>1</v>
      </c>
      <c r="AH480">
        <v>2</v>
      </c>
    </row>
    <row r="481" spans="1:34" x14ac:dyDescent="0.2">
      <c r="A481" t="s">
        <v>27</v>
      </c>
      <c r="B481">
        <v>1</v>
      </c>
      <c r="C481">
        <v>10</v>
      </c>
      <c r="D481" s="5" t="s">
        <v>31</v>
      </c>
      <c r="E481">
        <v>521.11</v>
      </c>
      <c r="F481">
        <v>11.675000000000001</v>
      </c>
      <c r="G481">
        <v>19.7</v>
      </c>
      <c r="H481" s="6">
        <v>0.34399999999999997</v>
      </c>
      <c r="I481" s="7">
        <v>3.7234708000000003</v>
      </c>
      <c r="J481">
        <v>3.1859999999999999</v>
      </c>
      <c r="K481">
        <v>0.29120000000000001</v>
      </c>
      <c r="L481">
        <v>0</v>
      </c>
      <c r="M481">
        <v>1</v>
      </c>
      <c r="N481">
        <v>0</v>
      </c>
      <c r="O481" s="8">
        <f t="shared" si="15"/>
        <v>0</v>
      </c>
      <c r="P481">
        <v>5</v>
      </c>
      <c r="R481">
        <v>513</v>
      </c>
      <c r="S481" s="15">
        <v>14.59</v>
      </c>
      <c r="T481" s="15">
        <v>18.8</v>
      </c>
      <c r="U481" s="15">
        <v>0.34799999999999998</v>
      </c>
      <c r="V481" s="26">
        <v>3.9283888</v>
      </c>
      <c r="W481" s="15">
        <v>4.53</v>
      </c>
      <c r="X481" s="15">
        <v>0.4259</v>
      </c>
      <c r="Y481" s="23">
        <v>1.5808966861598468</v>
      </c>
      <c r="Z481">
        <v>1</v>
      </c>
      <c r="AA481">
        <v>4</v>
      </c>
      <c r="AB481">
        <v>4</v>
      </c>
      <c r="AC481">
        <v>1</v>
      </c>
      <c r="AD481" s="8">
        <f t="shared" si="14"/>
        <v>0.19493177387914229</v>
      </c>
      <c r="AE481">
        <v>0</v>
      </c>
      <c r="AF481">
        <v>0</v>
      </c>
      <c r="AG481">
        <v>1</v>
      </c>
      <c r="AH481">
        <v>1</v>
      </c>
    </row>
    <row r="482" spans="1:34" x14ac:dyDescent="0.2">
      <c r="A482" t="s">
        <v>27</v>
      </c>
      <c r="B482">
        <v>2</v>
      </c>
      <c r="C482">
        <v>1</v>
      </c>
      <c r="D482" s="5" t="s">
        <v>31</v>
      </c>
      <c r="E482">
        <v>666.95</v>
      </c>
      <c r="F482">
        <v>11.785</v>
      </c>
      <c r="G482">
        <v>19.899999999999999</v>
      </c>
      <c r="H482" s="6">
        <v>0.38200000000000001</v>
      </c>
      <c r="I482" s="7">
        <v>4.0257811999999999</v>
      </c>
      <c r="J482">
        <v>4.6130000000000004</v>
      </c>
      <c r="K482">
        <v>0.40760000000000002</v>
      </c>
      <c r="L482">
        <v>0.1</v>
      </c>
      <c r="M482">
        <v>1</v>
      </c>
      <c r="N482">
        <v>0</v>
      </c>
      <c r="O482" s="8">
        <f t="shared" si="15"/>
        <v>0</v>
      </c>
      <c r="P482">
        <v>5</v>
      </c>
      <c r="R482">
        <v>642.64</v>
      </c>
      <c r="S482" s="15">
        <v>11.56</v>
      </c>
      <c r="T482" s="15">
        <v>20</v>
      </c>
      <c r="U482" s="15">
        <v>0.443</v>
      </c>
      <c r="V482" s="26">
        <v>3.1207022000000002</v>
      </c>
      <c r="W482" s="15">
        <v>3.871</v>
      </c>
      <c r="X482" s="15">
        <v>0.2908</v>
      </c>
      <c r="Y482" s="23">
        <v>3.7828333125855935</v>
      </c>
      <c r="Z482">
        <v>1</v>
      </c>
      <c r="AA482">
        <v>1</v>
      </c>
      <c r="AB482">
        <v>1</v>
      </c>
      <c r="AC482">
        <v>2</v>
      </c>
      <c r="AD482" s="8">
        <f t="shared" si="14"/>
        <v>0.31121623303871526</v>
      </c>
      <c r="AE482">
        <v>0</v>
      </c>
      <c r="AF482">
        <v>0</v>
      </c>
      <c r="AG482">
        <v>1</v>
      </c>
      <c r="AH482">
        <v>2</v>
      </c>
    </row>
    <row r="483" spans="1:34" x14ac:dyDescent="0.2">
      <c r="A483" t="s">
        <v>27</v>
      </c>
      <c r="B483">
        <v>2</v>
      </c>
      <c r="C483">
        <v>2</v>
      </c>
      <c r="D483" s="5" t="s">
        <v>31</v>
      </c>
      <c r="E483">
        <v>562.47</v>
      </c>
      <c r="F483">
        <v>11.365</v>
      </c>
      <c r="G483">
        <v>20.100000000000001</v>
      </c>
      <c r="H483" s="6">
        <v>0.379</v>
      </c>
      <c r="I483" s="7">
        <v>4.9090552000000001</v>
      </c>
      <c r="J483">
        <v>4.3209999999999997</v>
      </c>
      <c r="K483">
        <v>0.42220000000000002</v>
      </c>
      <c r="L483">
        <v>0</v>
      </c>
      <c r="M483">
        <v>1</v>
      </c>
      <c r="N483">
        <v>0</v>
      </c>
      <c r="O483" s="8">
        <f t="shared" si="15"/>
        <v>0</v>
      </c>
      <c r="P483">
        <v>5</v>
      </c>
      <c r="R483">
        <v>533.5</v>
      </c>
      <c r="S483" s="15">
        <v>9.49</v>
      </c>
      <c r="T483" s="15">
        <v>20.399999999999999</v>
      </c>
      <c r="U483" s="15">
        <v>0.32400000000000001</v>
      </c>
      <c r="V483" s="26">
        <v>2.3288719999999996</v>
      </c>
      <c r="W483" s="15">
        <v>4.0049999999999999</v>
      </c>
      <c r="X483" s="15">
        <v>0.40139999999999998</v>
      </c>
      <c r="Y483" s="23">
        <v>5.4301780693533326</v>
      </c>
      <c r="Z483">
        <v>1</v>
      </c>
      <c r="AA483">
        <v>1</v>
      </c>
      <c r="AB483">
        <v>1</v>
      </c>
      <c r="AC483">
        <v>0</v>
      </c>
      <c r="AD483" s="8">
        <f t="shared" si="14"/>
        <v>0</v>
      </c>
      <c r="AE483">
        <v>0</v>
      </c>
      <c r="AF483">
        <v>0</v>
      </c>
      <c r="AG483">
        <v>1</v>
      </c>
      <c r="AH483">
        <v>2</v>
      </c>
    </row>
    <row r="484" spans="1:34" x14ac:dyDescent="0.2">
      <c r="A484" t="s">
        <v>27</v>
      </c>
      <c r="B484">
        <v>2</v>
      </c>
      <c r="C484">
        <v>3</v>
      </c>
      <c r="D484" s="5" t="s">
        <v>31</v>
      </c>
      <c r="E484">
        <v>659.39</v>
      </c>
      <c r="F484">
        <v>10.395</v>
      </c>
      <c r="G484">
        <v>19.7</v>
      </c>
      <c r="H484" s="6">
        <v>0.43</v>
      </c>
      <c r="I484" s="7">
        <v>1.5492035999999998</v>
      </c>
      <c r="J484">
        <v>3.4660000000000002</v>
      </c>
      <c r="K484">
        <v>0.1336</v>
      </c>
      <c r="L484">
        <v>0</v>
      </c>
      <c r="M484">
        <v>1</v>
      </c>
      <c r="N484">
        <v>0</v>
      </c>
      <c r="O484" s="8">
        <f t="shared" si="15"/>
        <v>0</v>
      </c>
      <c r="P484">
        <v>5</v>
      </c>
      <c r="R484">
        <v>632.17999999999995</v>
      </c>
      <c r="S484" s="15">
        <v>9.34</v>
      </c>
      <c r="T484" s="15">
        <v>20.100000000000001</v>
      </c>
      <c r="U484" s="15">
        <v>0.33400000000000002</v>
      </c>
      <c r="V484" s="26">
        <v>2.7798778</v>
      </c>
      <c r="W484" s="15">
        <v>3.2930000000000001</v>
      </c>
      <c r="X484" s="15">
        <v>0.1749</v>
      </c>
      <c r="Y484" s="23">
        <v>4.3041538802239927</v>
      </c>
      <c r="Z484">
        <v>1</v>
      </c>
      <c r="AA484">
        <v>2</v>
      </c>
      <c r="AB484">
        <v>2</v>
      </c>
      <c r="AC484">
        <v>0</v>
      </c>
      <c r="AD484" s="8">
        <f t="shared" si="14"/>
        <v>0</v>
      </c>
      <c r="AE484">
        <v>0</v>
      </c>
      <c r="AF484">
        <v>0</v>
      </c>
      <c r="AG484">
        <v>1</v>
      </c>
      <c r="AH484">
        <v>2</v>
      </c>
    </row>
    <row r="485" spans="1:34" x14ac:dyDescent="0.2">
      <c r="A485" t="s">
        <v>27</v>
      </c>
      <c r="B485">
        <v>2</v>
      </c>
      <c r="C485">
        <v>4</v>
      </c>
      <c r="D485" s="5" t="s">
        <v>31</v>
      </c>
      <c r="E485">
        <v>598.37</v>
      </c>
      <c r="F485">
        <v>7.8550000000000004</v>
      </c>
      <c r="G485">
        <v>20.5</v>
      </c>
      <c r="H485" s="6">
        <v>0.41299999999999998</v>
      </c>
      <c r="I485" s="7">
        <v>3.6333402000000001</v>
      </c>
      <c r="J485">
        <v>4.7320000000000002</v>
      </c>
      <c r="K485">
        <v>0.36940000000000001</v>
      </c>
      <c r="L485">
        <v>0</v>
      </c>
      <c r="M485">
        <v>1</v>
      </c>
      <c r="N485">
        <v>0</v>
      </c>
      <c r="O485" s="8">
        <f t="shared" si="15"/>
        <v>0</v>
      </c>
      <c r="P485">
        <v>5</v>
      </c>
      <c r="R485">
        <v>576.61</v>
      </c>
      <c r="S485" s="15">
        <v>10.154999999999999</v>
      </c>
      <c r="T485" s="15">
        <v>20.100000000000001</v>
      </c>
      <c r="U485" s="15">
        <v>0.42099999999999999</v>
      </c>
      <c r="V485" s="26">
        <v>0.73672479999999996</v>
      </c>
      <c r="W485" s="15">
        <v>4.1050000000000004</v>
      </c>
      <c r="X485" s="15">
        <v>0.50060000000000004</v>
      </c>
      <c r="Y485" s="23">
        <v>3.7737812386188221</v>
      </c>
      <c r="Z485">
        <v>1</v>
      </c>
      <c r="AA485">
        <v>3</v>
      </c>
      <c r="AB485">
        <v>3</v>
      </c>
      <c r="AC485">
        <v>1</v>
      </c>
      <c r="AD485" s="8">
        <f t="shared" si="14"/>
        <v>0.17342744662770329</v>
      </c>
      <c r="AE485">
        <v>0</v>
      </c>
      <c r="AF485">
        <v>0</v>
      </c>
      <c r="AG485">
        <v>1</v>
      </c>
      <c r="AH485">
        <v>2</v>
      </c>
    </row>
    <row r="486" spans="1:34" x14ac:dyDescent="0.2">
      <c r="A486" t="s">
        <v>27</v>
      </c>
      <c r="B486">
        <v>2</v>
      </c>
      <c r="C486">
        <v>5</v>
      </c>
      <c r="D486" s="5" t="s">
        <v>31</v>
      </c>
      <c r="E486">
        <v>621.21</v>
      </c>
      <c r="F486">
        <v>7.4550000000000001</v>
      </c>
      <c r="G486">
        <v>21.5</v>
      </c>
      <c r="H486" s="6">
        <v>0.47199999999999998</v>
      </c>
      <c r="I486" s="7">
        <v>3.2491213999999999</v>
      </c>
      <c r="J486">
        <v>5.1689999999999996</v>
      </c>
      <c r="K486">
        <v>0.53449999999999998</v>
      </c>
      <c r="L486">
        <v>0</v>
      </c>
      <c r="M486">
        <v>1</v>
      </c>
      <c r="N486">
        <v>0</v>
      </c>
      <c r="O486" s="8">
        <f t="shared" si="15"/>
        <v>0</v>
      </c>
      <c r="P486">
        <v>5</v>
      </c>
      <c r="R486">
        <v>605.72</v>
      </c>
      <c r="S486" s="15">
        <v>8.1549999999999994</v>
      </c>
      <c r="T486" s="15">
        <v>21.7</v>
      </c>
      <c r="U486" s="15">
        <v>0.40500000000000003</v>
      </c>
      <c r="V486" s="26">
        <v>1.15052</v>
      </c>
      <c r="W486" s="15">
        <v>4.0119999999999996</v>
      </c>
      <c r="X486" s="15">
        <v>0.60660000000000003</v>
      </c>
      <c r="Y486" s="23">
        <v>2.5572871954038181</v>
      </c>
      <c r="Z486">
        <v>1</v>
      </c>
      <c r="AA486">
        <v>1</v>
      </c>
      <c r="AB486">
        <v>1</v>
      </c>
      <c r="AC486">
        <v>2</v>
      </c>
      <c r="AD486" s="8">
        <f t="shared" si="14"/>
        <v>0.33018556428712931</v>
      </c>
      <c r="AE486">
        <v>0</v>
      </c>
      <c r="AF486">
        <v>0</v>
      </c>
      <c r="AG486">
        <v>1</v>
      </c>
      <c r="AH486">
        <v>2</v>
      </c>
    </row>
    <row r="487" spans="1:34" x14ac:dyDescent="0.2">
      <c r="A487" t="s">
        <v>27</v>
      </c>
      <c r="B487">
        <v>2</v>
      </c>
      <c r="C487">
        <v>6</v>
      </c>
      <c r="D487" s="5" t="s">
        <v>31</v>
      </c>
      <c r="E487">
        <v>651.04</v>
      </c>
      <c r="F487">
        <v>9.85</v>
      </c>
      <c r="G487">
        <v>20.9</v>
      </c>
      <c r="H487" s="6">
        <v>0.41299999999999998</v>
      </c>
      <c r="I487" s="7">
        <v>2.8082487999999999</v>
      </c>
      <c r="J487">
        <v>3.8330000000000002</v>
      </c>
      <c r="K487">
        <v>0.39179999999999998</v>
      </c>
      <c r="L487">
        <v>0</v>
      </c>
      <c r="M487">
        <v>1</v>
      </c>
      <c r="N487">
        <v>0</v>
      </c>
      <c r="O487" s="8">
        <f t="shared" si="15"/>
        <v>0</v>
      </c>
      <c r="P487">
        <v>5</v>
      </c>
      <c r="R487">
        <v>637.49</v>
      </c>
      <c r="S487" s="15">
        <v>9.8949999999999996</v>
      </c>
      <c r="T487" s="15">
        <v>21.2</v>
      </c>
      <c r="U487" s="15">
        <v>0.40400000000000003</v>
      </c>
      <c r="V487" s="26">
        <v>2.0914082000000001</v>
      </c>
      <c r="W487" s="15">
        <v>3.7330000000000001</v>
      </c>
      <c r="X487" s="15">
        <v>0.4869</v>
      </c>
      <c r="Y487" s="23">
        <v>2.1255235376241126</v>
      </c>
      <c r="Z487">
        <v>1</v>
      </c>
      <c r="AA487">
        <v>4</v>
      </c>
      <c r="AB487">
        <v>4</v>
      </c>
      <c r="AC487">
        <v>0</v>
      </c>
      <c r="AD487" s="8">
        <f t="shared" si="14"/>
        <v>0</v>
      </c>
      <c r="AE487">
        <v>3</v>
      </c>
      <c r="AF487" s="7">
        <v>4.6565436320569731</v>
      </c>
      <c r="AG487">
        <v>1</v>
      </c>
      <c r="AH487">
        <v>1</v>
      </c>
    </row>
    <row r="488" spans="1:34" x14ac:dyDescent="0.2">
      <c r="A488" t="s">
        <v>27</v>
      </c>
      <c r="B488">
        <v>2</v>
      </c>
      <c r="C488">
        <v>7</v>
      </c>
      <c r="D488" s="5" t="s">
        <v>31</v>
      </c>
      <c r="E488">
        <v>652.5</v>
      </c>
      <c r="F488">
        <v>9.85</v>
      </c>
      <c r="G488">
        <v>20.3</v>
      </c>
      <c r="H488" s="6">
        <v>0.4</v>
      </c>
      <c r="I488" s="7">
        <v>3.4966203999999999</v>
      </c>
      <c r="J488">
        <v>3.399</v>
      </c>
      <c r="K488">
        <v>0.31009999999999999</v>
      </c>
      <c r="L488">
        <v>0</v>
      </c>
      <c r="M488">
        <v>1</v>
      </c>
      <c r="N488">
        <v>1</v>
      </c>
      <c r="O488" s="8">
        <f t="shared" si="15"/>
        <v>0.15325670498084293</v>
      </c>
      <c r="P488">
        <v>5</v>
      </c>
      <c r="R488">
        <v>635.51</v>
      </c>
      <c r="S488" s="15">
        <v>8.65</v>
      </c>
      <c r="T488" s="15">
        <v>21.1</v>
      </c>
      <c r="U488" s="15">
        <v>0.39100000000000001</v>
      </c>
      <c r="V488" s="26">
        <v>1.9498863999999998</v>
      </c>
      <c r="W488" s="15">
        <v>4.5039999999999996</v>
      </c>
      <c r="X488" s="15">
        <v>0.36309999999999998</v>
      </c>
      <c r="Y488" s="23">
        <v>2.6734433761860568</v>
      </c>
      <c r="Z488">
        <v>1</v>
      </c>
      <c r="AA488">
        <v>2</v>
      </c>
      <c r="AB488">
        <v>1</v>
      </c>
      <c r="AC488">
        <v>2</v>
      </c>
      <c r="AD488" s="8">
        <f t="shared" si="14"/>
        <v>0.31470787241742854</v>
      </c>
      <c r="AE488">
        <v>0</v>
      </c>
      <c r="AF488">
        <v>0</v>
      </c>
      <c r="AG488">
        <v>1</v>
      </c>
      <c r="AH488">
        <v>2</v>
      </c>
    </row>
    <row r="489" spans="1:34" x14ac:dyDescent="0.2">
      <c r="A489" t="s">
        <v>27</v>
      </c>
      <c r="B489">
        <v>2</v>
      </c>
      <c r="C489">
        <v>8</v>
      </c>
      <c r="D489" s="5" t="s">
        <v>31</v>
      </c>
      <c r="E489">
        <v>651.11</v>
      </c>
      <c r="F489">
        <v>9.43</v>
      </c>
      <c r="G489">
        <v>20</v>
      </c>
      <c r="H489" s="6">
        <v>0.39700000000000002</v>
      </c>
      <c r="I489" s="7">
        <v>2.8233505999999999</v>
      </c>
      <c r="J489">
        <v>3.1869999999999998</v>
      </c>
      <c r="K489">
        <v>0.1749</v>
      </c>
      <c r="L489">
        <v>0.1</v>
      </c>
      <c r="M489">
        <v>1</v>
      </c>
      <c r="N489">
        <v>0</v>
      </c>
      <c r="O489" s="8">
        <f t="shared" si="15"/>
        <v>0</v>
      </c>
      <c r="P489">
        <v>5</v>
      </c>
      <c r="R489">
        <v>629.79</v>
      </c>
      <c r="S489" s="15">
        <v>9.9049999999999994</v>
      </c>
      <c r="T489" s="15">
        <v>20.6</v>
      </c>
      <c r="U489" s="15">
        <v>0.39400000000000002</v>
      </c>
      <c r="V489" s="26">
        <v>3.1978869999999997</v>
      </c>
      <c r="W489" s="15">
        <v>3.53</v>
      </c>
      <c r="X489" s="15">
        <v>0.28460000000000002</v>
      </c>
      <c r="Y489" s="23">
        <v>3.3852554025945238</v>
      </c>
      <c r="Z489">
        <v>0.9</v>
      </c>
      <c r="AA489">
        <v>2</v>
      </c>
      <c r="AB489">
        <v>2</v>
      </c>
      <c r="AC489">
        <v>0</v>
      </c>
      <c r="AD489" s="8">
        <f t="shared" si="14"/>
        <v>0</v>
      </c>
      <c r="AE489">
        <v>0</v>
      </c>
      <c r="AF489">
        <v>0</v>
      </c>
      <c r="AG489">
        <v>1</v>
      </c>
      <c r="AH489">
        <v>2</v>
      </c>
    </row>
    <row r="490" spans="1:34" x14ac:dyDescent="0.2">
      <c r="A490" t="s">
        <v>27</v>
      </c>
      <c r="B490">
        <v>2</v>
      </c>
      <c r="C490">
        <v>9</v>
      </c>
      <c r="D490" s="5" t="s">
        <v>31</v>
      </c>
      <c r="E490">
        <v>673.81</v>
      </c>
      <c r="F490">
        <v>5.835</v>
      </c>
      <c r="G490">
        <v>21.9</v>
      </c>
      <c r="H490" s="6">
        <v>0.41499999999999998</v>
      </c>
      <c r="I490" s="7">
        <v>3.4059017999999996</v>
      </c>
      <c r="J490">
        <v>3.7589999999999999</v>
      </c>
      <c r="K490">
        <v>0.33560000000000001</v>
      </c>
      <c r="L490">
        <v>0.1</v>
      </c>
      <c r="M490">
        <v>1</v>
      </c>
      <c r="N490">
        <v>0</v>
      </c>
      <c r="O490" s="8">
        <f t="shared" si="15"/>
        <v>0</v>
      </c>
      <c r="P490">
        <v>5</v>
      </c>
      <c r="R490">
        <v>657.76</v>
      </c>
      <c r="S490" s="15">
        <v>7.4950000000000001</v>
      </c>
      <c r="T490" s="15">
        <v>20</v>
      </c>
      <c r="U490" s="15">
        <v>0.40400000000000003</v>
      </c>
      <c r="V490" s="26">
        <v>1.6275644</v>
      </c>
      <c r="W490" s="15">
        <v>3.5579999999999998</v>
      </c>
      <c r="X490" s="15">
        <v>0.55400000000000005</v>
      </c>
      <c r="Y490" s="23">
        <v>2.4400997324251938</v>
      </c>
      <c r="Z490">
        <v>1</v>
      </c>
      <c r="AA490">
        <v>2</v>
      </c>
      <c r="AB490">
        <v>2</v>
      </c>
      <c r="AC490">
        <v>0</v>
      </c>
      <c r="AD490" s="8">
        <f t="shared" si="14"/>
        <v>0</v>
      </c>
      <c r="AE490">
        <v>0</v>
      </c>
      <c r="AF490">
        <v>0</v>
      </c>
      <c r="AG490">
        <v>1</v>
      </c>
      <c r="AH490">
        <v>2</v>
      </c>
    </row>
    <row r="491" spans="1:34" x14ac:dyDescent="0.2">
      <c r="A491" t="s">
        <v>27</v>
      </c>
      <c r="B491">
        <v>2</v>
      </c>
      <c r="C491">
        <v>10</v>
      </c>
      <c r="D491" s="5" t="s">
        <v>31</v>
      </c>
      <c r="E491">
        <v>484.19</v>
      </c>
      <c r="F491">
        <v>10.025</v>
      </c>
      <c r="G491">
        <v>20.7</v>
      </c>
      <c r="H491" s="6">
        <v>0.46800000000000003</v>
      </c>
      <c r="I491" s="7">
        <v>4.4014739999999994</v>
      </c>
      <c r="J491">
        <v>3.8610000000000002</v>
      </c>
      <c r="K491">
        <v>0.3488</v>
      </c>
      <c r="L491">
        <v>0</v>
      </c>
      <c r="M491">
        <v>1</v>
      </c>
      <c r="N491">
        <v>0</v>
      </c>
      <c r="O491" s="8">
        <f t="shared" si="15"/>
        <v>0</v>
      </c>
      <c r="P491">
        <v>5</v>
      </c>
      <c r="R491">
        <v>475.17</v>
      </c>
      <c r="S491" s="15">
        <v>9.2149999999999999</v>
      </c>
      <c r="T491" s="15">
        <v>19.5</v>
      </c>
      <c r="U491" s="15">
        <v>0.39300000000000002</v>
      </c>
      <c r="V491" s="26">
        <v>3.0786405999999999</v>
      </c>
      <c r="W491" s="15">
        <v>4.1210000000000004</v>
      </c>
      <c r="X491" s="15">
        <v>0.27629999999999999</v>
      </c>
      <c r="Y491" s="23">
        <v>1.8982679882989208</v>
      </c>
      <c r="Z491">
        <v>1</v>
      </c>
      <c r="AA491">
        <v>2</v>
      </c>
      <c r="AB491">
        <v>2</v>
      </c>
      <c r="AC491">
        <v>0</v>
      </c>
      <c r="AD491" s="8">
        <f t="shared" si="14"/>
        <v>0</v>
      </c>
      <c r="AE491">
        <v>0</v>
      </c>
      <c r="AF491">
        <v>0</v>
      </c>
      <c r="AG491">
        <v>1</v>
      </c>
      <c r="AH491">
        <v>2</v>
      </c>
    </row>
    <row r="492" spans="1:34" x14ac:dyDescent="0.2">
      <c r="A492" t="s">
        <v>27</v>
      </c>
      <c r="B492">
        <v>3</v>
      </c>
      <c r="C492">
        <v>1</v>
      </c>
      <c r="D492" s="5" t="s">
        <v>31</v>
      </c>
      <c r="E492">
        <v>680.08</v>
      </c>
      <c r="F492">
        <v>9.8049999999999997</v>
      </c>
      <c r="G492">
        <v>19.5</v>
      </c>
      <c r="H492" s="6">
        <v>0.38700000000000001</v>
      </c>
      <c r="I492" s="7">
        <v>2.2459444</v>
      </c>
      <c r="J492">
        <v>3.3490000000000002</v>
      </c>
      <c r="K492">
        <v>4.0599999999999997E-2</v>
      </c>
      <c r="L492">
        <v>0</v>
      </c>
      <c r="M492">
        <v>2</v>
      </c>
      <c r="N492">
        <v>3</v>
      </c>
      <c r="O492" s="8">
        <f t="shared" si="15"/>
        <v>0.44112457357957885</v>
      </c>
      <c r="P492">
        <v>5</v>
      </c>
      <c r="R492">
        <v>667.24</v>
      </c>
      <c r="S492" s="15">
        <v>9.58</v>
      </c>
      <c r="T492" s="15">
        <v>20.6</v>
      </c>
      <c r="U492" s="15">
        <v>0.32100000000000001</v>
      </c>
      <c r="V492" s="26">
        <v>1.6449887999999999</v>
      </c>
      <c r="W492" s="15">
        <v>4.0229999999999997</v>
      </c>
      <c r="X492" s="15">
        <v>0.27560000000000001</v>
      </c>
      <c r="Y492" s="23">
        <v>1.9243450632456134</v>
      </c>
      <c r="Z492">
        <v>1</v>
      </c>
      <c r="AA492">
        <v>2</v>
      </c>
      <c r="AB492">
        <v>2</v>
      </c>
      <c r="AC492">
        <v>2</v>
      </c>
      <c r="AD492" s="8">
        <f t="shared" si="14"/>
        <v>0.29974222168934717</v>
      </c>
      <c r="AE492">
        <v>1</v>
      </c>
      <c r="AF492" s="7">
        <v>1.4357652418919729</v>
      </c>
      <c r="AG492">
        <v>1</v>
      </c>
      <c r="AH492">
        <v>2</v>
      </c>
    </row>
    <row r="493" spans="1:34" x14ac:dyDescent="0.2">
      <c r="A493" t="s">
        <v>27</v>
      </c>
      <c r="B493">
        <v>3</v>
      </c>
      <c r="C493">
        <v>2</v>
      </c>
      <c r="D493" s="5" t="s">
        <v>31</v>
      </c>
      <c r="E493">
        <v>659.31</v>
      </c>
      <c r="F493">
        <v>11.455</v>
      </c>
      <c r="G493">
        <v>19.899999999999999</v>
      </c>
      <c r="H493" s="6">
        <v>0.38700000000000001</v>
      </c>
      <c r="I493" s="7">
        <v>1.9319622000000001</v>
      </c>
      <c r="J493">
        <v>3.879</v>
      </c>
      <c r="K493">
        <v>0.29559999999999997</v>
      </c>
      <c r="L493">
        <v>0</v>
      </c>
      <c r="M493">
        <v>1</v>
      </c>
      <c r="N493">
        <v>1</v>
      </c>
      <c r="O493" s="8">
        <f t="shared" si="15"/>
        <v>0.15167371949462319</v>
      </c>
      <c r="P493">
        <v>5</v>
      </c>
      <c r="R493">
        <v>649.48</v>
      </c>
      <c r="S493" s="15">
        <v>12.055</v>
      </c>
      <c r="T493" s="15">
        <v>21</v>
      </c>
      <c r="U493" s="15">
        <v>0.33300000000000002</v>
      </c>
      <c r="V493" s="26">
        <v>3.3441813999999996</v>
      </c>
      <c r="W493" s="15">
        <v>4.0650000000000004</v>
      </c>
      <c r="X493" s="15">
        <v>0.39229999999999998</v>
      </c>
      <c r="Y493" s="23">
        <v>1.5135185071133717</v>
      </c>
      <c r="Z493">
        <v>1</v>
      </c>
      <c r="AA493">
        <v>2</v>
      </c>
      <c r="AB493">
        <v>2</v>
      </c>
      <c r="AC493">
        <v>0</v>
      </c>
      <c r="AD493" s="8">
        <f t="shared" si="14"/>
        <v>0</v>
      </c>
      <c r="AE493">
        <v>0</v>
      </c>
      <c r="AF493">
        <v>0</v>
      </c>
      <c r="AG493">
        <v>1</v>
      </c>
      <c r="AH493">
        <v>2</v>
      </c>
    </row>
    <row r="494" spans="1:34" x14ac:dyDescent="0.2">
      <c r="A494" t="s">
        <v>27</v>
      </c>
      <c r="B494">
        <v>3</v>
      </c>
      <c r="C494">
        <v>3</v>
      </c>
      <c r="D494" s="5" t="s">
        <v>31</v>
      </c>
      <c r="E494">
        <v>691.6</v>
      </c>
      <c r="F494">
        <v>7.57</v>
      </c>
      <c r="G494">
        <v>21.1</v>
      </c>
      <c r="H494" s="6">
        <v>0.40200000000000002</v>
      </c>
      <c r="I494" s="7">
        <v>3.9643548000000002</v>
      </c>
      <c r="J494">
        <v>4.6790000000000003</v>
      </c>
      <c r="K494">
        <v>0.48359999999999997</v>
      </c>
      <c r="L494">
        <v>0</v>
      </c>
      <c r="M494">
        <v>1</v>
      </c>
      <c r="N494">
        <v>0</v>
      </c>
      <c r="O494" s="8">
        <f t="shared" si="15"/>
        <v>0</v>
      </c>
      <c r="P494">
        <v>5</v>
      </c>
      <c r="R494">
        <v>667.48</v>
      </c>
      <c r="S494" s="15">
        <v>7.4649999999999999</v>
      </c>
      <c r="T494" s="15">
        <v>21</v>
      </c>
      <c r="U494" s="15">
        <v>0.44400000000000001</v>
      </c>
      <c r="V494" s="26">
        <v>1.8623233999999997</v>
      </c>
      <c r="W494" s="15">
        <v>4.34</v>
      </c>
      <c r="X494" s="15">
        <v>0.61809999999999998</v>
      </c>
      <c r="Y494" s="23">
        <v>3.613591418469468</v>
      </c>
      <c r="Z494">
        <v>1</v>
      </c>
      <c r="AA494">
        <v>1</v>
      </c>
      <c r="AB494">
        <v>1</v>
      </c>
      <c r="AC494">
        <v>5</v>
      </c>
      <c r="AD494" s="8">
        <f t="shared" si="14"/>
        <v>0.7490861149397734</v>
      </c>
      <c r="AE494">
        <v>0</v>
      </c>
      <c r="AF494">
        <v>0</v>
      </c>
      <c r="AG494">
        <v>1</v>
      </c>
      <c r="AH494">
        <v>2</v>
      </c>
    </row>
    <row r="495" spans="1:34" x14ac:dyDescent="0.2">
      <c r="A495" t="s">
        <v>27</v>
      </c>
      <c r="B495">
        <v>3</v>
      </c>
      <c r="C495">
        <v>4</v>
      </c>
      <c r="D495" s="5" t="s">
        <v>31</v>
      </c>
      <c r="E495">
        <v>572.17999999999995</v>
      </c>
      <c r="F495">
        <v>8.9949999999999992</v>
      </c>
      <c r="G495">
        <v>19.5</v>
      </c>
      <c r="H495" s="6">
        <v>0.36399999999999999</v>
      </c>
      <c r="I495" s="7">
        <v>3.9508994</v>
      </c>
      <c r="J495">
        <v>3.6920000000000002</v>
      </c>
      <c r="K495">
        <v>0.23960000000000001</v>
      </c>
      <c r="L495">
        <v>0</v>
      </c>
      <c r="M495">
        <v>1</v>
      </c>
      <c r="N495">
        <v>1</v>
      </c>
      <c r="O495" s="8">
        <f t="shared" si="15"/>
        <v>0.1747701772169597</v>
      </c>
      <c r="P495">
        <v>5</v>
      </c>
      <c r="R495">
        <v>564.45000000000005</v>
      </c>
      <c r="S495" s="15">
        <v>12.885</v>
      </c>
      <c r="T495" s="15">
        <v>19.8</v>
      </c>
      <c r="U495" s="15">
        <v>0.309</v>
      </c>
      <c r="V495" s="26">
        <v>2.3699437999999997</v>
      </c>
      <c r="W495" s="15">
        <v>4.5919999999999996</v>
      </c>
      <c r="X495" s="15">
        <v>0.46639999999999998</v>
      </c>
      <c r="Y495" s="23">
        <v>1.3694747098945705</v>
      </c>
      <c r="Z495">
        <v>1</v>
      </c>
      <c r="AA495">
        <v>3</v>
      </c>
      <c r="AB495">
        <v>3</v>
      </c>
      <c r="AC495">
        <v>1</v>
      </c>
      <c r="AD495" s="8">
        <f t="shared" si="14"/>
        <v>0.1771636105943839</v>
      </c>
      <c r="AE495">
        <v>0</v>
      </c>
      <c r="AF495">
        <v>0</v>
      </c>
      <c r="AG495">
        <v>1</v>
      </c>
      <c r="AH495">
        <v>2</v>
      </c>
    </row>
    <row r="496" spans="1:34" x14ac:dyDescent="0.2">
      <c r="A496" t="s">
        <v>27</v>
      </c>
      <c r="B496">
        <v>3</v>
      </c>
      <c r="C496">
        <v>5</v>
      </c>
      <c r="D496" s="5" t="s">
        <v>31</v>
      </c>
      <c r="E496">
        <v>657.24</v>
      </c>
      <c r="F496">
        <v>12.365</v>
      </c>
      <c r="G496">
        <v>19.399999999999999</v>
      </c>
      <c r="H496" s="6">
        <v>0.38200000000000001</v>
      </c>
      <c r="I496" s="7">
        <v>4.0376097999999994</v>
      </c>
      <c r="J496">
        <v>4.4210000000000003</v>
      </c>
      <c r="K496">
        <v>0.3397</v>
      </c>
      <c r="L496">
        <v>0</v>
      </c>
      <c r="M496">
        <v>1</v>
      </c>
      <c r="N496">
        <v>0</v>
      </c>
      <c r="O496" s="8">
        <f t="shared" si="15"/>
        <v>0</v>
      </c>
      <c r="P496">
        <v>5</v>
      </c>
      <c r="R496">
        <v>645.03</v>
      </c>
      <c r="S496" s="15">
        <v>8.6750000000000007</v>
      </c>
      <c r="T496" s="15">
        <v>20</v>
      </c>
      <c r="U496" s="15">
        <v>0.379</v>
      </c>
      <c r="V496" s="26">
        <v>4.3416939999999995</v>
      </c>
      <c r="W496" s="15">
        <v>3.9</v>
      </c>
      <c r="X496" s="15">
        <v>0.31509999999999999</v>
      </c>
      <c r="Y496" s="23">
        <v>1.8929352123157119</v>
      </c>
      <c r="Z496">
        <v>0.9</v>
      </c>
      <c r="AA496">
        <v>2</v>
      </c>
      <c r="AB496">
        <v>2</v>
      </c>
      <c r="AC496">
        <v>1</v>
      </c>
      <c r="AD496" s="8">
        <f t="shared" si="14"/>
        <v>0.15503154892020526</v>
      </c>
      <c r="AE496">
        <v>0</v>
      </c>
      <c r="AF496">
        <v>0</v>
      </c>
      <c r="AG496">
        <v>1</v>
      </c>
      <c r="AH496">
        <v>2</v>
      </c>
    </row>
    <row r="497" spans="1:34" x14ac:dyDescent="0.2">
      <c r="A497" t="s">
        <v>27</v>
      </c>
      <c r="B497">
        <v>3</v>
      </c>
      <c r="C497">
        <v>6</v>
      </c>
      <c r="D497" s="5" t="s">
        <v>31</v>
      </c>
      <c r="E497">
        <v>630.79</v>
      </c>
      <c r="F497">
        <v>10.365</v>
      </c>
      <c r="G497">
        <v>18</v>
      </c>
      <c r="H497" s="6">
        <v>0.376</v>
      </c>
      <c r="I497" s="7">
        <v>2.4762738</v>
      </c>
      <c r="J497">
        <v>5.6660000000000004</v>
      </c>
      <c r="K497">
        <v>0.4294</v>
      </c>
      <c r="L497">
        <v>0</v>
      </c>
      <c r="M497">
        <v>1</v>
      </c>
      <c r="N497">
        <v>0</v>
      </c>
      <c r="O497" s="8">
        <f t="shared" si="15"/>
        <v>0</v>
      </c>
      <c r="P497">
        <v>5</v>
      </c>
      <c r="R497">
        <v>622.04999999999995</v>
      </c>
      <c r="S497" s="15">
        <v>10.015000000000001</v>
      </c>
      <c r="T497" s="15">
        <v>19.3</v>
      </c>
      <c r="U497" s="15">
        <v>0.33300000000000002</v>
      </c>
      <c r="V497" s="26">
        <v>3.4513150000000001</v>
      </c>
      <c r="W497" s="15">
        <v>3.9889999999999999</v>
      </c>
      <c r="X497" s="15">
        <v>0.31440000000000001</v>
      </c>
      <c r="Y497" s="23">
        <v>1.4050317498593377</v>
      </c>
      <c r="Z497">
        <v>1</v>
      </c>
      <c r="AA497">
        <v>1</v>
      </c>
      <c r="AB497">
        <v>1</v>
      </c>
      <c r="AC497">
        <v>0</v>
      </c>
      <c r="AD497" s="8">
        <f t="shared" si="14"/>
        <v>0</v>
      </c>
      <c r="AE497">
        <v>0</v>
      </c>
      <c r="AF497">
        <v>0</v>
      </c>
      <c r="AG497">
        <v>1</v>
      </c>
      <c r="AH497">
        <v>2</v>
      </c>
    </row>
    <row r="498" spans="1:34" x14ac:dyDescent="0.2">
      <c r="A498" t="s">
        <v>27</v>
      </c>
      <c r="B498">
        <v>3</v>
      </c>
      <c r="C498">
        <v>7</v>
      </c>
      <c r="D498" s="5" t="s">
        <v>31</v>
      </c>
      <c r="E498">
        <v>669.14</v>
      </c>
      <c r="F498">
        <v>8.9649999999999999</v>
      </c>
      <c r="G498">
        <v>18.7</v>
      </c>
      <c r="H498" s="6">
        <v>0.43</v>
      </c>
      <c r="I498" s="7">
        <v>5.0676877999999999</v>
      </c>
      <c r="J498">
        <v>5.3170000000000002</v>
      </c>
      <c r="K498">
        <v>0.64219999999999999</v>
      </c>
      <c r="L498">
        <v>0</v>
      </c>
      <c r="M498">
        <v>1</v>
      </c>
      <c r="N498">
        <v>0</v>
      </c>
      <c r="O498" s="8">
        <f t="shared" si="15"/>
        <v>0</v>
      </c>
      <c r="P498">
        <v>5</v>
      </c>
      <c r="R498">
        <v>656.78</v>
      </c>
      <c r="S498" s="15">
        <v>11.065</v>
      </c>
      <c r="T498" s="15">
        <v>20.5</v>
      </c>
      <c r="U498" s="15">
        <v>0.378</v>
      </c>
      <c r="V498" s="26">
        <v>2.2212190000000001</v>
      </c>
      <c r="W498" s="15">
        <v>3.5249999999999999</v>
      </c>
      <c r="X498" s="15">
        <v>0.30380000000000001</v>
      </c>
      <c r="Y498" s="23">
        <v>1.8819087061116377</v>
      </c>
      <c r="Z498">
        <v>0.9</v>
      </c>
      <c r="AA498">
        <v>3</v>
      </c>
      <c r="AB498">
        <v>3</v>
      </c>
      <c r="AC498">
        <v>0</v>
      </c>
      <c r="AD498" s="8">
        <f t="shared" si="14"/>
        <v>0</v>
      </c>
      <c r="AE498">
        <v>0</v>
      </c>
      <c r="AF498">
        <v>0</v>
      </c>
      <c r="AG498">
        <v>1</v>
      </c>
      <c r="AH498">
        <v>2</v>
      </c>
    </row>
    <row r="499" spans="1:34" x14ac:dyDescent="0.2">
      <c r="A499" t="s">
        <v>27</v>
      </c>
      <c r="B499">
        <v>3</v>
      </c>
      <c r="C499">
        <v>8</v>
      </c>
      <c r="D499" s="5" t="s">
        <v>31</v>
      </c>
      <c r="E499">
        <v>600.28</v>
      </c>
      <c r="F499">
        <v>7.8949999999999996</v>
      </c>
      <c r="G499">
        <v>19.899999999999999</v>
      </c>
      <c r="H499" s="6">
        <v>0.42399999999999999</v>
      </c>
      <c r="I499" s="7">
        <v>4.7885739999999997</v>
      </c>
      <c r="J499">
        <v>3.8039999999999998</v>
      </c>
      <c r="K499">
        <v>0.40889999999999999</v>
      </c>
      <c r="L499">
        <v>0</v>
      </c>
      <c r="M499">
        <v>1</v>
      </c>
      <c r="N499">
        <v>0</v>
      </c>
      <c r="O499" s="8">
        <f t="shared" si="15"/>
        <v>0</v>
      </c>
      <c r="P499">
        <v>5</v>
      </c>
      <c r="R499">
        <v>586.97</v>
      </c>
      <c r="S499" s="15">
        <v>7.28</v>
      </c>
      <c r="T499" s="15">
        <v>20.100000000000001</v>
      </c>
      <c r="U499" s="15">
        <v>0.433</v>
      </c>
      <c r="V499" s="26">
        <v>2.0290802000000001</v>
      </c>
      <c r="W499" s="15">
        <v>3.996</v>
      </c>
      <c r="X499" s="15">
        <v>0.4909</v>
      </c>
      <c r="Y499" s="23">
        <v>2.26757755933011</v>
      </c>
      <c r="Z499">
        <v>1</v>
      </c>
      <c r="AA499">
        <v>2</v>
      </c>
      <c r="AB499">
        <v>2</v>
      </c>
      <c r="AC499">
        <v>2</v>
      </c>
      <c r="AD499" s="8">
        <f t="shared" si="14"/>
        <v>0.34073291650339882</v>
      </c>
      <c r="AE499">
        <v>0</v>
      </c>
      <c r="AF499">
        <v>0</v>
      </c>
      <c r="AG499">
        <v>1</v>
      </c>
      <c r="AH499">
        <v>2</v>
      </c>
    </row>
    <row r="500" spans="1:34" x14ac:dyDescent="0.2">
      <c r="A500" t="s">
        <v>27</v>
      </c>
      <c r="B500">
        <v>3</v>
      </c>
      <c r="C500">
        <v>9</v>
      </c>
      <c r="D500" s="5" t="s">
        <v>31</v>
      </c>
      <c r="E500">
        <v>601.44000000000005</v>
      </c>
      <c r="F500">
        <v>12.065</v>
      </c>
      <c r="G500">
        <v>20.8</v>
      </c>
      <c r="H500" s="6">
        <v>0.39300000000000002</v>
      </c>
      <c r="I500" s="7">
        <v>3.5010107999999995</v>
      </c>
      <c r="J500">
        <v>3.4430000000000001</v>
      </c>
      <c r="K500">
        <v>0.39290000000000003</v>
      </c>
      <c r="L500">
        <v>0</v>
      </c>
      <c r="M500">
        <v>1</v>
      </c>
      <c r="N500">
        <v>0</v>
      </c>
      <c r="O500" s="8">
        <f t="shared" si="15"/>
        <v>0</v>
      </c>
      <c r="P500">
        <v>4.5</v>
      </c>
      <c r="R500">
        <v>586.32000000000005</v>
      </c>
      <c r="S500" s="15">
        <v>11.15</v>
      </c>
      <c r="T500" s="15">
        <v>21.7</v>
      </c>
      <c r="U500" s="15">
        <v>0.41399999999999998</v>
      </c>
      <c r="V500" s="26">
        <v>3.0446149999999998</v>
      </c>
      <c r="W500" s="15">
        <v>4.8360000000000003</v>
      </c>
      <c r="X500" s="15">
        <v>0.50119999999999998</v>
      </c>
      <c r="Y500" s="23">
        <v>2.5787965616045847</v>
      </c>
      <c r="Z500">
        <v>1</v>
      </c>
      <c r="AA500">
        <v>2</v>
      </c>
      <c r="AB500">
        <v>2</v>
      </c>
      <c r="AC500">
        <v>0</v>
      </c>
      <c r="AD500" s="8">
        <f t="shared" si="14"/>
        <v>0</v>
      </c>
      <c r="AE500">
        <v>0</v>
      </c>
      <c r="AF500">
        <v>0</v>
      </c>
      <c r="AG500">
        <v>1</v>
      </c>
      <c r="AH500">
        <v>2</v>
      </c>
    </row>
    <row r="501" spans="1:34" x14ac:dyDescent="0.2">
      <c r="A501" t="s">
        <v>27</v>
      </c>
      <c r="B501">
        <v>3</v>
      </c>
      <c r="C501">
        <v>10</v>
      </c>
      <c r="D501" s="5" t="s">
        <v>31</v>
      </c>
      <c r="E501">
        <v>556.33000000000004</v>
      </c>
      <c r="F501">
        <v>11.045</v>
      </c>
      <c r="G501">
        <v>19.2</v>
      </c>
      <c r="H501" s="6">
        <v>0.36599999999999999</v>
      </c>
      <c r="I501" s="7">
        <v>3.5013342000000001</v>
      </c>
      <c r="J501">
        <v>3.8660000000000001</v>
      </c>
      <c r="K501">
        <v>0.25430000000000003</v>
      </c>
      <c r="L501">
        <v>0</v>
      </c>
      <c r="M501">
        <v>1</v>
      </c>
      <c r="N501">
        <v>0</v>
      </c>
      <c r="O501" s="8">
        <f t="shared" si="15"/>
        <v>0</v>
      </c>
      <c r="P501">
        <v>5</v>
      </c>
      <c r="R501">
        <v>541.67999999999995</v>
      </c>
      <c r="S501" s="15">
        <v>11.8</v>
      </c>
      <c r="T501" s="15">
        <v>19.399999999999999</v>
      </c>
      <c r="U501" s="15">
        <v>0.38100000000000001</v>
      </c>
      <c r="V501" s="26">
        <v>4.1067291999999993</v>
      </c>
      <c r="W501" s="15">
        <v>4.3259999999999996</v>
      </c>
      <c r="X501" s="15">
        <v>0.28839999999999999</v>
      </c>
      <c r="Y501" s="23">
        <v>2.7045488111062053</v>
      </c>
      <c r="Z501">
        <v>1</v>
      </c>
      <c r="AA501">
        <v>2</v>
      </c>
      <c r="AB501">
        <v>2</v>
      </c>
      <c r="AC501">
        <v>1</v>
      </c>
      <c r="AD501" s="8">
        <f t="shared" si="14"/>
        <v>0.1846108403485453</v>
      </c>
      <c r="AE501">
        <v>0</v>
      </c>
      <c r="AF501">
        <v>0</v>
      </c>
      <c r="AG501">
        <v>1</v>
      </c>
      <c r="AH501">
        <v>2</v>
      </c>
    </row>
    <row r="502" spans="1:34" x14ac:dyDescent="0.2">
      <c r="A502" t="s">
        <v>27</v>
      </c>
      <c r="B502">
        <v>4</v>
      </c>
      <c r="C502">
        <v>1</v>
      </c>
      <c r="D502" s="5" t="s">
        <v>31</v>
      </c>
      <c r="E502">
        <v>586.12</v>
      </c>
      <c r="F502">
        <v>7.9649999999999999</v>
      </c>
      <c r="G502">
        <v>20.399999999999999</v>
      </c>
      <c r="H502" s="6">
        <v>0.36299999999999999</v>
      </c>
      <c r="I502" s="7">
        <v>3.6672775999999998</v>
      </c>
      <c r="J502">
        <v>5.7930000000000001</v>
      </c>
      <c r="K502">
        <v>0.4909</v>
      </c>
      <c r="L502">
        <v>0</v>
      </c>
      <c r="M502">
        <v>1</v>
      </c>
      <c r="N502">
        <v>0</v>
      </c>
      <c r="O502" s="8">
        <f t="shared" si="15"/>
        <v>0</v>
      </c>
      <c r="P502">
        <v>5</v>
      </c>
      <c r="R502">
        <v>574.03</v>
      </c>
      <c r="S502" s="15">
        <v>8.42</v>
      </c>
      <c r="T502" s="15">
        <v>20.399999999999999</v>
      </c>
      <c r="U502" s="15">
        <v>0.50800000000000001</v>
      </c>
      <c r="V502" s="26">
        <v>1.9376168</v>
      </c>
      <c r="W502" s="15">
        <v>3.5459999999999998</v>
      </c>
      <c r="X502" s="15">
        <v>0.37840000000000001</v>
      </c>
      <c r="Y502" s="23">
        <v>2.1061616988659182</v>
      </c>
      <c r="Z502">
        <v>1</v>
      </c>
      <c r="AA502">
        <v>1</v>
      </c>
      <c r="AB502">
        <v>1</v>
      </c>
      <c r="AC502">
        <v>0</v>
      </c>
      <c r="AD502" s="8">
        <f t="shared" si="14"/>
        <v>0</v>
      </c>
      <c r="AE502">
        <v>0</v>
      </c>
      <c r="AF502">
        <v>0</v>
      </c>
      <c r="AG502">
        <v>1</v>
      </c>
      <c r="AH502">
        <v>2</v>
      </c>
    </row>
    <row r="503" spans="1:34" x14ac:dyDescent="0.2">
      <c r="A503" t="s">
        <v>27</v>
      </c>
      <c r="B503">
        <v>4</v>
      </c>
      <c r="C503">
        <v>2</v>
      </c>
      <c r="D503" s="5" t="s">
        <v>31</v>
      </c>
      <c r="E503">
        <v>620.96</v>
      </c>
      <c r="F503">
        <v>9.9450000000000003</v>
      </c>
      <c r="G503">
        <v>20.7</v>
      </c>
      <c r="H503" s="6">
        <v>0.38100000000000001</v>
      </c>
      <c r="I503" s="7">
        <v>3.6810269999999998</v>
      </c>
      <c r="J503">
        <v>4.4909999999999997</v>
      </c>
      <c r="K503">
        <v>0.35930000000000001</v>
      </c>
      <c r="L503">
        <v>0.1</v>
      </c>
      <c r="M503">
        <v>1</v>
      </c>
      <c r="N503">
        <v>0</v>
      </c>
      <c r="O503" s="8">
        <f t="shared" si="15"/>
        <v>0</v>
      </c>
      <c r="P503">
        <v>5</v>
      </c>
      <c r="R503">
        <v>611.02</v>
      </c>
      <c r="S503" s="15">
        <v>10.88</v>
      </c>
      <c r="T503" s="15">
        <v>20.8</v>
      </c>
      <c r="U503" s="15">
        <v>0.41699999999999998</v>
      </c>
      <c r="V503" s="26">
        <v>2.8679994</v>
      </c>
      <c r="W503" s="15">
        <v>4.4889999999999999</v>
      </c>
      <c r="X503" s="15">
        <v>0.46589999999999998</v>
      </c>
      <c r="Y503" s="23">
        <v>1.6267879938463643</v>
      </c>
      <c r="Z503">
        <v>1</v>
      </c>
      <c r="AA503">
        <v>3</v>
      </c>
      <c r="AB503">
        <v>3</v>
      </c>
      <c r="AC503">
        <v>0</v>
      </c>
      <c r="AD503" s="8">
        <f t="shared" si="14"/>
        <v>0</v>
      </c>
      <c r="AE503">
        <v>0</v>
      </c>
      <c r="AF503">
        <v>0</v>
      </c>
      <c r="AG503">
        <v>1</v>
      </c>
      <c r="AH503">
        <v>2</v>
      </c>
    </row>
    <row r="504" spans="1:34" x14ac:dyDescent="0.2">
      <c r="A504" t="s">
        <v>27</v>
      </c>
      <c r="B504">
        <v>4</v>
      </c>
      <c r="C504">
        <v>3</v>
      </c>
      <c r="D504" s="5" t="s">
        <v>31</v>
      </c>
      <c r="E504">
        <v>653.62</v>
      </c>
      <c r="F504">
        <v>7.9450000000000003</v>
      </c>
      <c r="G504">
        <v>20.3</v>
      </c>
      <c r="H504" s="6">
        <v>0.36399999999999999</v>
      </c>
      <c r="I504" s="7">
        <v>3.1737202</v>
      </c>
      <c r="J504">
        <v>4.0739999999999998</v>
      </c>
      <c r="K504">
        <v>0.38950000000000001</v>
      </c>
      <c r="L504">
        <v>0.1</v>
      </c>
      <c r="M504">
        <v>1</v>
      </c>
      <c r="N504">
        <v>0</v>
      </c>
      <c r="O504" s="8">
        <f t="shared" si="15"/>
        <v>0</v>
      </c>
      <c r="P504">
        <v>5</v>
      </c>
      <c r="R504">
        <v>641.24</v>
      </c>
      <c r="S504" s="15">
        <v>8.2200000000000006</v>
      </c>
      <c r="T504" s="15">
        <v>20.399999999999999</v>
      </c>
      <c r="U504" s="15">
        <v>0.35099999999999998</v>
      </c>
      <c r="V504" s="26">
        <v>2.2644663999999999</v>
      </c>
      <c r="W504" s="15">
        <v>3.8889999999999998</v>
      </c>
      <c r="X504" s="15">
        <v>0.52490000000000003</v>
      </c>
      <c r="Y504" s="23">
        <v>1.9306343958580243</v>
      </c>
      <c r="Z504">
        <v>0.9</v>
      </c>
      <c r="AA504">
        <v>1</v>
      </c>
      <c r="AB504">
        <v>1</v>
      </c>
      <c r="AC504">
        <v>0</v>
      </c>
      <c r="AD504" s="8">
        <f t="shared" si="14"/>
        <v>0</v>
      </c>
      <c r="AE504">
        <v>1</v>
      </c>
      <c r="AF504">
        <v>1.2818913355373964</v>
      </c>
      <c r="AG504">
        <v>1</v>
      </c>
      <c r="AH504">
        <v>2</v>
      </c>
    </row>
    <row r="505" spans="1:34" x14ac:dyDescent="0.2">
      <c r="A505" t="s">
        <v>27</v>
      </c>
      <c r="B505">
        <v>4</v>
      </c>
      <c r="C505">
        <v>4</v>
      </c>
      <c r="D505" s="5" t="s">
        <v>31</v>
      </c>
      <c r="E505">
        <v>598.04999999999995</v>
      </c>
      <c r="F505">
        <v>11.29</v>
      </c>
      <c r="G505">
        <v>21</v>
      </c>
      <c r="H505" s="6">
        <v>0.47199999999999998</v>
      </c>
      <c r="I505" s="7">
        <v>1.6860801999999999</v>
      </c>
      <c r="J505">
        <v>4.1040000000000001</v>
      </c>
      <c r="K505">
        <v>0.50349999999999995</v>
      </c>
      <c r="L505">
        <v>0.1</v>
      </c>
      <c r="M505">
        <v>1</v>
      </c>
      <c r="N505">
        <v>0</v>
      </c>
      <c r="O505" s="8">
        <f t="shared" si="15"/>
        <v>0</v>
      </c>
      <c r="P505">
        <v>5</v>
      </c>
      <c r="R505">
        <v>591.79999999999995</v>
      </c>
      <c r="S505" s="15">
        <v>10.49</v>
      </c>
      <c r="T505" s="15">
        <v>19.899999999999999</v>
      </c>
      <c r="U505" s="15">
        <v>0.35399999999999998</v>
      </c>
      <c r="V505" s="26">
        <v>2.2926316</v>
      </c>
      <c r="W505" s="15">
        <v>4.1280000000000001</v>
      </c>
      <c r="X505" s="15">
        <v>0.45229999999999998</v>
      </c>
      <c r="Y505" s="23">
        <v>1.0561000337952011</v>
      </c>
      <c r="Z505">
        <v>1</v>
      </c>
      <c r="AA505">
        <v>4</v>
      </c>
      <c r="AB505">
        <v>4</v>
      </c>
      <c r="AC505">
        <v>0</v>
      </c>
      <c r="AD505" s="8">
        <f t="shared" si="14"/>
        <v>0</v>
      </c>
      <c r="AE505">
        <v>0</v>
      </c>
      <c r="AF505">
        <v>0</v>
      </c>
      <c r="AG505">
        <v>1</v>
      </c>
      <c r="AH505">
        <v>1</v>
      </c>
    </row>
    <row r="506" spans="1:34" x14ac:dyDescent="0.2">
      <c r="A506" t="s">
        <v>27</v>
      </c>
      <c r="B506">
        <v>4</v>
      </c>
      <c r="C506">
        <v>5</v>
      </c>
      <c r="D506" s="5" t="s">
        <v>31</v>
      </c>
      <c r="E506">
        <v>614.97</v>
      </c>
      <c r="F506">
        <v>8.7949999999999999</v>
      </c>
      <c r="G506">
        <v>20.2</v>
      </c>
      <c r="H506" s="6">
        <v>0.41499999999999998</v>
      </c>
      <c r="I506" s="7">
        <v>4.0108851999999997</v>
      </c>
      <c r="J506">
        <v>3.4609999999999999</v>
      </c>
      <c r="K506">
        <v>0.39829999999999999</v>
      </c>
      <c r="L506">
        <v>0</v>
      </c>
      <c r="M506">
        <v>1</v>
      </c>
      <c r="N506">
        <v>1</v>
      </c>
      <c r="O506" s="8">
        <f t="shared" si="15"/>
        <v>0.16260955818983039</v>
      </c>
      <c r="P506">
        <v>5</v>
      </c>
      <c r="R506">
        <v>608.30999999999995</v>
      </c>
      <c r="S506" s="15">
        <v>9.48</v>
      </c>
      <c r="T506" s="15">
        <v>20.100000000000001</v>
      </c>
      <c r="U506" s="15">
        <v>0.436</v>
      </c>
      <c r="V506" s="26">
        <v>3.5047641999999999</v>
      </c>
      <c r="W506" s="15">
        <v>3.1869999999999998</v>
      </c>
      <c r="X506" s="15">
        <v>0.48110000000000003</v>
      </c>
      <c r="Y506" s="23">
        <v>1.0948365142772734</v>
      </c>
      <c r="Z506">
        <v>0.8</v>
      </c>
      <c r="AA506">
        <v>3</v>
      </c>
      <c r="AB506">
        <v>3</v>
      </c>
      <c r="AC506">
        <v>2</v>
      </c>
      <c r="AD506" s="8">
        <f t="shared" si="14"/>
        <v>0.32877973401719524</v>
      </c>
      <c r="AE506">
        <v>0</v>
      </c>
      <c r="AF506">
        <v>0</v>
      </c>
      <c r="AG506">
        <v>1</v>
      </c>
      <c r="AH506">
        <v>2</v>
      </c>
    </row>
    <row r="507" spans="1:34" x14ac:dyDescent="0.2">
      <c r="A507" t="s">
        <v>27</v>
      </c>
      <c r="B507">
        <v>4</v>
      </c>
      <c r="C507">
        <v>6</v>
      </c>
      <c r="D507" s="5" t="s">
        <v>31</v>
      </c>
      <c r="E507">
        <v>619.42999999999995</v>
      </c>
      <c r="F507">
        <v>12.91</v>
      </c>
      <c r="G507">
        <v>18.8</v>
      </c>
      <c r="H507" s="6">
        <v>0.40899999999999997</v>
      </c>
      <c r="I507" s="7">
        <v>2.8183134000000001</v>
      </c>
      <c r="J507">
        <v>3.7589999999999999</v>
      </c>
      <c r="K507">
        <v>0.47589999999999999</v>
      </c>
      <c r="L507">
        <v>0</v>
      </c>
      <c r="M507">
        <v>1</v>
      </c>
      <c r="N507">
        <v>0</v>
      </c>
      <c r="O507" s="8">
        <f t="shared" si="15"/>
        <v>0</v>
      </c>
      <c r="P507">
        <v>5</v>
      </c>
      <c r="R507">
        <v>610.63</v>
      </c>
      <c r="S507" s="15">
        <v>9.74</v>
      </c>
      <c r="T507" s="15">
        <v>21.2</v>
      </c>
      <c r="U507" s="15">
        <v>0.39300000000000002</v>
      </c>
      <c r="V507" s="26">
        <v>3.1702117999999997</v>
      </c>
      <c r="W507" s="15">
        <v>4.556</v>
      </c>
      <c r="X507" s="15">
        <v>0.3513</v>
      </c>
      <c r="Y507" s="23">
        <v>1.4411345659400872</v>
      </c>
      <c r="Z507">
        <v>0.9</v>
      </c>
      <c r="AA507">
        <v>2</v>
      </c>
      <c r="AB507">
        <v>2</v>
      </c>
      <c r="AC507">
        <v>0</v>
      </c>
      <c r="AD507" s="8">
        <f t="shared" si="14"/>
        <v>0</v>
      </c>
      <c r="AE507">
        <v>1</v>
      </c>
      <c r="AF507" s="7">
        <v>1.5950739400291503</v>
      </c>
      <c r="AG507">
        <v>1</v>
      </c>
      <c r="AH507">
        <v>2</v>
      </c>
    </row>
    <row r="508" spans="1:34" x14ac:dyDescent="0.2">
      <c r="A508" t="s">
        <v>27</v>
      </c>
      <c r="B508">
        <v>4</v>
      </c>
      <c r="C508">
        <v>7</v>
      </c>
      <c r="D508" s="5" t="s">
        <v>31</v>
      </c>
      <c r="E508">
        <v>653.82000000000005</v>
      </c>
      <c r="F508">
        <v>8.7650000000000006</v>
      </c>
      <c r="G508">
        <v>18.2</v>
      </c>
      <c r="H508" s="6">
        <v>0.42699999999999999</v>
      </c>
      <c r="I508" s="7">
        <v>2.3609376000000002</v>
      </c>
      <c r="J508">
        <v>4.5910000000000002</v>
      </c>
      <c r="K508">
        <v>0.3579</v>
      </c>
      <c r="L508">
        <v>0</v>
      </c>
      <c r="M508">
        <v>1</v>
      </c>
      <c r="N508">
        <v>0</v>
      </c>
      <c r="O508" s="8">
        <f t="shared" si="15"/>
        <v>0</v>
      </c>
      <c r="P508">
        <v>5</v>
      </c>
      <c r="R508">
        <v>640.29999999999995</v>
      </c>
      <c r="S508" s="15">
        <v>8.41</v>
      </c>
      <c r="T508" s="15">
        <v>19.5</v>
      </c>
      <c r="U508" s="15">
        <v>0.36</v>
      </c>
      <c r="V508" s="26">
        <v>2.1029525999999996</v>
      </c>
      <c r="W508" s="15">
        <v>3.2610000000000001</v>
      </c>
      <c r="X508" s="15">
        <v>0.3634</v>
      </c>
      <c r="Y508" s="23">
        <v>2.1115102295798995</v>
      </c>
      <c r="Z508">
        <v>0.9</v>
      </c>
      <c r="AA508">
        <v>3</v>
      </c>
      <c r="AB508">
        <v>3</v>
      </c>
      <c r="AC508">
        <v>0</v>
      </c>
      <c r="AD508" s="8">
        <f t="shared" si="14"/>
        <v>0</v>
      </c>
      <c r="AE508">
        <v>0</v>
      </c>
      <c r="AF508">
        <v>0</v>
      </c>
      <c r="AG508">
        <v>1</v>
      </c>
      <c r="AH508">
        <v>2</v>
      </c>
    </row>
    <row r="509" spans="1:34" x14ac:dyDescent="0.2">
      <c r="A509" t="s">
        <v>27</v>
      </c>
      <c r="B509">
        <v>4</v>
      </c>
      <c r="C509">
        <v>8</v>
      </c>
      <c r="D509" s="5" t="s">
        <v>31</v>
      </c>
      <c r="E509">
        <v>630.26</v>
      </c>
      <c r="F509">
        <v>9.3949999999999996</v>
      </c>
      <c r="G509">
        <v>20.3</v>
      </c>
      <c r="H509" s="6">
        <v>0.40200000000000002</v>
      </c>
      <c r="I509" s="7">
        <v>4.1969675999999998</v>
      </c>
      <c r="J509">
        <v>3.08</v>
      </c>
      <c r="K509">
        <v>0.3508</v>
      </c>
      <c r="L509">
        <v>0</v>
      </c>
      <c r="M509">
        <v>2</v>
      </c>
      <c r="N509">
        <v>0</v>
      </c>
      <c r="O509" s="8">
        <f t="shared" si="15"/>
        <v>0</v>
      </c>
      <c r="P509">
        <v>5</v>
      </c>
      <c r="R509">
        <v>620.77</v>
      </c>
      <c r="S509" s="15">
        <v>10.73</v>
      </c>
      <c r="T509" s="15">
        <v>20.100000000000001</v>
      </c>
      <c r="U509" s="15">
        <v>0.28000000000000003</v>
      </c>
      <c r="V509" s="26">
        <v>2.6754783999999998</v>
      </c>
      <c r="W509" s="15">
        <v>3.5880000000000001</v>
      </c>
      <c r="X509" s="15">
        <v>0.58699999999999997</v>
      </c>
      <c r="Y509" s="23">
        <v>1.5287465566957181</v>
      </c>
      <c r="Z509">
        <v>1</v>
      </c>
      <c r="AA509">
        <v>2</v>
      </c>
      <c r="AB509">
        <v>2</v>
      </c>
      <c r="AC509">
        <v>0</v>
      </c>
      <c r="AD509" s="8">
        <f t="shared" si="14"/>
        <v>0</v>
      </c>
      <c r="AE509">
        <v>1</v>
      </c>
      <c r="AF509" s="7">
        <v>1.728498477697054</v>
      </c>
      <c r="AG509">
        <v>1</v>
      </c>
      <c r="AH509">
        <v>2</v>
      </c>
    </row>
    <row r="510" spans="1:34" x14ac:dyDescent="0.2">
      <c r="A510" t="s">
        <v>27</v>
      </c>
      <c r="B510">
        <v>4</v>
      </c>
      <c r="C510">
        <v>9</v>
      </c>
      <c r="D510" s="5" t="s">
        <v>31</v>
      </c>
      <c r="E510">
        <v>509.54</v>
      </c>
      <c r="F510">
        <v>10.685</v>
      </c>
      <c r="G510">
        <v>20.5</v>
      </c>
      <c r="H510" s="6">
        <v>0.373</v>
      </c>
      <c r="I510" s="7">
        <v>5.7137821999999998</v>
      </c>
      <c r="J510">
        <v>4.915</v>
      </c>
      <c r="K510">
        <v>0.53890000000000005</v>
      </c>
      <c r="L510">
        <v>0</v>
      </c>
      <c r="M510">
        <v>1</v>
      </c>
      <c r="N510">
        <v>0</v>
      </c>
      <c r="O510" s="8">
        <f t="shared" si="15"/>
        <v>0</v>
      </c>
      <c r="P510">
        <v>5</v>
      </c>
      <c r="R510">
        <v>503.78</v>
      </c>
      <c r="S510" s="15">
        <v>10.305</v>
      </c>
      <c r="T510" s="15">
        <v>21.2</v>
      </c>
      <c r="U510" s="15">
        <v>0.32700000000000001</v>
      </c>
      <c r="V510" s="26">
        <v>2.1647219999999998</v>
      </c>
      <c r="W510" s="15">
        <v>4.2249999999999996</v>
      </c>
      <c r="X510" s="15">
        <v>0.70650000000000002</v>
      </c>
      <c r="Y510" s="23">
        <v>1.1433562269244608</v>
      </c>
      <c r="Z510">
        <v>1</v>
      </c>
      <c r="AA510">
        <v>2</v>
      </c>
      <c r="AB510">
        <v>2</v>
      </c>
      <c r="AC510">
        <v>0</v>
      </c>
      <c r="AD510" s="8">
        <f t="shared" si="14"/>
        <v>0</v>
      </c>
      <c r="AE510">
        <v>0</v>
      </c>
      <c r="AF510">
        <v>0</v>
      </c>
      <c r="AG510">
        <v>1</v>
      </c>
      <c r="AH510">
        <v>2</v>
      </c>
    </row>
    <row r="511" spans="1:34" x14ac:dyDescent="0.2">
      <c r="A511" t="s">
        <v>27</v>
      </c>
      <c r="B511">
        <v>4</v>
      </c>
      <c r="C511">
        <v>10</v>
      </c>
      <c r="D511" s="5" t="s">
        <v>31</v>
      </c>
      <c r="E511">
        <v>587.29999999999995</v>
      </c>
      <c r="F511">
        <v>5.67</v>
      </c>
      <c r="G511">
        <v>22.5</v>
      </c>
      <c r="H511" s="6">
        <v>0.435</v>
      </c>
      <c r="I511" s="7">
        <v>3.8943239999999997</v>
      </c>
      <c r="J511">
        <v>3.5230000000000001</v>
      </c>
      <c r="K511">
        <v>0.49819999999999998</v>
      </c>
      <c r="L511">
        <v>0</v>
      </c>
      <c r="M511">
        <v>1</v>
      </c>
      <c r="N511">
        <v>2</v>
      </c>
      <c r="O511" s="8">
        <f t="shared" si="15"/>
        <v>0.34054146092286741</v>
      </c>
      <c r="P511">
        <v>5</v>
      </c>
      <c r="R511">
        <v>582.86</v>
      </c>
      <c r="S511" s="15">
        <v>5.72</v>
      </c>
      <c r="T511" s="15">
        <v>20.3</v>
      </c>
      <c r="U511" s="15">
        <v>0.373</v>
      </c>
      <c r="V511" s="26">
        <v>1.9455254</v>
      </c>
      <c r="W511" s="15">
        <v>3.7639999999999998</v>
      </c>
      <c r="X511" s="15">
        <v>0.50080000000000002</v>
      </c>
      <c r="Y511" s="23">
        <v>0.76176097175993218</v>
      </c>
      <c r="Z511">
        <v>0.8</v>
      </c>
      <c r="AA511">
        <v>3</v>
      </c>
      <c r="AB511">
        <v>3</v>
      </c>
      <c r="AC511">
        <v>3</v>
      </c>
      <c r="AD511" s="8">
        <f t="shared" si="14"/>
        <v>0.5147033592972583</v>
      </c>
      <c r="AE511">
        <v>0</v>
      </c>
      <c r="AF511">
        <v>0</v>
      </c>
      <c r="AG511">
        <v>1</v>
      </c>
      <c r="AH511">
        <v>2</v>
      </c>
    </row>
    <row r="512" spans="1:34" x14ac:dyDescent="0.2">
      <c r="A512" t="s">
        <v>27</v>
      </c>
      <c r="B512">
        <v>5</v>
      </c>
      <c r="C512">
        <v>1</v>
      </c>
      <c r="D512" s="5" t="s">
        <v>31</v>
      </c>
      <c r="E512">
        <v>664.05</v>
      </c>
      <c r="F512">
        <v>10.26</v>
      </c>
      <c r="G512">
        <v>21</v>
      </c>
      <c r="H512" s="6">
        <v>0.47199999999999998</v>
      </c>
      <c r="I512" s="7">
        <v>4.6864775999999999</v>
      </c>
      <c r="J512">
        <v>3.298</v>
      </c>
      <c r="K512">
        <v>0.18340000000000001</v>
      </c>
      <c r="L512">
        <v>0</v>
      </c>
      <c r="M512">
        <v>1</v>
      </c>
      <c r="N512">
        <v>0</v>
      </c>
      <c r="O512" s="8">
        <f t="shared" si="15"/>
        <v>0</v>
      </c>
      <c r="P512">
        <v>5</v>
      </c>
      <c r="R512">
        <v>656.4</v>
      </c>
      <c r="S512" s="15">
        <v>11.01</v>
      </c>
      <c r="T512" s="15">
        <v>19.8</v>
      </c>
      <c r="U512" s="15">
        <v>0.35699999999999998</v>
      </c>
      <c r="V512" s="26">
        <v>2.2377613999999997</v>
      </c>
      <c r="W512" s="15">
        <v>3.7890000000000001</v>
      </c>
      <c r="X512" s="15">
        <v>0.42409999999999998</v>
      </c>
      <c r="Y512" s="23">
        <v>1.1654478976233971</v>
      </c>
      <c r="Z512">
        <v>0.9</v>
      </c>
      <c r="AA512">
        <v>4</v>
      </c>
      <c r="AB512">
        <v>4</v>
      </c>
      <c r="AC512">
        <v>1</v>
      </c>
      <c r="AD512" s="8">
        <f t="shared" si="14"/>
        <v>0.15234613040828762</v>
      </c>
      <c r="AE512">
        <v>0</v>
      </c>
      <c r="AF512">
        <v>0</v>
      </c>
      <c r="AG512">
        <v>1</v>
      </c>
      <c r="AH512">
        <v>2</v>
      </c>
    </row>
    <row r="513" spans="1:34" x14ac:dyDescent="0.2">
      <c r="A513" t="s">
        <v>27</v>
      </c>
      <c r="B513">
        <v>5</v>
      </c>
      <c r="C513">
        <v>2</v>
      </c>
      <c r="D513" s="5" t="s">
        <v>31</v>
      </c>
      <c r="E513">
        <v>604.6</v>
      </c>
      <c r="F513">
        <v>7.2549999999999999</v>
      </c>
      <c r="G513">
        <v>20.7</v>
      </c>
      <c r="H513" s="6">
        <v>0.42</v>
      </c>
      <c r="I513" s="7">
        <v>4.9318695999999997</v>
      </c>
      <c r="J513">
        <v>5.5629999999999997</v>
      </c>
      <c r="K513">
        <v>0.49220000000000003</v>
      </c>
      <c r="L513">
        <v>0</v>
      </c>
      <c r="M513">
        <v>1</v>
      </c>
      <c r="N513">
        <v>0</v>
      </c>
      <c r="O513" s="8">
        <f t="shared" si="15"/>
        <v>0</v>
      </c>
      <c r="P513">
        <v>5</v>
      </c>
      <c r="R513">
        <v>592.59</v>
      </c>
      <c r="S513" s="15">
        <v>6.86</v>
      </c>
      <c r="T513" s="15">
        <v>20.6</v>
      </c>
      <c r="U513" s="15">
        <v>0.34599999999999997</v>
      </c>
      <c r="V513" s="26">
        <v>2.3469921999999999</v>
      </c>
      <c r="W513" s="15">
        <v>3.9060000000000001</v>
      </c>
      <c r="X513" s="15">
        <v>0.3216</v>
      </c>
      <c r="Y513" s="23">
        <v>2.0266963667966031</v>
      </c>
      <c r="Z513">
        <v>1</v>
      </c>
      <c r="AA513">
        <v>2</v>
      </c>
      <c r="AB513">
        <v>2</v>
      </c>
      <c r="AC513">
        <v>0</v>
      </c>
      <c r="AD513" s="8">
        <f t="shared" si="14"/>
        <v>0</v>
      </c>
      <c r="AE513">
        <v>0</v>
      </c>
      <c r="AF513">
        <v>0</v>
      </c>
      <c r="AG513">
        <v>1</v>
      </c>
      <c r="AH513">
        <v>2</v>
      </c>
    </row>
    <row r="514" spans="1:34" x14ac:dyDescent="0.2">
      <c r="A514" t="s">
        <v>27</v>
      </c>
      <c r="B514">
        <v>5</v>
      </c>
      <c r="C514">
        <v>3</v>
      </c>
      <c r="D514" s="5" t="s">
        <v>31</v>
      </c>
      <c r="E514">
        <v>672.23</v>
      </c>
      <c r="F514">
        <v>9.39</v>
      </c>
      <c r="G514">
        <v>19.3</v>
      </c>
      <c r="H514" s="6">
        <v>0.435</v>
      </c>
      <c r="I514" s="7">
        <v>5.3983202000000006</v>
      </c>
      <c r="J514">
        <v>3.875</v>
      </c>
      <c r="K514">
        <v>0.32629999999999998</v>
      </c>
      <c r="L514">
        <v>0.1</v>
      </c>
      <c r="M514">
        <v>1</v>
      </c>
      <c r="N514">
        <v>0</v>
      </c>
      <c r="O514" s="8">
        <f t="shared" si="15"/>
        <v>0</v>
      </c>
      <c r="P514">
        <v>5</v>
      </c>
      <c r="R514">
        <v>651.07000000000005</v>
      </c>
      <c r="S514" s="15">
        <v>9.27</v>
      </c>
      <c r="T514" s="15">
        <v>19.100000000000001</v>
      </c>
      <c r="U514" s="15">
        <v>0.33700000000000002</v>
      </c>
      <c r="V514" s="26">
        <v>2.0934073999999998</v>
      </c>
      <c r="W514" s="15">
        <v>3.5939999999999999</v>
      </c>
      <c r="X514" s="15">
        <v>0.3795</v>
      </c>
      <c r="Y514" s="23">
        <v>3.2500345584960093</v>
      </c>
      <c r="Z514">
        <v>1</v>
      </c>
      <c r="AA514">
        <v>2</v>
      </c>
      <c r="AB514">
        <v>2</v>
      </c>
      <c r="AC514">
        <v>1</v>
      </c>
      <c r="AD514" s="8">
        <f t="shared" ref="AD514:AD577" si="16">AC514/R514*100</f>
        <v>0.15359331561890427</v>
      </c>
      <c r="AE514">
        <v>3</v>
      </c>
      <c r="AF514" s="7">
        <v>4.2714301073617271</v>
      </c>
      <c r="AG514">
        <v>1</v>
      </c>
      <c r="AH514">
        <v>2</v>
      </c>
    </row>
    <row r="515" spans="1:34" x14ac:dyDescent="0.2">
      <c r="A515" t="s">
        <v>27</v>
      </c>
      <c r="B515">
        <v>5</v>
      </c>
      <c r="C515">
        <v>4</v>
      </c>
      <c r="D515" s="5" t="s">
        <v>31</v>
      </c>
      <c r="E515">
        <v>663.32</v>
      </c>
      <c r="F515">
        <v>10.744999999999999</v>
      </c>
      <c r="G515">
        <v>21.4</v>
      </c>
      <c r="H515" s="6">
        <v>0.38500000000000001</v>
      </c>
      <c r="I515" s="7">
        <v>4.4784236000000002</v>
      </c>
      <c r="J515">
        <v>3.512</v>
      </c>
      <c r="K515">
        <v>0.35570000000000002</v>
      </c>
      <c r="L515">
        <v>0</v>
      </c>
      <c r="M515">
        <v>1</v>
      </c>
      <c r="N515">
        <v>0</v>
      </c>
      <c r="O515" s="8">
        <f t="shared" ref="O515:O578" si="17">N515/E515*100</f>
        <v>0</v>
      </c>
      <c r="P515">
        <v>5</v>
      </c>
      <c r="R515">
        <v>647.25</v>
      </c>
      <c r="S515" s="15">
        <v>10.48</v>
      </c>
      <c r="T515" s="15">
        <v>20.9</v>
      </c>
      <c r="U515" s="15">
        <v>0.32400000000000001</v>
      </c>
      <c r="V515" s="26">
        <v>2.3309397999999999</v>
      </c>
      <c r="W515" s="15">
        <v>4.13</v>
      </c>
      <c r="X515" s="15">
        <v>0.28299999999999997</v>
      </c>
      <c r="Y515" s="23">
        <v>2.4828118964851371</v>
      </c>
      <c r="Z515">
        <v>0.9</v>
      </c>
      <c r="AA515">
        <v>1</v>
      </c>
      <c r="AB515">
        <v>1</v>
      </c>
      <c r="AC515">
        <v>2</v>
      </c>
      <c r="AD515" s="8">
        <f t="shared" si="16"/>
        <v>0.30899961375048279</v>
      </c>
      <c r="AE515">
        <v>1</v>
      </c>
      <c r="AF515" s="7">
        <v>1.6191579760525301</v>
      </c>
      <c r="AG515">
        <v>1</v>
      </c>
      <c r="AH515">
        <v>2</v>
      </c>
    </row>
    <row r="516" spans="1:34" x14ac:dyDescent="0.2">
      <c r="A516" t="s">
        <v>27</v>
      </c>
      <c r="B516">
        <v>5</v>
      </c>
      <c r="C516">
        <v>5</v>
      </c>
      <c r="D516" s="5" t="s">
        <v>31</v>
      </c>
      <c r="E516">
        <v>629</v>
      </c>
      <c r="F516">
        <v>7.4749999999999996</v>
      </c>
      <c r="G516">
        <v>22.4</v>
      </c>
      <c r="H516" s="6">
        <v>0.438</v>
      </c>
      <c r="I516" s="7">
        <v>4.6950428000000004</v>
      </c>
      <c r="J516">
        <v>5.0149999999999997</v>
      </c>
      <c r="K516">
        <v>0.38290000000000002</v>
      </c>
      <c r="L516">
        <v>0</v>
      </c>
      <c r="M516">
        <v>1</v>
      </c>
      <c r="N516">
        <v>0</v>
      </c>
      <c r="O516" s="8">
        <f t="shared" si="17"/>
        <v>0</v>
      </c>
      <c r="P516">
        <v>5</v>
      </c>
      <c r="R516">
        <v>617.32000000000005</v>
      </c>
      <c r="S516" s="15">
        <v>7.63</v>
      </c>
      <c r="T516" s="15">
        <v>22.7</v>
      </c>
      <c r="U516" s="15">
        <v>0.35499999999999998</v>
      </c>
      <c r="V516" s="26">
        <v>1.5687545999999999</v>
      </c>
      <c r="W516" s="15">
        <v>5.3319999999999999</v>
      </c>
      <c r="X516" s="15">
        <v>0.48749999999999999</v>
      </c>
      <c r="Y516" s="23">
        <v>1.8920495043089403</v>
      </c>
      <c r="Z516">
        <v>1</v>
      </c>
      <c r="AA516">
        <v>1</v>
      </c>
      <c r="AB516">
        <v>1</v>
      </c>
      <c r="AC516">
        <v>1</v>
      </c>
      <c r="AD516" s="8">
        <f t="shared" si="16"/>
        <v>0.16199053975247843</v>
      </c>
      <c r="AE516">
        <v>0</v>
      </c>
      <c r="AF516">
        <v>0</v>
      </c>
      <c r="AG516">
        <v>1</v>
      </c>
      <c r="AH516">
        <v>2</v>
      </c>
    </row>
    <row r="517" spans="1:34" x14ac:dyDescent="0.2">
      <c r="A517" t="s">
        <v>27</v>
      </c>
      <c r="B517">
        <v>5</v>
      </c>
      <c r="C517">
        <v>6</v>
      </c>
      <c r="D517" s="5" t="s">
        <v>31</v>
      </c>
      <c r="E517">
        <v>630.4</v>
      </c>
      <c r="F517">
        <v>14.18</v>
      </c>
      <c r="G517">
        <v>19.600000000000001</v>
      </c>
      <c r="H517" s="6">
        <v>0.40400000000000003</v>
      </c>
      <c r="I517" s="7">
        <v>1.5683429999999998</v>
      </c>
      <c r="J517">
        <v>2.3290000000000002</v>
      </c>
      <c r="K517">
        <v>7.9399999999999998E-2</v>
      </c>
      <c r="L517">
        <v>0</v>
      </c>
      <c r="M517">
        <v>1</v>
      </c>
      <c r="N517">
        <v>0</v>
      </c>
      <c r="O517" s="8">
        <f t="shared" si="17"/>
        <v>0</v>
      </c>
      <c r="P517">
        <v>5</v>
      </c>
      <c r="R517">
        <v>617.27</v>
      </c>
      <c r="S517" s="15">
        <v>12.215</v>
      </c>
      <c r="T517" s="15">
        <v>19.8</v>
      </c>
      <c r="U517" s="15">
        <v>0.39600000000000002</v>
      </c>
      <c r="V517" s="26">
        <v>3.0212125999999997</v>
      </c>
      <c r="W517" s="15">
        <v>2.7440000000000002</v>
      </c>
      <c r="X517" s="15">
        <v>9.6199999999999994E-2</v>
      </c>
      <c r="Y517" s="23">
        <v>2.1271080726424412</v>
      </c>
      <c r="Z517">
        <v>0.9</v>
      </c>
      <c r="AA517">
        <v>2</v>
      </c>
      <c r="AB517">
        <v>2</v>
      </c>
      <c r="AC517">
        <v>0</v>
      </c>
      <c r="AD517" s="8">
        <f t="shared" si="16"/>
        <v>0</v>
      </c>
      <c r="AE517">
        <v>0</v>
      </c>
      <c r="AF517">
        <v>0</v>
      </c>
      <c r="AG517">
        <v>1</v>
      </c>
      <c r="AH517">
        <v>2</v>
      </c>
    </row>
    <row r="518" spans="1:34" x14ac:dyDescent="0.2">
      <c r="A518" t="s">
        <v>27</v>
      </c>
      <c r="B518">
        <v>5</v>
      </c>
      <c r="C518">
        <v>7</v>
      </c>
      <c r="D518" s="5" t="s">
        <v>31</v>
      </c>
      <c r="E518">
        <v>644.1</v>
      </c>
      <c r="F518">
        <v>7.29</v>
      </c>
      <c r="G518">
        <v>23.3</v>
      </c>
      <c r="H518" s="6">
        <v>0.42599999999999999</v>
      </c>
      <c r="I518" s="7">
        <v>3.8894435999999999</v>
      </c>
      <c r="J518">
        <v>3.875</v>
      </c>
      <c r="K518">
        <v>0.46510000000000001</v>
      </c>
      <c r="L518">
        <v>0</v>
      </c>
      <c r="M518">
        <v>1</v>
      </c>
      <c r="N518">
        <v>0</v>
      </c>
      <c r="O518" s="8">
        <f t="shared" si="17"/>
        <v>0</v>
      </c>
      <c r="P518">
        <v>5</v>
      </c>
      <c r="R518">
        <v>630.63</v>
      </c>
      <c r="S518" s="15">
        <v>8.7050000000000001</v>
      </c>
      <c r="T518" s="15">
        <v>22</v>
      </c>
      <c r="U518" s="15">
        <v>0.436</v>
      </c>
      <c r="V518" s="26">
        <v>1.5165989999999998</v>
      </c>
      <c r="W518" s="15">
        <v>4.024</v>
      </c>
      <c r="X518" s="15">
        <v>0.42870000000000003</v>
      </c>
      <c r="Y518" s="23">
        <v>2.1359592788164261</v>
      </c>
      <c r="Z518">
        <v>1</v>
      </c>
      <c r="AA518">
        <v>1</v>
      </c>
      <c r="AB518">
        <v>1</v>
      </c>
      <c r="AC518">
        <v>0</v>
      </c>
      <c r="AD518" s="8">
        <f t="shared" si="16"/>
        <v>0</v>
      </c>
      <c r="AE518">
        <v>0</v>
      </c>
      <c r="AF518">
        <v>0</v>
      </c>
      <c r="AG518">
        <v>1</v>
      </c>
      <c r="AH518">
        <v>2</v>
      </c>
    </row>
    <row r="519" spans="1:34" x14ac:dyDescent="0.2">
      <c r="A519" t="s">
        <v>27</v>
      </c>
      <c r="B519">
        <v>5</v>
      </c>
      <c r="C519">
        <v>8</v>
      </c>
      <c r="D519" s="5" t="s">
        <v>31</v>
      </c>
      <c r="E519">
        <v>599.46</v>
      </c>
      <c r="F519">
        <v>9.4949999999999992</v>
      </c>
      <c r="G519">
        <v>20.6</v>
      </c>
      <c r="H519" s="6">
        <v>0.34899999999999998</v>
      </c>
      <c r="I519" s="7">
        <v>4.5863902000000003</v>
      </c>
      <c r="J519">
        <v>3.827</v>
      </c>
      <c r="K519">
        <v>0.33539999999999998</v>
      </c>
      <c r="L519">
        <v>0</v>
      </c>
      <c r="M519">
        <v>1</v>
      </c>
      <c r="N519">
        <v>0</v>
      </c>
      <c r="O519" s="8">
        <f t="shared" si="17"/>
        <v>0</v>
      </c>
      <c r="P519">
        <v>5</v>
      </c>
      <c r="R519">
        <v>588.11</v>
      </c>
      <c r="S519" s="15">
        <v>9.7850000000000001</v>
      </c>
      <c r="T519" s="15">
        <v>19.2</v>
      </c>
      <c r="U519" s="15">
        <v>0.26100000000000001</v>
      </c>
      <c r="V519" s="26">
        <v>2.3126726</v>
      </c>
      <c r="W519" s="15">
        <v>5.532</v>
      </c>
      <c r="X519" s="15">
        <v>0.51470000000000005</v>
      </c>
      <c r="Y519" s="23">
        <v>1.9299110710581393</v>
      </c>
      <c r="Z519">
        <v>0.8</v>
      </c>
      <c r="AA519">
        <v>2</v>
      </c>
      <c r="AB519">
        <v>2</v>
      </c>
      <c r="AC519">
        <v>1</v>
      </c>
      <c r="AD519" s="8">
        <f t="shared" si="16"/>
        <v>0.17003621771437316</v>
      </c>
      <c r="AE519">
        <v>0</v>
      </c>
      <c r="AF519">
        <v>0</v>
      </c>
      <c r="AG519">
        <v>1</v>
      </c>
      <c r="AH519">
        <v>2</v>
      </c>
    </row>
    <row r="520" spans="1:34" x14ac:dyDescent="0.2">
      <c r="A520" t="s">
        <v>27</v>
      </c>
      <c r="B520">
        <v>5</v>
      </c>
      <c r="C520">
        <v>9</v>
      </c>
      <c r="D520" s="5" t="s">
        <v>31</v>
      </c>
      <c r="E520">
        <v>606.24</v>
      </c>
      <c r="F520">
        <v>10.315</v>
      </c>
      <c r="G520">
        <v>20.3</v>
      </c>
      <c r="H520" s="6">
        <v>0.41899999999999998</v>
      </c>
      <c r="I520" s="7">
        <v>4.8852117999999995</v>
      </c>
      <c r="J520">
        <v>3.7429999999999999</v>
      </c>
      <c r="K520">
        <v>0.372</v>
      </c>
      <c r="L520">
        <v>0</v>
      </c>
      <c r="M520">
        <v>1</v>
      </c>
      <c r="N520">
        <v>0</v>
      </c>
      <c r="O520" s="8">
        <f t="shared" si="17"/>
        <v>0</v>
      </c>
      <c r="P520">
        <v>5</v>
      </c>
      <c r="R520">
        <v>589.69000000000005</v>
      </c>
      <c r="S520" s="15">
        <v>9.8650000000000002</v>
      </c>
      <c r="T520" s="15">
        <v>20.100000000000001</v>
      </c>
      <c r="U520" s="15">
        <v>0.28599999999999998</v>
      </c>
      <c r="V520" s="26">
        <v>2.8196364000000003</v>
      </c>
      <c r="W520" s="15">
        <v>3.8759999999999999</v>
      </c>
      <c r="X520" s="15">
        <v>0.2505</v>
      </c>
      <c r="Y520" s="23">
        <v>2.8065593786565741</v>
      </c>
      <c r="Z520">
        <v>1</v>
      </c>
      <c r="AA520">
        <v>2</v>
      </c>
      <c r="AB520">
        <v>2</v>
      </c>
      <c r="AC520">
        <v>0</v>
      </c>
      <c r="AD520" s="8">
        <f t="shared" si="16"/>
        <v>0</v>
      </c>
      <c r="AE520">
        <v>0</v>
      </c>
      <c r="AF520">
        <v>0</v>
      </c>
      <c r="AG520">
        <v>1</v>
      </c>
      <c r="AH520">
        <v>2</v>
      </c>
    </row>
    <row r="521" spans="1:34" x14ac:dyDescent="0.2">
      <c r="A521" t="s">
        <v>27</v>
      </c>
      <c r="B521">
        <v>5</v>
      </c>
      <c r="C521">
        <v>10</v>
      </c>
      <c r="D521" s="5" t="s">
        <v>31</v>
      </c>
      <c r="E521">
        <v>605.91999999999996</v>
      </c>
      <c r="F521">
        <v>10.355</v>
      </c>
      <c r="G521">
        <v>20.3</v>
      </c>
      <c r="H521" s="6">
        <v>0.34599999999999997</v>
      </c>
      <c r="I521" s="7">
        <v>3.4269620000000001</v>
      </c>
      <c r="J521">
        <v>4.1550000000000002</v>
      </c>
      <c r="K521">
        <v>0.2185</v>
      </c>
      <c r="L521">
        <v>0</v>
      </c>
      <c r="M521">
        <v>1</v>
      </c>
      <c r="N521">
        <v>0</v>
      </c>
      <c r="O521" s="8">
        <f t="shared" si="17"/>
        <v>0</v>
      </c>
      <c r="P521">
        <v>5</v>
      </c>
      <c r="R521">
        <v>594.46</v>
      </c>
      <c r="S521" s="15">
        <v>7.3</v>
      </c>
      <c r="T521" s="15">
        <v>21.7</v>
      </c>
      <c r="U521" s="15">
        <v>0.31</v>
      </c>
      <c r="V521" s="26">
        <v>2.3501673999999997</v>
      </c>
      <c r="W521" s="15">
        <v>4.6289999999999996</v>
      </c>
      <c r="X521" s="15">
        <v>0.36599999999999999</v>
      </c>
      <c r="Y521" s="23">
        <v>1.9278000201863745</v>
      </c>
      <c r="Z521">
        <v>1</v>
      </c>
      <c r="AA521">
        <v>2</v>
      </c>
      <c r="AB521">
        <v>2</v>
      </c>
      <c r="AC521">
        <v>1</v>
      </c>
      <c r="AD521" s="8">
        <f t="shared" si="16"/>
        <v>0.168219897049423</v>
      </c>
      <c r="AE521">
        <v>0</v>
      </c>
      <c r="AF521">
        <v>0</v>
      </c>
      <c r="AG521">
        <v>1</v>
      </c>
      <c r="AH521">
        <v>2</v>
      </c>
    </row>
    <row r="522" spans="1:34" x14ac:dyDescent="0.2">
      <c r="A522" t="s">
        <v>27</v>
      </c>
      <c r="B522">
        <v>6</v>
      </c>
      <c r="C522">
        <v>1</v>
      </c>
      <c r="D522" s="5" t="s">
        <v>31</v>
      </c>
      <c r="E522">
        <v>697.33</v>
      </c>
      <c r="F522">
        <v>11.48</v>
      </c>
      <c r="G522">
        <v>18.7</v>
      </c>
      <c r="H522" s="6">
        <v>0.41399999999999998</v>
      </c>
      <c r="I522" s="7">
        <v>3.4111448000000002</v>
      </c>
      <c r="J522">
        <v>3.1880000000000002</v>
      </c>
      <c r="K522">
        <v>0.21010000000000001</v>
      </c>
      <c r="L522">
        <v>0</v>
      </c>
      <c r="M522">
        <v>1</v>
      </c>
      <c r="N522">
        <v>1</v>
      </c>
      <c r="O522" s="8">
        <f t="shared" si="17"/>
        <v>0.14340412717077997</v>
      </c>
      <c r="P522">
        <v>5</v>
      </c>
      <c r="R522">
        <v>687.8</v>
      </c>
      <c r="S522" s="15">
        <v>10.885</v>
      </c>
      <c r="T522" s="15">
        <v>17.100000000000001</v>
      </c>
      <c r="U522" s="15">
        <v>0.4</v>
      </c>
      <c r="V522" s="26">
        <v>3.2478964000000001</v>
      </c>
      <c r="W522" s="15">
        <v>2.5579999999999998</v>
      </c>
      <c r="X522" s="15">
        <v>0.1174</v>
      </c>
      <c r="Y522" s="23">
        <v>1.3855772026752089</v>
      </c>
      <c r="Z522">
        <v>1</v>
      </c>
      <c r="AA522">
        <v>3</v>
      </c>
      <c r="AB522">
        <v>3</v>
      </c>
      <c r="AC522">
        <v>1</v>
      </c>
      <c r="AD522" s="8">
        <f t="shared" si="16"/>
        <v>0.14539110206455366</v>
      </c>
      <c r="AE522">
        <v>1</v>
      </c>
      <c r="AF522">
        <v>1.5825821459726663</v>
      </c>
      <c r="AG522">
        <v>1</v>
      </c>
      <c r="AH522">
        <v>2</v>
      </c>
    </row>
    <row r="523" spans="1:34" x14ac:dyDescent="0.2">
      <c r="A523" t="s">
        <v>27</v>
      </c>
      <c r="B523">
        <v>6</v>
      </c>
      <c r="C523">
        <v>2</v>
      </c>
      <c r="D523" s="5" t="s">
        <v>31</v>
      </c>
      <c r="E523">
        <v>473.26</v>
      </c>
      <c r="F523">
        <v>9.19</v>
      </c>
      <c r="G523">
        <v>20.7</v>
      </c>
      <c r="H523" s="6">
        <v>0.40400000000000003</v>
      </c>
      <c r="I523" s="7">
        <v>3.6119762</v>
      </c>
      <c r="J523">
        <v>3.1960000000000002</v>
      </c>
      <c r="K523">
        <v>0.19769999999999999</v>
      </c>
      <c r="L523">
        <v>0</v>
      </c>
      <c r="M523">
        <v>1</v>
      </c>
      <c r="N523">
        <v>0</v>
      </c>
      <c r="O523" s="8">
        <f t="shared" si="17"/>
        <v>0</v>
      </c>
      <c r="P523">
        <v>5</v>
      </c>
      <c r="R523">
        <v>466.43</v>
      </c>
      <c r="S523">
        <v>9.0749999999999993</v>
      </c>
      <c r="T523">
        <v>20</v>
      </c>
      <c r="U523">
        <v>0.26600000000000001</v>
      </c>
      <c r="V523" s="8">
        <v>2.6379541999999998</v>
      </c>
      <c r="W523">
        <v>3.4249999999999998</v>
      </c>
      <c r="X523">
        <v>0.2392</v>
      </c>
      <c r="Y523" s="7">
        <v>1.4643140449799508</v>
      </c>
      <c r="Z523">
        <v>1</v>
      </c>
      <c r="AA523">
        <v>1</v>
      </c>
      <c r="AB523">
        <v>1</v>
      </c>
      <c r="AC523">
        <v>0</v>
      </c>
      <c r="AD523" s="8">
        <f t="shared" si="16"/>
        <v>0</v>
      </c>
      <c r="AE523">
        <v>0</v>
      </c>
      <c r="AF523">
        <v>0</v>
      </c>
      <c r="AG523">
        <v>1</v>
      </c>
      <c r="AH523">
        <v>2</v>
      </c>
    </row>
    <row r="524" spans="1:34" x14ac:dyDescent="0.2">
      <c r="A524" t="s">
        <v>27</v>
      </c>
      <c r="B524">
        <v>6</v>
      </c>
      <c r="C524">
        <v>3</v>
      </c>
      <c r="D524" s="5" t="s">
        <v>31</v>
      </c>
      <c r="E524">
        <v>532.85</v>
      </c>
      <c r="F524">
        <v>8.8249999999999993</v>
      </c>
      <c r="G524">
        <v>21.3</v>
      </c>
      <c r="H524" s="6">
        <v>0.378</v>
      </c>
      <c r="I524" s="7">
        <v>5.0488620000000006</v>
      </c>
      <c r="J524">
        <v>5.4059999999999997</v>
      </c>
      <c r="K524">
        <v>0.4703</v>
      </c>
      <c r="L524">
        <v>0.1</v>
      </c>
      <c r="M524">
        <v>1</v>
      </c>
      <c r="N524">
        <v>0</v>
      </c>
      <c r="O524" s="8">
        <f t="shared" si="17"/>
        <v>0</v>
      </c>
      <c r="P524">
        <v>5</v>
      </c>
      <c r="R524">
        <v>518.71</v>
      </c>
      <c r="S524">
        <v>9.6349999999999998</v>
      </c>
      <c r="T524">
        <v>19.399999999999999</v>
      </c>
      <c r="U524">
        <v>0.4</v>
      </c>
      <c r="V524" s="8">
        <v>3.093664</v>
      </c>
      <c r="W524">
        <v>4.3410000000000002</v>
      </c>
      <c r="X524">
        <v>0.38950000000000001</v>
      </c>
      <c r="Y524" s="7">
        <v>2.7259933296061356</v>
      </c>
      <c r="Z524">
        <v>1</v>
      </c>
      <c r="AA524">
        <v>2</v>
      </c>
      <c r="AB524">
        <v>2</v>
      </c>
      <c r="AC524">
        <v>0</v>
      </c>
      <c r="AD524" s="8">
        <f t="shared" si="16"/>
        <v>0</v>
      </c>
      <c r="AE524">
        <v>0</v>
      </c>
      <c r="AF524">
        <v>0</v>
      </c>
      <c r="AG524">
        <v>1</v>
      </c>
      <c r="AH524">
        <v>2</v>
      </c>
    </row>
    <row r="525" spans="1:34" x14ac:dyDescent="0.2">
      <c r="A525" t="s">
        <v>27</v>
      </c>
      <c r="B525">
        <v>6</v>
      </c>
      <c r="C525">
        <v>4</v>
      </c>
      <c r="D525" s="5" t="s">
        <v>31</v>
      </c>
      <c r="E525">
        <v>618.27</v>
      </c>
      <c r="F525">
        <v>9.0500000000000007</v>
      </c>
      <c r="G525">
        <v>22.6</v>
      </c>
      <c r="H525" s="6">
        <v>0.43</v>
      </c>
      <c r="I525" s="7">
        <v>2.6603765999999998</v>
      </c>
      <c r="J525">
        <v>5.835</v>
      </c>
      <c r="K525">
        <v>0.3518</v>
      </c>
      <c r="L525">
        <v>0.1</v>
      </c>
      <c r="M525">
        <v>1</v>
      </c>
      <c r="N525">
        <v>0</v>
      </c>
      <c r="O525" s="8">
        <f t="shared" si="17"/>
        <v>0</v>
      </c>
      <c r="P525">
        <v>5</v>
      </c>
      <c r="R525">
        <v>605.86</v>
      </c>
      <c r="S525">
        <v>8.9450000000000003</v>
      </c>
      <c r="T525">
        <v>20.5</v>
      </c>
      <c r="U525">
        <v>0.45600000000000002</v>
      </c>
      <c r="V525" s="8">
        <v>2.5736662000000003</v>
      </c>
      <c r="W525">
        <v>6.2789999999999999</v>
      </c>
      <c r="X525">
        <v>0.48880000000000001</v>
      </c>
      <c r="Y525" s="7">
        <v>2.0483279965668584</v>
      </c>
      <c r="Z525">
        <v>1</v>
      </c>
      <c r="AA525">
        <v>2</v>
      </c>
      <c r="AB525">
        <v>1</v>
      </c>
      <c r="AC525">
        <v>0</v>
      </c>
      <c r="AD525" s="8">
        <f t="shared" si="16"/>
        <v>0</v>
      </c>
      <c r="AE525">
        <v>1</v>
      </c>
      <c r="AF525">
        <v>1.4764136929323606</v>
      </c>
      <c r="AG525">
        <v>1</v>
      </c>
      <c r="AH525">
        <v>2</v>
      </c>
    </row>
    <row r="526" spans="1:34" x14ac:dyDescent="0.2">
      <c r="A526" t="s">
        <v>27</v>
      </c>
      <c r="B526">
        <v>6</v>
      </c>
      <c r="C526">
        <v>5</v>
      </c>
      <c r="D526" s="5" t="s">
        <v>31</v>
      </c>
      <c r="E526">
        <v>642.79</v>
      </c>
      <c r="F526">
        <v>12.2</v>
      </c>
      <c r="G526">
        <v>20.3</v>
      </c>
      <c r="H526" s="6">
        <v>0.35099999999999998</v>
      </c>
      <c r="I526" s="7">
        <v>3.9291237999999997</v>
      </c>
      <c r="J526">
        <v>3.508</v>
      </c>
      <c r="K526">
        <v>0.17699999999999999</v>
      </c>
      <c r="L526">
        <v>0</v>
      </c>
      <c r="M526">
        <v>1</v>
      </c>
      <c r="N526">
        <v>0</v>
      </c>
      <c r="O526" s="8">
        <f t="shared" si="17"/>
        <v>0</v>
      </c>
      <c r="P526">
        <v>5</v>
      </c>
      <c r="R526">
        <v>631.79</v>
      </c>
      <c r="S526">
        <v>12.91</v>
      </c>
      <c r="T526">
        <v>19.3</v>
      </c>
      <c r="U526">
        <v>0.29899999999999999</v>
      </c>
      <c r="V526" s="8">
        <v>4.2150584000000002</v>
      </c>
      <c r="W526">
        <v>3.1280000000000001</v>
      </c>
      <c r="X526">
        <v>0.22320000000000001</v>
      </c>
      <c r="Y526" s="7">
        <v>1.7410848541445736</v>
      </c>
      <c r="Z526">
        <v>0.9</v>
      </c>
      <c r="AA526">
        <v>3</v>
      </c>
      <c r="AB526">
        <v>3</v>
      </c>
      <c r="AC526">
        <v>2</v>
      </c>
      <c r="AD526" s="8">
        <f t="shared" si="16"/>
        <v>0.31656088257174064</v>
      </c>
      <c r="AE526">
        <v>0</v>
      </c>
      <c r="AF526">
        <v>0</v>
      </c>
      <c r="AG526">
        <v>1</v>
      </c>
      <c r="AH526">
        <v>2</v>
      </c>
    </row>
    <row r="527" spans="1:34" x14ac:dyDescent="0.2">
      <c r="A527" t="s">
        <v>27</v>
      </c>
      <c r="B527">
        <v>6</v>
      </c>
      <c r="C527">
        <v>6</v>
      </c>
      <c r="D527" s="5" t="s">
        <v>31</v>
      </c>
      <c r="E527">
        <v>672.3</v>
      </c>
      <c r="F527">
        <v>7.81</v>
      </c>
      <c r="G527">
        <v>20.5</v>
      </c>
      <c r="H527" s="6">
        <v>0.42399999999999999</v>
      </c>
      <c r="I527" s="7">
        <v>4.4881256</v>
      </c>
      <c r="J527">
        <v>3.5640000000000001</v>
      </c>
      <c r="K527">
        <v>0.27160000000000001</v>
      </c>
      <c r="L527">
        <v>0</v>
      </c>
      <c r="M527">
        <v>1</v>
      </c>
      <c r="N527">
        <v>0</v>
      </c>
      <c r="O527" s="8">
        <f t="shared" si="17"/>
        <v>0</v>
      </c>
      <c r="P527">
        <v>5</v>
      </c>
      <c r="R527">
        <v>662.6</v>
      </c>
      <c r="S527">
        <v>8.8699999999999992</v>
      </c>
      <c r="T527">
        <v>19.399999999999999</v>
      </c>
      <c r="U527">
        <v>0.36799999999999999</v>
      </c>
      <c r="V527" s="8">
        <v>2.5532821999999999</v>
      </c>
      <c r="W527">
        <v>3.9910000000000001</v>
      </c>
      <c r="X527">
        <v>0.28799999999999998</v>
      </c>
      <c r="Y527" s="7">
        <v>1.4639299728342789</v>
      </c>
      <c r="Z527">
        <v>0.8</v>
      </c>
      <c r="AA527">
        <v>2</v>
      </c>
      <c r="AB527">
        <v>2</v>
      </c>
      <c r="AC527">
        <v>1</v>
      </c>
      <c r="AD527" s="8">
        <f t="shared" si="16"/>
        <v>0.15092061575611226</v>
      </c>
      <c r="AE527">
        <v>0</v>
      </c>
      <c r="AF527">
        <v>0</v>
      </c>
      <c r="AG527">
        <v>1</v>
      </c>
      <c r="AH527">
        <v>2</v>
      </c>
    </row>
    <row r="528" spans="1:34" x14ac:dyDescent="0.2">
      <c r="A528" t="s">
        <v>27</v>
      </c>
      <c r="B528">
        <v>6</v>
      </c>
      <c r="C528">
        <v>7</v>
      </c>
      <c r="D528" s="5" t="s">
        <v>31</v>
      </c>
      <c r="E528">
        <v>593.63</v>
      </c>
      <c r="F528">
        <v>10.315</v>
      </c>
      <c r="G528">
        <v>20.100000000000001</v>
      </c>
      <c r="H528" s="6">
        <v>0.379</v>
      </c>
      <c r="I528" s="7">
        <v>3.7977254</v>
      </c>
      <c r="J528">
        <v>3.262</v>
      </c>
      <c r="K528">
        <v>0.29859999999999998</v>
      </c>
      <c r="L528">
        <v>0</v>
      </c>
      <c r="M528">
        <v>1</v>
      </c>
      <c r="N528">
        <v>0</v>
      </c>
      <c r="O528" s="8">
        <f t="shared" si="17"/>
        <v>0</v>
      </c>
      <c r="P528">
        <v>5</v>
      </c>
      <c r="R528">
        <v>580.20000000000005</v>
      </c>
      <c r="S528">
        <v>7.64</v>
      </c>
      <c r="T528">
        <v>20.6</v>
      </c>
      <c r="U528">
        <v>0.38500000000000001</v>
      </c>
      <c r="V528" s="8">
        <v>2.2128106000000001</v>
      </c>
      <c r="W528">
        <v>4.2249999999999996</v>
      </c>
      <c r="X528">
        <v>0.33260000000000001</v>
      </c>
      <c r="Y528" s="7">
        <v>2.3147190623922698</v>
      </c>
      <c r="Z528">
        <v>0.9</v>
      </c>
      <c r="AA528">
        <v>2</v>
      </c>
      <c r="AB528">
        <v>2</v>
      </c>
      <c r="AC528">
        <v>0</v>
      </c>
      <c r="AD528" s="8">
        <f t="shared" si="16"/>
        <v>0</v>
      </c>
      <c r="AE528">
        <v>0</v>
      </c>
      <c r="AF528">
        <v>0</v>
      </c>
      <c r="AG528">
        <v>1</v>
      </c>
      <c r="AH528">
        <v>2</v>
      </c>
    </row>
    <row r="529" spans="1:34" x14ac:dyDescent="0.2">
      <c r="A529" t="s">
        <v>27</v>
      </c>
      <c r="B529">
        <v>6</v>
      </c>
      <c r="C529">
        <v>8</v>
      </c>
      <c r="D529" s="5" t="s">
        <v>31</v>
      </c>
      <c r="E529">
        <v>589.29</v>
      </c>
      <c r="F529">
        <v>7.48</v>
      </c>
      <c r="G529">
        <v>22.2</v>
      </c>
      <c r="H529" s="6">
        <v>0.379</v>
      </c>
      <c r="I529" s="7">
        <v>3.2896346000000003</v>
      </c>
      <c r="J529">
        <v>3.9140000000000001</v>
      </c>
      <c r="K529">
        <v>0.50880000000000003</v>
      </c>
      <c r="L529">
        <v>0.1</v>
      </c>
      <c r="M529">
        <v>1</v>
      </c>
      <c r="N529">
        <v>0</v>
      </c>
      <c r="O529" s="8">
        <f t="shared" si="17"/>
        <v>0</v>
      </c>
      <c r="P529">
        <v>5</v>
      </c>
      <c r="R529">
        <v>573.72</v>
      </c>
      <c r="S529">
        <v>8.1649999999999991</v>
      </c>
      <c r="T529">
        <v>21</v>
      </c>
      <c r="U529">
        <v>0.34899999999999998</v>
      </c>
      <c r="V529" s="8">
        <v>1.4172465999999999</v>
      </c>
      <c r="W529">
        <v>4.0650000000000004</v>
      </c>
      <c r="X529">
        <v>0.67449999999999999</v>
      </c>
      <c r="Y529" s="7">
        <v>2.713867391759035</v>
      </c>
      <c r="Z529">
        <v>1</v>
      </c>
      <c r="AA529">
        <v>1</v>
      </c>
      <c r="AB529">
        <v>1</v>
      </c>
      <c r="AC529">
        <v>1</v>
      </c>
      <c r="AD529" s="8">
        <f t="shared" si="16"/>
        <v>0.17430105277835878</v>
      </c>
      <c r="AE529">
        <v>0</v>
      </c>
      <c r="AF529">
        <v>0</v>
      </c>
      <c r="AG529">
        <v>1</v>
      </c>
      <c r="AH529">
        <v>2</v>
      </c>
    </row>
    <row r="530" spans="1:34" x14ac:dyDescent="0.2">
      <c r="A530" t="s">
        <v>27</v>
      </c>
      <c r="B530">
        <v>6</v>
      </c>
      <c r="C530">
        <v>9</v>
      </c>
      <c r="D530" s="5" t="s">
        <v>31</v>
      </c>
      <c r="E530">
        <v>539.96</v>
      </c>
      <c r="F530">
        <v>8.7100000000000009</v>
      </c>
      <c r="G530">
        <v>21.8</v>
      </c>
      <c r="H530" s="6">
        <v>0.39</v>
      </c>
      <c r="I530" s="7">
        <v>3.8645907999999998</v>
      </c>
      <c r="J530">
        <v>3.9489999999999998</v>
      </c>
      <c r="K530">
        <v>0.4269</v>
      </c>
      <c r="L530">
        <v>0</v>
      </c>
      <c r="M530">
        <v>1</v>
      </c>
      <c r="N530">
        <v>0</v>
      </c>
      <c r="O530" s="8">
        <f t="shared" si="17"/>
        <v>0</v>
      </c>
      <c r="P530">
        <v>5</v>
      </c>
      <c r="R530">
        <v>527.01</v>
      </c>
      <c r="S530">
        <v>9.23</v>
      </c>
      <c r="T530">
        <v>20.100000000000001</v>
      </c>
      <c r="U530">
        <v>0.33700000000000002</v>
      </c>
      <c r="V530" s="8">
        <v>3.1055416</v>
      </c>
      <c r="W530">
        <v>4.2530000000000001</v>
      </c>
      <c r="X530">
        <v>0.3851</v>
      </c>
      <c r="Y530" s="7">
        <v>2.4572588755431672</v>
      </c>
      <c r="Z530">
        <v>1</v>
      </c>
      <c r="AA530">
        <v>3</v>
      </c>
      <c r="AB530">
        <v>3</v>
      </c>
      <c r="AC530">
        <v>0</v>
      </c>
      <c r="AD530" s="8">
        <f t="shared" si="16"/>
        <v>0</v>
      </c>
      <c r="AE530">
        <v>0</v>
      </c>
      <c r="AF530">
        <v>0</v>
      </c>
      <c r="AG530">
        <v>1</v>
      </c>
      <c r="AH530">
        <v>2</v>
      </c>
    </row>
    <row r="531" spans="1:34" x14ac:dyDescent="0.2">
      <c r="A531" t="s">
        <v>27</v>
      </c>
      <c r="B531">
        <v>6</v>
      </c>
      <c r="C531">
        <v>10</v>
      </c>
      <c r="D531" s="5" t="s">
        <v>31</v>
      </c>
      <c r="E531">
        <v>642.33000000000004</v>
      </c>
      <c r="F531">
        <v>7.8049999999999997</v>
      </c>
      <c r="G531">
        <v>21.2</v>
      </c>
      <c r="H531" s="6">
        <v>0.39300000000000002</v>
      </c>
      <c r="I531" s="7">
        <v>4.0111007999999995</v>
      </c>
      <c r="J531">
        <v>3.597</v>
      </c>
      <c r="K531">
        <v>0.33579999999999999</v>
      </c>
      <c r="L531">
        <v>0.1</v>
      </c>
      <c r="M531">
        <v>1</v>
      </c>
      <c r="N531">
        <v>1</v>
      </c>
      <c r="O531" s="8">
        <f t="shared" si="17"/>
        <v>0.15568321579250541</v>
      </c>
      <c r="P531">
        <v>5</v>
      </c>
      <c r="R531">
        <v>631.54999999999995</v>
      </c>
      <c r="S531">
        <v>7.83</v>
      </c>
      <c r="T531">
        <v>20.2</v>
      </c>
      <c r="U531">
        <v>0.32700000000000001</v>
      </c>
      <c r="V531" s="8">
        <v>2.5814767999999999</v>
      </c>
      <c r="W531">
        <v>3.581</v>
      </c>
      <c r="X531">
        <v>0.4118</v>
      </c>
      <c r="Y531" s="7">
        <v>1.7069115667801578</v>
      </c>
      <c r="Z531">
        <v>0.9</v>
      </c>
      <c r="AA531">
        <v>2</v>
      </c>
      <c r="AB531">
        <v>2</v>
      </c>
      <c r="AC531">
        <v>6</v>
      </c>
      <c r="AD531" s="8">
        <f t="shared" si="16"/>
        <v>0.95004354366241794</v>
      </c>
      <c r="AE531">
        <v>0</v>
      </c>
      <c r="AF531">
        <v>0</v>
      </c>
      <c r="AG531">
        <v>1</v>
      </c>
      <c r="AH531">
        <v>2</v>
      </c>
    </row>
    <row r="532" spans="1:34" x14ac:dyDescent="0.2">
      <c r="A532" t="s">
        <v>27</v>
      </c>
      <c r="B532">
        <v>7</v>
      </c>
      <c r="C532">
        <v>1</v>
      </c>
      <c r="D532" s="5" t="s">
        <v>31</v>
      </c>
      <c r="E532">
        <v>595.95000000000005</v>
      </c>
      <c r="F532">
        <v>7.3150000000000004</v>
      </c>
      <c r="G532">
        <v>22.3</v>
      </c>
      <c r="H532" s="14">
        <v>0.49199999999999999</v>
      </c>
      <c r="I532" s="7">
        <v>3.5517846</v>
      </c>
      <c r="J532">
        <v>4.71</v>
      </c>
      <c r="K532">
        <v>0.35289999999999999</v>
      </c>
      <c r="L532">
        <v>0</v>
      </c>
      <c r="M532">
        <v>1</v>
      </c>
      <c r="N532">
        <v>0</v>
      </c>
      <c r="O532" s="8">
        <f t="shared" si="17"/>
        <v>0</v>
      </c>
      <c r="P532">
        <v>5</v>
      </c>
      <c r="R532">
        <v>587.45000000000005</v>
      </c>
      <c r="S532">
        <v>8.2449999999999992</v>
      </c>
      <c r="T532">
        <v>20.399999999999999</v>
      </c>
      <c r="U532">
        <v>0.45100000000000001</v>
      </c>
      <c r="V532" s="8">
        <v>2.0053348</v>
      </c>
      <c r="W532">
        <v>4.25</v>
      </c>
      <c r="X532">
        <v>0.27700000000000002</v>
      </c>
      <c r="Y532" s="7">
        <v>1.4469316537577666</v>
      </c>
      <c r="Z532">
        <v>1</v>
      </c>
      <c r="AA532">
        <v>2</v>
      </c>
      <c r="AB532">
        <v>2</v>
      </c>
      <c r="AC532">
        <v>2</v>
      </c>
      <c r="AD532" s="8">
        <f t="shared" si="16"/>
        <v>0.34045450676653333</v>
      </c>
      <c r="AE532">
        <v>0</v>
      </c>
      <c r="AF532">
        <v>0</v>
      </c>
      <c r="AG532">
        <v>1</v>
      </c>
      <c r="AH532">
        <v>2</v>
      </c>
    </row>
    <row r="533" spans="1:34" x14ac:dyDescent="0.2">
      <c r="A533" t="s">
        <v>27</v>
      </c>
      <c r="B533">
        <v>7</v>
      </c>
      <c r="C533">
        <v>2</v>
      </c>
      <c r="D533" s="5" t="s">
        <v>31</v>
      </c>
      <c r="E533">
        <v>613.87</v>
      </c>
      <c r="F533">
        <v>9.1449999999999996</v>
      </c>
      <c r="G533">
        <v>20.399999999999999</v>
      </c>
      <c r="H533" s="14">
        <v>0.41099999999999998</v>
      </c>
      <c r="I533" s="7">
        <v>3.7994698000000002</v>
      </c>
      <c r="J533">
        <v>4.0960000000000001</v>
      </c>
      <c r="K533">
        <v>0.32590000000000002</v>
      </c>
      <c r="L533">
        <v>0.1</v>
      </c>
      <c r="M533">
        <v>1</v>
      </c>
      <c r="N533">
        <v>0</v>
      </c>
      <c r="O533" s="8">
        <f t="shared" si="17"/>
        <v>0</v>
      </c>
      <c r="P533">
        <v>5</v>
      </c>
      <c r="R533">
        <v>602.91999999999996</v>
      </c>
      <c r="S533">
        <v>7.87</v>
      </c>
      <c r="T533">
        <v>20.3</v>
      </c>
      <c r="U533">
        <v>0.28899999999999998</v>
      </c>
      <c r="V533" s="8">
        <v>3.4823124000000001</v>
      </c>
      <c r="W533">
        <v>3.5920000000000001</v>
      </c>
      <c r="X533">
        <v>0.5978</v>
      </c>
      <c r="Y533" s="7">
        <v>1.8161613481058922</v>
      </c>
      <c r="Z533">
        <v>1</v>
      </c>
      <c r="AA533">
        <v>3</v>
      </c>
      <c r="AB533">
        <v>3</v>
      </c>
      <c r="AC533">
        <v>1</v>
      </c>
      <c r="AD533" s="8">
        <f t="shared" si="16"/>
        <v>0.16585948384528629</v>
      </c>
      <c r="AE533">
        <v>0</v>
      </c>
      <c r="AF533">
        <v>0</v>
      </c>
      <c r="AG533">
        <v>1</v>
      </c>
      <c r="AH533">
        <v>2</v>
      </c>
    </row>
    <row r="534" spans="1:34" x14ac:dyDescent="0.2">
      <c r="A534" t="s">
        <v>27</v>
      </c>
      <c r="B534">
        <v>7</v>
      </c>
      <c r="C534">
        <v>3</v>
      </c>
      <c r="D534" s="5" t="s">
        <v>31</v>
      </c>
      <c r="E534">
        <v>551.69000000000005</v>
      </c>
      <c r="F534">
        <v>8.86</v>
      </c>
      <c r="G534">
        <v>20.3</v>
      </c>
      <c r="H534" s="14">
        <v>0.40200000000000002</v>
      </c>
      <c r="I534" s="7">
        <v>3.8876501999999999</v>
      </c>
      <c r="J534">
        <v>4.1669999999999998</v>
      </c>
      <c r="K534">
        <v>0.39629999999999999</v>
      </c>
      <c r="L534">
        <v>0.1</v>
      </c>
      <c r="M534">
        <v>1</v>
      </c>
      <c r="N534">
        <v>0</v>
      </c>
      <c r="O534" s="8">
        <f t="shared" si="17"/>
        <v>0</v>
      </c>
      <c r="P534">
        <v>5</v>
      </c>
      <c r="R534">
        <v>538.76</v>
      </c>
      <c r="S534">
        <v>8.3249999999999993</v>
      </c>
      <c r="T534">
        <v>19.3</v>
      </c>
      <c r="U534">
        <v>0.47099999999999997</v>
      </c>
      <c r="V534" s="8">
        <v>3.0405186</v>
      </c>
      <c r="W534">
        <v>3.919</v>
      </c>
      <c r="X534">
        <v>0.36880000000000002</v>
      </c>
      <c r="Y534" s="7">
        <v>2.3999554532630603</v>
      </c>
      <c r="Z534">
        <v>1</v>
      </c>
      <c r="AA534">
        <v>2</v>
      </c>
      <c r="AB534">
        <v>2</v>
      </c>
      <c r="AC534">
        <v>0</v>
      </c>
      <c r="AD534" s="8">
        <f t="shared" si="16"/>
        <v>0</v>
      </c>
      <c r="AE534">
        <v>0</v>
      </c>
      <c r="AF534">
        <v>0</v>
      </c>
      <c r="AG534">
        <v>1</v>
      </c>
      <c r="AH534">
        <v>2</v>
      </c>
    </row>
    <row r="535" spans="1:34" x14ac:dyDescent="0.2">
      <c r="A535" t="s">
        <v>27</v>
      </c>
      <c r="B535">
        <v>7</v>
      </c>
      <c r="C535">
        <v>4</v>
      </c>
      <c r="D535" s="5" t="s">
        <v>31</v>
      </c>
      <c r="E535">
        <v>470.66</v>
      </c>
      <c r="F535">
        <v>8.4149999999999991</v>
      </c>
      <c r="G535">
        <v>21.4</v>
      </c>
      <c r="H535" s="14">
        <v>0.39600000000000002</v>
      </c>
      <c r="I535" s="7">
        <v>5.5992300000000004</v>
      </c>
      <c r="J535">
        <v>4.3259999999999996</v>
      </c>
      <c r="K535">
        <v>0.31730000000000003</v>
      </c>
      <c r="L535">
        <v>0</v>
      </c>
      <c r="M535">
        <v>1</v>
      </c>
      <c r="N535">
        <v>0</v>
      </c>
      <c r="O535" s="8">
        <f t="shared" si="17"/>
        <v>0</v>
      </c>
      <c r="P535">
        <v>5</v>
      </c>
      <c r="R535">
        <v>460.14</v>
      </c>
      <c r="S535">
        <v>8.5399999999999991</v>
      </c>
      <c r="T535">
        <v>20.2</v>
      </c>
      <c r="U535">
        <v>0.29499999999999998</v>
      </c>
      <c r="V535" s="8">
        <v>2.6583479999999997</v>
      </c>
      <c r="W535">
        <v>4.7149999999999999</v>
      </c>
      <c r="X535">
        <v>0.32519999999999999</v>
      </c>
      <c r="Y535" s="7">
        <v>2.2862607032642321</v>
      </c>
      <c r="Z535">
        <v>1</v>
      </c>
      <c r="AA535">
        <v>2</v>
      </c>
      <c r="AB535">
        <v>1</v>
      </c>
      <c r="AC535">
        <v>1</v>
      </c>
      <c r="AD535" s="8">
        <f t="shared" si="16"/>
        <v>0.21732516190724563</v>
      </c>
      <c r="AE535">
        <v>0</v>
      </c>
      <c r="AF535">
        <v>0</v>
      </c>
      <c r="AG535">
        <v>1</v>
      </c>
      <c r="AH535">
        <v>2</v>
      </c>
    </row>
    <row r="536" spans="1:34" x14ac:dyDescent="0.2">
      <c r="A536" t="s">
        <v>27</v>
      </c>
      <c r="B536">
        <v>7</v>
      </c>
      <c r="C536">
        <v>5</v>
      </c>
      <c r="D536" s="5" t="s">
        <v>31</v>
      </c>
      <c r="E536">
        <v>634.35</v>
      </c>
      <c r="F536">
        <v>10.68</v>
      </c>
      <c r="G536">
        <v>19.7</v>
      </c>
      <c r="H536" s="14">
        <v>0.34</v>
      </c>
      <c r="I536" s="7">
        <v>4.9337119999999999</v>
      </c>
      <c r="J536">
        <v>4.1280000000000001</v>
      </c>
      <c r="K536">
        <v>0.55159999999999998</v>
      </c>
      <c r="L536">
        <v>0.1</v>
      </c>
      <c r="M536">
        <v>1</v>
      </c>
      <c r="N536">
        <v>0</v>
      </c>
      <c r="O536" s="8">
        <f t="shared" si="17"/>
        <v>0</v>
      </c>
      <c r="P536">
        <v>5</v>
      </c>
      <c r="R536">
        <v>616.45000000000005</v>
      </c>
      <c r="S536">
        <v>11.105</v>
      </c>
      <c r="T536">
        <v>19.600000000000001</v>
      </c>
      <c r="U536">
        <v>0.27600000000000002</v>
      </c>
      <c r="V536" s="8">
        <v>3.6771167999999999</v>
      </c>
      <c r="W536">
        <v>4.9180000000000001</v>
      </c>
      <c r="X536">
        <v>0.50229999999999997</v>
      </c>
      <c r="Y536" s="7">
        <v>2.9037229296779912</v>
      </c>
      <c r="Z536">
        <v>1</v>
      </c>
      <c r="AA536">
        <v>2</v>
      </c>
      <c r="AB536">
        <v>2</v>
      </c>
      <c r="AC536">
        <v>0</v>
      </c>
      <c r="AD536" s="8">
        <f t="shared" si="16"/>
        <v>0</v>
      </c>
      <c r="AE536">
        <v>0</v>
      </c>
      <c r="AF536">
        <v>0</v>
      </c>
      <c r="AG536">
        <v>1</v>
      </c>
      <c r="AH536">
        <v>2</v>
      </c>
    </row>
    <row r="537" spans="1:34" x14ac:dyDescent="0.2">
      <c r="A537" t="s">
        <v>27</v>
      </c>
      <c r="B537">
        <v>7</v>
      </c>
      <c r="C537">
        <v>6</v>
      </c>
      <c r="D537" s="5" t="s">
        <v>31</v>
      </c>
      <c r="E537">
        <v>621.59</v>
      </c>
      <c r="F537">
        <v>8.8949999999999996</v>
      </c>
      <c r="G537">
        <v>19.8</v>
      </c>
      <c r="H537" s="14">
        <v>0.42</v>
      </c>
      <c r="I537" s="7">
        <v>3.0177532</v>
      </c>
      <c r="J537">
        <v>5.6050000000000004</v>
      </c>
      <c r="K537">
        <v>0.46239999999999998</v>
      </c>
      <c r="L537">
        <v>0</v>
      </c>
      <c r="M537">
        <v>1</v>
      </c>
      <c r="N537">
        <v>0</v>
      </c>
      <c r="O537" s="8">
        <f t="shared" si="17"/>
        <v>0</v>
      </c>
      <c r="P537">
        <v>5</v>
      </c>
      <c r="R537">
        <v>610.6</v>
      </c>
      <c r="S537">
        <v>7.585</v>
      </c>
      <c r="T537">
        <v>20</v>
      </c>
      <c r="U537">
        <v>0.28899999999999998</v>
      </c>
      <c r="V537" s="8">
        <v>1.3824566</v>
      </c>
      <c r="W537">
        <v>4.4880000000000004</v>
      </c>
      <c r="X537">
        <v>0.4541</v>
      </c>
      <c r="Y537" s="7">
        <v>1.799868981329841</v>
      </c>
      <c r="Z537">
        <v>1</v>
      </c>
      <c r="AA537">
        <v>1</v>
      </c>
      <c r="AB537">
        <v>1</v>
      </c>
      <c r="AC537">
        <v>0</v>
      </c>
      <c r="AD537" s="8">
        <f t="shared" si="16"/>
        <v>0</v>
      </c>
      <c r="AE537">
        <v>0</v>
      </c>
      <c r="AF537">
        <v>0</v>
      </c>
      <c r="AG537">
        <v>1</v>
      </c>
      <c r="AH537">
        <v>2</v>
      </c>
    </row>
    <row r="538" spans="1:34" x14ac:dyDescent="0.2">
      <c r="A538" t="s">
        <v>27</v>
      </c>
      <c r="B538">
        <v>7</v>
      </c>
      <c r="C538">
        <v>7</v>
      </c>
      <c r="D538" s="5" t="s">
        <v>31</v>
      </c>
      <c r="E538">
        <v>657.94</v>
      </c>
      <c r="F538">
        <v>10.83</v>
      </c>
      <c r="G538">
        <v>20.5</v>
      </c>
      <c r="H538" s="14">
        <v>0.379</v>
      </c>
      <c r="I538" s="7">
        <v>3.0774547999999999</v>
      </c>
      <c r="J538">
        <v>3.2370000000000001</v>
      </c>
      <c r="K538">
        <v>0.1399</v>
      </c>
      <c r="L538">
        <v>0</v>
      </c>
      <c r="M538">
        <v>1</v>
      </c>
      <c r="N538">
        <v>0</v>
      </c>
      <c r="O538" s="8">
        <f t="shared" si="17"/>
        <v>0</v>
      </c>
      <c r="P538">
        <v>5</v>
      </c>
      <c r="R538">
        <v>638.03</v>
      </c>
      <c r="S538">
        <v>9.9450000000000003</v>
      </c>
      <c r="T538">
        <v>20.8</v>
      </c>
      <c r="U538">
        <v>0.318</v>
      </c>
      <c r="V538" s="8">
        <v>2.5156306000000002</v>
      </c>
      <c r="W538">
        <v>4.0220000000000002</v>
      </c>
      <c r="X538">
        <v>0.49059999999999998</v>
      </c>
      <c r="Y538" s="7">
        <v>3.1205429211792679</v>
      </c>
      <c r="Z538">
        <v>1</v>
      </c>
      <c r="AA538">
        <v>2</v>
      </c>
      <c r="AB538">
        <v>2</v>
      </c>
      <c r="AC538">
        <v>1</v>
      </c>
      <c r="AD538" s="8">
        <f t="shared" si="16"/>
        <v>0.15673244204817957</v>
      </c>
      <c r="AE538">
        <v>1</v>
      </c>
      <c r="AF538">
        <v>1.5587041361691458</v>
      </c>
      <c r="AG538">
        <v>1</v>
      </c>
      <c r="AH538">
        <v>2</v>
      </c>
    </row>
    <row r="539" spans="1:34" x14ac:dyDescent="0.2">
      <c r="A539" t="s">
        <v>27</v>
      </c>
      <c r="B539">
        <v>7</v>
      </c>
      <c r="C539">
        <v>8</v>
      </c>
      <c r="D539" s="5" t="s">
        <v>31</v>
      </c>
      <c r="E539">
        <v>515.05999999999995</v>
      </c>
      <c r="F539">
        <v>9.1</v>
      </c>
      <c r="G539">
        <v>21.2</v>
      </c>
      <c r="H539" s="14">
        <v>0.372</v>
      </c>
      <c r="I539" s="7">
        <v>4.9026263999999999</v>
      </c>
      <c r="J539">
        <v>5.54</v>
      </c>
      <c r="K539">
        <v>0.46350000000000002</v>
      </c>
      <c r="L539">
        <v>0.1</v>
      </c>
      <c r="M539">
        <v>1</v>
      </c>
      <c r="N539">
        <v>0</v>
      </c>
      <c r="O539" s="8">
        <f t="shared" si="17"/>
        <v>0</v>
      </c>
      <c r="P539">
        <v>5</v>
      </c>
      <c r="R539">
        <v>505.62</v>
      </c>
      <c r="S539">
        <v>8.98</v>
      </c>
      <c r="T539">
        <v>18.8</v>
      </c>
      <c r="U539">
        <v>0.47399999999999998</v>
      </c>
      <c r="V539" s="8">
        <v>2.5214125999999997</v>
      </c>
      <c r="W539">
        <v>4.5819999999999999</v>
      </c>
      <c r="X539">
        <v>0.39340000000000003</v>
      </c>
      <c r="Y539" s="7">
        <v>1.8670147541631938</v>
      </c>
      <c r="Z539">
        <v>1</v>
      </c>
      <c r="AA539">
        <v>2</v>
      </c>
      <c r="AB539">
        <v>2</v>
      </c>
      <c r="AC539">
        <v>1</v>
      </c>
      <c r="AD539" s="8">
        <f t="shared" si="16"/>
        <v>0.19777698666983112</v>
      </c>
      <c r="AE539">
        <v>1</v>
      </c>
      <c r="AF539">
        <v>1.7760373402950835</v>
      </c>
      <c r="AG539">
        <v>1</v>
      </c>
      <c r="AH539">
        <v>2</v>
      </c>
    </row>
    <row r="540" spans="1:34" x14ac:dyDescent="0.2">
      <c r="A540" t="s">
        <v>27</v>
      </c>
      <c r="B540">
        <v>7</v>
      </c>
      <c r="C540">
        <v>9</v>
      </c>
      <c r="D540" s="5" t="s">
        <v>31</v>
      </c>
      <c r="E540">
        <v>644.66</v>
      </c>
      <c r="F540">
        <v>12.39</v>
      </c>
      <c r="G540">
        <v>19.2</v>
      </c>
      <c r="H540" s="14">
        <v>0.33900000000000002</v>
      </c>
      <c r="I540" s="7">
        <v>2.5388076000000002</v>
      </c>
      <c r="J540">
        <v>4.6029999999999998</v>
      </c>
      <c r="K540">
        <v>0.2641</v>
      </c>
      <c r="L540">
        <v>0</v>
      </c>
      <c r="M540">
        <v>1</v>
      </c>
      <c r="N540">
        <v>0</v>
      </c>
      <c r="O540" s="8">
        <f t="shared" si="17"/>
        <v>0</v>
      </c>
      <c r="P540">
        <v>5</v>
      </c>
      <c r="R540">
        <v>632.66999999999996</v>
      </c>
      <c r="S540">
        <v>12.04</v>
      </c>
      <c r="T540">
        <v>19</v>
      </c>
      <c r="U540">
        <v>0.38400000000000001</v>
      </c>
      <c r="V540" s="8">
        <v>4.1611289999999999</v>
      </c>
      <c r="W540">
        <v>3.2559999999999998</v>
      </c>
      <c r="X540">
        <v>0.19400000000000001</v>
      </c>
      <c r="Y540" s="7">
        <v>1.8951428074667696</v>
      </c>
      <c r="Z540">
        <v>0.9</v>
      </c>
      <c r="AA540">
        <v>3</v>
      </c>
      <c r="AB540">
        <v>3</v>
      </c>
      <c r="AC540">
        <v>0</v>
      </c>
      <c r="AD540" s="8">
        <f t="shared" si="16"/>
        <v>0</v>
      </c>
      <c r="AE540">
        <v>0</v>
      </c>
      <c r="AF540">
        <v>0</v>
      </c>
      <c r="AG540">
        <v>1</v>
      </c>
      <c r="AH540">
        <v>2</v>
      </c>
    </row>
    <row r="541" spans="1:34" x14ac:dyDescent="0.2">
      <c r="A541" t="s">
        <v>27</v>
      </c>
      <c r="B541">
        <v>7</v>
      </c>
      <c r="C541">
        <v>10</v>
      </c>
      <c r="D541" s="5" t="s">
        <v>31</v>
      </c>
      <c r="E541">
        <v>641.91</v>
      </c>
      <c r="F541">
        <v>11.93</v>
      </c>
      <c r="G541">
        <v>19.7</v>
      </c>
      <c r="H541" s="14">
        <v>0.33700000000000002</v>
      </c>
      <c r="I541" s="7">
        <v>4.0777897999999997</v>
      </c>
      <c r="J541">
        <v>4.2690000000000001</v>
      </c>
      <c r="K541">
        <v>0.29970000000000002</v>
      </c>
      <c r="L541">
        <v>0.1</v>
      </c>
      <c r="M541">
        <v>2</v>
      </c>
      <c r="N541">
        <v>0</v>
      </c>
      <c r="O541" s="8">
        <f t="shared" si="17"/>
        <v>0</v>
      </c>
      <c r="P541">
        <v>5</v>
      </c>
      <c r="R541">
        <v>628.16999999999996</v>
      </c>
      <c r="S541">
        <v>12.885</v>
      </c>
      <c r="T541">
        <v>19.3</v>
      </c>
      <c r="U541">
        <v>0.34</v>
      </c>
      <c r="V541" s="8">
        <v>5.7081472</v>
      </c>
      <c r="W541">
        <v>4.9480000000000004</v>
      </c>
      <c r="X541">
        <v>0.36320000000000002</v>
      </c>
      <c r="Y541" s="7">
        <v>2.1873059840489057</v>
      </c>
      <c r="Z541">
        <v>1</v>
      </c>
      <c r="AA541">
        <v>2</v>
      </c>
      <c r="AB541">
        <v>2</v>
      </c>
      <c r="AC541">
        <v>3</v>
      </c>
      <c r="AD541" s="8">
        <f t="shared" si="16"/>
        <v>0.4775777257748699</v>
      </c>
      <c r="AE541">
        <v>0</v>
      </c>
      <c r="AF541">
        <v>0</v>
      </c>
      <c r="AG541">
        <v>1</v>
      </c>
      <c r="AH541">
        <v>2</v>
      </c>
    </row>
    <row r="542" spans="1:34" x14ac:dyDescent="0.2">
      <c r="A542" t="s">
        <v>27</v>
      </c>
      <c r="B542">
        <v>8</v>
      </c>
      <c r="C542">
        <v>1</v>
      </c>
      <c r="D542" s="5" t="s">
        <v>31</v>
      </c>
      <c r="E542">
        <v>584.76</v>
      </c>
      <c r="F542">
        <v>11.34</v>
      </c>
      <c r="G542">
        <v>20.100000000000001</v>
      </c>
      <c r="H542" s="10">
        <v>0.41399999999999998</v>
      </c>
      <c r="I542" s="7">
        <v>4.8011865999999994</v>
      </c>
      <c r="J542">
        <v>3.3380000000000001</v>
      </c>
      <c r="K542">
        <v>0.20419999999999999</v>
      </c>
      <c r="L542">
        <v>0.2</v>
      </c>
      <c r="M542">
        <v>1</v>
      </c>
      <c r="N542">
        <v>0</v>
      </c>
      <c r="O542" s="8">
        <f t="shared" si="17"/>
        <v>0</v>
      </c>
      <c r="P542">
        <v>4.5</v>
      </c>
      <c r="R542">
        <v>570.89</v>
      </c>
      <c r="S542">
        <v>6.9249999999999998</v>
      </c>
      <c r="T542">
        <v>19.100000000000001</v>
      </c>
      <c r="U542">
        <v>0.42099999999999999</v>
      </c>
      <c r="V542" s="8">
        <v>1.2415130000000001</v>
      </c>
      <c r="W542">
        <v>3.593</v>
      </c>
      <c r="X542">
        <v>0.26840000000000003</v>
      </c>
      <c r="Y542" s="7">
        <v>2.4295398413004268</v>
      </c>
      <c r="Z542">
        <v>1</v>
      </c>
      <c r="AA542">
        <v>3</v>
      </c>
      <c r="AB542">
        <v>3</v>
      </c>
      <c r="AC542">
        <v>1</v>
      </c>
      <c r="AD542" s="8">
        <f t="shared" si="16"/>
        <v>0.17516509310024697</v>
      </c>
      <c r="AE542">
        <v>2</v>
      </c>
      <c r="AF542">
        <v>2.4260365394384205</v>
      </c>
      <c r="AG542">
        <v>1</v>
      </c>
      <c r="AH542">
        <v>2</v>
      </c>
    </row>
    <row r="543" spans="1:34" x14ac:dyDescent="0.2">
      <c r="A543" t="s">
        <v>27</v>
      </c>
      <c r="B543">
        <v>8</v>
      </c>
      <c r="C543">
        <v>2</v>
      </c>
      <c r="D543" s="5" t="s">
        <v>31</v>
      </c>
      <c r="E543">
        <v>658.65</v>
      </c>
      <c r="F543">
        <v>9.1300000000000008</v>
      </c>
      <c r="G543">
        <v>20.2</v>
      </c>
      <c r="H543" s="10">
        <v>0.41499999999999998</v>
      </c>
      <c r="I543" s="7">
        <v>3.1220251999999999</v>
      </c>
      <c r="J543">
        <v>3.883</v>
      </c>
      <c r="K543">
        <v>0.37190000000000001</v>
      </c>
      <c r="L543">
        <v>0</v>
      </c>
      <c r="M543">
        <v>1</v>
      </c>
      <c r="N543">
        <v>0</v>
      </c>
      <c r="O543" s="8">
        <f t="shared" si="17"/>
        <v>0</v>
      </c>
      <c r="P543">
        <v>5</v>
      </c>
      <c r="R543">
        <v>645.29999999999995</v>
      </c>
      <c r="S543">
        <v>8.625</v>
      </c>
      <c r="T543">
        <v>19.7</v>
      </c>
      <c r="U543">
        <v>0.28499999999999998</v>
      </c>
      <c r="V543" s="8">
        <v>2.895753</v>
      </c>
      <c r="W543">
        <v>4.3419999999999996</v>
      </c>
      <c r="X543">
        <v>0.39579999999999999</v>
      </c>
      <c r="Y543" s="7">
        <v>2.0688052068805245</v>
      </c>
      <c r="Z543">
        <v>0.9</v>
      </c>
      <c r="AA543">
        <v>2</v>
      </c>
      <c r="AB543">
        <v>1</v>
      </c>
      <c r="AC543">
        <v>0</v>
      </c>
      <c r="AD543" s="8">
        <f t="shared" si="16"/>
        <v>0</v>
      </c>
      <c r="AE543">
        <v>0</v>
      </c>
      <c r="AF543">
        <v>0</v>
      </c>
      <c r="AG543">
        <v>1</v>
      </c>
      <c r="AH543">
        <v>2</v>
      </c>
    </row>
    <row r="544" spans="1:34" x14ac:dyDescent="0.2">
      <c r="A544" t="s">
        <v>27</v>
      </c>
      <c r="B544">
        <v>8</v>
      </c>
      <c r="C544">
        <v>3</v>
      </c>
      <c r="D544" s="5" t="s">
        <v>31</v>
      </c>
      <c r="E544">
        <v>661.46</v>
      </c>
      <c r="F544">
        <v>10.065</v>
      </c>
      <c r="G544">
        <v>19.7</v>
      </c>
      <c r="H544" s="10">
        <v>0.39900000000000002</v>
      </c>
      <c r="I544" s="7">
        <v>3.3319804</v>
      </c>
      <c r="J544">
        <v>5.5449999999999999</v>
      </c>
      <c r="K544">
        <v>0.50439999999999996</v>
      </c>
      <c r="L544">
        <v>0.1</v>
      </c>
      <c r="M544">
        <v>1</v>
      </c>
      <c r="N544">
        <v>0</v>
      </c>
      <c r="O544" s="8">
        <f t="shared" si="17"/>
        <v>0</v>
      </c>
      <c r="P544">
        <v>5</v>
      </c>
      <c r="R544">
        <v>649.22</v>
      </c>
      <c r="S544">
        <v>9.86</v>
      </c>
      <c r="T544">
        <v>20</v>
      </c>
      <c r="U544">
        <v>0.45400000000000001</v>
      </c>
      <c r="V544" s="8">
        <v>2.2347429999999999</v>
      </c>
      <c r="W544">
        <v>4.9139999999999997</v>
      </c>
      <c r="X544">
        <v>0.35089999999999999</v>
      </c>
      <c r="Y544" s="7">
        <v>1.8853393302732522</v>
      </c>
      <c r="Z544">
        <v>1</v>
      </c>
      <c r="AA544">
        <v>2</v>
      </c>
      <c r="AB544">
        <v>1</v>
      </c>
      <c r="AC544">
        <v>2</v>
      </c>
      <c r="AD544" s="8">
        <f t="shared" si="16"/>
        <v>0.30806198207079261</v>
      </c>
      <c r="AE544">
        <v>0</v>
      </c>
      <c r="AF544">
        <v>0</v>
      </c>
      <c r="AG544">
        <v>1</v>
      </c>
      <c r="AH544">
        <v>2</v>
      </c>
    </row>
    <row r="545" spans="1:34" x14ac:dyDescent="0.2">
      <c r="A545" t="s">
        <v>27</v>
      </c>
      <c r="B545">
        <v>8</v>
      </c>
      <c r="C545">
        <v>4</v>
      </c>
      <c r="D545" s="5" t="s">
        <v>31</v>
      </c>
      <c r="E545">
        <v>667.92</v>
      </c>
      <c r="F545">
        <v>7.0350000000000001</v>
      </c>
      <c r="G545">
        <v>20</v>
      </c>
      <c r="H545" s="10">
        <v>0.44700000000000001</v>
      </c>
      <c r="I545" s="7">
        <v>3.4897114</v>
      </c>
      <c r="J545">
        <v>5.7530000000000001</v>
      </c>
      <c r="K545">
        <v>0.63519999999999999</v>
      </c>
      <c r="L545">
        <v>0.1</v>
      </c>
      <c r="M545">
        <v>2</v>
      </c>
      <c r="N545">
        <v>1</v>
      </c>
      <c r="O545" s="8">
        <f t="shared" si="17"/>
        <v>0.14971852916516948</v>
      </c>
      <c r="P545">
        <v>5</v>
      </c>
      <c r="R545">
        <v>657.12</v>
      </c>
      <c r="S545">
        <v>6.88</v>
      </c>
      <c r="T545">
        <v>18.399999999999999</v>
      </c>
      <c r="U545">
        <v>0.35699999999999998</v>
      </c>
      <c r="V545" s="8">
        <v>0.94153500000000001</v>
      </c>
      <c r="W545">
        <v>5.2359999999999998</v>
      </c>
      <c r="X545">
        <v>0.71189999999999998</v>
      </c>
      <c r="Y545" s="7">
        <v>1.6435354273192042</v>
      </c>
      <c r="Z545">
        <v>1</v>
      </c>
      <c r="AA545">
        <v>2</v>
      </c>
      <c r="AB545">
        <v>2</v>
      </c>
      <c r="AC545">
        <v>8</v>
      </c>
      <c r="AD545" s="8">
        <f t="shared" si="16"/>
        <v>1.2174336498660823</v>
      </c>
      <c r="AE545">
        <v>8</v>
      </c>
      <c r="AF545">
        <v>8.3759435110786473</v>
      </c>
      <c r="AG545">
        <v>1</v>
      </c>
      <c r="AH545">
        <v>1</v>
      </c>
    </row>
    <row r="546" spans="1:34" x14ac:dyDescent="0.2">
      <c r="A546" t="s">
        <v>27</v>
      </c>
      <c r="B546">
        <v>8</v>
      </c>
      <c r="C546">
        <v>5</v>
      </c>
      <c r="D546" s="5" t="s">
        <v>31</v>
      </c>
      <c r="E546">
        <v>681.95</v>
      </c>
      <c r="F546">
        <v>10.18</v>
      </c>
      <c r="G546">
        <v>20.7</v>
      </c>
      <c r="H546" s="10">
        <v>0.48199999999999998</v>
      </c>
      <c r="I546" s="7">
        <v>5.5659001999999997</v>
      </c>
      <c r="J546">
        <v>4.931</v>
      </c>
      <c r="K546">
        <v>0.40889999999999999</v>
      </c>
      <c r="L546">
        <v>0</v>
      </c>
      <c r="M546">
        <v>2</v>
      </c>
      <c r="N546">
        <v>0</v>
      </c>
      <c r="O546" s="8">
        <f t="shared" si="17"/>
        <v>0</v>
      </c>
      <c r="P546">
        <v>5</v>
      </c>
      <c r="R546">
        <v>671.48</v>
      </c>
      <c r="S546">
        <v>8.9250000000000007</v>
      </c>
      <c r="T546">
        <v>20.399999999999999</v>
      </c>
      <c r="U546">
        <v>0.34</v>
      </c>
      <c r="V546" s="8">
        <v>1.6255456000000001</v>
      </c>
      <c r="W546">
        <v>4.0140000000000002</v>
      </c>
      <c r="X546">
        <v>0.40379999999999999</v>
      </c>
      <c r="Y546" s="7">
        <v>1.5592422708047935</v>
      </c>
      <c r="Z546">
        <v>1</v>
      </c>
      <c r="AA546">
        <v>2</v>
      </c>
      <c r="AB546">
        <v>2</v>
      </c>
      <c r="AC546">
        <v>8</v>
      </c>
      <c r="AD546" s="8">
        <f t="shared" si="16"/>
        <v>1.1913981056770118</v>
      </c>
      <c r="AE546">
        <v>0</v>
      </c>
      <c r="AF546">
        <v>0</v>
      </c>
      <c r="AG546">
        <v>1</v>
      </c>
      <c r="AH546">
        <v>2</v>
      </c>
    </row>
    <row r="547" spans="1:34" x14ac:dyDescent="0.2">
      <c r="A547" t="s">
        <v>27</v>
      </c>
      <c r="B547">
        <v>8</v>
      </c>
      <c r="C547">
        <v>6</v>
      </c>
      <c r="D547" s="5" t="s">
        <v>31</v>
      </c>
      <c r="E547">
        <v>659.86</v>
      </c>
      <c r="F547">
        <v>8.2349999999999994</v>
      </c>
      <c r="G547">
        <v>19.100000000000001</v>
      </c>
      <c r="H547" s="10">
        <v>0.45</v>
      </c>
      <c r="I547" s="7">
        <v>3.5778329999999996</v>
      </c>
      <c r="J547">
        <v>4.7439999999999998</v>
      </c>
      <c r="K547">
        <v>0.5071</v>
      </c>
      <c r="L547">
        <v>0.1</v>
      </c>
      <c r="M547">
        <v>1</v>
      </c>
      <c r="N547">
        <v>0</v>
      </c>
      <c r="O547" s="8">
        <f t="shared" si="17"/>
        <v>0</v>
      </c>
      <c r="P547">
        <v>5</v>
      </c>
      <c r="R547">
        <v>643.78</v>
      </c>
      <c r="S547">
        <v>7.8049999999999997</v>
      </c>
      <c r="T547">
        <v>18.600000000000001</v>
      </c>
      <c r="U547">
        <v>0.46</v>
      </c>
      <c r="V547" s="8">
        <v>2.5109364000000003</v>
      </c>
      <c r="W547">
        <v>3.99</v>
      </c>
      <c r="X547">
        <v>0.55820000000000003</v>
      </c>
      <c r="Y547" s="7">
        <v>2.4977476777781291</v>
      </c>
      <c r="Z547">
        <v>1</v>
      </c>
      <c r="AA547">
        <v>2</v>
      </c>
      <c r="AB547">
        <v>2</v>
      </c>
      <c r="AC547">
        <v>4</v>
      </c>
      <c r="AD547" s="8">
        <f t="shared" si="16"/>
        <v>0.62133026810401071</v>
      </c>
      <c r="AE547">
        <v>0</v>
      </c>
      <c r="AF547">
        <v>0</v>
      </c>
      <c r="AG547">
        <v>1</v>
      </c>
      <c r="AH547">
        <v>2</v>
      </c>
    </row>
    <row r="548" spans="1:34" x14ac:dyDescent="0.2">
      <c r="A548" t="s">
        <v>27</v>
      </c>
      <c r="B548">
        <v>8</v>
      </c>
      <c r="C548">
        <v>7</v>
      </c>
      <c r="D548" s="5" t="s">
        <v>31</v>
      </c>
      <c r="E548">
        <v>577.55999999999995</v>
      </c>
      <c r="F548">
        <v>7.7450000000000001</v>
      </c>
      <c r="G548">
        <v>20.7</v>
      </c>
      <c r="H548" s="10">
        <v>0.45300000000000001</v>
      </c>
      <c r="I548" s="7">
        <v>2.9086203999999998</v>
      </c>
      <c r="J548">
        <v>3.9729999999999999</v>
      </c>
      <c r="K548">
        <v>0.49399999999999999</v>
      </c>
      <c r="L548">
        <v>0</v>
      </c>
      <c r="M548">
        <v>1</v>
      </c>
      <c r="N548">
        <v>0</v>
      </c>
      <c r="O548" s="8">
        <f t="shared" si="17"/>
        <v>0</v>
      </c>
      <c r="P548">
        <v>5</v>
      </c>
      <c r="R548">
        <v>565.48</v>
      </c>
      <c r="S548">
        <v>8.7200000000000006</v>
      </c>
      <c r="T548">
        <v>19.899999999999999</v>
      </c>
      <c r="U548">
        <v>0.29099999999999998</v>
      </c>
      <c r="V548" s="8">
        <v>2.3054891999999998</v>
      </c>
      <c r="W548">
        <v>3.6819999999999999</v>
      </c>
      <c r="X548">
        <v>0.76790000000000003</v>
      </c>
      <c r="Y548" s="7">
        <v>2.1362382400792117</v>
      </c>
      <c r="Z548">
        <v>1</v>
      </c>
      <c r="AA548">
        <v>2</v>
      </c>
      <c r="AB548">
        <v>2</v>
      </c>
      <c r="AC548">
        <v>0</v>
      </c>
      <c r="AD548" s="8">
        <f t="shared" si="16"/>
        <v>0</v>
      </c>
      <c r="AE548">
        <v>1</v>
      </c>
      <c r="AF548">
        <v>1.542052769328712</v>
      </c>
      <c r="AG548">
        <v>1</v>
      </c>
      <c r="AH548">
        <v>2</v>
      </c>
    </row>
    <row r="549" spans="1:34" x14ac:dyDescent="0.2">
      <c r="A549" t="s">
        <v>27</v>
      </c>
      <c r="B549">
        <v>8</v>
      </c>
      <c r="C549">
        <v>8</v>
      </c>
      <c r="D549" s="5" t="s">
        <v>31</v>
      </c>
      <c r="E549">
        <v>640.23</v>
      </c>
      <c r="F549">
        <v>8.7050000000000001</v>
      </c>
      <c r="G549">
        <v>19.899999999999999</v>
      </c>
      <c r="H549" s="10">
        <v>0.48699999999999999</v>
      </c>
      <c r="I549" s="7">
        <v>4.0281528</v>
      </c>
      <c r="J549">
        <v>4.633</v>
      </c>
      <c r="K549">
        <v>0.31719999999999998</v>
      </c>
      <c r="L549">
        <v>0</v>
      </c>
      <c r="M549">
        <v>1</v>
      </c>
      <c r="N549">
        <v>0</v>
      </c>
      <c r="O549" s="8">
        <f t="shared" si="17"/>
        <v>0</v>
      </c>
      <c r="P549">
        <v>5</v>
      </c>
      <c r="R549">
        <v>624.4</v>
      </c>
      <c r="S549">
        <v>9.41</v>
      </c>
      <c r="T549">
        <v>18.600000000000001</v>
      </c>
      <c r="U549">
        <v>0.313</v>
      </c>
      <c r="V549" s="8">
        <v>2.9347178</v>
      </c>
      <c r="W549">
        <v>6.0519999999999996</v>
      </c>
      <c r="X549">
        <v>0.52749999999999997</v>
      </c>
      <c r="Y549" s="7">
        <v>2.5352338244714994</v>
      </c>
      <c r="Z549">
        <v>1</v>
      </c>
      <c r="AA549">
        <v>1</v>
      </c>
      <c r="AB549">
        <v>1</v>
      </c>
      <c r="AC549">
        <v>0</v>
      </c>
      <c r="AD549" s="8">
        <f t="shared" si="16"/>
        <v>0</v>
      </c>
      <c r="AE549">
        <v>0</v>
      </c>
      <c r="AF549">
        <v>0</v>
      </c>
      <c r="AG549">
        <v>1</v>
      </c>
      <c r="AH549">
        <v>2</v>
      </c>
    </row>
    <row r="550" spans="1:34" x14ac:dyDescent="0.2">
      <c r="A550" t="s">
        <v>27</v>
      </c>
      <c r="B550">
        <v>8</v>
      </c>
      <c r="C550">
        <v>9</v>
      </c>
      <c r="D550" s="5" t="s">
        <v>31</v>
      </c>
      <c r="E550">
        <v>664.14</v>
      </c>
      <c r="F550">
        <v>9.0399999999999991</v>
      </c>
      <c r="G550">
        <v>20.7</v>
      </c>
      <c r="H550" s="10">
        <v>0.48699999999999999</v>
      </c>
      <c r="I550" s="7">
        <v>2.9147061999999999</v>
      </c>
      <c r="J550">
        <v>2.968</v>
      </c>
      <c r="K550">
        <v>0.21390000000000001</v>
      </c>
      <c r="L550">
        <v>0</v>
      </c>
      <c r="M550">
        <v>1</v>
      </c>
      <c r="N550">
        <v>0</v>
      </c>
      <c r="O550" s="8">
        <f t="shared" si="17"/>
        <v>0</v>
      </c>
      <c r="P550">
        <v>5</v>
      </c>
      <c r="R550">
        <v>647.23</v>
      </c>
      <c r="S550">
        <v>8.7100000000000009</v>
      </c>
      <c r="T550">
        <v>20.399999999999999</v>
      </c>
      <c r="U550">
        <v>0.34899999999999998</v>
      </c>
      <c r="V550" s="8">
        <v>3.5290191999999996</v>
      </c>
      <c r="W550">
        <v>3.512</v>
      </c>
      <c r="X550">
        <v>0.23150000000000001</v>
      </c>
      <c r="Y550" s="7">
        <v>2.612672465738604</v>
      </c>
      <c r="Z550">
        <v>1</v>
      </c>
      <c r="AA550">
        <v>2</v>
      </c>
      <c r="AB550">
        <v>2</v>
      </c>
      <c r="AC550">
        <v>2</v>
      </c>
      <c r="AD550" s="8">
        <f t="shared" si="16"/>
        <v>0.30900916212165691</v>
      </c>
      <c r="AE550">
        <v>0</v>
      </c>
      <c r="AF550">
        <v>0</v>
      </c>
      <c r="AG550">
        <v>1</v>
      </c>
      <c r="AH550">
        <v>2</v>
      </c>
    </row>
    <row r="551" spans="1:34" x14ac:dyDescent="0.2">
      <c r="A551" t="s">
        <v>27</v>
      </c>
      <c r="B551">
        <v>8</v>
      </c>
      <c r="C551">
        <v>10</v>
      </c>
      <c r="D551" s="5" t="s">
        <v>31</v>
      </c>
      <c r="E551">
        <v>644.42999999999995</v>
      </c>
      <c r="F551">
        <v>6.78</v>
      </c>
      <c r="G551">
        <v>21.4</v>
      </c>
      <c r="H551" s="10">
        <v>0.44700000000000001</v>
      </c>
      <c r="I551" s="7">
        <v>5.7734935999999992</v>
      </c>
      <c r="J551">
        <v>4.1210000000000004</v>
      </c>
      <c r="K551">
        <v>0.27660000000000001</v>
      </c>
      <c r="L551">
        <v>0</v>
      </c>
      <c r="M551">
        <v>1</v>
      </c>
      <c r="N551">
        <v>0</v>
      </c>
      <c r="O551" s="8">
        <f t="shared" si="17"/>
        <v>0</v>
      </c>
      <c r="P551">
        <v>5</v>
      </c>
      <c r="R551">
        <v>631.21</v>
      </c>
      <c r="S551">
        <v>7.4</v>
      </c>
      <c r="T551">
        <v>20.7</v>
      </c>
      <c r="U551">
        <v>0.33200000000000002</v>
      </c>
      <c r="V551" s="8">
        <v>2.3306359999999997</v>
      </c>
      <c r="W551">
        <v>3.0910000000000002</v>
      </c>
      <c r="X551">
        <v>0.28199999999999997</v>
      </c>
      <c r="Y551" s="7">
        <v>2.094390139573187</v>
      </c>
      <c r="Z551">
        <v>1</v>
      </c>
      <c r="AA551">
        <v>2</v>
      </c>
      <c r="AB551">
        <v>2</v>
      </c>
      <c r="AC551">
        <v>2</v>
      </c>
      <c r="AD551" s="8">
        <f t="shared" si="16"/>
        <v>0.31685176090366118</v>
      </c>
      <c r="AE551">
        <v>0</v>
      </c>
      <c r="AF551">
        <v>0</v>
      </c>
      <c r="AG551">
        <v>1</v>
      </c>
      <c r="AH551">
        <v>2</v>
      </c>
    </row>
    <row r="552" spans="1:34" x14ac:dyDescent="0.2">
      <c r="A552" t="s">
        <v>27</v>
      </c>
      <c r="B552">
        <v>9</v>
      </c>
      <c r="C552">
        <v>1</v>
      </c>
      <c r="D552" s="5" t="s">
        <v>31</v>
      </c>
      <c r="E552">
        <v>605.63</v>
      </c>
      <c r="F552">
        <v>10.385</v>
      </c>
      <c r="G552">
        <v>19.2</v>
      </c>
      <c r="H552" s="10">
        <v>0.41499999999999998</v>
      </c>
      <c r="I552" s="7">
        <v>2.9398529999999998</v>
      </c>
      <c r="J552">
        <v>2.9009999999999998</v>
      </c>
      <c r="K552">
        <v>0.24879999999999999</v>
      </c>
      <c r="L552">
        <v>0.1</v>
      </c>
      <c r="M552">
        <v>1</v>
      </c>
      <c r="N552">
        <v>0</v>
      </c>
      <c r="O552" s="8">
        <f t="shared" si="17"/>
        <v>0</v>
      </c>
      <c r="P552">
        <v>5</v>
      </c>
      <c r="R552">
        <v>595.04</v>
      </c>
      <c r="S552">
        <v>10.73</v>
      </c>
      <c r="T552">
        <v>19.2</v>
      </c>
      <c r="U552">
        <v>0.42299999999999999</v>
      </c>
      <c r="V552" s="8">
        <v>3.1251905999999998</v>
      </c>
      <c r="W552">
        <v>3.8439999999999999</v>
      </c>
      <c r="X552">
        <v>0.47589999999999999</v>
      </c>
      <c r="Y552" s="7">
        <v>1.7797122882495349</v>
      </c>
      <c r="Z552">
        <v>0.9</v>
      </c>
      <c r="AA552">
        <v>4</v>
      </c>
      <c r="AB552">
        <v>4</v>
      </c>
      <c r="AC552">
        <v>1</v>
      </c>
      <c r="AD552" s="8">
        <f t="shared" si="16"/>
        <v>0.16805592901317559</v>
      </c>
      <c r="AE552">
        <v>1</v>
      </c>
      <c r="AF552">
        <v>1.8032401183113742</v>
      </c>
      <c r="AG552">
        <v>2</v>
      </c>
      <c r="AH552">
        <v>2</v>
      </c>
    </row>
    <row r="553" spans="1:34" x14ac:dyDescent="0.2">
      <c r="A553" t="s">
        <v>27</v>
      </c>
      <c r="B553">
        <v>9</v>
      </c>
      <c r="C553">
        <v>2</v>
      </c>
      <c r="D553" s="5" t="s">
        <v>31</v>
      </c>
      <c r="E553">
        <v>522.85</v>
      </c>
      <c r="F553">
        <v>7.64</v>
      </c>
      <c r="G553">
        <v>21.6</v>
      </c>
      <c r="H553" s="10">
        <v>0.46800000000000003</v>
      </c>
      <c r="I553" s="7">
        <v>4.0402459999999998</v>
      </c>
      <c r="J553">
        <v>4.9109999999999996</v>
      </c>
      <c r="K553">
        <v>0.51049999999999995</v>
      </c>
      <c r="L553">
        <v>0.1</v>
      </c>
      <c r="M553">
        <v>1</v>
      </c>
      <c r="N553">
        <v>0</v>
      </c>
      <c r="O553" s="8">
        <f t="shared" si="17"/>
        <v>0</v>
      </c>
      <c r="P553">
        <v>5</v>
      </c>
      <c r="R553">
        <v>512.94000000000005</v>
      </c>
      <c r="S553">
        <v>11.36</v>
      </c>
      <c r="T553">
        <v>19.5</v>
      </c>
      <c r="U553">
        <v>0.47699999999999998</v>
      </c>
      <c r="V553" s="8">
        <v>2.9909795999999997</v>
      </c>
      <c r="W553">
        <v>4.266</v>
      </c>
      <c r="X553">
        <v>0.36899999999999999</v>
      </c>
      <c r="Y553" s="7">
        <v>1.9319998440363331</v>
      </c>
      <c r="Z553">
        <v>1</v>
      </c>
      <c r="AA553">
        <v>2</v>
      </c>
      <c r="AB553">
        <v>2</v>
      </c>
      <c r="AC553">
        <v>1</v>
      </c>
      <c r="AD553" s="8">
        <f t="shared" si="16"/>
        <v>0.19495457558388893</v>
      </c>
      <c r="AE553">
        <v>0</v>
      </c>
      <c r="AF553">
        <v>0</v>
      </c>
      <c r="AG553">
        <v>1</v>
      </c>
      <c r="AH553">
        <v>2</v>
      </c>
    </row>
    <row r="554" spans="1:34" x14ac:dyDescent="0.2">
      <c r="A554" t="s">
        <v>27</v>
      </c>
      <c r="B554">
        <v>9</v>
      </c>
      <c r="C554">
        <v>3</v>
      </c>
      <c r="D554" s="5" t="s">
        <v>31</v>
      </c>
      <c r="E554">
        <v>631.74</v>
      </c>
      <c r="F554">
        <v>8.26</v>
      </c>
      <c r="G554">
        <v>21.1</v>
      </c>
      <c r="H554" s="10">
        <v>0.43</v>
      </c>
      <c r="I554" s="7">
        <v>4.6600273999999997</v>
      </c>
      <c r="J554">
        <v>4.2539999999999996</v>
      </c>
      <c r="K554">
        <v>0.47089999999999999</v>
      </c>
      <c r="L554">
        <v>0</v>
      </c>
      <c r="M554">
        <v>1</v>
      </c>
      <c r="N554">
        <v>1</v>
      </c>
      <c r="O554" s="8">
        <f t="shared" si="17"/>
        <v>0.1582929686263336</v>
      </c>
      <c r="P554">
        <v>5</v>
      </c>
      <c r="R554">
        <v>619.70000000000005</v>
      </c>
      <c r="S554">
        <v>7.5949999999999998</v>
      </c>
      <c r="T554">
        <v>19.600000000000001</v>
      </c>
      <c r="U554">
        <v>0.35399999999999998</v>
      </c>
      <c r="V554" s="8">
        <v>2.7309758</v>
      </c>
      <c r="W554">
        <v>3.25</v>
      </c>
      <c r="X554">
        <v>0.30170000000000002</v>
      </c>
      <c r="Y554" s="7">
        <v>1.9428755849604586</v>
      </c>
      <c r="Z554">
        <v>1</v>
      </c>
      <c r="AA554">
        <v>2</v>
      </c>
      <c r="AB554">
        <v>1</v>
      </c>
      <c r="AC554">
        <v>3</v>
      </c>
      <c r="AD554" s="8">
        <f t="shared" si="16"/>
        <v>0.4841052121994513</v>
      </c>
      <c r="AE554">
        <v>0</v>
      </c>
      <c r="AF554">
        <v>0</v>
      </c>
      <c r="AG554">
        <v>1</v>
      </c>
      <c r="AH554">
        <v>2</v>
      </c>
    </row>
    <row r="555" spans="1:34" x14ac:dyDescent="0.2">
      <c r="A555" t="s">
        <v>27</v>
      </c>
      <c r="B555">
        <v>9</v>
      </c>
      <c r="C555">
        <v>4</v>
      </c>
      <c r="D555" s="5" t="s">
        <v>31</v>
      </c>
      <c r="E555">
        <v>621.79</v>
      </c>
      <c r="F555">
        <v>10.664999999999999</v>
      </c>
      <c r="G555">
        <v>19.899999999999999</v>
      </c>
      <c r="H555" s="10">
        <v>0.45400000000000001</v>
      </c>
      <c r="I555" s="7">
        <v>2.4785179999999998</v>
      </c>
      <c r="J555">
        <v>3.5419999999999998</v>
      </c>
      <c r="K555">
        <v>0.18770000000000001</v>
      </c>
      <c r="L555">
        <v>0</v>
      </c>
      <c r="M555">
        <v>1</v>
      </c>
      <c r="N555">
        <v>0</v>
      </c>
      <c r="O555" s="8">
        <f t="shared" si="17"/>
        <v>0</v>
      </c>
      <c r="P555">
        <v>5</v>
      </c>
      <c r="R555">
        <v>608.35</v>
      </c>
      <c r="S555">
        <v>8.4649999999999999</v>
      </c>
      <c r="T555">
        <v>18.5</v>
      </c>
      <c r="U555">
        <v>0.439</v>
      </c>
      <c r="V555" s="8">
        <v>2.2495605999999997</v>
      </c>
      <c r="W555">
        <v>3.7389999999999999</v>
      </c>
      <c r="X555">
        <v>0.25169999999999998</v>
      </c>
      <c r="Y555" s="7">
        <v>2.2092545409714703</v>
      </c>
      <c r="Z555">
        <v>1</v>
      </c>
      <c r="AA555">
        <v>2</v>
      </c>
      <c r="AB555">
        <v>2</v>
      </c>
      <c r="AC555">
        <v>1</v>
      </c>
      <c r="AD555" s="8">
        <f t="shared" si="16"/>
        <v>0.16437905810799705</v>
      </c>
      <c r="AE555">
        <v>0</v>
      </c>
      <c r="AF555">
        <v>0</v>
      </c>
      <c r="AG555">
        <v>1</v>
      </c>
      <c r="AH555">
        <v>2</v>
      </c>
    </row>
    <row r="556" spans="1:34" x14ac:dyDescent="0.2">
      <c r="A556" t="s">
        <v>27</v>
      </c>
      <c r="B556">
        <v>9</v>
      </c>
      <c r="C556">
        <v>5</v>
      </c>
      <c r="D556" s="5" t="s">
        <v>31</v>
      </c>
      <c r="E556">
        <v>667.98</v>
      </c>
      <c r="F556">
        <v>8.4949999999999992</v>
      </c>
      <c r="G556">
        <v>19.7</v>
      </c>
      <c r="H556" s="10">
        <v>0.46500000000000002</v>
      </c>
      <c r="I556" s="7">
        <v>3.2837252000000001</v>
      </c>
      <c r="J556">
        <v>3.4769999999999999</v>
      </c>
      <c r="K556">
        <v>0.37590000000000001</v>
      </c>
      <c r="L556">
        <v>0</v>
      </c>
      <c r="M556">
        <v>1</v>
      </c>
      <c r="N556">
        <v>0</v>
      </c>
      <c r="O556" s="8">
        <f t="shared" si="17"/>
        <v>0</v>
      </c>
      <c r="P556">
        <v>5</v>
      </c>
      <c r="R556">
        <v>643.09</v>
      </c>
      <c r="S556">
        <v>9.0050000000000008</v>
      </c>
      <c r="T556">
        <v>18.899999999999999</v>
      </c>
      <c r="U556">
        <v>0.34399999999999997</v>
      </c>
      <c r="V556" s="8">
        <v>1.5195095999999999</v>
      </c>
      <c r="W556">
        <v>4.0890000000000004</v>
      </c>
      <c r="X556">
        <v>0.55889999999999995</v>
      </c>
      <c r="Y556" s="7">
        <v>3.8703758416395817</v>
      </c>
      <c r="Z556">
        <v>1</v>
      </c>
      <c r="AA556">
        <v>3</v>
      </c>
      <c r="AB556">
        <v>3</v>
      </c>
      <c r="AC556">
        <v>3</v>
      </c>
      <c r="AD556" s="8">
        <f t="shared" si="16"/>
        <v>0.46649769083643033</v>
      </c>
      <c r="AE556">
        <v>0</v>
      </c>
      <c r="AF556">
        <v>0</v>
      </c>
      <c r="AG556">
        <v>1</v>
      </c>
      <c r="AH556">
        <v>1</v>
      </c>
    </row>
    <row r="557" spans="1:34" x14ac:dyDescent="0.2">
      <c r="A557" t="s">
        <v>27</v>
      </c>
      <c r="B557">
        <v>9</v>
      </c>
      <c r="C557">
        <v>6</v>
      </c>
      <c r="D557" s="5" t="s">
        <v>31</v>
      </c>
      <c r="E557">
        <v>603.52</v>
      </c>
      <c r="F557">
        <v>11.975</v>
      </c>
      <c r="G557">
        <v>19.399999999999999</v>
      </c>
      <c r="H557" s="10">
        <v>0.41299999999999998</v>
      </c>
      <c r="I557" s="7">
        <v>4.4034144</v>
      </c>
      <c r="J557">
        <v>6.3869999999999996</v>
      </c>
      <c r="K557">
        <v>0.60560000000000003</v>
      </c>
      <c r="L557">
        <v>0.1</v>
      </c>
      <c r="M557">
        <v>1</v>
      </c>
      <c r="N557">
        <v>0</v>
      </c>
      <c r="O557" s="8">
        <f t="shared" si="17"/>
        <v>0</v>
      </c>
      <c r="P557">
        <v>5</v>
      </c>
      <c r="R557">
        <v>587.03</v>
      </c>
      <c r="S557">
        <v>12.845000000000001</v>
      </c>
      <c r="T557">
        <v>19.3</v>
      </c>
      <c r="U557">
        <v>0.38700000000000001</v>
      </c>
      <c r="V557" s="8">
        <v>2.7832097999999998</v>
      </c>
      <c r="W557">
        <v>5.0389999999999997</v>
      </c>
      <c r="X557">
        <v>0.43890000000000001</v>
      </c>
      <c r="Y557" s="7">
        <v>2.8090557552424933</v>
      </c>
      <c r="Z557">
        <v>1</v>
      </c>
      <c r="AA557">
        <v>2</v>
      </c>
      <c r="AB557">
        <v>2</v>
      </c>
      <c r="AC557">
        <v>2</v>
      </c>
      <c r="AD557" s="8">
        <f t="shared" si="16"/>
        <v>0.34069809038720339</v>
      </c>
      <c r="AE557">
        <v>0</v>
      </c>
      <c r="AF557">
        <v>0</v>
      </c>
      <c r="AG557">
        <v>1</v>
      </c>
      <c r="AH557">
        <v>2</v>
      </c>
    </row>
    <row r="558" spans="1:34" x14ac:dyDescent="0.2">
      <c r="A558" t="s">
        <v>27</v>
      </c>
      <c r="B558">
        <v>9</v>
      </c>
      <c r="C558">
        <v>7</v>
      </c>
      <c r="D558" s="5" t="s">
        <v>31</v>
      </c>
      <c r="E558">
        <v>551.59</v>
      </c>
      <c r="F558">
        <v>9.0399999999999991</v>
      </c>
      <c r="G558">
        <v>20.3</v>
      </c>
      <c r="H558" s="10">
        <v>0.44800000000000001</v>
      </c>
      <c r="I558" s="7">
        <v>4.6062351999999995</v>
      </c>
      <c r="J558">
        <v>3.847</v>
      </c>
      <c r="K558">
        <v>0.28000000000000003</v>
      </c>
      <c r="L558">
        <v>0</v>
      </c>
      <c r="M558">
        <v>2</v>
      </c>
      <c r="N558">
        <v>0</v>
      </c>
      <c r="O558" s="8">
        <f t="shared" si="17"/>
        <v>0</v>
      </c>
      <c r="P558">
        <v>5</v>
      </c>
      <c r="R558">
        <v>549.02</v>
      </c>
      <c r="S558">
        <v>8.39</v>
      </c>
      <c r="T558">
        <v>18.899999999999999</v>
      </c>
      <c r="U558">
        <v>0.49</v>
      </c>
      <c r="V558" s="8">
        <v>2.8258691999999996</v>
      </c>
      <c r="W558">
        <v>3.903</v>
      </c>
      <c r="X558">
        <v>0.30459999999999998</v>
      </c>
      <c r="Y558" s="7">
        <v>0.46810680849514591</v>
      </c>
      <c r="Z558">
        <v>1</v>
      </c>
      <c r="AA558">
        <v>4</v>
      </c>
      <c r="AB558">
        <v>4</v>
      </c>
      <c r="AC558">
        <v>2</v>
      </c>
      <c r="AD558" s="8">
        <f t="shared" si="16"/>
        <v>0.36428545408181856</v>
      </c>
      <c r="AE558">
        <v>0</v>
      </c>
      <c r="AF558">
        <v>0</v>
      </c>
      <c r="AG558">
        <v>1</v>
      </c>
      <c r="AH558">
        <v>1</v>
      </c>
    </row>
    <row r="559" spans="1:34" x14ac:dyDescent="0.2">
      <c r="A559" t="s">
        <v>27</v>
      </c>
      <c r="B559">
        <v>9</v>
      </c>
      <c r="C559">
        <v>8</v>
      </c>
      <c r="D559" s="5" t="s">
        <v>31</v>
      </c>
      <c r="E559">
        <v>655.07000000000005</v>
      </c>
      <c r="F559">
        <v>7.3849999999999998</v>
      </c>
      <c r="G559">
        <v>20.7</v>
      </c>
      <c r="H559" s="10">
        <v>0.48199999999999998</v>
      </c>
      <c r="I559" s="7">
        <v>3.8357983999999998</v>
      </c>
      <c r="J559">
        <v>5.6479999999999997</v>
      </c>
      <c r="K559">
        <v>0.53539999999999999</v>
      </c>
      <c r="L559">
        <v>0.1</v>
      </c>
      <c r="M559">
        <v>1</v>
      </c>
      <c r="N559">
        <v>1</v>
      </c>
      <c r="O559" s="8">
        <f t="shared" si="17"/>
        <v>0.1526554414032088</v>
      </c>
      <c r="P559">
        <v>5</v>
      </c>
      <c r="R559">
        <v>646.92999999999995</v>
      </c>
      <c r="S559">
        <v>8.6750000000000007</v>
      </c>
      <c r="T559">
        <v>18.5</v>
      </c>
      <c r="U559">
        <v>0.47399999999999998</v>
      </c>
      <c r="V559" s="8">
        <v>2.4162488</v>
      </c>
      <c r="W559">
        <v>5.1459999999999999</v>
      </c>
      <c r="X559">
        <v>0.61129999999999995</v>
      </c>
      <c r="Y559" s="7">
        <v>1.2582505062371665</v>
      </c>
      <c r="Z559">
        <v>1</v>
      </c>
      <c r="AA559">
        <v>2</v>
      </c>
      <c r="AB559">
        <v>2</v>
      </c>
      <c r="AC559">
        <v>3</v>
      </c>
      <c r="AD559" s="8">
        <f t="shared" si="16"/>
        <v>0.46372868780238974</v>
      </c>
      <c r="AE559">
        <v>1</v>
      </c>
      <c r="AF559">
        <v>1.3409487888952438</v>
      </c>
      <c r="AG559">
        <v>1</v>
      </c>
      <c r="AH559">
        <v>2</v>
      </c>
    </row>
    <row r="560" spans="1:34" x14ac:dyDescent="0.2">
      <c r="A560" t="s">
        <v>27</v>
      </c>
      <c r="B560">
        <v>9</v>
      </c>
      <c r="C560">
        <v>9</v>
      </c>
      <c r="D560" s="5" t="s">
        <v>31</v>
      </c>
      <c r="E560">
        <v>618.45000000000005</v>
      </c>
      <c r="F560">
        <v>10.795</v>
      </c>
      <c r="G560">
        <v>20</v>
      </c>
      <c r="H560" s="10">
        <v>0.502</v>
      </c>
      <c r="I560" s="7">
        <v>4.1249865999999997</v>
      </c>
      <c r="J560">
        <v>4.1870000000000003</v>
      </c>
      <c r="K560">
        <v>0.38300000000000001</v>
      </c>
      <c r="L560">
        <v>0.1</v>
      </c>
      <c r="M560">
        <v>1</v>
      </c>
      <c r="N560">
        <v>1</v>
      </c>
      <c r="O560" s="8">
        <f t="shared" si="17"/>
        <v>0.16169455897809037</v>
      </c>
      <c r="P560">
        <v>5</v>
      </c>
      <c r="R560">
        <v>608.64</v>
      </c>
      <c r="S560">
        <v>10.955</v>
      </c>
      <c r="T560">
        <v>19.2</v>
      </c>
      <c r="U560">
        <v>0.45100000000000001</v>
      </c>
      <c r="V560" s="8">
        <v>1.5027809999999999</v>
      </c>
      <c r="W560">
        <v>4.6909999999999998</v>
      </c>
      <c r="X560">
        <v>0.48080000000000001</v>
      </c>
      <c r="Y560" s="7">
        <v>1.6117902208201991</v>
      </c>
      <c r="Z560">
        <v>0.9</v>
      </c>
      <c r="AA560">
        <v>4</v>
      </c>
      <c r="AB560">
        <v>4</v>
      </c>
      <c r="AC560">
        <v>1</v>
      </c>
      <c r="AD560" s="8">
        <f t="shared" si="16"/>
        <v>0.16430073606729759</v>
      </c>
      <c r="AE560">
        <v>0</v>
      </c>
      <c r="AF560">
        <v>0</v>
      </c>
      <c r="AG560">
        <v>1</v>
      </c>
      <c r="AH560">
        <v>1</v>
      </c>
    </row>
    <row r="561" spans="1:34" x14ac:dyDescent="0.2">
      <c r="A561" t="s">
        <v>27</v>
      </c>
      <c r="B561">
        <v>9</v>
      </c>
      <c r="C561">
        <v>10</v>
      </c>
      <c r="D561" s="5" t="s">
        <v>31</v>
      </c>
      <c r="E561">
        <v>681.35</v>
      </c>
      <c r="F561">
        <v>8.5749999999999993</v>
      </c>
      <c r="G561">
        <v>20</v>
      </c>
      <c r="H561" s="10">
        <v>0.439</v>
      </c>
      <c r="I561" s="7">
        <v>2.1125566</v>
      </c>
      <c r="J561">
        <v>4.26</v>
      </c>
      <c r="K561">
        <v>0.4244</v>
      </c>
      <c r="L561">
        <v>0</v>
      </c>
      <c r="M561">
        <v>1</v>
      </c>
      <c r="N561">
        <v>0</v>
      </c>
      <c r="O561" s="8">
        <f t="shared" si="17"/>
        <v>0</v>
      </c>
      <c r="P561">
        <v>5</v>
      </c>
      <c r="R561">
        <v>659.82</v>
      </c>
      <c r="S561">
        <v>10.145</v>
      </c>
      <c r="T561">
        <v>19.2</v>
      </c>
      <c r="U561">
        <v>0.439</v>
      </c>
      <c r="V561" s="8">
        <v>2.4865637999999999</v>
      </c>
      <c r="W561">
        <v>4.4710000000000001</v>
      </c>
      <c r="X561">
        <v>0.58489999999999998</v>
      </c>
      <c r="Y561" s="7">
        <v>3.263011124246002</v>
      </c>
      <c r="Z561">
        <v>1</v>
      </c>
      <c r="AA561">
        <v>3</v>
      </c>
      <c r="AB561">
        <v>3</v>
      </c>
      <c r="AC561">
        <v>2</v>
      </c>
      <c r="AD561" s="8">
        <f t="shared" si="16"/>
        <v>0.30311297020399502</v>
      </c>
      <c r="AE561">
        <v>0</v>
      </c>
      <c r="AF561">
        <v>0</v>
      </c>
      <c r="AG561">
        <v>1</v>
      </c>
      <c r="AH561">
        <v>2</v>
      </c>
    </row>
    <row r="562" spans="1:34" x14ac:dyDescent="0.2">
      <c r="A562" t="s">
        <v>27</v>
      </c>
      <c r="B562">
        <v>10</v>
      </c>
      <c r="C562">
        <v>1</v>
      </c>
      <c r="D562" s="5" t="s">
        <v>31</v>
      </c>
      <c r="E562">
        <v>622.9</v>
      </c>
      <c r="F562">
        <v>7.87</v>
      </c>
      <c r="G562">
        <v>20.399999999999999</v>
      </c>
      <c r="H562" s="10">
        <v>0.42599999999999999</v>
      </c>
      <c r="I562" s="7">
        <v>2.5588976000000003</v>
      </c>
      <c r="J562">
        <v>3.3719999999999999</v>
      </c>
      <c r="K562">
        <v>0.2581</v>
      </c>
      <c r="L562">
        <v>0</v>
      </c>
      <c r="M562">
        <v>1</v>
      </c>
      <c r="N562">
        <v>0</v>
      </c>
      <c r="O562" s="8">
        <f t="shared" si="17"/>
        <v>0</v>
      </c>
      <c r="P562">
        <v>5</v>
      </c>
      <c r="R562">
        <v>614.24</v>
      </c>
      <c r="S562">
        <v>7.8849999999999998</v>
      </c>
      <c r="T562">
        <v>19.2</v>
      </c>
      <c r="U562">
        <v>0.41299999999999998</v>
      </c>
      <c r="V562" s="8">
        <v>2.1892415999999999</v>
      </c>
      <c r="W562">
        <v>5.0389999999999997</v>
      </c>
      <c r="X562">
        <v>0.74729999999999996</v>
      </c>
      <c r="Y562" s="7">
        <v>1.4098723625944205</v>
      </c>
      <c r="Z562">
        <v>0.8</v>
      </c>
      <c r="AA562">
        <v>2</v>
      </c>
      <c r="AB562">
        <v>2</v>
      </c>
      <c r="AC562">
        <v>4</v>
      </c>
      <c r="AD562" s="8">
        <f t="shared" si="16"/>
        <v>0.65121125293045057</v>
      </c>
      <c r="AE562">
        <v>0</v>
      </c>
      <c r="AF562">
        <v>0</v>
      </c>
      <c r="AG562">
        <v>1</v>
      </c>
      <c r="AH562">
        <v>2</v>
      </c>
    </row>
    <row r="563" spans="1:34" x14ac:dyDescent="0.2">
      <c r="A563" t="s">
        <v>27</v>
      </c>
      <c r="B563">
        <v>10</v>
      </c>
      <c r="C563">
        <v>2</v>
      </c>
      <c r="D563" s="5" t="s">
        <v>31</v>
      </c>
      <c r="E563">
        <v>637.19000000000005</v>
      </c>
      <c r="F563">
        <v>8.1199999999999992</v>
      </c>
      <c r="G563">
        <v>20.100000000000001</v>
      </c>
      <c r="H563" s="10">
        <v>0.46500000000000002</v>
      </c>
      <c r="I563" s="7">
        <v>3.0678703999999999</v>
      </c>
      <c r="J563">
        <v>4.0430000000000001</v>
      </c>
      <c r="K563">
        <v>0.43080000000000002</v>
      </c>
      <c r="L563">
        <v>0.1</v>
      </c>
      <c r="M563">
        <v>1</v>
      </c>
      <c r="N563">
        <v>0</v>
      </c>
      <c r="O563" s="8">
        <f t="shared" si="17"/>
        <v>0</v>
      </c>
      <c r="P563">
        <v>5</v>
      </c>
      <c r="R563">
        <v>630.61</v>
      </c>
      <c r="S563">
        <v>9.16</v>
      </c>
      <c r="T563">
        <v>20.3</v>
      </c>
      <c r="U563">
        <v>0.3</v>
      </c>
      <c r="V563" s="8">
        <v>2.0387233999999999</v>
      </c>
      <c r="W563">
        <v>3.5760000000000001</v>
      </c>
      <c r="X563">
        <v>0.4113</v>
      </c>
      <c r="Y563" s="7">
        <v>1.0434341352024294</v>
      </c>
      <c r="Z563">
        <v>1</v>
      </c>
      <c r="AA563">
        <v>2</v>
      </c>
      <c r="AB563">
        <v>2</v>
      </c>
      <c r="AC563">
        <v>6</v>
      </c>
      <c r="AD563" s="8">
        <f t="shared" si="16"/>
        <v>0.95145969775296924</v>
      </c>
      <c r="AE563">
        <v>1</v>
      </c>
      <c r="AF563">
        <v>1.4525618052361999</v>
      </c>
      <c r="AG563">
        <v>1</v>
      </c>
      <c r="AH563">
        <v>2</v>
      </c>
    </row>
    <row r="564" spans="1:34" x14ac:dyDescent="0.2">
      <c r="A564" t="s">
        <v>27</v>
      </c>
      <c r="B564">
        <v>10</v>
      </c>
      <c r="C564">
        <v>3</v>
      </c>
      <c r="D564" s="5" t="s">
        <v>31</v>
      </c>
      <c r="E564">
        <v>548.54</v>
      </c>
      <c r="F564">
        <v>7.7149999999999999</v>
      </c>
      <c r="G564">
        <v>20.100000000000001</v>
      </c>
      <c r="H564" s="10">
        <v>0.438</v>
      </c>
      <c r="I564" s="7">
        <v>2.4664345999999999</v>
      </c>
      <c r="J564">
        <v>6.766</v>
      </c>
      <c r="K564">
        <v>0.49399999999999999</v>
      </c>
      <c r="L564">
        <v>0</v>
      </c>
      <c r="M564">
        <v>1</v>
      </c>
      <c r="N564">
        <v>0</v>
      </c>
      <c r="O564" s="8">
        <f t="shared" si="17"/>
        <v>0</v>
      </c>
      <c r="P564">
        <v>5</v>
      </c>
      <c r="R564">
        <v>540.28</v>
      </c>
      <c r="S564">
        <v>7.6950000000000003</v>
      </c>
      <c r="T564">
        <v>20.3</v>
      </c>
      <c r="U564">
        <v>0.47099999999999997</v>
      </c>
      <c r="V564" s="8">
        <v>2.7574456000000001</v>
      </c>
      <c r="W564">
        <v>4.718</v>
      </c>
      <c r="X564">
        <v>0.64680000000000004</v>
      </c>
      <c r="Y564" s="7">
        <v>1.5288368993855022</v>
      </c>
      <c r="Z564">
        <v>1</v>
      </c>
      <c r="AA564">
        <v>2</v>
      </c>
      <c r="AB564">
        <v>2</v>
      </c>
      <c r="AC564">
        <v>0</v>
      </c>
      <c r="AD564" s="8">
        <f t="shared" si="16"/>
        <v>0</v>
      </c>
      <c r="AE564">
        <v>0</v>
      </c>
      <c r="AF564">
        <v>0</v>
      </c>
      <c r="AG564">
        <v>1</v>
      </c>
      <c r="AH564">
        <v>2</v>
      </c>
    </row>
    <row r="565" spans="1:34" x14ac:dyDescent="0.2">
      <c r="A565" t="s">
        <v>27</v>
      </c>
      <c r="B565">
        <v>10</v>
      </c>
      <c r="C565">
        <v>4</v>
      </c>
      <c r="D565" s="5" t="s">
        <v>31</v>
      </c>
      <c r="E565">
        <v>599.54999999999995</v>
      </c>
      <c r="F565">
        <v>8.5299999999999994</v>
      </c>
      <c r="G565">
        <v>21</v>
      </c>
      <c r="H565" s="10">
        <v>0.40400000000000003</v>
      </c>
      <c r="I565" s="7">
        <v>3.4413483999999999</v>
      </c>
      <c r="J565">
        <v>3.5739999999999998</v>
      </c>
      <c r="K565">
        <v>0.35539999999999999</v>
      </c>
      <c r="L565">
        <v>0.1</v>
      </c>
      <c r="M565">
        <v>1</v>
      </c>
      <c r="N565">
        <v>0</v>
      </c>
      <c r="O565" s="8">
        <f t="shared" si="17"/>
        <v>0</v>
      </c>
      <c r="P565">
        <v>5</v>
      </c>
      <c r="R565">
        <v>590.79999999999995</v>
      </c>
      <c r="S565">
        <v>7.1050000000000004</v>
      </c>
      <c r="T565">
        <v>21</v>
      </c>
      <c r="U565">
        <v>0.28000000000000003</v>
      </c>
      <c r="V565" s="8">
        <v>2.2571164000000001</v>
      </c>
      <c r="W565">
        <v>4.0659999999999998</v>
      </c>
      <c r="X565">
        <v>0.48630000000000001</v>
      </c>
      <c r="Y565" s="7">
        <v>1.4810426540284363</v>
      </c>
      <c r="Z565">
        <v>0.9</v>
      </c>
      <c r="AA565">
        <v>2</v>
      </c>
      <c r="AB565">
        <v>2</v>
      </c>
      <c r="AC565">
        <v>0</v>
      </c>
      <c r="AD565" s="8">
        <f t="shared" si="16"/>
        <v>0</v>
      </c>
      <c r="AE565">
        <v>4</v>
      </c>
      <c r="AF565">
        <v>4.8104265402843609</v>
      </c>
      <c r="AG565">
        <v>1</v>
      </c>
      <c r="AH565">
        <v>2</v>
      </c>
    </row>
    <row r="566" spans="1:34" x14ac:dyDescent="0.2">
      <c r="A566" t="s">
        <v>27</v>
      </c>
      <c r="B566">
        <v>10</v>
      </c>
      <c r="C566">
        <v>5</v>
      </c>
      <c r="D566" s="5" t="s">
        <v>31</v>
      </c>
      <c r="E566">
        <v>612.72</v>
      </c>
      <c r="F566">
        <v>10.914999999999999</v>
      </c>
      <c r="G566">
        <v>20.2</v>
      </c>
      <c r="H566" s="10">
        <v>0.38400000000000001</v>
      </c>
      <c r="I566" s="7">
        <v>3.905888</v>
      </c>
      <c r="J566">
        <v>4.1920000000000002</v>
      </c>
      <c r="K566">
        <v>0.4516</v>
      </c>
      <c r="L566">
        <v>0.1</v>
      </c>
      <c r="M566">
        <v>1</v>
      </c>
      <c r="N566">
        <v>0</v>
      </c>
      <c r="O566" s="8">
        <f t="shared" si="17"/>
        <v>0</v>
      </c>
      <c r="P566">
        <v>5</v>
      </c>
      <c r="R566">
        <v>605.69000000000005</v>
      </c>
      <c r="S566">
        <v>10.145</v>
      </c>
      <c r="T566">
        <v>20.6</v>
      </c>
      <c r="U566">
        <v>0.46800000000000003</v>
      </c>
      <c r="V566" s="8">
        <v>2.7199606000000003</v>
      </c>
      <c r="W566">
        <v>3.258</v>
      </c>
      <c r="X566">
        <v>0.43940000000000001</v>
      </c>
      <c r="Y566" s="7">
        <v>1.1606597434331047</v>
      </c>
      <c r="Z566">
        <v>0.9</v>
      </c>
      <c r="AA566">
        <v>3</v>
      </c>
      <c r="AB566">
        <v>3</v>
      </c>
      <c r="AC566">
        <v>2</v>
      </c>
      <c r="AD566" s="8">
        <f t="shared" si="16"/>
        <v>0.33020191847314628</v>
      </c>
      <c r="AE566">
        <v>0</v>
      </c>
      <c r="AF566">
        <v>0</v>
      </c>
      <c r="AG566">
        <v>1</v>
      </c>
      <c r="AH566">
        <v>2</v>
      </c>
    </row>
    <row r="567" spans="1:34" x14ac:dyDescent="0.2">
      <c r="A567" t="s">
        <v>27</v>
      </c>
      <c r="B567">
        <v>10</v>
      </c>
      <c r="C567">
        <v>6</v>
      </c>
      <c r="D567" s="5" t="s">
        <v>31</v>
      </c>
      <c r="E567">
        <v>628.30999999999995</v>
      </c>
      <c r="F567">
        <v>10.035</v>
      </c>
      <c r="G567">
        <v>20.9</v>
      </c>
      <c r="H567" s="10">
        <v>0.441</v>
      </c>
      <c r="I567" s="7">
        <v>3.9953717999999996</v>
      </c>
      <c r="J567">
        <v>4.9470000000000001</v>
      </c>
      <c r="K567">
        <v>0.4743</v>
      </c>
      <c r="L567">
        <v>0</v>
      </c>
      <c r="M567">
        <v>1</v>
      </c>
      <c r="N567">
        <v>0</v>
      </c>
      <c r="O567" s="8">
        <f t="shared" si="17"/>
        <v>0</v>
      </c>
      <c r="P567">
        <v>5</v>
      </c>
      <c r="R567">
        <v>620.35</v>
      </c>
      <c r="S567">
        <v>11.72</v>
      </c>
      <c r="T567">
        <v>21</v>
      </c>
      <c r="U567">
        <v>0.48</v>
      </c>
      <c r="V567" s="8">
        <v>2.0070693999999998</v>
      </c>
      <c r="W567">
        <v>4.399</v>
      </c>
      <c r="X567">
        <v>0.62860000000000005</v>
      </c>
      <c r="Y567" s="7">
        <v>1.2831466107842222</v>
      </c>
      <c r="Z567">
        <v>1</v>
      </c>
      <c r="AA567">
        <v>2</v>
      </c>
      <c r="AB567">
        <v>2</v>
      </c>
      <c r="AC567">
        <v>0</v>
      </c>
      <c r="AD567" s="8">
        <f t="shared" si="16"/>
        <v>0</v>
      </c>
      <c r="AE567">
        <v>0</v>
      </c>
      <c r="AF567">
        <v>0</v>
      </c>
      <c r="AG567">
        <v>1</v>
      </c>
      <c r="AH567">
        <v>2</v>
      </c>
    </row>
    <row r="568" spans="1:34" x14ac:dyDescent="0.2">
      <c r="A568" t="s">
        <v>27</v>
      </c>
      <c r="B568">
        <v>10</v>
      </c>
      <c r="C568">
        <v>7</v>
      </c>
      <c r="D568" s="5" t="s">
        <v>31</v>
      </c>
      <c r="E568">
        <v>581.73</v>
      </c>
      <c r="F568">
        <v>11.195</v>
      </c>
      <c r="G568">
        <v>18.5</v>
      </c>
      <c r="H568" s="10">
        <v>0.44700000000000001</v>
      </c>
      <c r="I568" s="7">
        <v>3.8907568000000001</v>
      </c>
      <c r="J568">
        <v>3.0939999999999999</v>
      </c>
      <c r="K568">
        <v>0.28510000000000002</v>
      </c>
      <c r="L568">
        <v>0</v>
      </c>
      <c r="M568">
        <v>1</v>
      </c>
      <c r="N568">
        <v>0</v>
      </c>
      <c r="O568" s="8">
        <f t="shared" si="17"/>
        <v>0</v>
      </c>
      <c r="P568">
        <v>5</v>
      </c>
      <c r="R568">
        <v>657.29</v>
      </c>
      <c r="S568">
        <v>11.065</v>
      </c>
      <c r="T568">
        <v>18.3</v>
      </c>
      <c r="U568">
        <v>0.253</v>
      </c>
      <c r="V568" s="8">
        <v>1.8459868000000001</v>
      </c>
      <c r="W568">
        <v>3.863</v>
      </c>
      <c r="X568">
        <v>0.441</v>
      </c>
      <c r="Y568" s="7">
        <v>0.91945249206322865</v>
      </c>
      <c r="Z568">
        <v>1</v>
      </c>
      <c r="AA568">
        <v>2</v>
      </c>
      <c r="AB568">
        <v>2</v>
      </c>
      <c r="AC568">
        <v>0</v>
      </c>
      <c r="AD568" s="8">
        <f t="shared" si="16"/>
        <v>0</v>
      </c>
      <c r="AE568">
        <v>0</v>
      </c>
      <c r="AF568">
        <v>0</v>
      </c>
      <c r="AG568">
        <v>1</v>
      </c>
      <c r="AH568">
        <v>2</v>
      </c>
    </row>
    <row r="569" spans="1:34" x14ac:dyDescent="0.2">
      <c r="A569" t="s">
        <v>27</v>
      </c>
      <c r="B569">
        <v>10</v>
      </c>
      <c r="C569">
        <v>8</v>
      </c>
      <c r="D569" s="5" t="s">
        <v>31</v>
      </c>
      <c r="E569">
        <v>664.12</v>
      </c>
      <c r="F569">
        <v>8.5549999999999997</v>
      </c>
      <c r="G569">
        <v>19.7</v>
      </c>
      <c r="H569" s="10">
        <v>0.42</v>
      </c>
      <c r="I569" s="7">
        <v>4.1857074000000001</v>
      </c>
      <c r="J569">
        <v>3.48</v>
      </c>
      <c r="K569">
        <v>0.21390000000000001</v>
      </c>
      <c r="L569">
        <v>0</v>
      </c>
      <c r="M569">
        <v>1</v>
      </c>
      <c r="N569">
        <v>0</v>
      </c>
      <c r="O569" s="8">
        <f t="shared" si="17"/>
        <v>0</v>
      </c>
      <c r="P569">
        <v>5</v>
      </c>
      <c r="R569">
        <v>576.42999999999995</v>
      </c>
      <c r="S569">
        <v>9.68</v>
      </c>
      <c r="T569">
        <v>19</v>
      </c>
      <c r="U569">
        <v>0.45300000000000001</v>
      </c>
      <c r="V569" s="8">
        <v>1.9309136</v>
      </c>
      <c r="W569">
        <v>4.1210000000000004</v>
      </c>
      <c r="X569">
        <v>0.39240000000000003</v>
      </c>
      <c r="Y569" s="7">
        <v>1.0391151546501607</v>
      </c>
      <c r="Z569">
        <v>1</v>
      </c>
      <c r="AA569">
        <v>2</v>
      </c>
      <c r="AB569">
        <v>2</v>
      </c>
      <c r="AC569">
        <v>0</v>
      </c>
      <c r="AD569" s="8">
        <f t="shared" si="16"/>
        <v>0</v>
      </c>
      <c r="AE569">
        <v>0</v>
      </c>
      <c r="AF569">
        <v>0</v>
      </c>
      <c r="AG569">
        <v>1</v>
      </c>
      <c r="AH569">
        <v>2</v>
      </c>
    </row>
    <row r="570" spans="1:34" x14ac:dyDescent="0.2">
      <c r="A570" t="s">
        <v>27</v>
      </c>
      <c r="B570">
        <v>10</v>
      </c>
      <c r="C570">
        <v>9</v>
      </c>
      <c r="D570" s="5" t="s">
        <v>31</v>
      </c>
      <c r="E570">
        <v>569.29</v>
      </c>
      <c r="F570">
        <v>11.725</v>
      </c>
      <c r="G570">
        <v>20.6</v>
      </c>
      <c r="H570" s="10">
        <v>0.44500000000000001</v>
      </c>
      <c r="I570" s="7">
        <v>3.0958101999999998</v>
      </c>
      <c r="J570">
        <v>3.3940000000000001</v>
      </c>
      <c r="K570">
        <v>0.34660000000000002</v>
      </c>
      <c r="L570">
        <v>0</v>
      </c>
      <c r="M570">
        <v>1</v>
      </c>
      <c r="N570">
        <v>0</v>
      </c>
      <c r="O570" s="8">
        <f t="shared" si="17"/>
        <v>0</v>
      </c>
      <c r="P570">
        <v>5</v>
      </c>
      <c r="R570">
        <v>565.97</v>
      </c>
      <c r="S570">
        <v>11.664999999999999</v>
      </c>
      <c r="T570">
        <v>20.3</v>
      </c>
      <c r="U570">
        <v>0.28599999999999998</v>
      </c>
      <c r="V570" s="8">
        <v>3.2757087999999994</v>
      </c>
      <c r="W570">
        <v>3.3860000000000001</v>
      </c>
      <c r="X570">
        <v>0.35049999999999998</v>
      </c>
      <c r="Y570" s="7">
        <v>0.58660353022243861</v>
      </c>
      <c r="Z570">
        <v>1</v>
      </c>
      <c r="AA570">
        <v>4</v>
      </c>
      <c r="AB570">
        <v>4</v>
      </c>
      <c r="AC570">
        <v>0</v>
      </c>
      <c r="AD570" s="8">
        <f t="shared" si="16"/>
        <v>0</v>
      </c>
      <c r="AE570">
        <v>1</v>
      </c>
      <c r="AF570">
        <v>2.0610633072424331</v>
      </c>
      <c r="AG570">
        <v>1</v>
      </c>
      <c r="AH570">
        <v>1</v>
      </c>
    </row>
    <row r="571" spans="1:34" x14ac:dyDescent="0.2">
      <c r="A571" t="s">
        <v>27</v>
      </c>
      <c r="B571">
        <v>10</v>
      </c>
      <c r="C571">
        <v>10</v>
      </c>
      <c r="D571" s="5" t="s">
        <v>31</v>
      </c>
      <c r="E571">
        <v>662.72</v>
      </c>
      <c r="F571">
        <v>8.4700000000000006</v>
      </c>
      <c r="G571">
        <v>19.899999999999999</v>
      </c>
      <c r="H571" s="10">
        <v>0.44700000000000001</v>
      </c>
      <c r="I571" s="7">
        <v>3.8655217999999998</v>
      </c>
      <c r="J571">
        <v>6.1989999999999998</v>
      </c>
      <c r="K571">
        <v>0.60729999999999995</v>
      </c>
      <c r="L571">
        <v>0.1</v>
      </c>
      <c r="M571">
        <v>1</v>
      </c>
      <c r="N571">
        <v>0</v>
      </c>
      <c r="O571" s="8">
        <f t="shared" si="17"/>
        <v>0</v>
      </c>
      <c r="P571">
        <v>5</v>
      </c>
      <c r="R571">
        <v>648.79999999999995</v>
      </c>
      <c r="S571">
        <v>8.23</v>
      </c>
      <c r="T571">
        <v>19.8</v>
      </c>
      <c r="U571">
        <v>0.44500000000000001</v>
      </c>
      <c r="V571" s="8">
        <v>3.0101974</v>
      </c>
      <c r="W571">
        <v>4.0620000000000003</v>
      </c>
      <c r="X571">
        <v>0.3014</v>
      </c>
      <c r="Y571" s="7">
        <v>2.1454993834771998</v>
      </c>
      <c r="Z571">
        <v>0.8</v>
      </c>
      <c r="AA571">
        <v>3</v>
      </c>
      <c r="AB571">
        <v>3</v>
      </c>
      <c r="AC571">
        <v>2</v>
      </c>
      <c r="AD571" s="8">
        <f t="shared" si="16"/>
        <v>0.30826140567200988</v>
      </c>
      <c r="AE571">
        <v>0</v>
      </c>
      <c r="AF571">
        <v>0</v>
      </c>
      <c r="AG571">
        <v>1</v>
      </c>
      <c r="AH571">
        <v>2</v>
      </c>
    </row>
    <row r="572" spans="1:34" x14ac:dyDescent="0.2">
      <c r="A572" t="s">
        <v>27</v>
      </c>
      <c r="B572">
        <v>11</v>
      </c>
      <c r="C572">
        <v>1</v>
      </c>
      <c r="D572" s="5" t="s">
        <v>31</v>
      </c>
      <c r="E572">
        <v>636.22</v>
      </c>
      <c r="F572">
        <v>8.4499999999999993</v>
      </c>
      <c r="G572">
        <v>19.3</v>
      </c>
      <c r="H572" s="10">
        <v>0.50800000000000001</v>
      </c>
      <c r="I572" s="7">
        <v>2.7476750000000001</v>
      </c>
      <c r="J572">
        <v>4.1479999999999997</v>
      </c>
      <c r="K572">
        <v>0.29809999999999998</v>
      </c>
      <c r="L572">
        <v>0.1</v>
      </c>
      <c r="M572">
        <v>1</v>
      </c>
      <c r="N572">
        <v>0</v>
      </c>
      <c r="O572" s="8">
        <f t="shared" si="17"/>
        <v>0</v>
      </c>
      <c r="P572">
        <v>5</v>
      </c>
      <c r="R572">
        <v>615.89</v>
      </c>
      <c r="S572">
        <v>8.5350000000000001</v>
      </c>
      <c r="T572">
        <v>20</v>
      </c>
      <c r="U572">
        <v>0.497</v>
      </c>
      <c r="V572" s="8">
        <v>1.2712266000000001</v>
      </c>
      <c r="W572">
        <v>4.9859999999999998</v>
      </c>
      <c r="X572">
        <v>0.51470000000000005</v>
      </c>
      <c r="Y572" s="7">
        <v>3.3009141242754456</v>
      </c>
      <c r="Z572">
        <v>1</v>
      </c>
      <c r="AA572">
        <v>3</v>
      </c>
      <c r="AB572">
        <v>3</v>
      </c>
      <c r="AC572">
        <v>0</v>
      </c>
      <c r="AD572" s="8">
        <f t="shared" si="16"/>
        <v>0</v>
      </c>
      <c r="AE572">
        <v>6</v>
      </c>
      <c r="AF572" s="8">
        <v>8.314796473396223</v>
      </c>
      <c r="AG572">
        <v>1</v>
      </c>
      <c r="AH572">
        <v>1</v>
      </c>
    </row>
    <row r="573" spans="1:34" x14ac:dyDescent="0.2">
      <c r="A573" t="s">
        <v>27</v>
      </c>
      <c r="B573">
        <v>11</v>
      </c>
      <c r="C573">
        <v>2</v>
      </c>
      <c r="D573" s="5" t="s">
        <v>31</v>
      </c>
      <c r="E573">
        <v>561.45000000000005</v>
      </c>
      <c r="F573">
        <v>6.8550000000000004</v>
      </c>
      <c r="G573">
        <v>21.3</v>
      </c>
      <c r="H573" s="10">
        <v>0.51900000000000002</v>
      </c>
      <c r="I573" s="7">
        <v>4.1177541999999994</v>
      </c>
      <c r="J573">
        <v>3.859</v>
      </c>
      <c r="K573">
        <v>0.45979999999999999</v>
      </c>
      <c r="L573">
        <v>0.1</v>
      </c>
      <c r="M573">
        <v>1</v>
      </c>
      <c r="N573">
        <v>0</v>
      </c>
      <c r="O573" s="8">
        <f t="shared" si="17"/>
        <v>0</v>
      </c>
      <c r="P573">
        <v>5</v>
      </c>
      <c r="R573">
        <v>546.95000000000005</v>
      </c>
      <c r="S573">
        <v>7.46</v>
      </c>
      <c r="T573">
        <v>21.6</v>
      </c>
      <c r="U573">
        <v>0.373</v>
      </c>
      <c r="V573" s="8">
        <v>0.6633424</v>
      </c>
      <c r="W573">
        <v>3.7519999999999998</v>
      </c>
      <c r="X573">
        <v>0.71</v>
      </c>
      <c r="Y573" s="7">
        <v>2.6510649968004385</v>
      </c>
      <c r="Z573">
        <v>1</v>
      </c>
      <c r="AA573">
        <v>2</v>
      </c>
      <c r="AB573">
        <v>2</v>
      </c>
      <c r="AC573">
        <v>1</v>
      </c>
      <c r="AD573" s="8">
        <f t="shared" si="16"/>
        <v>0.18283206874485783</v>
      </c>
      <c r="AE573">
        <v>5</v>
      </c>
      <c r="AF573" s="8">
        <v>6.8196361641831977</v>
      </c>
      <c r="AG573">
        <v>1</v>
      </c>
      <c r="AH573">
        <v>1</v>
      </c>
    </row>
    <row r="574" spans="1:34" x14ac:dyDescent="0.2">
      <c r="A574" t="s">
        <v>27</v>
      </c>
      <c r="B574">
        <v>11</v>
      </c>
      <c r="C574">
        <v>3</v>
      </c>
      <c r="D574" s="5" t="s">
        <v>31</v>
      </c>
      <c r="E574">
        <v>626.55999999999995</v>
      </c>
      <c r="F574">
        <v>10.19</v>
      </c>
      <c r="G574">
        <v>22.3</v>
      </c>
      <c r="H574" s="10">
        <v>0.42099999999999999</v>
      </c>
      <c r="I574" s="7">
        <v>2.6790064</v>
      </c>
      <c r="J574">
        <v>5.0970000000000004</v>
      </c>
      <c r="K574">
        <v>0.56469999999999998</v>
      </c>
      <c r="L574">
        <v>0</v>
      </c>
      <c r="M574">
        <v>1</v>
      </c>
      <c r="N574">
        <v>0</v>
      </c>
      <c r="O574" s="8">
        <f t="shared" si="17"/>
        <v>0</v>
      </c>
      <c r="P574">
        <v>5</v>
      </c>
      <c r="R574">
        <v>591.21</v>
      </c>
      <c r="S574">
        <v>8.2149999999999999</v>
      </c>
      <c r="T574">
        <v>22</v>
      </c>
      <c r="U574">
        <v>0.38400000000000001</v>
      </c>
      <c r="V574" s="8">
        <v>1.9007296</v>
      </c>
      <c r="W574">
        <v>4.9950000000000001</v>
      </c>
      <c r="X574">
        <v>0.87819999999999998</v>
      </c>
      <c r="Y574" s="7">
        <v>5.9792628676781359</v>
      </c>
      <c r="Z574">
        <v>1</v>
      </c>
      <c r="AA574">
        <v>2</v>
      </c>
      <c r="AB574">
        <v>2</v>
      </c>
      <c r="AC574">
        <v>1</v>
      </c>
      <c r="AD574" s="8">
        <f t="shared" si="16"/>
        <v>0.16914463557788265</v>
      </c>
      <c r="AE574">
        <v>4</v>
      </c>
      <c r="AF574" s="8">
        <v>5.5580927250892236</v>
      </c>
      <c r="AG574">
        <v>1</v>
      </c>
      <c r="AH574">
        <v>1</v>
      </c>
    </row>
    <row r="575" spans="1:34" x14ac:dyDescent="0.2">
      <c r="A575" t="s">
        <v>27</v>
      </c>
      <c r="B575">
        <v>11</v>
      </c>
      <c r="C575">
        <v>4</v>
      </c>
      <c r="D575" s="5" t="s">
        <v>31</v>
      </c>
      <c r="E575">
        <v>604.84</v>
      </c>
      <c r="F575">
        <v>7.23</v>
      </c>
      <c r="G575">
        <v>20.9</v>
      </c>
      <c r="H575" s="10">
        <v>0.42</v>
      </c>
      <c r="I575" s="7">
        <v>5.0412277999999997</v>
      </c>
      <c r="J575">
        <v>4.55</v>
      </c>
      <c r="K575">
        <v>0.43480000000000002</v>
      </c>
      <c r="L575">
        <v>0</v>
      </c>
      <c r="M575">
        <v>1</v>
      </c>
      <c r="N575">
        <v>0</v>
      </c>
      <c r="O575" s="8">
        <f t="shared" si="17"/>
        <v>0</v>
      </c>
      <c r="P575">
        <v>5</v>
      </c>
      <c r="R575">
        <v>591.19000000000005</v>
      </c>
      <c r="S575">
        <v>6.835</v>
      </c>
      <c r="T575">
        <v>20.3</v>
      </c>
      <c r="U575">
        <v>0.45400000000000001</v>
      </c>
      <c r="V575" s="8">
        <v>2.1319998</v>
      </c>
      <c r="W575">
        <v>4.7030000000000003</v>
      </c>
      <c r="X575">
        <v>0.52310000000000001</v>
      </c>
      <c r="Y575" s="7">
        <v>2.3089023833285367</v>
      </c>
      <c r="Z575">
        <v>1</v>
      </c>
      <c r="AA575">
        <v>1</v>
      </c>
      <c r="AB575">
        <v>1</v>
      </c>
      <c r="AC575">
        <v>0</v>
      </c>
      <c r="AD575" s="8">
        <f t="shared" si="16"/>
        <v>0</v>
      </c>
      <c r="AE575">
        <v>0</v>
      </c>
      <c r="AF575">
        <v>0</v>
      </c>
      <c r="AG575">
        <v>1</v>
      </c>
      <c r="AH575">
        <v>2</v>
      </c>
    </row>
    <row r="576" spans="1:34" x14ac:dyDescent="0.2">
      <c r="A576" t="s">
        <v>27</v>
      </c>
      <c r="B576">
        <v>11</v>
      </c>
      <c r="C576">
        <v>5</v>
      </c>
      <c r="D576" s="5" t="s">
        <v>31</v>
      </c>
      <c r="E576">
        <v>591.28</v>
      </c>
      <c r="F576">
        <v>9.32</v>
      </c>
      <c r="G576">
        <v>20.7</v>
      </c>
      <c r="H576" s="10">
        <v>0.42699999999999999</v>
      </c>
      <c r="I576" s="7">
        <v>4.2178905999999996</v>
      </c>
      <c r="J576">
        <v>4.6369999999999996</v>
      </c>
      <c r="K576">
        <v>0.40600000000000003</v>
      </c>
      <c r="L576">
        <v>0.1</v>
      </c>
      <c r="M576">
        <v>2</v>
      </c>
      <c r="N576">
        <v>0</v>
      </c>
      <c r="O576" s="8">
        <f t="shared" si="17"/>
        <v>0</v>
      </c>
      <c r="P576">
        <v>5</v>
      </c>
      <c r="R576">
        <v>566.09</v>
      </c>
      <c r="S576">
        <v>7.8449999999999998</v>
      </c>
      <c r="T576">
        <v>20.8</v>
      </c>
      <c r="U576">
        <v>0.33200000000000002</v>
      </c>
      <c r="V576" s="8">
        <v>1.9509349999999999</v>
      </c>
      <c r="W576">
        <v>4.3949999999999996</v>
      </c>
      <c r="X576">
        <v>0.76880000000000004</v>
      </c>
      <c r="Y576" s="7">
        <v>4.4498224663922592</v>
      </c>
      <c r="Z576">
        <v>1</v>
      </c>
      <c r="AA576">
        <v>4</v>
      </c>
      <c r="AB576">
        <v>4</v>
      </c>
      <c r="AC576">
        <v>0</v>
      </c>
      <c r="AD576" s="8">
        <f t="shared" si="16"/>
        <v>0</v>
      </c>
      <c r="AE576">
        <v>30</v>
      </c>
      <c r="AF576">
        <v>41.574661272942457</v>
      </c>
      <c r="AG576">
        <v>1</v>
      </c>
      <c r="AH576">
        <v>1</v>
      </c>
    </row>
    <row r="577" spans="1:34" x14ac:dyDescent="0.2">
      <c r="A577" t="s">
        <v>27</v>
      </c>
      <c r="B577">
        <v>11</v>
      </c>
      <c r="C577">
        <v>6</v>
      </c>
      <c r="D577" s="5" t="s">
        <v>31</v>
      </c>
      <c r="E577">
        <v>518.4</v>
      </c>
      <c r="F577">
        <v>8.2100000000000009</v>
      </c>
      <c r="G577">
        <v>21.5</v>
      </c>
      <c r="H577" s="10">
        <v>0.41299999999999998</v>
      </c>
      <c r="I577" s="7">
        <v>6.6894407999999999</v>
      </c>
      <c r="J577">
        <v>2.895</v>
      </c>
      <c r="K577">
        <v>0.1235</v>
      </c>
      <c r="L577">
        <v>0</v>
      </c>
      <c r="M577">
        <v>1</v>
      </c>
      <c r="N577">
        <v>0</v>
      </c>
      <c r="O577" s="8">
        <f t="shared" si="17"/>
        <v>0</v>
      </c>
      <c r="P577">
        <v>5</v>
      </c>
      <c r="R577">
        <v>501.42</v>
      </c>
      <c r="S577">
        <v>8.8949999999999996</v>
      </c>
      <c r="T577">
        <v>21.8</v>
      </c>
      <c r="U577">
        <v>0.31900000000000001</v>
      </c>
      <c r="V577" s="8">
        <v>1.5611792</v>
      </c>
      <c r="W577">
        <v>4.1980000000000004</v>
      </c>
      <c r="X577">
        <v>0.68120000000000003</v>
      </c>
      <c r="Y577" s="7">
        <v>3.3863826732080811</v>
      </c>
      <c r="Z577">
        <v>1</v>
      </c>
      <c r="AA577">
        <v>2</v>
      </c>
      <c r="AB577">
        <v>2</v>
      </c>
      <c r="AC577">
        <v>0</v>
      </c>
      <c r="AD577" s="8">
        <f t="shared" si="16"/>
        <v>0</v>
      </c>
      <c r="AE577">
        <v>0</v>
      </c>
      <c r="AF577">
        <v>0</v>
      </c>
      <c r="AG577">
        <v>3</v>
      </c>
      <c r="AH577">
        <v>1</v>
      </c>
    </row>
    <row r="578" spans="1:34" x14ac:dyDescent="0.2">
      <c r="A578" t="s">
        <v>27</v>
      </c>
      <c r="B578">
        <v>11</v>
      </c>
      <c r="C578">
        <v>7</v>
      </c>
      <c r="D578" s="5" t="s">
        <v>31</v>
      </c>
      <c r="E578">
        <v>622.33000000000004</v>
      </c>
      <c r="F578">
        <v>11.555</v>
      </c>
      <c r="G578">
        <v>19.8</v>
      </c>
      <c r="H578" s="10">
        <v>0.432</v>
      </c>
      <c r="I578" s="7">
        <v>4.7651617999999996</v>
      </c>
      <c r="J578">
        <v>5.4820000000000002</v>
      </c>
      <c r="K578">
        <v>0.38140000000000002</v>
      </c>
      <c r="L578">
        <v>0</v>
      </c>
      <c r="M578">
        <v>1</v>
      </c>
      <c r="N578">
        <v>0</v>
      </c>
      <c r="O578" s="8">
        <f t="shared" si="17"/>
        <v>0</v>
      </c>
      <c r="P578">
        <v>5</v>
      </c>
      <c r="R578">
        <v>576.70000000000005</v>
      </c>
      <c r="S578">
        <v>10</v>
      </c>
      <c r="T578">
        <v>20.8</v>
      </c>
      <c r="U578">
        <v>0.33700000000000002</v>
      </c>
      <c r="V578" s="8">
        <v>3.8930107999999999</v>
      </c>
      <c r="W578">
        <v>5.2430000000000003</v>
      </c>
      <c r="X578">
        <v>0.55759999999999998</v>
      </c>
      <c r="Y578" s="7">
        <v>3.322154336565279</v>
      </c>
      <c r="Z578">
        <v>1</v>
      </c>
      <c r="AA578">
        <v>3</v>
      </c>
      <c r="AB578">
        <v>3</v>
      </c>
      <c r="AC578">
        <v>0</v>
      </c>
      <c r="AD578" s="8">
        <f t="shared" ref="AD578:AD631" si="18">AC578/R578*100</f>
        <v>0</v>
      </c>
      <c r="AE578">
        <v>0</v>
      </c>
      <c r="AF578">
        <v>0</v>
      </c>
      <c r="AG578">
        <v>1</v>
      </c>
      <c r="AH578">
        <v>2</v>
      </c>
    </row>
    <row r="579" spans="1:34" x14ac:dyDescent="0.2">
      <c r="A579" t="s">
        <v>27</v>
      </c>
      <c r="B579">
        <v>11</v>
      </c>
      <c r="C579">
        <v>8</v>
      </c>
      <c r="D579" s="5" t="s">
        <v>31</v>
      </c>
      <c r="E579">
        <v>587.66999999999996</v>
      </c>
      <c r="F579">
        <v>8.8699999999999992</v>
      </c>
      <c r="G579">
        <v>21.16</v>
      </c>
      <c r="H579" s="10">
        <v>0.497</v>
      </c>
      <c r="I579" s="7">
        <v>5.7799616</v>
      </c>
      <c r="J579">
        <v>4.7119999999999997</v>
      </c>
      <c r="K579">
        <v>0.41060000000000002</v>
      </c>
      <c r="L579">
        <v>0</v>
      </c>
      <c r="M579">
        <v>1</v>
      </c>
      <c r="N579">
        <v>0</v>
      </c>
      <c r="O579" s="8">
        <f t="shared" ref="O579:O631" si="19">N579/E579*100</f>
        <v>0</v>
      </c>
      <c r="P579">
        <v>5</v>
      </c>
      <c r="R579">
        <v>602.32000000000005</v>
      </c>
      <c r="S579">
        <v>6.1</v>
      </c>
      <c r="T579">
        <v>20.2</v>
      </c>
      <c r="U579">
        <v>0.26</v>
      </c>
      <c r="V579" s="8">
        <v>2.0977193999999999</v>
      </c>
      <c r="W579">
        <v>4.3470000000000004</v>
      </c>
      <c r="X579">
        <v>0.68889999999999996</v>
      </c>
      <c r="Y579" s="7">
        <v>1.9022021848447916</v>
      </c>
      <c r="Z579">
        <v>1</v>
      </c>
      <c r="AA579">
        <v>2</v>
      </c>
      <c r="AB579">
        <v>2</v>
      </c>
      <c r="AC579">
        <v>4</v>
      </c>
      <c r="AD579" s="8">
        <f t="shared" si="18"/>
        <v>0.66409881790410408</v>
      </c>
      <c r="AE579">
        <v>1</v>
      </c>
      <c r="AF579">
        <v>1.0127506973037588</v>
      </c>
      <c r="AG579">
        <v>1</v>
      </c>
      <c r="AH579">
        <v>2</v>
      </c>
    </row>
    <row r="580" spans="1:34" x14ac:dyDescent="0.2">
      <c r="A580" t="s">
        <v>27</v>
      </c>
      <c r="B580">
        <v>11</v>
      </c>
      <c r="C580">
        <v>9</v>
      </c>
      <c r="D580" s="5" t="s">
        <v>31</v>
      </c>
      <c r="E580">
        <v>620.72</v>
      </c>
      <c r="F580">
        <v>8.1349999999999998</v>
      </c>
      <c r="G580">
        <v>19.899999999999999</v>
      </c>
      <c r="H580" s="10">
        <v>0.45400000000000001</v>
      </c>
      <c r="I580" s="7">
        <v>3.7267341999999997</v>
      </c>
      <c r="J580">
        <v>3.2709999999999999</v>
      </c>
      <c r="K580">
        <v>0.3327</v>
      </c>
      <c r="L580">
        <v>0</v>
      </c>
      <c r="M580">
        <v>1</v>
      </c>
      <c r="N580">
        <v>0</v>
      </c>
      <c r="O580" s="8">
        <f t="shared" si="19"/>
        <v>0</v>
      </c>
      <c r="P580">
        <v>5</v>
      </c>
      <c r="R580">
        <v>607.97</v>
      </c>
      <c r="S580">
        <v>7.19</v>
      </c>
      <c r="T580">
        <v>20.7</v>
      </c>
      <c r="U580">
        <v>0.28199999999999997</v>
      </c>
      <c r="V580" s="8">
        <v>1.5504678000000001</v>
      </c>
      <c r="W580">
        <v>3.8610000000000002</v>
      </c>
      <c r="X580">
        <v>0.57879999999999998</v>
      </c>
      <c r="Y580" s="7">
        <v>2.0971429511324571</v>
      </c>
      <c r="Z580">
        <v>1</v>
      </c>
      <c r="AA580">
        <v>2</v>
      </c>
      <c r="AB580">
        <v>2</v>
      </c>
      <c r="AC580">
        <v>1</v>
      </c>
      <c r="AD580" s="8">
        <f t="shared" si="18"/>
        <v>0.16448180008882016</v>
      </c>
      <c r="AE580">
        <v>1</v>
      </c>
      <c r="AF580">
        <v>1.182624142638617</v>
      </c>
      <c r="AG580">
        <v>1</v>
      </c>
      <c r="AH580">
        <v>2</v>
      </c>
    </row>
    <row r="581" spans="1:34" x14ac:dyDescent="0.2">
      <c r="A581" t="s">
        <v>27</v>
      </c>
      <c r="B581">
        <v>11</v>
      </c>
      <c r="C581">
        <v>10</v>
      </c>
      <c r="D581" s="5" t="s">
        <v>31</v>
      </c>
      <c r="E581">
        <v>514.95000000000005</v>
      </c>
      <c r="F581">
        <v>8.06</v>
      </c>
      <c r="G581">
        <v>19</v>
      </c>
      <c r="H581" s="10">
        <v>0.45900000000000002</v>
      </c>
      <c r="I581" s="7">
        <v>3.751538</v>
      </c>
      <c r="J581">
        <v>5.774</v>
      </c>
      <c r="K581">
        <v>0.84530000000000005</v>
      </c>
      <c r="L581">
        <v>0.1</v>
      </c>
      <c r="M581">
        <v>1</v>
      </c>
      <c r="N581">
        <v>0</v>
      </c>
      <c r="O581" s="8">
        <f t="shared" si="19"/>
        <v>0</v>
      </c>
      <c r="P581">
        <v>5</v>
      </c>
      <c r="R581">
        <v>501.93</v>
      </c>
      <c r="S581">
        <v>9.26</v>
      </c>
      <c r="T581">
        <v>19.2</v>
      </c>
      <c r="U581">
        <v>0.214</v>
      </c>
      <c r="V581" s="8">
        <v>2.3014221999999998</v>
      </c>
      <c r="W581">
        <v>3.2170000000000001</v>
      </c>
      <c r="X581">
        <v>0.84930000000000005</v>
      </c>
      <c r="Y581" s="7">
        <v>2.5939872093718326</v>
      </c>
      <c r="Z581">
        <v>1</v>
      </c>
      <c r="AA581">
        <v>3</v>
      </c>
      <c r="AB581">
        <v>3</v>
      </c>
      <c r="AC581">
        <v>1</v>
      </c>
      <c r="AD581" s="8">
        <f t="shared" si="18"/>
        <v>0.19923096846173768</v>
      </c>
      <c r="AE581">
        <v>3</v>
      </c>
      <c r="AF581">
        <v>5.5346363038670727</v>
      </c>
      <c r="AG581">
        <v>1</v>
      </c>
      <c r="AH581">
        <v>2</v>
      </c>
    </row>
    <row r="582" spans="1:34" x14ac:dyDescent="0.2">
      <c r="A582" t="s">
        <v>27</v>
      </c>
      <c r="B582">
        <v>12</v>
      </c>
      <c r="C582">
        <v>1</v>
      </c>
      <c r="D582" s="5" t="s">
        <v>31</v>
      </c>
      <c r="E582">
        <v>667.84</v>
      </c>
      <c r="F582">
        <v>7.83</v>
      </c>
      <c r="G582">
        <v>21.9</v>
      </c>
      <c r="H582" s="10">
        <v>0.505</v>
      </c>
      <c r="I582" s="7">
        <v>2.6650609999999997</v>
      </c>
      <c r="J582">
        <v>4.3</v>
      </c>
      <c r="K582">
        <v>0.27560000000000001</v>
      </c>
      <c r="L582">
        <v>0</v>
      </c>
      <c r="M582">
        <v>1</v>
      </c>
      <c r="N582">
        <v>0</v>
      </c>
      <c r="O582" s="8">
        <f t="shared" si="19"/>
        <v>0</v>
      </c>
      <c r="P582">
        <v>5</v>
      </c>
      <c r="R582">
        <v>649.97</v>
      </c>
      <c r="S582">
        <v>9.0150000000000006</v>
      </c>
      <c r="T582">
        <v>18.8</v>
      </c>
      <c r="U582">
        <v>0.32200000000000001</v>
      </c>
      <c r="V582" s="8">
        <v>2.6035856000000002</v>
      </c>
      <c r="W582">
        <v>3.7250000000000001</v>
      </c>
      <c r="X582">
        <v>0.41510000000000002</v>
      </c>
      <c r="Y582" s="7">
        <v>2.7493576626613541</v>
      </c>
      <c r="Z582">
        <v>1</v>
      </c>
      <c r="AA582">
        <v>2</v>
      </c>
      <c r="AB582">
        <v>1</v>
      </c>
      <c r="AC582">
        <v>1</v>
      </c>
      <c r="AD582" s="8">
        <f t="shared" si="18"/>
        <v>0.15385325476560455</v>
      </c>
      <c r="AE582">
        <v>0</v>
      </c>
      <c r="AF582">
        <v>0</v>
      </c>
      <c r="AG582">
        <v>1</v>
      </c>
      <c r="AH582">
        <v>2</v>
      </c>
    </row>
    <row r="583" spans="1:34" x14ac:dyDescent="0.2">
      <c r="A583" t="s">
        <v>27</v>
      </c>
      <c r="B583">
        <v>12</v>
      </c>
      <c r="C583">
        <v>2</v>
      </c>
      <c r="D583" s="5" t="s">
        <v>31</v>
      </c>
      <c r="E583">
        <v>597.01</v>
      </c>
      <c r="F583">
        <v>8.2249999999999996</v>
      </c>
      <c r="G583">
        <v>20.2</v>
      </c>
      <c r="H583" s="10">
        <v>0.432</v>
      </c>
      <c r="I583" s="7">
        <v>3.1799530000000003</v>
      </c>
      <c r="J583">
        <v>7.7789999999999999</v>
      </c>
      <c r="K583">
        <v>0.90839999999999999</v>
      </c>
      <c r="L583">
        <v>0.2</v>
      </c>
      <c r="M583">
        <v>1</v>
      </c>
      <c r="N583">
        <v>0</v>
      </c>
      <c r="O583" s="8">
        <f t="shared" si="19"/>
        <v>0</v>
      </c>
      <c r="P583">
        <v>4.5</v>
      </c>
      <c r="R583">
        <v>580.95000000000005</v>
      </c>
      <c r="S583">
        <v>7.53</v>
      </c>
      <c r="T583">
        <v>19.7</v>
      </c>
      <c r="U583">
        <v>0.53500000000000003</v>
      </c>
      <c r="V583" s="8">
        <v>2.6778499999999998</v>
      </c>
      <c r="W583">
        <v>5.2450000000000001</v>
      </c>
      <c r="X583">
        <v>0.85140000000000005</v>
      </c>
      <c r="Y583" s="7">
        <v>2.7644375591703145</v>
      </c>
      <c r="Z583">
        <v>1</v>
      </c>
      <c r="AA583">
        <v>2</v>
      </c>
      <c r="AB583">
        <v>2</v>
      </c>
      <c r="AC583">
        <v>2</v>
      </c>
      <c r="AD583" s="8">
        <f t="shared" si="18"/>
        <v>0.34426370599879508</v>
      </c>
      <c r="AE583">
        <v>1</v>
      </c>
      <c r="AF583">
        <v>1.2961528530854634</v>
      </c>
      <c r="AG583">
        <v>1</v>
      </c>
      <c r="AH583">
        <v>2</v>
      </c>
    </row>
    <row r="584" spans="1:34" x14ac:dyDescent="0.2">
      <c r="A584" t="s">
        <v>27</v>
      </c>
      <c r="B584">
        <v>12</v>
      </c>
      <c r="C584">
        <v>3</v>
      </c>
      <c r="D584" s="5" t="s">
        <v>31</v>
      </c>
      <c r="E584">
        <v>494.9</v>
      </c>
      <c r="F584">
        <v>11.24</v>
      </c>
      <c r="G584">
        <v>19.399999999999999</v>
      </c>
      <c r="H584" s="10">
        <v>0.44700000000000001</v>
      </c>
      <c r="I584" s="7">
        <v>2.9278675999999999</v>
      </c>
      <c r="J584">
        <v>4.4489999999999998</v>
      </c>
      <c r="K584">
        <v>0.377</v>
      </c>
      <c r="L584">
        <v>0</v>
      </c>
      <c r="M584">
        <v>1</v>
      </c>
      <c r="N584">
        <v>0</v>
      </c>
      <c r="O584" s="8">
        <f t="shared" si="19"/>
        <v>0</v>
      </c>
      <c r="P584">
        <v>5</v>
      </c>
      <c r="R584">
        <v>481.49</v>
      </c>
      <c r="S584">
        <v>10.18</v>
      </c>
      <c r="T584">
        <v>21.1</v>
      </c>
      <c r="U584">
        <v>0.40600000000000003</v>
      </c>
      <c r="V584" s="8">
        <v>2.0333137999999997</v>
      </c>
      <c r="W584">
        <v>4.3620000000000001</v>
      </c>
      <c r="X584">
        <v>0.56659999999999999</v>
      </c>
      <c r="Y584" s="7">
        <v>2.7851045712268099</v>
      </c>
      <c r="Z584">
        <v>1</v>
      </c>
      <c r="AA584">
        <v>2</v>
      </c>
      <c r="AB584">
        <v>2</v>
      </c>
      <c r="AC584">
        <v>0</v>
      </c>
      <c r="AD584" s="8">
        <f t="shared" si="18"/>
        <v>0</v>
      </c>
      <c r="AE584">
        <v>0</v>
      </c>
      <c r="AF584">
        <v>0</v>
      </c>
      <c r="AG584">
        <v>1</v>
      </c>
      <c r="AH584">
        <v>2</v>
      </c>
    </row>
    <row r="585" spans="1:34" x14ac:dyDescent="0.2">
      <c r="A585" t="s">
        <v>27</v>
      </c>
      <c r="B585">
        <v>12</v>
      </c>
      <c r="C585">
        <v>4</v>
      </c>
      <c r="D585" s="5" t="s">
        <v>31</v>
      </c>
      <c r="E585">
        <v>646.85</v>
      </c>
      <c r="F585">
        <v>9.4749999999999996</v>
      </c>
      <c r="G585">
        <v>21.8</v>
      </c>
      <c r="H585" s="10">
        <v>0.45900000000000002</v>
      </c>
      <c r="I585" s="7">
        <v>4.9723730000000002</v>
      </c>
      <c r="J585">
        <v>3.9260000000000002</v>
      </c>
      <c r="K585">
        <v>0.47560000000000002</v>
      </c>
      <c r="L585">
        <v>0.1</v>
      </c>
      <c r="M585">
        <v>1</v>
      </c>
      <c r="N585">
        <v>0</v>
      </c>
      <c r="O585" s="8">
        <f t="shared" si="19"/>
        <v>0</v>
      </c>
      <c r="P585">
        <v>5</v>
      </c>
      <c r="R585">
        <v>624.94000000000005</v>
      </c>
      <c r="S585">
        <v>10.039999999999999</v>
      </c>
      <c r="T585">
        <v>18.5</v>
      </c>
      <c r="U585">
        <v>0.39700000000000002</v>
      </c>
      <c r="V585" s="8">
        <v>1.2466971999999998</v>
      </c>
      <c r="W585">
        <v>4.5129999999999999</v>
      </c>
      <c r="X585">
        <v>0.49619999999999997</v>
      </c>
      <c r="Y585" s="7">
        <v>3.5059365699107059</v>
      </c>
      <c r="Z585">
        <v>1</v>
      </c>
      <c r="AA585">
        <v>2</v>
      </c>
      <c r="AB585">
        <v>2</v>
      </c>
      <c r="AC585">
        <v>1</v>
      </c>
      <c r="AD585" s="8">
        <f t="shared" si="18"/>
        <v>0.16001536147470158</v>
      </c>
      <c r="AE585">
        <v>1</v>
      </c>
      <c r="AF585">
        <v>1.6065542292060035</v>
      </c>
      <c r="AG585">
        <v>1</v>
      </c>
      <c r="AH585">
        <v>2</v>
      </c>
    </row>
    <row r="586" spans="1:34" x14ac:dyDescent="0.2">
      <c r="A586" t="s">
        <v>27</v>
      </c>
      <c r="B586">
        <v>12</v>
      </c>
      <c r="C586">
        <v>5</v>
      </c>
      <c r="D586" s="5" t="s">
        <v>31</v>
      </c>
      <c r="E586">
        <v>414.03</v>
      </c>
      <c r="F586">
        <v>13.885</v>
      </c>
      <c r="G586">
        <v>20.7</v>
      </c>
      <c r="H586" s="10">
        <v>0.42399999999999999</v>
      </c>
      <c r="I586" s="7">
        <v>3.8769290000000001</v>
      </c>
      <c r="J586">
        <v>4.0519999999999996</v>
      </c>
      <c r="K586">
        <v>0.31119999999999998</v>
      </c>
      <c r="L586">
        <v>0.1</v>
      </c>
      <c r="M586">
        <v>1</v>
      </c>
      <c r="N586">
        <v>0</v>
      </c>
      <c r="O586" s="8">
        <f t="shared" si="19"/>
        <v>0</v>
      </c>
      <c r="P586">
        <v>5</v>
      </c>
      <c r="R586">
        <v>406.28</v>
      </c>
      <c r="S586">
        <v>10.205</v>
      </c>
      <c r="T586">
        <v>19.600000000000001</v>
      </c>
      <c r="U586">
        <v>0.31900000000000001</v>
      </c>
      <c r="V586" s="8">
        <v>2.5986463999999998</v>
      </c>
      <c r="W586">
        <v>4.5490000000000004</v>
      </c>
      <c r="X586">
        <v>0.5706</v>
      </c>
      <c r="Y586" s="7">
        <v>1.9075514423550262</v>
      </c>
      <c r="Z586">
        <v>1</v>
      </c>
      <c r="AA586">
        <v>3</v>
      </c>
      <c r="AB586">
        <v>3</v>
      </c>
      <c r="AC586">
        <v>0</v>
      </c>
      <c r="AD586" s="8">
        <f t="shared" si="18"/>
        <v>0</v>
      </c>
      <c r="AE586">
        <v>0</v>
      </c>
      <c r="AF586">
        <v>0</v>
      </c>
      <c r="AG586">
        <v>1</v>
      </c>
      <c r="AH586">
        <v>2</v>
      </c>
    </row>
    <row r="587" spans="1:34" x14ac:dyDescent="0.2">
      <c r="A587" t="s">
        <v>27</v>
      </c>
      <c r="B587">
        <v>12</v>
      </c>
      <c r="C587">
        <v>6</v>
      </c>
      <c r="D587" s="5" t="s">
        <v>31</v>
      </c>
      <c r="E587">
        <v>440.15</v>
      </c>
      <c r="F587">
        <v>9.58</v>
      </c>
      <c r="G587">
        <v>19.899999999999999</v>
      </c>
      <c r="H587" s="10">
        <v>0.44400000000000001</v>
      </c>
      <c r="I587" s="7">
        <v>3.1862347999999998</v>
      </c>
      <c r="J587">
        <v>7.133</v>
      </c>
      <c r="K587">
        <v>0.69669999999999999</v>
      </c>
      <c r="L587">
        <v>0.1</v>
      </c>
      <c r="M587">
        <v>1</v>
      </c>
      <c r="N587">
        <v>0</v>
      </c>
      <c r="O587" s="8">
        <f t="shared" si="19"/>
        <v>0</v>
      </c>
      <c r="P587">
        <v>5</v>
      </c>
      <c r="R587">
        <v>428.34</v>
      </c>
      <c r="S587">
        <v>8.9350000000000005</v>
      </c>
      <c r="T587">
        <v>20.7</v>
      </c>
      <c r="U587">
        <v>0.216</v>
      </c>
      <c r="V587" s="8">
        <v>2.5101719999999998</v>
      </c>
      <c r="W587">
        <v>5.032</v>
      </c>
      <c r="X587">
        <v>0.69640000000000002</v>
      </c>
      <c r="Y587" s="7">
        <v>2.7571555306532201</v>
      </c>
      <c r="Z587">
        <v>1</v>
      </c>
      <c r="AA587">
        <v>4</v>
      </c>
      <c r="AB587">
        <v>4</v>
      </c>
      <c r="AC587">
        <v>0</v>
      </c>
      <c r="AD587" s="8">
        <f t="shared" si="18"/>
        <v>0</v>
      </c>
      <c r="AE587">
        <v>1</v>
      </c>
      <c r="AF587">
        <v>2.085959751599197</v>
      </c>
      <c r="AG587">
        <v>1</v>
      </c>
      <c r="AH587">
        <v>1</v>
      </c>
    </row>
    <row r="588" spans="1:34" x14ac:dyDescent="0.2">
      <c r="A588" t="s">
        <v>27</v>
      </c>
      <c r="B588">
        <v>12</v>
      </c>
      <c r="C588">
        <v>7</v>
      </c>
      <c r="D588" s="5" t="s">
        <v>31</v>
      </c>
      <c r="E588">
        <v>593.5</v>
      </c>
      <c r="F588">
        <v>9.9649999999999999</v>
      </c>
      <c r="G588">
        <v>21.4</v>
      </c>
      <c r="H588" s="10">
        <v>0.48699999999999999</v>
      </c>
      <c r="I588" s="7">
        <v>4.5644087999999998</v>
      </c>
      <c r="J588">
        <v>3.9790000000000001</v>
      </c>
      <c r="K588">
        <v>0.38279999999999997</v>
      </c>
      <c r="L588">
        <v>0</v>
      </c>
      <c r="M588">
        <v>1</v>
      </c>
      <c r="N588">
        <v>1</v>
      </c>
      <c r="O588" s="8">
        <f t="shared" si="19"/>
        <v>0.16849199663016007</v>
      </c>
      <c r="P588">
        <v>5</v>
      </c>
      <c r="R588">
        <v>580.67999999999995</v>
      </c>
      <c r="S588">
        <v>11.15</v>
      </c>
      <c r="T588">
        <v>19.3</v>
      </c>
      <c r="U588">
        <v>0.27600000000000002</v>
      </c>
      <c r="V588" s="8">
        <v>3.6186989999999999</v>
      </c>
      <c r="W588">
        <v>3.782</v>
      </c>
      <c r="X588">
        <v>0.39410000000000001</v>
      </c>
      <c r="Y588" s="7">
        <v>2.2077564235034872</v>
      </c>
      <c r="Z588">
        <v>1</v>
      </c>
      <c r="AA588">
        <v>4</v>
      </c>
      <c r="AB588">
        <v>4</v>
      </c>
      <c r="AC588">
        <v>3</v>
      </c>
      <c r="AD588" s="8">
        <f t="shared" si="18"/>
        <v>0.51663566852655518</v>
      </c>
      <c r="AE588">
        <v>0</v>
      </c>
      <c r="AF588">
        <v>0</v>
      </c>
      <c r="AG588">
        <v>1</v>
      </c>
      <c r="AH588">
        <v>1</v>
      </c>
    </row>
    <row r="589" spans="1:34" x14ac:dyDescent="0.2">
      <c r="A589" t="s">
        <v>27</v>
      </c>
      <c r="B589">
        <v>12</v>
      </c>
      <c r="C589">
        <v>8</v>
      </c>
      <c r="D589" s="5" t="s">
        <v>31</v>
      </c>
      <c r="E589">
        <v>565.62</v>
      </c>
      <c r="F589">
        <v>11.86</v>
      </c>
      <c r="G589">
        <v>19.8</v>
      </c>
      <c r="H589" s="10">
        <v>0.435</v>
      </c>
      <c r="I589" s="7">
        <v>4.6832729999999998</v>
      </c>
      <c r="J589">
        <v>4.3019999999999996</v>
      </c>
      <c r="K589">
        <v>0.50490000000000002</v>
      </c>
      <c r="L589">
        <v>0.1</v>
      </c>
      <c r="M589">
        <v>1</v>
      </c>
      <c r="N589">
        <v>1</v>
      </c>
      <c r="O589" s="8">
        <f t="shared" si="19"/>
        <v>0.17679714295816981</v>
      </c>
      <c r="P589">
        <v>5</v>
      </c>
      <c r="R589">
        <v>553.54</v>
      </c>
      <c r="S589">
        <v>10.215</v>
      </c>
      <c r="T589">
        <v>19.2</v>
      </c>
      <c r="U589">
        <v>0.35399999999999998</v>
      </c>
      <c r="V589" s="8">
        <v>1.4731359999999998</v>
      </c>
      <c r="W589">
        <v>3.6749999999999998</v>
      </c>
      <c r="X589">
        <v>0.63370000000000004</v>
      </c>
      <c r="Y589" s="7">
        <v>2.1823174477002638</v>
      </c>
      <c r="Z589">
        <v>1</v>
      </c>
      <c r="AA589">
        <v>3</v>
      </c>
      <c r="AB589">
        <v>3</v>
      </c>
      <c r="AC589">
        <v>4</v>
      </c>
      <c r="AD589" s="8">
        <f t="shared" si="18"/>
        <v>0.72262167142392608</v>
      </c>
      <c r="AE589">
        <v>1</v>
      </c>
      <c r="AF589">
        <v>1.8453950933988512</v>
      </c>
      <c r="AG589">
        <v>1</v>
      </c>
      <c r="AH589">
        <v>2</v>
      </c>
    </row>
    <row r="590" spans="1:34" x14ac:dyDescent="0.2">
      <c r="A590" t="s">
        <v>27</v>
      </c>
      <c r="B590">
        <v>12</v>
      </c>
      <c r="C590">
        <v>9</v>
      </c>
      <c r="D590" s="5" t="s">
        <v>31</v>
      </c>
      <c r="E590">
        <v>598.57000000000005</v>
      </c>
      <c r="F590">
        <v>7.22</v>
      </c>
      <c r="G590">
        <v>21.2</v>
      </c>
      <c r="H590" s="10">
        <v>0.44500000000000001</v>
      </c>
      <c r="I590" s="7">
        <v>2.9272893999999998</v>
      </c>
      <c r="J590">
        <v>4.7670000000000003</v>
      </c>
      <c r="K590">
        <v>0.63280000000000003</v>
      </c>
      <c r="L590">
        <v>0.1</v>
      </c>
      <c r="M590">
        <v>1</v>
      </c>
      <c r="N590">
        <v>1</v>
      </c>
      <c r="O590" s="8">
        <f t="shared" si="19"/>
        <v>0.16706483786357484</v>
      </c>
      <c r="P590">
        <v>5</v>
      </c>
      <c r="R590">
        <v>585.80999999999995</v>
      </c>
      <c r="S590">
        <v>6.5250000000000004</v>
      </c>
      <c r="T590">
        <v>19</v>
      </c>
      <c r="U590">
        <v>0.27</v>
      </c>
      <c r="V590" s="8">
        <v>1.9072465999999999</v>
      </c>
      <c r="W590">
        <v>3.6389999999999998</v>
      </c>
      <c r="X590">
        <v>0.61899999999999999</v>
      </c>
      <c r="Y590" s="7">
        <v>2.1781806387736817</v>
      </c>
      <c r="Z590">
        <v>1</v>
      </c>
      <c r="AA590">
        <v>2</v>
      </c>
      <c r="AB590">
        <v>2</v>
      </c>
      <c r="AC590">
        <v>1</v>
      </c>
      <c r="AD590" s="8">
        <f t="shared" si="18"/>
        <v>0.17070381181611788</v>
      </c>
      <c r="AE590">
        <v>1</v>
      </c>
      <c r="AF590">
        <v>1.1138423721001691</v>
      </c>
      <c r="AG590">
        <v>1</v>
      </c>
      <c r="AH590">
        <v>2</v>
      </c>
    </row>
    <row r="591" spans="1:34" x14ac:dyDescent="0.2">
      <c r="A591" t="s">
        <v>27</v>
      </c>
      <c r="B591">
        <v>12</v>
      </c>
      <c r="C591">
        <v>10</v>
      </c>
      <c r="D591" s="5" t="s">
        <v>31</v>
      </c>
      <c r="E591">
        <v>613.45000000000005</v>
      </c>
      <c r="F591">
        <v>9.5449999999999999</v>
      </c>
      <c r="G591">
        <v>20.6</v>
      </c>
      <c r="H591" s="10">
        <v>0.47799999999999998</v>
      </c>
      <c r="I591" s="7">
        <v>6.1048119999999999</v>
      </c>
      <c r="J591">
        <v>5.734</v>
      </c>
      <c r="K591">
        <v>0.56599999999999995</v>
      </c>
      <c r="L591">
        <v>0</v>
      </c>
      <c r="M591">
        <v>1</v>
      </c>
      <c r="N591">
        <v>0</v>
      </c>
      <c r="O591" s="8">
        <f t="shared" si="19"/>
        <v>0</v>
      </c>
      <c r="P591">
        <v>5</v>
      </c>
      <c r="R591">
        <v>598.34</v>
      </c>
      <c r="S591">
        <v>11.45</v>
      </c>
      <c r="T591">
        <v>18.3</v>
      </c>
      <c r="U591">
        <v>0.35199999999999998</v>
      </c>
      <c r="V591" s="8">
        <v>3.0742501999999998</v>
      </c>
      <c r="W591">
        <v>5.9870000000000001</v>
      </c>
      <c r="X591">
        <v>0.56210000000000004</v>
      </c>
      <c r="Y591" s="7">
        <v>2.5253200521442682</v>
      </c>
      <c r="Z591">
        <v>1</v>
      </c>
      <c r="AA591">
        <v>4</v>
      </c>
      <c r="AB591">
        <v>4</v>
      </c>
      <c r="AC591">
        <v>1</v>
      </c>
      <c r="AD591" s="8">
        <f t="shared" si="18"/>
        <v>0.16712905705786008</v>
      </c>
      <c r="AE591">
        <v>2</v>
      </c>
      <c r="AF591">
        <v>3.8272554066249951</v>
      </c>
      <c r="AG591">
        <v>1</v>
      </c>
      <c r="AH591">
        <v>1</v>
      </c>
    </row>
    <row r="592" spans="1:34" x14ac:dyDescent="0.2">
      <c r="A592" t="s">
        <v>27</v>
      </c>
      <c r="B592">
        <v>13</v>
      </c>
      <c r="C592">
        <v>1</v>
      </c>
      <c r="D592" s="5" t="s">
        <v>31</v>
      </c>
      <c r="E592">
        <v>685.78</v>
      </c>
      <c r="F592">
        <v>7.26</v>
      </c>
      <c r="G592">
        <v>20.100000000000001</v>
      </c>
      <c r="H592" s="10">
        <v>0.49199999999999999</v>
      </c>
      <c r="I592" s="7">
        <v>3.9905109999999997</v>
      </c>
      <c r="J592">
        <v>4.3559999999999999</v>
      </c>
      <c r="K592">
        <v>0.31850000000000001</v>
      </c>
      <c r="L592">
        <v>0.1</v>
      </c>
      <c r="M592">
        <v>1</v>
      </c>
      <c r="N592">
        <v>2</v>
      </c>
      <c r="O592" s="8">
        <f t="shared" si="19"/>
        <v>0.29163871795619589</v>
      </c>
      <c r="P592">
        <v>5</v>
      </c>
      <c r="R592">
        <v>668.52</v>
      </c>
      <c r="S592">
        <v>7.41</v>
      </c>
      <c r="T592">
        <v>18.3</v>
      </c>
      <c r="U592">
        <v>0.309</v>
      </c>
      <c r="V592" s="8">
        <v>0.96800479999999989</v>
      </c>
      <c r="W592">
        <v>2.7810000000000001</v>
      </c>
      <c r="X592">
        <v>0.40550000000000003</v>
      </c>
      <c r="Y592" s="7">
        <v>2.5818225333572657</v>
      </c>
      <c r="Z592">
        <v>1</v>
      </c>
      <c r="AA592">
        <v>2</v>
      </c>
      <c r="AB592">
        <v>1</v>
      </c>
      <c r="AC592">
        <v>4</v>
      </c>
      <c r="AD592" s="8">
        <f t="shared" si="18"/>
        <v>0.59833662418476641</v>
      </c>
      <c r="AE592">
        <v>0</v>
      </c>
      <c r="AF592">
        <v>0</v>
      </c>
      <c r="AG592">
        <v>1</v>
      </c>
      <c r="AH592">
        <v>2</v>
      </c>
    </row>
    <row r="593" spans="1:34" x14ac:dyDescent="0.2">
      <c r="A593" t="s">
        <v>27</v>
      </c>
      <c r="B593">
        <v>13</v>
      </c>
      <c r="C593">
        <v>2</v>
      </c>
      <c r="D593" s="5" t="s">
        <v>31</v>
      </c>
      <c r="E593">
        <v>546.41</v>
      </c>
      <c r="F593">
        <v>6.6</v>
      </c>
      <c r="G593">
        <v>21.1</v>
      </c>
      <c r="H593" s="10">
        <v>0.47099999999999997</v>
      </c>
      <c r="I593" s="7">
        <v>3.5231881999999999</v>
      </c>
      <c r="J593">
        <v>3.7250000000000001</v>
      </c>
      <c r="K593">
        <v>0.33379999999999999</v>
      </c>
      <c r="L593">
        <v>0</v>
      </c>
      <c r="M593">
        <v>1</v>
      </c>
      <c r="N593">
        <v>1</v>
      </c>
      <c r="O593" s="8">
        <f t="shared" si="19"/>
        <v>0.18301275598909247</v>
      </c>
      <c r="P593">
        <v>5</v>
      </c>
      <c r="R593">
        <v>530.54</v>
      </c>
      <c r="S593">
        <v>7.48</v>
      </c>
      <c r="T593">
        <v>19.7</v>
      </c>
      <c r="U593">
        <v>0.25</v>
      </c>
      <c r="V593" s="8">
        <v>2.0513947999999997</v>
      </c>
      <c r="W593">
        <v>4.024</v>
      </c>
      <c r="X593">
        <v>0.52139999999999997</v>
      </c>
      <c r="Y593" s="7">
        <v>2.991291891280583</v>
      </c>
      <c r="Z593">
        <v>1</v>
      </c>
      <c r="AA593">
        <v>2</v>
      </c>
      <c r="AB593">
        <v>2</v>
      </c>
      <c r="AC593">
        <v>2</v>
      </c>
      <c r="AD593" s="8">
        <f t="shared" si="18"/>
        <v>0.37697440343800659</v>
      </c>
      <c r="AE593">
        <v>0</v>
      </c>
      <c r="AF593">
        <v>0</v>
      </c>
      <c r="AG593">
        <v>1</v>
      </c>
      <c r="AH593">
        <v>2</v>
      </c>
    </row>
    <row r="594" spans="1:34" x14ac:dyDescent="0.2">
      <c r="A594" t="s">
        <v>27</v>
      </c>
      <c r="B594">
        <v>13</v>
      </c>
      <c r="C594">
        <v>3</v>
      </c>
      <c r="D594" s="5" t="s">
        <v>31</v>
      </c>
      <c r="E594">
        <v>626.41</v>
      </c>
      <c r="F594">
        <v>8.4700000000000006</v>
      </c>
      <c r="G594">
        <v>21.1</v>
      </c>
      <c r="H594" s="10">
        <v>0.45100000000000001</v>
      </c>
      <c r="I594" s="7">
        <v>4.4484649999999997</v>
      </c>
      <c r="J594">
        <v>4.1470000000000002</v>
      </c>
      <c r="K594">
        <v>0.38019999999999998</v>
      </c>
      <c r="L594">
        <v>0</v>
      </c>
      <c r="M594">
        <v>1</v>
      </c>
      <c r="N594">
        <v>0</v>
      </c>
      <c r="O594" s="8">
        <f t="shared" si="19"/>
        <v>0</v>
      </c>
      <c r="P594">
        <v>5</v>
      </c>
      <c r="R594">
        <v>613.64</v>
      </c>
      <c r="S594">
        <v>8.1199999999999992</v>
      </c>
      <c r="T594">
        <v>20.5</v>
      </c>
      <c r="U594">
        <v>0.32600000000000001</v>
      </c>
      <c r="V594" s="8">
        <v>0.88895799999999991</v>
      </c>
      <c r="W594">
        <v>3.677</v>
      </c>
      <c r="X594">
        <v>0.52110000000000001</v>
      </c>
      <c r="Y594" s="7">
        <v>2.0810247050387818</v>
      </c>
      <c r="Z594">
        <v>1</v>
      </c>
      <c r="AA594">
        <v>2</v>
      </c>
      <c r="AB594">
        <v>1</v>
      </c>
      <c r="AC594">
        <v>1</v>
      </c>
      <c r="AD594" s="8">
        <f t="shared" si="18"/>
        <v>0.16296199726223845</v>
      </c>
      <c r="AE594">
        <v>0</v>
      </c>
      <c r="AF594">
        <v>0</v>
      </c>
      <c r="AG594">
        <v>1</v>
      </c>
      <c r="AH594">
        <v>2</v>
      </c>
    </row>
    <row r="595" spans="1:34" x14ac:dyDescent="0.2">
      <c r="A595" t="s">
        <v>27</v>
      </c>
      <c r="B595">
        <v>13</v>
      </c>
      <c r="C595">
        <v>4</v>
      </c>
      <c r="D595" s="5" t="s">
        <v>31</v>
      </c>
      <c r="E595">
        <v>664.72</v>
      </c>
      <c r="F595">
        <v>8.89</v>
      </c>
      <c r="G595">
        <v>20.399999999999999</v>
      </c>
      <c r="H595" s="10">
        <v>0.76</v>
      </c>
      <c r="I595" s="7">
        <v>2.4785277999999997</v>
      </c>
      <c r="J595">
        <v>3.7559999999999998</v>
      </c>
      <c r="K595">
        <v>0.32979999999999998</v>
      </c>
      <c r="L595">
        <v>0.1</v>
      </c>
      <c r="M595">
        <v>1</v>
      </c>
      <c r="N595">
        <v>0</v>
      </c>
      <c r="O595" s="8">
        <f t="shared" si="19"/>
        <v>0</v>
      </c>
      <c r="P595">
        <v>5</v>
      </c>
      <c r="R595">
        <v>648.28</v>
      </c>
      <c r="S595">
        <v>8.4250000000000007</v>
      </c>
      <c r="T595">
        <v>19.899999999999999</v>
      </c>
      <c r="U595">
        <v>0.38</v>
      </c>
      <c r="V595" s="8">
        <v>2.1131837999999998</v>
      </c>
      <c r="W595">
        <v>4.0289999999999999</v>
      </c>
      <c r="X595">
        <v>0.83909999999999996</v>
      </c>
      <c r="Y595" s="7">
        <v>2.5359412599494133</v>
      </c>
      <c r="Z595">
        <v>1</v>
      </c>
      <c r="AA595">
        <v>2</v>
      </c>
      <c r="AB595">
        <v>2</v>
      </c>
      <c r="AC595">
        <v>5</v>
      </c>
      <c r="AD595" s="8">
        <f t="shared" si="18"/>
        <v>0.77127167273400388</v>
      </c>
      <c r="AE595">
        <v>2</v>
      </c>
      <c r="AF595">
        <v>2.599185537113593</v>
      </c>
      <c r="AG595">
        <v>1</v>
      </c>
      <c r="AH595">
        <v>2</v>
      </c>
    </row>
    <row r="596" spans="1:34" x14ac:dyDescent="0.2">
      <c r="A596" t="s">
        <v>27</v>
      </c>
      <c r="B596">
        <v>13</v>
      </c>
      <c r="C596">
        <v>5</v>
      </c>
      <c r="D596" s="5" t="s">
        <v>31</v>
      </c>
      <c r="E596">
        <v>644.52</v>
      </c>
      <c r="F596">
        <v>9.7050000000000001</v>
      </c>
      <c r="G596">
        <v>20</v>
      </c>
      <c r="H596" s="10">
        <v>0.42299999999999999</v>
      </c>
      <c r="I596" s="7">
        <v>4.351102</v>
      </c>
      <c r="J596">
        <v>4.1159999999999997</v>
      </c>
      <c r="K596">
        <v>0.3513</v>
      </c>
      <c r="L596">
        <v>0.1</v>
      </c>
      <c r="M596">
        <v>1</v>
      </c>
      <c r="N596">
        <v>0</v>
      </c>
      <c r="O596" s="8">
        <f t="shared" si="19"/>
        <v>0</v>
      </c>
      <c r="P596">
        <v>5</v>
      </c>
      <c r="R596">
        <v>622.59</v>
      </c>
      <c r="S596">
        <v>8.2550000000000008</v>
      </c>
      <c r="T596">
        <v>19.399999999999999</v>
      </c>
      <c r="U596">
        <v>0.33900000000000002</v>
      </c>
      <c r="V596" s="8">
        <v>2.2287453999999998</v>
      </c>
      <c r="W596">
        <v>3.633</v>
      </c>
      <c r="X596">
        <v>0.73650000000000004</v>
      </c>
      <c r="Y596" s="7">
        <v>3.522382306172593</v>
      </c>
      <c r="Z596">
        <v>1</v>
      </c>
      <c r="AA596">
        <v>2</v>
      </c>
      <c r="AB596">
        <v>2</v>
      </c>
      <c r="AC596">
        <v>8</v>
      </c>
      <c r="AD596" s="8">
        <f t="shared" si="18"/>
        <v>1.2849547856534798</v>
      </c>
      <c r="AE596">
        <v>1</v>
      </c>
      <c r="AF596">
        <v>1.3259127194461846</v>
      </c>
      <c r="AG596">
        <v>1</v>
      </c>
      <c r="AH596">
        <v>2</v>
      </c>
    </row>
    <row r="597" spans="1:34" x14ac:dyDescent="0.2">
      <c r="A597" t="s">
        <v>27</v>
      </c>
      <c r="B597">
        <v>13</v>
      </c>
      <c r="C597">
        <v>6</v>
      </c>
      <c r="D597" s="5" t="s">
        <v>31</v>
      </c>
      <c r="E597">
        <v>638.07000000000005</v>
      </c>
      <c r="F597">
        <v>10.48</v>
      </c>
      <c r="G597">
        <v>18.7</v>
      </c>
      <c r="H597" s="10">
        <v>0.36399999999999999</v>
      </c>
      <c r="I597" s="7">
        <v>1.9884885999999999</v>
      </c>
      <c r="J597">
        <v>2.6339999999999999</v>
      </c>
      <c r="K597">
        <v>0.1386</v>
      </c>
      <c r="L597">
        <v>0</v>
      </c>
      <c r="M597">
        <v>1</v>
      </c>
      <c r="N597">
        <v>0</v>
      </c>
      <c r="O597" s="8">
        <f t="shared" si="19"/>
        <v>0</v>
      </c>
      <c r="P597">
        <v>5</v>
      </c>
      <c r="R597">
        <v>625.33000000000004</v>
      </c>
      <c r="S597">
        <v>11.055</v>
      </c>
      <c r="T597">
        <v>17.7</v>
      </c>
      <c r="U597">
        <v>0.39900000000000002</v>
      </c>
      <c r="V597" s="8">
        <v>2.5618670000000003</v>
      </c>
      <c r="W597">
        <v>4.181</v>
      </c>
      <c r="X597">
        <v>0.4798</v>
      </c>
      <c r="Y597" s="7">
        <v>2.037324292773417</v>
      </c>
      <c r="Z597">
        <v>0.9</v>
      </c>
      <c r="AA597">
        <v>3</v>
      </c>
      <c r="AB597">
        <v>3</v>
      </c>
      <c r="AC597">
        <v>3</v>
      </c>
      <c r="AD597" s="8">
        <f t="shared" si="18"/>
        <v>0.47974669374570222</v>
      </c>
      <c r="AE597">
        <v>0</v>
      </c>
      <c r="AF597">
        <v>0</v>
      </c>
      <c r="AG597">
        <v>1</v>
      </c>
      <c r="AH597">
        <v>2</v>
      </c>
    </row>
    <row r="598" spans="1:34" x14ac:dyDescent="0.2">
      <c r="A598" t="s">
        <v>27</v>
      </c>
      <c r="B598">
        <v>13</v>
      </c>
      <c r="C598">
        <v>7</v>
      </c>
      <c r="D598" s="5" t="s">
        <v>31</v>
      </c>
      <c r="E598">
        <v>572.6</v>
      </c>
      <c r="F598">
        <v>11.865</v>
      </c>
      <c r="G598">
        <v>19.7</v>
      </c>
      <c r="H598" s="10">
        <v>0.47699999999999998</v>
      </c>
      <c r="I598" s="7">
        <v>2.7642370000000001</v>
      </c>
      <c r="J598">
        <v>4.0650000000000004</v>
      </c>
      <c r="K598">
        <v>0.2792</v>
      </c>
      <c r="L598">
        <v>0</v>
      </c>
      <c r="M598">
        <v>1</v>
      </c>
      <c r="N598">
        <v>1</v>
      </c>
      <c r="O598" s="8">
        <f t="shared" si="19"/>
        <v>0.17464198393293748</v>
      </c>
      <c r="P598">
        <v>5</v>
      </c>
      <c r="R598">
        <v>556.73</v>
      </c>
      <c r="S598">
        <v>11.234999999999999</v>
      </c>
      <c r="T598">
        <v>18.5</v>
      </c>
      <c r="U598">
        <v>0.313</v>
      </c>
      <c r="V598" s="8">
        <v>1.1186406</v>
      </c>
      <c r="W598">
        <v>4.3529999999999998</v>
      </c>
      <c r="X598">
        <v>0.68799999999999994</v>
      </c>
      <c r="Y598" s="7">
        <v>2.8505738868032986</v>
      </c>
      <c r="Z598">
        <v>1</v>
      </c>
      <c r="AA598">
        <v>5</v>
      </c>
      <c r="AB598">
        <v>5</v>
      </c>
      <c r="AC598">
        <v>1</v>
      </c>
      <c r="AD598" s="8">
        <f t="shared" si="18"/>
        <v>0.179620282722325</v>
      </c>
      <c r="AE598">
        <v>0</v>
      </c>
      <c r="AF598">
        <v>0</v>
      </c>
      <c r="AG598">
        <v>1</v>
      </c>
      <c r="AH598">
        <v>1</v>
      </c>
    </row>
    <row r="599" spans="1:34" x14ac:dyDescent="0.2">
      <c r="A599" t="s">
        <v>27</v>
      </c>
      <c r="B599">
        <v>13</v>
      </c>
      <c r="C599">
        <v>8</v>
      </c>
      <c r="D599" s="5" t="s">
        <v>31</v>
      </c>
      <c r="E599">
        <v>612.08000000000004</v>
      </c>
      <c r="F599">
        <v>10.505000000000001</v>
      </c>
      <c r="G599">
        <v>21.2</v>
      </c>
      <c r="H599" s="10">
        <v>0.42399999999999999</v>
      </c>
      <c r="I599" s="7">
        <v>3.8264002000000001</v>
      </c>
      <c r="J599">
        <v>4.4139999999999997</v>
      </c>
      <c r="K599">
        <v>0.42709999999999998</v>
      </c>
      <c r="L599">
        <v>0</v>
      </c>
      <c r="M599">
        <v>1</v>
      </c>
      <c r="N599">
        <v>0</v>
      </c>
      <c r="O599" s="8">
        <f t="shared" si="19"/>
        <v>0</v>
      </c>
      <c r="P599">
        <v>5</v>
      </c>
      <c r="R599">
        <v>597.78</v>
      </c>
      <c r="S599">
        <v>13.99</v>
      </c>
      <c r="T599">
        <v>20.3</v>
      </c>
      <c r="U599">
        <v>0.35899999999999999</v>
      </c>
      <c r="V599" s="8">
        <v>2.5612986000000002</v>
      </c>
      <c r="W599">
        <v>2.4500000000000002</v>
      </c>
      <c r="X599">
        <v>0.4194</v>
      </c>
      <c r="Y599" s="7">
        <v>2.3921844156713288</v>
      </c>
      <c r="Z599">
        <v>1</v>
      </c>
      <c r="AA599">
        <v>4</v>
      </c>
      <c r="AB599">
        <v>4</v>
      </c>
      <c r="AC599">
        <v>0</v>
      </c>
      <c r="AD599" s="8">
        <f t="shared" si="18"/>
        <v>0</v>
      </c>
      <c r="AE599">
        <v>0</v>
      </c>
      <c r="AF599">
        <v>0</v>
      </c>
      <c r="AG599">
        <v>1</v>
      </c>
      <c r="AH599">
        <v>1</v>
      </c>
    </row>
    <row r="600" spans="1:34" x14ac:dyDescent="0.2">
      <c r="A600" t="s">
        <v>27</v>
      </c>
      <c r="B600">
        <v>13</v>
      </c>
      <c r="C600">
        <v>9</v>
      </c>
      <c r="D600" s="5" t="s">
        <v>31</v>
      </c>
      <c r="E600">
        <v>598.54999999999995</v>
      </c>
      <c r="F600">
        <v>10.824999999999999</v>
      </c>
      <c r="G600">
        <v>20</v>
      </c>
      <c r="H600" s="10">
        <v>0.435</v>
      </c>
      <c r="I600" s="7">
        <v>4.0724291999999993</v>
      </c>
      <c r="J600">
        <v>3.653</v>
      </c>
      <c r="K600">
        <v>0.36730000000000002</v>
      </c>
      <c r="L600">
        <v>0</v>
      </c>
      <c r="M600">
        <v>1</v>
      </c>
      <c r="N600">
        <v>2</v>
      </c>
      <c r="O600" s="8">
        <f t="shared" si="19"/>
        <v>0.33414084036421354</v>
      </c>
      <c r="P600">
        <v>5</v>
      </c>
      <c r="R600">
        <v>586.76</v>
      </c>
      <c r="S600">
        <v>8.0150000000000006</v>
      </c>
      <c r="T600">
        <v>20</v>
      </c>
      <c r="U600">
        <v>0.39100000000000001</v>
      </c>
      <c r="V600" s="8">
        <v>3.0445561999999997</v>
      </c>
      <c r="W600">
        <v>3.0550000000000002</v>
      </c>
      <c r="X600">
        <v>0.49859999999999999</v>
      </c>
      <c r="Y600" s="7">
        <v>2.009339423273564</v>
      </c>
      <c r="Z600">
        <v>1</v>
      </c>
      <c r="AA600">
        <v>3</v>
      </c>
      <c r="AB600">
        <v>3</v>
      </c>
      <c r="AC600">
        <v>4</v>
      </c>
      <c r="AD600" s="8">
        <f t="shared" si="18"/>
        <v>0.68170972799781848</v>
      </c>
      <c r="AE600">
        <v>0</v>
      </c>
      <c r="AF600">
        <v>0</v>
      </c>
      <c r="AG600">
        <v>1</v>
      </c>
      <c r="AH600">
        <v>2</v>
      </c>
    </row>
    <row r="601" spans="1:34" x14ac:dyDescent="0.2">
      <c r="A601" t="s">
        <v>27</v>
      </c>
      <c r="B601">
        <v>13</v>
      </c>
      <c r="C601">
        <v>10</v>
      </c>
      <c r="D601" s="5" t="s">
        <v>31</v>
      </c>
      <c r="E601">
        <v>579.45000000000005</v>
      </c>
      <c r="F601">
        <v>11.02</v>
      </c>
      <c r="G601">
        <v>20.7</v>
      </c>
      <c r="H601" s="10">
        <v>0.39100000000000001</v>
      </c>
      <c r="I601" s="7">
        <v>3.8989005999999997</v>
      </c>
      <c r="J601">
        <v>4.585</v>
      </c>
      <c r="K601">
        <v>0.39639999999999997</v>
      </c>
      <c r="L601">
        <v>0.1</v>
      </c>
      <c r="M601">
        <v>1</v>
      </c>
      <c r="N601">
        <v>0</v>
      </c>
      <c r="O601" s="8">
        <f t="shared" si="19"/>
        <v>0</v>
      </c>
      <c r="P601">
        <v>5</v>
      </c>
      <c r="R601">
        <v>569</v>
      </c>
      <c r="S601">
        <v>11.29</v>
      </c>
      <c r="T601">
        <v>20.100000000000001</v>
      </c>
      <c r="U601">
        <v>0.31900000000000001</v>
      </c>
      <c r="V601" s="8">
        <v>3.0759652000000002</v>
      </c>
      <c r="W601">
        <v>4.1879999999999997</v>
      </c>
      <c r="X601">
        <v>0.71460000000000001</v>
      </c>
      <c r="Y601" s="7">
        <v>1.8365553602812028</v>
      </c>
      <c r="Z601">
        <v>0.9</v>
      </c>
      <c r="AA601">
        <v>2</v>
      </c>
      <c r="AB601">
        <v>2</v>
      </c>
      <c r="AC601">
        <v>2</v>
      </c>
      <c r="AD601" s="8">
        <f t="shared" si="18"/>
        <v>0.35149384885764495</v>
      </c>
      <c r="AE601">
        <v>0</v>
      </c>
      <c r="AF601">
        <v>0</v>
      </c>
      <c r="AG601">
        <v>1</v>
      </c>
      <c r="AH601">
        <v>2</v>
      </c>
    </row>
    <row r="602" spans="1:34" x14ac:dyDescent="0.2">
      <c r="A602" t="s">
        <v>27</v>
      </c>
      <c r="B602">
        <v>14</v>
      </c>
      <c r="C602">
        <v>1</v>
      </c>
      <c r="D602" s="5" t="s">
        <v>31</v>
      </c>
      <c r="E602">
        <v>614.04</v>
      </c>
      <c r="F602">
        <v>12.425000000000001</v>
      </c>
      <c r="G602">
        <v>20</v>
      </c>
      <c r="H602" s="10">
        <v>0.41699999999999998</v>
      </c>
      <c r="I602" s="7">
        <v>3.2523260000000001</v>
      </c>
      <c r="J602">
        <v>3.968</v>
      </c>
      <c r="K602">
        <v>0.49559999999999998</v>
      </c>
      <c r="L602">
        <v>0</v>
      </c>
      <c r="M602">
        <v>1</v>
      </c>
      <c r="N602">
        <v>0</v>
      </c>
      <c r="O602" s="8">
        <f t="shared" si="19"/>
        <v>0</v>
      </c>
      <c r="P602">
        <v>5</v>
      </c>
      <c r="R602">
        <v>591.04999999999995</v>
      </c>
      <c r="S602">
        <v>11.44</v>
      </c>
      <c r="T602">
        <v>19.899999999999999</v>
      </c>
      <c r="U602">
        <v>0.27500000000000002</v>
      </c>
      <c r="V602" s="8">
        <v>2.0685546000000001</v>
      </c>
      <c r="W602">
        <v>3.718</v>
      </c>
      <c r="X602">
        <v>0.4572</v>
      </c>
      <c r="Y602" s="7">
        <v>3.88968784366805</v>
      </c>
      <c r="Z602">
        <v>1</v>
      </c>
      <c r="AA602">
        <v>4</v>
      </c>
      <c r="AB602">
        <v>4</v>
      </c>
      <c r="AC602">
        <v>1</v>
      </c>
      <c r="AD602" s="8">
        <f t="shared" si="18"/>
        <v>0.16919042382201169</v>
      </c>
      <c r="AE602">
        <v>1</v>
      </c>
      <c r="AF602">
        <v>1.9355384485238138</v>
      </c>
      <c r="AG602">
        <v>1</v>
      </c>
      <c r="AH602">
        <v>1</v>
      </c>
    </row>
    <row r="603" spans="1:34" x14ac:dyDescent="0.2">
      <c r="A603" t="s">
        <v>27</v>
      </c>
      <c r="B603">
        <v>14</v>
      </c>
      <c r="C603">
        <v>2</v>
      </c>
      <c r="D603" s="5" t="s">
        <v>31</v>
      </c>
      <c r="E603">
        <v>673.22</v>
      </c>
      <c r="F603">
        <v>8.84</v>
      </c>
      <c r="G603">
        <v>20</v>
      </c>
      <c r="H603" s="10">
        <v>0.48199999999999998</v>
      </c>
      <c r="I603" s="7">
        <v>4.398142</v>
      </c>
      <c r="J603">
        <v>4.1449999999999996</v>
      </c>
      <c r="K603">
        <v>0.40939999999999999</v>
      </c>
      <c r="L603">
        <v>0</v>
      </c>
      <c r="M603">
        <v>1</v>
      </c>
      <c r="N603">
        <v>0</v>
      </c>
      <c r="O603" s="8">
        <f t="shared" si="19"/>
        <v>0</v>
      </c>
      <c r="P603">
        <v>5</v>
      </c>
      <c r="R603">
        <v>650.58000000000004</v>
      </c>
      <c r="S603">
        <v>10.105</v>
      </c>
      <c r="T603">
        <v>19.8</v>
      </c>
      <c r="U603">
        <v>0.3</v>
      </c>
      <c r="V603" s="8">
        <v>2.0208971999999998</v>
      </c>
      <c r="W603">
        <v>3.9420000000000002</v>
      </c>
      <c r="X603">
        <v>0.5091</v>
      </c>
      <c r="Y603" s="7">
        <v>3.4799717175443425</v>
      </c>
      <c r="Z603">
        <v>1</v>
      </c>
      <c r="AA603">
        <v>2</v>
      </c>
      <c r="AB603">
        <v>2</v>
      </c>
      <c r="AC603">
        <v>2</v>
      </c>
      <c r="AD603" s="8">
        <f t="shared" si="18"/>
        <v>0.30741799624950039</v>
      </c>
      <c r="AE603">
        <v>1</v>
      </c>
      <c r="AF603">
        <v>1.553229426050601</v>
      </c>
      <c r="AG603">
        <v>1</v>
      </c>
      <c r="AH603">
        <v>1</v>
      </c>
    </row>
    <row r="604" spans="1:34" x14ac:dyDescent="0.2">
      <c r="A604" t="s">
        <v>27</v>
      </c>
      <c r="B604">
        <v>14</v>
      </c>
      <c r="C604">
        <v>3</v>
      </c>
      <c r="D604" s="5" t="s">
        <v>31</v>
      </c>
      <c r="E604">
        <v>603.01</v>
      </c>
      <c r="F604">
        <v>10.4</v>
      </c>
      <c r="G604">
        <v>20.399999999999999</v>
      </c>
      <c r="H604" s="10">
        <v>0.502</v>
      </c>
      <c r="I604" s="7">
        <v>2.8127665999999998</v>
      </c>
      <c r="J604">
        <v>3.0659999999999998</v>
      </c>
      <c r="K604">
        <v>0.26819999999999999</v>
      </c>
      <c r="L604">
        <v>0</v>
      </c>
      <c r="M604">
        <v>1</v>
      </c>
      <c r="N604">
        <v>0</v>
      </c>
      <c r="O604" s="8">
        <f t="shared" si="19"/>
        <v>0</v>
      </c>
      <c r="P604">
        <v>5</v>
      </c>
      <c r="R604">
        <v>582.30999999999995</v>
      </c>
      <c r="S604">
        <v>9.73</v>
      </c>
      <c r="T604">
        <v>19.5</v>
      </c>
      <c r="U604">
        <v>0.313</v>
      </c>
      <c r="V604" s="8">
        <v>2.2261091999999998</v>
      </c>
      <c r="W604">
        <v>3.49</v>
      </c>
      <c r="X604">
        <v>0.48010000000000003</v>
      </c>
      <c r="Y604" s="7">
        <v>3.5548075767203118</v>
      </c>
      <c r="Z604">
        <v>1</v>
      </c>
      <c r="AA604">
        <v>3</v>
      </c>
      <c r="AB604">
        <v>3</v>
      </c>
      <c r="AC604">
        <v>3</v>
      </c>
      <c r="AD604" s="8">
        <f t="shared" si="18"/>
        <v>0.51518950387250784</v>
      </c>
      <c r="AE604">
        <v>1</v>
      </c>
      <c r="AF604">
        <v>1.6709312908931671</v>
      </c>
      <c r="AG604">
        <v>1</v>
      </c>
      <c r="AH604">
        <v>2</v>
      </c>
    </row>
    <row r="605" spans="1:34" x14ac:dyDescent="0.2">
      <c r="A605" t="s">
        <v>27</v>
      </c>
      <c r="B605">
        <v>14</v>
      </c>
      <c r="C605">
        <v>4</v>
      </c>
      <c r="D605" s="5" t="s">
        <v>31</v>
      </c>
      <c r="E605">
        <v>633.42999999999995</v>
      </c>
      <c r="F605">
        <v>10.465</v>
      </c>
      <c r="G605">
        <v>21.2</v>
      </c>
      <c r="H605" s="10">
        <v>0.48</v>
      </c>
      <c r="I605" s="7">
        <v>5.9269518000000003</v>
      </c>
      <c r="J605">
        <v>4.952</v>
      </c>
      <c r="K605">
        <v>0.32400000000000001</v>
      </c>
      <c r="L605">
        <v>0</v>
      </c>
      <c r="M605">
        <v>1</v>
      </c>
      <c r="N605">
        <v>0</v>
      </c>
      <c r="O605" s="8">
        <f t="shared" si="19"/>
        <v>0</v>
      </c>
      <c r="P605">
        <v>5</v>
      </c>
      <c r="R605">
        <v>616.03</v>
      </c>
      <c r="S605">
        <v>9.9649999999999999</v>
      </c>
      <c r="T605">
        <v>20.7</v>
      </c>
      <c r="U605">
        <v>0.35399999999999998</v>
      </c>
      <c r="V605" s="8">
        <v>3.1528657999999998</v>
      </c>
      <c r="W605">
        <v>5.1929999999999996</v>
      </c>
      <c r="X605">
        <v>0.56340000000000001</v>
      </c>
      <c r="Y605" s="7">
        <v>2.824537766017885</v>
      </c>
      <c r="Z605">
        <v>1</v>
      </c>
      <c r="AA605">
        <v>1</v>
      </c>
      <c r="AB605">
        <v>1</v>
      </c>
      <c r="AC605">
        <v>0</v>
      </c>
      <c r="AD605" s="8">
        <f t="shared" si="18"/>
        <v>0</v>
      </c>
      <c r="AE605">
        <v>0</v>
      </c>
      <c r="AF605">
        <v>0</v>
      </c>
      <c r="AG605">
        <v>1</v>
      </c>
      <c r="AH605">
        <v>2</v>
      </c>
    </row>
    <row r="606" spans="1:34" x14ac:dyDescent="0.2">
      <c r="A606" t="s">
        <v>27</v>
      </c>
      <c r="B606">
        <v>14</v>
      </c>
      <c r="C606">
        <v>5</v>
      </c>
      <c r="D606" s="5" t="s">
        <v>31</v>
      </c>
      <c r="E606">
        <v>629.63</v>
      </c>
      <c r="F606">
        <v>11.055</v>
      </c>
      <c r="G606">
        <v>20.399999999999999</v>
      </c>
      <c r="H606" s="10">
        <v>0.48699999999999999</v>
      </c>
      <c r="I606" s="7">
        <v>3.9348078000000002</v>
      </c>
      <c r="J606">
        <v>3.4740000000000002</v>
      </c>
      <c r="K606">
        <v>0.29920000000000002</v>
      </c>
      <c r="L606">
        <v>0</v>
      </c>
      <c r="M606">
        <v>1</v>
      </c>
      <c r="N606">
        <v>0</v>
      </c>
      <c r="O606" s="8">
        <f t="shared" si="19"/>
        <v>0</v>
      </c>
      <c r="P606">
        <v>5</v>
      </c>
      <c r="R606">
        <v>610.36</v>
      </c>
      <c r="S606">
        <v>10.255000000000001</v>
      </c>
      <c r="T606">
        <v>19.8</v>
      </c>
      <c r="U606">
        <v>0.34200000000000003</v>
      </c>
      <c r="V606" s="8">
        <v>3.3357435999999998</v>
      </c>
      <c r="W606">
        <v>3.6930000000000001</v>
      </c>
      <c r="X606">
        <v>0.4178</v>
      </c>
      <c r="Y606" s="7">
        <v>3.1571531555147754</v>
      </c>
      <c r="Z606">
        <v>1</v>
      </c>
      <c r="AA606">
        <v>2</v>
      </c>
      <c r="AB606">
        <v>1</v>
      </c>
      <c r="AC606">
        <v>2</v>
      </c>
      <c r="AD606" s="8">
        <f t="shared" si="18"/>
        <v>0.32767547021429977</v>
      </c>
      <c r="AE606">
        <v>2</v>
      </c>
      <c r="AF606">
        <v>3.3603119470476441</v>
      </c>
      <c r="AG606">
        <v>1</v>
      </c>
      <c r="AH606">
        <v>2</v>
      </c>
    </row>
    <row r="607" spans="1:34" x14ac:dyDescent="0.2">
      <c r="A607" t="s">
        <v>27</v>
      </c>
      <c r="B607">
        <v>14</v>
      </c>
      <c r="C607">
        <v>6</v>
      </c>
      <c r="D607" s="5" t="s">
        <v>31</v>
      </c>
      <c r="E607">
        <v>572.07000000000005</v>
      </c>
      <c r="F607">
        <v>15.244999999999999</v>
      </c>
      <c r="G607">
        <v>21.1</v>
      </c>
      <c r="H607" s="10">
        <v>0.46899999999999997</v>
      </c>
      <c r="I607" s="7">
        <v>3.6346043999999997</v>
      </c>
      <c r="J607">
        <v>4.4580000000000002</v>
      </c>
      <c r="K607">
        <v>0.51690000000000003</v>
      </c>
      <c r="L607">
        <v>0</v>
      </c>
      <c r="M607">
        <v>1</v>
      </c>
      <c r="N607">
        <v>0</v>
      </c>
      <c r="O607" s="8">
        <f t="shared" si="19"/>
        <v>0</v>
      </c>
      <c r="P607">
        <v>5</v>
      </c>
      <c r="R607">
        <v>555.37</v>
      </c>
      <c r="S607">
        <v>12.76</v>
      </c>
      <c r="T607">
        <v>20.2</v>
      </c>
      <c r="U607">
        <v>0.30199999999999999</v>
      </c>
      <c r="V607" s="8">
        <v>3.3649181999999995</v>
      </c>
      <c r="W607">
        <v>3.089</v>
      </c>
      <c r="X607">
        <v>0.58599999999999997</v>
      </c>
      <c r="Y607" s="7">
        <v>3.0070043394493839</v>
      </c>
      <c r="Z607">
        <v>1</v>
      </c>
      <c r="AA607">
        <v>3</v>
      </c>
      <c r="AB607">
        <v>3</v>
      </c>
      <c r="AC607">
        <v>0</v>
      </c>
      <c r="AD607" s="8">
        <f t="shared" si="18"/>
        <v>0</v>
      </c>
      <c r="AE607">
        <v>0</v>
      </c>
      <c r="AF607">
        <v>0</v>
      </c>
      <c r="AG607">
        <v>1</v>
      </c>
      <c r="AH607">
        <v>2</v>
      </c>
    </row>
    <row r="608" spans="1:34" x14ac:dyDescent="0.2">
      <c r="A608" t="s">
        <v>27</v>
      </c>
      <c r="B608">
        <v>14</v>
      </c>
      <c r="C608">
        <v>7</v>
      </c>
      <c r="D608" s="5" t="s">
        <v>31</v>
      </c>
      <c r="E608">
        <v>687.04</v>
      </c>
      <c r="F608">
        <v>7.42</v>
      </c>
      <c r="G608">
        <v>20.7</v>
      </c>
      <c r="H608" s="10">
        <v>0.47099999999999997</v>
      </c>
      <c r="I608" s="7">
        <v>4.3632343999999996</v>
      </c>
      <c r="J608">
        <v>3.8340000000000001</v>
      </c>
      <c r="K608">
        <v>0.39760000000000001</v>
      </c>
      <c r="L608">
        <v>0</v>
      </c>
      <c r="M608">
        <v>1</v>
      </c>
      <c r="N608">
        <v>0</v>
      </c>
      <c r="O608" s="8">
        <f t="shared" si="19"/>
        <v>0</v>
      </c>
      <c r="P608">
        <v>5</v>
      </c>
      <c r="R608">
        <v>669.88</v>
      </c>
      <c r="S608">
        <v>8.0950000000000006</v>
      </c>
      <c r="T608">
        <v>20.100000000000001</v>
      </c>
      <c r="U608">
        <v>0.38200000000000001</v>
      </c>
      <c r="V608" s="8">
        <v>2.5797029999999999</v>
      </c>
      <c r="W608">
        <v>3.86</v>
      </c>
      <c r="X608">
        <v>0.37840000000000001</v>
      </c>
      <c r="Y608" s="7">
        <v>2.5616528333432806</v>
      </c>
      <c r="Z608">
        <v>1</v>
      </c>
      <c r="AA608">
        <v>2</v>
      </c>
      <c r="AB608">
        <v>2</v>
      </c>
      <c r="AC608">
        <v>0</v>
      </c>
      <c r="AD608" s="8">
        <f t="shared" si="18"/>
        <v>0</v>
      </c>
      <c r="AE608">
        <v>0</v>
      </c>
      <c r="AF608">
        <v>0</v>
      </c>
      <c r="AG608">
        <v>1</v>
      </c>
      <c r="AH608">
        <v>2</v>
      </c>
    </row>
    <row r="609" spans="1:34" x14ac:dyDescent="0.2">
      <c r="A609" t="s">
        <v>27</v>
      </c>
      <c r="B609">
        <v>14</v>
      </c>
      <c r="C609">
        <v>8</v>
      </c>
      <c r="D609" s="5" t="s">
        <v>31</v>
      </c>
      <c r="E609">
        <v>478.41</v>
      </c>
      <c r="F609">
        <v>8.4700000000000006</v>
      </c>
      <c r="G609">
        <v>20</v>
      </c>
      <c r="H609" s="10">
        <v>0.441</v>
      </c>
      <c r="I609" s="7">
        <v>3.9401586000000002</v>
      </c>
      <c r="J609">
        <v>3.2450000000000001</v>
      </c>
      <c r="K609">
        <v>0.17480000000000001</v>
      </c>
      <c r="L609">
        <v>0</v>
      </c>
      <c r="M609">
        <v>1</v>
      </c>
      <c r="N609">
        <v>0</v>
      </c>
      <c r="O609" s="8">
        <f t="shared" si="19"/>
        <v>0</v>
      </c>
      <c r="P609">
        <v>5</v>
      </c>
      <c r="R609">
        <v>466.89</v>
      </c>
      <c r="S609">
        <v>7.2649999999999997</v>
      </c>
      <c r="T609">
        <v>20.5</v>
      </c>
      <c r="U609">
        <v>0.39600000000000002</v>
      </c>
      <c r="V609" s="8">
        <v>1.5230571999999998</v>
      </c>
      <c r="W609">
        <v>4.2359999999999998</v>
      </c>
      <c r="X609">
        <v>0.42059999999999997</v>
      </c>
      <c r="Y609" s="7">
        <v>2.467390605924316</v>
      </c>
      <c r="Z609">
        <v>1</v>
      </c>
      <c r="AA609">
        <v>3</v>
      </c>
      <c r="AB609">
        <v>3</v>
      </c>
      <c r="AC609">
        <v>1</v>
      </c>
      <c r="AD609" s="8">
        <f t="shared" si="18"/>
        <v>0.21418321231981835</v>
      </c>
      <c r="AE609">
        <v>3</v>
      </c>
      <c r="AF609">
        <v>4.6681231125104414</v>
      </c>
      <c r="AG609">
        <v>1</v>
      </c>
      <c r="AH609">
        <v>2</v>
      </c>
    </row>
    <row r="610" spans="1:34" x14ac:dyDescent="0.2">
      <c r="A610" t="s">
        <v>27</v>
      </c>
      <c r="B610">
        <v>14</v>
      </c>
      <c r="C610">
        <v>9</v>
      </c>
      <c r="D610" s="5" t="s">
        <v>31</v>
      </c>
      <c r="E610">
        <v>580.65</v>
      </c>
      <c r="F610">
        <v>9.7149999999999999</v>
      </c>
      <c r="G610">
        <v>20.9</v>
      </c>
      <c r="H610" s="10">
        <v>0.438</v>
      </c>
      <c r="I610" s="7">
        <v>4.3576875999999993</v>
      </c>
      <c r="J610">
        <v>4.68</v>
      </c>
      <c r="K610">
        <v>0.48870000000000002</v>
      </c>
      <c r="L610">
        <v>0.2</v>
      </c>
      <c r="M610">
        <v>1</v>
      </c>
      <c r="N610">
        <v>1</v>
      </c>
      <c r="O610" s="8">
        <f t="shared" si="19"/>
        <v>0.17222078704899682</v>
      </c>
      <c r="P610">
        <v>4.5</v>
      </c>
      <c r="R610">
        <v>568.02</v>
      </c>
      <c r="S610">
        <v>9.66</v>
      </c>
      <c r="T610">
        <v>19.7</v>
      </c>
      <c r="U610">
        <v>0.32900000000000001</v>
      </c>
      <c r="V610" s="8">
        <v>2.1943866000000001</v>
      </c>
      <c r="W610">
        <v>4.5250000000000004</v>
      </c>
      <c r="X610">
        <v>0.65900000000000003</v>
      </c>
      <c r="Y610" s="7">
        <v>2.2235132565754721</v>
      </c>
      <c r="Z610">
        <v>1</v>
      </c>
      <c r="AA610">
        <v>4</v>
      </c>
      <c r="AB610">
        <v>4</v>
      </c>
      <c r="AC610">
        <v>0</v>
      </c>
      <c r="AD610" s="8">
        <f t="shared" si="18"/>
        <v>0</v>
      </c>
      <c r="AE610">
        <v>0</v>
      </c>
      <c r="AF610">
        <v>0</v>
      </c>
      <c r="AG610">
        <v>1</v>
      </c>
      <c r="AH610">
        <v>1</v>
      </c>
    </row>
    <row r="611" spans="1:34" x14ac:dyDescent="0.2">
      <c r="A611" t="s">
        <v>27</v>
      </c>
      <c r="B611">
        <v>14</v>
      </c>
      <c r="C611">
        <v>10</v>
      </c>
      <c r="D611" s="5" t="s">
        <v>31</v>
      </c>
      <c r="E611">
        <v>594.59</v>
      </c>
      <c r="F611">
        <v>7.9850000000000003</v>
      </c>
      <c r="G611">
        <v>21.9</v>
      </c>
      <c r="H611" s="10">
        <v>0.438</v>
      </c>
      <c r="I611" s="7">
        <v>5.357179799999999</v>
      </c>
      <c r="J611">
        <v>4.5949999999999998</v>
      </c>
      <c r="K611">
        <v>0.55879999999999996</v>
      </c>
      <c r="L611">
        <v>0</v>
      </c>
      <c r="M611">
        <v>1</v>
      </c>
      <c r="N611">
        <v>0</v>
      </c>
      <c r="O611" s="8">
        <f t="shared" si="19"/>
        <v>0</v>
      </c>
      <c r="P611">
        <v>5</v>
      </c>
      <c r="R611">
        <v>580.09</v>
      </c>
      <c r="S611">
        <v>8.64</v>
      </c>
      <c r="T611">
        <v>20.399999999999999</v>
      </c>
      <c r="U611">
        <v>0.34399999999999997</v>
      </c>
      <c r="V611" s="8">
        <v>2.4401999999999999</v>
      </c>
      <c r="W611">
        <v>4.0780000000000003</v>
      </c>
      <c r="X611">
        <v>0.72430000000000005</v>
      </c>
      <c r="Y611" s="7">
        <v>2.4996121291523727</v>
      </c>
      <c r="Z611">
        <v>1</v>
      </c>
      <c r="AA611">
        <v>2</v>
      </c>
      <c r="AB611">
        <v>1</v>
      </c>
      <c r="AC611">
        <v>2</v>
      </c>
      <c r="AD611" s="8">
        <f t="shared" si="18"/>
        <v>0.34477408677963761</v>
      </c>
      <c r="AE611">
        <v>0</v>
      </c>
      <c r="AF611">
        <v>0</v>
      </c>
      <c r="AG611">
        <v>1</v>
      </c>
      <c r="AH611">
        <v>1</v>
      </c>
    </row>
    <row r="612" spans="1:34" x14ac:dyDescent="0.2">
      <c r="A612" t="s">
        <v>27</v>
      </c>
      <c r="B612">
        <v>15</v>
      </c>
      <c r="C612">
        <v>1</v>
      </c>
      <c r="D612" s="5" t="s">
        <v>31</v>
      </c>
      <c r="E612">
        <v>688.68</v>
      </c>
      <c r="F612">
        <v>9.51</v>
      </c>
      <c r="L612">
        <v>0</v>
      </c>
      <c r="M612">
        <v>0</v>
      </c>
      <c r="N612">
        <v>0</v>
      </c>
      <c r="O612" s="8">
        <f t="shared" si="19"/>
        <v>0</v>
      </c>
      <c r="P612">
        <v>5</v>
      </c>
      <c r="R612">
        <v>679.92</v>
      </c>
      <c r="S612">
        <v>9.42</v>
      </c>
      <c r="Y612" s="7">
        <v>1.2883868690434155</v>
      </c>
      <c r="Z612">
        <v>1</v>
      </c>
      <c r="AA612">
        <v>5</v>
      </c>
      <c r="AB612">
        <v>5</v>
      </c>
      <c r="AC612">
        <v>0</v>
      </c>
      <c r="AD612" s="8">
        <f t="shared" si="18"/>
        <v>0</v>
      </c>
      <c r="AE612">
        <v>1</v>
      </c>
      <c r="AF612">
        <v>1.3854571126014825</v>
      </c>
      <c r="AG612">
        <v>1</v>
      </c>
      <c r="AH612">
        <v>1</v>
      </c>
    </row>
    <row r="613" spans="1:34" x14ac:dyDescent="0.2">
      <c r="A613" t="s">
        <v>27</v>
      </c>
      <c r="B613">
        <v>15</v>
      </c>
      <c r="C613">
        <v>2</v>
      </c>
      <c r="D613" s="5" t="s">
        <v>31</v>
      </c>
      <c r="E613">
        <v>670.89</v>
      </c>
      <c r="F613">
        <v>9.51</v>
      </c>
      <c r="L613">
        <v>0</v>
      </c>
      <c r="M613">
        <v>0</v>
      </c>
      <c r="N613">
        <v>0</v>
      </c>
      <c r="O613" s="8">
        <f t="shared" si="19"/>
        <v>0</v>
      </c>
      <c r="P613">
        <v>5</v>
      </c>
      <c r="R613">
        <v>659.52</v>
      </c>
      <c r="S613">
        <v>9.42</v>
      </c>
      <c r="Y613" s="7">
        <v>1.7239810771470168</v>
      </c>
      <c r="Z613">
        <v>1</v>
      </c>
      <c r="AA613">
        <v>3</v>
      </c>
      <c r="AB613">
        <v>3</v>
      </c>
      <c r="AC613">
        <v>0</v>
      </c>
      <c r="AD613" s="8">
        <f t="shared" si="18"/>
        <v>0</v>
      </c>
      <c r="AE613">
        <v>6</v>
      </c>
      <c r="AF613">
        <v>8.5698689956331879</v>
      </c>
      <c r="AG613">
        <v>1</v>
      </c>
      <c r="AH613">
        <v>2</v>
      </c>
    </row>
    <row r="614" spans="1:34" x14ac:dyDescent="0.2">
      <c r="A614" t="s">
        <v>27</v>
      </c>
      <c r="B614">
        <v>15</v>
      </c>
      <c r="C614">
        <v>3</v>
      </c>
      <c r="D614" s="5" t="s">
        <v>31</v>
      </c>
      <c r="E614">
        <v>677.47</v>
      </c>
      <c r="F614">
        <v>9.51</v>
      </c>
      <c r="L614">
        <v>0</v>
      </c>
      <c r="M614">
        <v>0</v>
      </c>
      <c r="N614">
        <v>0</v>
      </c>
      <c r="O614" s="8">
        <f t="shared" si="19"/>
        <v>0</v>
      </c>
      <c r="P614">
        <v>5</v>
      </c>
      <c r="R614">
        <v>670.38</v>
      </c>
      <c r="S614">
        <v>9.42</v>
      </c>
      <c r="Y614" s="7">
        <v>1.0576091172171054</v>
      </c>
      <c r="Z614">
        <v>0.9</v>
      </c>
      <c r="AA614">
        <v>2</v>
      </c>
      <c r="AB614">
        <v>2</v>
      </c>
      <c r="AC614">
        <v>3</v>
      </c>
      <c r="AD614" s="8">
        <f t="shared" si="18"/>
        <v>0.44750738387183392</v>
      </c>
      <c r="AE614">
        <v>0</v>
      </c>
      <c r="AF614">
        <v>0</v>
      </c>
      <c r="AG614">
        <v>1</v>
      </c>
      <c r="AH614">
        <v>2</v>
      </c>
    </row>
    <row r="615" spans="1:34" x14ac:dyDescent="0.2">
      <c r="A615" t="s">
        <v>27</v>
      </c>
      <c r="B615">
        <v>15</v>
      </c>
      <c r="C615">
        <v>4</v>
      </c>
      <c r="D615" s="5" t="s">
        <v>31</v>
      </c>
      <c r="E615">
        <v>676.68</v>
      </c>
      <c r="F615">
        <v>9.51</v>
      </c>
      <c r="L615">
        <v>0</v>
      </c>
      <c r="M615">
        <v>0</v>
      </c>
      <c r="N615">
        <v>0</v>
      </c>
      <c r="O615" s="8">
        <f t="shared" si="19"/>
        <v>0</v>
      </c>
      <c r="P615">
        <v>5</v>
      </c>
      <c r="R615">
        <v>668.7</v>
      </c>
      <c r="S615">
        <v>9.42</v>
      </c>
      <c r="Y615" s="7">
        <v>1.1933602512337227</v>
      </c>
      <c r="Z615">
        <v>1</v>
      </c>
      <c r="AA615">
        <v>3</v>
      </c>
      <c r="AB615">
        <v>3</v>
      </c>
      <c r="AC615">
        <v>2</v>
      </c>
      <c r="AD615" s="8">
        <f t="shared" si="18"/>
        <v>0.29908778226409449</v>
      </c>
      <c r="AE615">
        <v>1</v>
      </c>
      <c r="AF615">
        <v>1.408703454463885</v>
      </c>
      <c r="AG615">
        <v>1</v>
      </c>
      <c r="AH615">
        <v>2</v>
      </c>
    </row>
    <row r="616" spans="1:34" x14ac:dyDescent="0.2">
      <c r="A616" t="s">
        <v>27</v>
      </c>
      <c r="B616">
        <v>15</v>
      </c>
      <c r="C616">
        <v>5</v>
      </c>
      <c r="D616" s="5" t="s">
        <v>31</v>
      </c>
      <c r="E616">
        <v>456.98</v>
      </c>
      <c r="F616">
        <v>9.51</v>
      </c>
      <c r="L616">
        <v>0</v>
      </c>
      <c r="M616">
        <v>0</v>
      </c>
      <c r="N616">
        <v>0</v>
      </c>
      <c r="O616" s="8">
        <f t="shared" si="19"/>
        <v>0</v>
      </c>
      <c r="P616">
        <v>5</v>
      </c>
      <c r="R616">
        <v>451.16</v>
      </c>
      <c r="S616">
        <v>9.42</v>
      </c>
      <c r="Y616" s="7">
        <v>1.290007979430799</v>
      </c>
      <c r="Z616">
        <v>0.9</v>
      </c>
      <c r="AA616">
        <v>2</v>
      </c>
      <c r="AB616">
        <v>2</v>
      </c>
      <c r="AC616">
        <v>2</v>
      </c>
      <c r="AD616" s="8">
        <f t="shared" si="18"/>
        <v>0.44330171114460504</v>
      </c>
      <c r="AE616">
        <v>0</v>
      </c>
      <c r="AF616">
        <v>0</v>
      </c>
      <c r="AG616">
        <v>1</v>
      </c>
      <c r="AH616">
        <v>2</v>
      </c>
    </row>
    <row r="617" spans="1:34" x14ac:dyDescent="0.2">
      <c r="A617" t="s">
        <v>27</v>
      </c>
      <c r="B617">
        <v>15</v>
      </c>
      <c r="C617">
        <v>6</v>
      </c>
      <c r="D617" s="5" t="s">
        <v>31</v>
      </c>
      <c r="E617">
        <v>641.91</v>
      </c>
      <c r="F617">
        <v>9.51</v>
      </c>
      <c r="L617">
        <v>0</v>
      </c>
      <c r="M617">
        <v>0</v>
      </c>
      <c r="N617">
        <v>0</v>
      </c>
      <c r="O617" s="8">
        <f t="shared" si="19"/>
        <v>0</v>
      </c>
      <c r="P617">
        <v>5</v>
      </c>
      <c r="R617">
        <v>629.23</v>
      </c>
      <c r="S617">
        <v>9.42</v>
      </c>
      <c r="Y617" s="7">
        <v>2.0151613877278498</v>
      </c>
      <c r="Z617">
        <v>1</v>
      </c>
      <c r="AA617">
        <v>1</v>
      </c>
      <c r="AB617">
        <v>1</v>
      </c>
      <c r="AC617">
        <v>0</v>
      </c>
      <c r="AD617" s="8">
        <f t="shared" si="18"/>
        <v>0</v>
      </c>
      <c r="AE617">
        <v>0</v>
      </c>
      <c r="AF617">
        <v>0</v>
      </c>
      <c r="AG617">
        <v>1</v>
      </c>
      <c r="AH617">
        <v>2</v>
      </c>
    </row>
    <row r="618" spans="1:34" x14ac:dyDescent="0.2">
      <c r="A618" t="s">
        <v>27</v>
      </c>
      <c r="B618">
        <v>15</v>
      </c>
      <c r="C618">
        <v>7</v>
      </c>
      <c r="D618" s="5" t="s">
        <v>31</v>
      </c>
      <c r="E618">
        <v>664.13</v>
      </c>
      <c r="F618">
        <v>9.51</v>
      </c>
      <c r="L618">
        <v>0</v>
      </c>
      <c r="M618">
        <v>0</v>
      </c>
      <c r="N618">
        <v>0</v>
      </c>
      <c r="O618" s="8">
        <f t="shared" si="19"/>
        <v>0</v>
      </c>
      <c r="P618">
        <v>5</v>
      </c>
      <c r="R618">
        <v>651.34</v>
      </c>
      <c r="S618">
        <v>9.42</v>
      </c>
      <c r="Y618" s="7">
        <v>1.9636441796910926</v>
      </c>
      <c r="Z618">
        <v>1</v>
      </c>
      <c r="AA618">
        <v>4</v>
      </c>
      <c r="AB618">
        <v>4</v>
      </c>
      <c r="AC618">
        <v>0</v>
      </c>
      <c r="AD618" s="8">
        <f t="shared" si="18"/>
        <v>0</v>
      </c>
      <c r="AE618">
        <v>4</v>
      </c>
      <c r="AF618">
        <v>5.784997082936715</v>
      </c>
      <c r="AG618">
        <v>1</v>
      </c>
      <c r="AH618">
        <v>1</v>
      </c>
    </row>
    <row r="619" spans="1:34" x14ac:dyDescent="0.2">
      <c r="A619" t="s">
        <v>27</v>
      </c>
      <c r="B619">
        <v>15</v>
      </c>
      <c r="C619">
        <v>8</v>
      </c>
      <c r="D619" s="5" t="s">
        <v>31</v>
      </c>
      <c r="E619">
        <v>735.49</v>
      </c>
      <c r="F619">
        <v>9.51</v>
      </c>
      <c r="L619">
        <v>0</v>
      </c>
      <c r="M619">
        <v>0</v>
      </c>
      <c r="N619">
        <v>0</v>
      </c>
      <c r="O619" s="8">
        <f t="shared" si="19"/>
        <v>0</v>
      </c>
      <c r="P619">
        <v>5</v>
      </c>
      <c r="R619">
        <v>723.91</v>
      </c>
      <c r="S619">
        <v>9.42</v>
      </c>
      <c r="Y619" s="7">
        <v>1.599646364879618</v>
      </c>
      <c r="Z619">
        <v>1</v>
      </c>
      <c r="AA619">
        <v>2</v>
      </c>
      <c r="AB619">
        <v>2</v>
      </c>
      <c r="AC619">
        <v>2</v>
      </c>
      <c r="AD619" s="8">
        <f t="shared" si="18"/>
        <v>0.27627743780304181</v>
      </c>
      <c r="AE619">
        <v>0</v>
      </c>
      <c r="AF619">
        <v>0</v>
      </c>
      <c r="AG619">
        <v>1</v>
      </c>
      <c r="AH619">
        <v>2</v>
      </c>
    </row>
    <row r="620" spans="1:34" x14ac:dyDescent="0.2">
      <c r="A620" t="s">
        <v>27</v>
      </c>
      <c r="B620">
        <v>15</v>
      </c>
      <c r="C620">
        <v>9</v>
      </c>
      <c r="D620" s="5" t="s">
        <v>31</v>
      </c>
      <c r="E620">
        <v>627.52</v>
      </c>
      <c r="F620">
        <v>9.51</v>
      </c>
      <c r="L620">
        <v>0</v>
      </c>
      <c r="M620">
        <v>0</v>
      </c>
      <c r="N620">
        <v>0</v>
      </c>
      <c r="O620" s="8">
        <f t="shared" si="19"/>
        <v>0</v>
      </c>
      <c r="P620">
        <v>5</v>
      </c>
      <c r="R620">
        <v>616.98</v>
      </c>
      <c r="S620">
        <v>9.42</v>
      </c>
      <c r="Y620" s="7">
        <v>1.70832117734772</v>
      </c>
      <c r="Z620">
        <v>0.9</v>
      </c>
      <c r="AA620">
        <v>2</v>
      </c>
      <c r="AB620">
        <v>2</v>
      </c>
      <c r="AC620">
        <v>0</v>
      </c>
      <c r="AD620" s="8">
        <f t="shared" si="18"/>
        <v>0</v>
      </c>
      <c r="AE620">
        <v>0</v>
      </c>
      <c r="AF620">
        <v>0</v>
      </c>
      <c r="AG620">
        <v>1</v>
      </c>
      <c r="AH620">
        <v>2</v>
      </c>
    </row>
    <row r="621" spans="1:34" x14ac:dyDescent="0.2">
      <c r="A621" t="s">
        <v>27</v>
      </c>
      <c r="B621">
        <v>15</v>
      </c>
      <c r="C621">
        <v>10</v>
      </c>
      <c r="D621" s="5" t="s">
        <v>31</v>
      </c>
      <c r="E621">
        <v>523.08000000000004</v>
      </c>
      <c r="F621">
        <v>9.51</v>
      </c>
      <c r="L621">
        <v>0</v>
      </c>
      <c r="M621">
        <v>0</v>
      </c>
      <c r="N621">
        <v>0</v>
      </c>
      <c r="O621" s="8">
        <f t="shared" si="19"/>
        <v>0</v>
      </c>
      <c r="P621">
        <v>5</v>
      </c>
      <c r="R621">
        <v>513.79999999999995</v>
      </c>
      <c r="S621">
        <v>9.42</v>
      </c>
      <c r="Y621" s="7">
        <v>1.8061502530167548</v>
      </c>
      <c r="Z621">
        <v>1</v>
      </c>
      <c r="AA621">
        <v>2</v>
      </c>
      <c r="AB621">
        <v>2</v>
      </c>
      <c r="AC621">
        <v>1</v>
      </c>
      <c r="AD621" s="8">
        <f t="shared" si="18"/>
        <v>0.19462826002335543</v>
      </c>
      <c r="AE621">
        <v>0</v>
      </c>
      <c r="AF621">
        <v>0</v>
      </c>
      <c r="AG621">
        <v>1</v>
      </c>
      <c r="AH621">
        <v>2</v>
      </c>
    </row>
    <row r="622" spans="1:34" x14ac:dyDescent="0.2">
      <c r="A622" t="s">
        <v>27</v>
      </c>
      <c r="B622">
        <v>16</v>
      </c>
      <c r="C622">
        <v>1</v>
      </c>
      <c r="D622" s="5" t="s">
        <v>31</v>
      </c>
      <c r="E622">
        <v>656.5</v>
      </c>
      <c r="F622">
        <v>9.51</v>
      </c>
      <c r="L622">
        <v>0</v>
      </c>
      <c r="M622">
        <v>0</v>
      </c>
      <c r="N622">
        <v>0</v>
      </c>
      <c r="O622" s="8">
        <f t="shared" si="19"/>
        <v>0</v>
      </c>
      <c r="P622">
        <v>5</v>
      </c>
      <c r="R622">
        <v>649.11</v>
      </c>
      <c r="S622">
        <v>9.42</v>
      </c>
      <c r="Y622" s="7">
        <v>1.1384819214000688</v>
      </c>
      <c r="Z622">
        <v>1</v>
      </c>
      <c r="AA622">
        <v>2</v>
      </c>
      <c r="AB622">
        <v>2</v>
      </c>
      <c r="AC622">
        <v>0</v>
      </c>
      <c r="AD622" s="8">
        <f t="shared" si="18"/>
        <v>0</v>
      </c>
      <c r="AE622">
        <v>0</v>
      </c>
      <c r="AF622">
        <v>0</v>
      </c>
      <c r="AG622">
        <v>1</v>
      </c>
      <c r="AH622">
        <v>2</v>
      </c>
    </row>
    <row r="623" spans="1:34" x14ac:dyDescent="0.2">
      <c r="A623" t="s">
        <v>27</v>
      </c>
      <c r="B623">
        <v>16</v>
      </c>
      <c r="C623">
        <v>2</v>
      </c>
      <c r="D623" s="5" t="s">
        <v>31</v>
      </c>
      <c r="E623">
        <v>576.61</v>
      </c>
      <c r="F623">
        <v>9.51</v>
      </c>
      <c r="L623">
        <v>0</v>
      </c>
      <c r="M623">
        <v>0</v>
      </c>
      <c r="N623">
        <v>0</v>
      </c>
      <c r="O623" s="8">
        <f t="shared" si="19"/>
        <v>0</v>
      </c>
      <c r="P623">
        <v>5</v>
      </c>
      <c r="R623">
        <v>567.78</v>
      </c>
      <c r="S623">
        <v>9.42</v>
      </c>
      <c r="Y623" s="7">
        <v>1.5551798231709537</v>
      </c>
      <c r="Z623">
        <v>1</v>
      </c>
      <c r="AA623">
        <v>2</v>
      </c>
      <c r="AB623">
        <v>2</v>
      </c>
      <c r="AC623">
        <v>0</v>
      </c>
      <c r="AD623" s="8">
        <f t="shared" si="18"/>
        <v>0</v>
      </c>
      <c r="AE623">
        <v>0</v>
      </c>
      <c r="AF623">
        <v>0</v>
      </c>
      <c r="AG623">
        <v>1</v>
      </c>
      <c r="AH623">
        <v>2</v>
      </c>
    </row>
    <row r="624" spans="1:34" x14ac:dyDescent="0.2">
      <c r="A624" t="s">
        <v>27</v>
      </c>
      <c r="B624">
        <v>16</v>
      </c>
      <c r="C624">
        <v>3</v>
      </c>
      <c r="D624" s="5" t="s">
        <v>31</v>
      </c>
      <c r="E624">
        <v>536.12</v>
      </c>
      <c r="F624">
        <v>9.51</v>
      </c>
      <c r="L624">
        <v>0</v>
      </c>
      <c r="M624">
        <v>0</v>
      </c>
      <c r="N624">
        <v>0</v>
      </c>
      <c r="O624" s="8">
        <f t="shared" si="19"/>
        <v>0</v>
      </c>
      <c r="P624">
        <v>5</v>
      </c>
      <c r="R624">
        <v>531.11</v>
      </c>
      <c r="S624">
        <v>9.42</v>
      </c>
      <c r="Y624" s="7">
        <v>0.94330741277701236</v>
      </c>
      <c r="Z624">
        <v>1</v>
      </c>
      <c r="AA624">
        <v>2</v>
      </c>
      <c r="AB624">
        <v>1</v>
      </c>
      <c r="AC624">
        <v>1</v>
      </c>
      <c r="AD624" s="8">
        <f t="shared" si="18"/>
        <v>0.18828491272994294</v>
      </c>
      <c r="AE624">
        <v>0</v>
      </c>
      <c r="AF624">
        <v>0</v>
      </c>
      <c r="AG624">
        <v>1</v>
      </c>
      <c r="AH624">
        <v>2</v>
      </c>
    </row>
    <row r="625" spans="1:34" x14ac:dyDescent="0.2">
      <c r="A625" t="s">
        <v>27</v>
      </c>
      <c r="B625">
        <v>16</v>
      </c>
      <c r="C625">
        <v>4</v>
      </c>
      <c r="D625" s="5" t="s">
        <v>31</v>
      </c>
      <c r="E625">
        <v>522.80999999999995</v>
      </c>
      <c r="F625">
        <v>9.51</v>
      </c>
      <c r="L625">
        <v>0</v>
      </c>
      <c r="M625">
        <v>0</v>
      </c>
      <c r="N625">
        <v>0</v>
      </c>
      <c r="O625" s="8">
        <f t="shared" si="19"/>
        <v>0</v>
      </c>
      <c r="P625">
        <v>5</v>
      </c>
      <c r="R625">
        <v>517.70000000000005</v>
      </c>
      <c r="S625">
        <v>9.42</v>
      </c>
      <c r="Y625" s="7">
        <v>0.98705814178093476</v>
      </c>
      <c r="Z625">
        <v>1</v>
      </c>
      <c r="AA625">
        <v>3</v>
      </c>
      <c r="AB625">
        <v>3</v>
      </c>
      <c r="AC625">
        <v>1</v>
      </c>
      <c r="AD625" s="8">
        <f t="shared" si="18"/>
        <v>0.19316206297083252</v>
      </c>
      <c r="AE625">
        <v>0</v>
      </c>
      <c r="AF625">
        <v>0</v>
      </c>
      <c r="AG625">
        <v>1</v>
      </c>
      <c r="AH625">
        <v>2</v>
      </c>
    </row>
    <row r="626" spans="1:34" x14ac:dyDescent="0.2">
      <c r="A626" t="s">
        <v>27</v>
      </c>
      <c r="B626">
        <v>16</v>
      </c>
      <c r="C626">
        <v>5</v>
      </c>
      <c r="D626" s="5" t="s">
        <v>31</v>
      </c>
      <c r="E626">
        <v>676.43</v>
      </c>
      <c r="F626">
        <v>9.51</v>
      </c>
      <c r="L626">
        <v>0</v>
      </c>
      <c r="M626">
        <v>0</v>
      </c>
      <c r="N626">
        <v>0</v>
      </c>
      <c r="O626" s="8">
        <f t="shared" si="19"/>
        <v>0</v>
      </c>
      <c r="P626">
        <v>5</v>
      </c>
      <c r="R626">
        <v>670.8</v>
      </c>
      <c r="S626">
        <v>9.42</v>
      </c>
      <c r="Y626" s="7">
        <v>0.83929636255217588</v>
      </c>
      <c r="Z626">
        <v>0.9</v>
      </c>
      <c r="AA626">
        <v>3</v>
      </c>
      <c r="AB626">
        <v>3</v>
      </c>
      <c r="AC626">
        <v>4</v>
      </c>
      <c r="AD626" s="8">
        <f t="shared" si="18"/>
        <v>0.59630292188431722</v>
      </c>
      <c r="AE626">
        <v>0</v>
      </c>
      <c r="AF626">
        <v>0</v>
      </c>
      <c r="AG626">
        <v>1</v>
      </c>
      <c r="AH626">
        <v>2</v>
      </c>
    </row>
    <row r="627" spans="1:34" x14ac:dyDescent="0.2">
      <c r="A627" t="s">
        <v>27</v>
      </c>
      <c r="B627">
        <v>16</v>
      </c>
      <c r="C627">
        <v>6</v>
      </c>
      <c r="D627" s="5" t="s">
        <v>31</v>
      </c>
      <c r="E627">
        <v>585.47</v>
      </c>
      <c r="F627">
        <v>9.51</v>
      </c>
      <c r="L627">
        <v>0</v>
      </c>
      <c r="M627">
        <v>0</v>
      </c>
      <c r="N627">
        <v>0</v>
      </c>
      <c r="O627" s="8">
        <f t="shared" si="19"/>
        <v>0</v>
      </c>
      <c r="P627">
        <v>5</v>
      </c>
      <c r="R627">
        <v>576.74</v>
      </c>
      <c r="S627">
        <v>9.42</v>
      </c>
      <c r="Y627" s="7">
        <v>1.5136803412282862</v>
      </c>
      <c r="Z627">
        <v>1</v>
      </c>
      <c r="AA627">
        <v>2</v>
      </c>
      <c r="AB627">
        <v>2</v>
      </c>
      <c r="AC627">
        <v>0</v>
      </c>
      <c r="AD627" s="8">
        <f t="shared" si="18"/>
        <v>0</v>
      </c>
      <c r="AE627">
        <v>0</v>
      </c>
      <c r="AF627">
        <v>0</v>
      </c>
      <c r="AG627">
        <v>1</v>
      </c>
      <c r="AH627">
        <v>2</v>
      </c>
    </row>
    <row r="628" spans="1:34" x14ac:dyDescent="0.2">
      <c r="A628" t="s">
        <v>27</v>
      </c>
      <c r="B628">
        <v>16</v>
      </c>
      <c r="C628">
        <v>7</v>
      </c>
      <c r="D628" s="5" t="s">
        <v>31</v>
      </c>
      <c r="E628">
        <v>705.77</v>
      </c>
      <c r="F628">
        <v>9.51</v>
      </c>
      <c r="L628">
        <v>0</v>
      </c>
      <c r="M628">
        <v>0</v>
      </c>
      <c r="N628">
        <v>0</v>
      </c>
      <c r="O628" s="8">
        <f t="shared" si="19"/>
        <v>0</v>
      </c>
      <c r="P628">
        <v>5</v>
      </c>
      <c r="R628">
        <v>697.38</v>
      </c>
      <c r="S628">
        <v>9.42</v>
      </c>
      <c r="Y628" s="7">
        <v>1.203074364048293</v>
      </c>
      <c r="Z628">
        <v>1</v>
      </c>
      <c r="AA628">
        <v>3</v>
      </c>
      <c r="AB628">
        <v>3</v>
      </c>
      <c r="AC628">
        <v>0</v>
      </c>
      <c r="AD628" s="8">
        <f t="shared" si="18"/>
        <v>0</v>
      </c>
      <c r="AE628">
        <v>0</v>
      </c>
      <c r="AF628">
        <v>0</v>
      </c>
      <c r="AG628">
        <v>1</v>
      </c>
      <c r="AH628">
        <v>2</v>
      </c>
    </row>
    <row r="629" spans="1:34" x14ac:dyDescent="0.2">
      <c r="A629" t="s">
        <v>27</v>
      </c>
      <c r="B629">
        <v>16</v>
      </c>
      <c r="C629">
        <v>8</v>
      </c>
      <c r="D629" s="5" t="s">
        <v>31</v>
      </c>
      <c r="E629">
        <v>584.46</v>
      </c>
      <c r="F629">
        <v>9.51</v>
      </c>
      <c r="L629">
        <v>0</v>
      </c>
      <c r="M629">
        <v>0</v>
      </c>
      <c r="N629">
        <v>0</v>
      </c>
      <c r="O629" s="8">
        <f t="shared" si="19"/>
        <v>0</v>
      </c>
      <c r="P629">
        <v>5</v>
      </c>
      <c r="R629">
        <v>574.22</v>
      </c>
      <c r="S629">
        <v>9.42</v>
      </c>
      <c r="Y629" s="7">
        <v>1.7832886350179389</v>
      </c>
      <c r="Z629">
        <v>1</v>
      </c>
      <c r="AA629">
        <v>2</v>
      </c>
      <c r="AB629">
        <v>2</v>
      </c>
      <c r="AC629">
        <v>0</v>
      </c>
      <c r="AD629" s="8">
        <f t="shared" si="18"/>
        <v>0</v>
      </c>
      <c r="AE629">
        <v>0</v>
      </c>
      <c r="AF629">
        <v>0</v>
      </c>
      <c r="AG629">
        <v>1</v>
      </c>
      <c r="AH629">
        <v>2</v>
      </c>
    </row>
    <row r="630" spans="1:34" x14ac:dyDescent="0.2">
      <c r="A630" t="s">
        <v>27</v>
      </c>
      <c r="B630">
        <v>16</v>
      </c>
      <c r="C630">
        <v>9</v>
      </c>
      <c r="D630" s="5" t="s">
        <v>31</v>
      </c>
      <c r="E630">
        <v>650.91999999999996</v>
      </c>
      <c r="F630">
        <v>9.51</v>
      </c>
      <c r="L630">
        <v>0</v>
      </c>
      <c r="M630">
        <v>0</v>
      </c>
      <c r="N630">
        <v>0</v>
      </c>
      <c r="O630" s="8">
        <f t="shared" si="19"/>
        <v>0</v>
      </c>
      <c r="P630">
        <v>5</v>
      </c>
      <c r="R630">
        <v>645</v>
      </c>
      <c r="S630">
        <v>9.42</v>
      </c>
      <c r="Y630" s="7">
        <v>0.91782945736433486</v>
      </c>
      <c r="Z630">
        <v>0.9</v>
      </c>
      <c r="AA630">
        <v>2</v>
      </c>
      <c r="AB630">
        <v>2</v>
      </c>
      <c r="AC630">
        <v>0</v>
      </c>
      <c r="AD630" s="8">
        <f t="shared" si="18"/>
        <v>0</v>
      </c>
      <c r="AE630">
        <v>0</v>
      </c>
      <c r="AF630">
        <v>0</v>
      </c>
      <c r="AG630">
        <v>1</v>
      </c>
      <c r="AH630">
        <v>2</v>
      </c>
    </row>
    <row r="631" spans="1:34" x14ac:dyDescent="0.2">
      <c r="A631" t="s">
        <v>27</v>
      </c>
      <c r="B631">
        <v>16</v>
      </c>
      <c r="C631">
        <v>10</v>
      </c>
      <c r="D631" s="5" t="s">
        <v>31</v>
      </c>
      <c r="E631">
        <v>620.64</v>
      </c>
      <c r="F631">
        <v>9.51</v>
      </c>
      <c r="L631">
        <v>0</v>
      </c>
      <c r="M631">
        <v>0</v>
      </c>
      <c r="N631">
        <v>0</v>
      </c>
      <c r="O631" s="8">
        <f t="shared" si="19"/>
        <v>0</v>
      </c>
      <c r="P631">
        <v>5</v>
      </c>
      <c r="R631">
        <v>615.35</v>
      </c>
      <c r="S631">
        <v>9.42</v>
      </c>
      <c r="Y631" s="7">
        <v>0.85967335662630417</v>
      </c>
      <c r="Z631">
        <v>0.9</v>
      </c>
      <c r="AA631">
        <v>3</v>
      </c>
      <c r="AB631">
        <v>3</v>
      </c>
      <c r="AC631">
        <v>0</v>
      </c>
      <c r="AD631" s="8">
        <f t="shared" si="18"/>
        <v>0</v>
      </c>
      <c r="AE631">
        <v>1</v>
      </c>
      <c r="AF631">
        <v>1.5308361095311611</v>
      </c>
      <c r="AG631">
        <v>1</v>
      </c>
      <c r="AH63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12" ma:contentTypeDescription="צור מסמך חדש." ma:contentTypeScope="" ma:versionID="638407f727c5fc191dca397f08eabde8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a415ba06b9a8ea86c3e75ea8e9df8fec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870983-5326-4F33-918E-4B0FF063D5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05EC0A-6C7C-4514-9751-D865437D03A0}">
  <ds:schemaRefs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BDB705-7C83-4D50-BEC3-52085CF0A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Microsoft Office User</cp:lastModifiedBy>
  <dcterms:created xsi:type="dcterms:W3CDTF">2022-02-17T12:30:53Z</dcterms:created>
  <dcterms:modified xsi:type="dcterms:W3CDTF">2022-07-06T20:20:55Z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