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A721992F-0E91-46A0-BCEF-CCA0BEC9037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2" sheetId="2" r:id="rId1"/>
    <sheet name="补贴" sheetId="3" r:id="rId2"/>
    <sheet name="科技" sheetId="4" r:id="rId3"/>
    <sheet name="减税" sheetId="5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07" i="2" l="1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</calcChain>
</file>

<file path=xl/sharedStrings.xml><?xml version="1.0" encoding="utf-8"?>
<sst xmlns="http://schemas.openxmlformats.org/spreadsheetml/2006/main" count="54" uniqueCount="46">
  <si>
    <t>201 </t>
    <phoneticPr fontId="2" type="noConversion"/>
  </si>
  <si>
    <t>202 </t>
  </si>
  <si>
    <t>203 </t>
  </si>
  <si>
    <t>204 </t>
  </si>
  <si>
    <t>205 </t>
  </si>
  <si>
    <t>206 </t>
  </si>
  <si>
    <t>207 </t>
  </si>
  <si>
    <t>208 </t>
  </si>
  <si>
    <t>209 </t>
  </si>
  <si>
    <t>210 </t>
  </si>
  <si>
    <t>211 </t>
  </si>
  <si>
    <t>政策</t>
    <phoneticPr fontId="2" type="noConversion"/>
  </si>
  <si>
    <t>时间</t>
    <phoneticPr fontId="2" type="noConversion"/>
  </si>
  <si>
    <t>2010年到2023 年 1 月 17 日</t>
    <phoneticPr fontId="2" type="noConversion"/>
  </si>
  <si>
    <t>2011年到2023 年 1 月 17 日</t>
    <phoneticPr fontId="2" type="noConversion"/>
  </si>
  <si>
    <t>2016-2020年</t>
  </si>
  <si>
    <t>2019年到2021年</t>
    <phoneticPr fontId="2" type="noConversion"/>
  </si>
  <si>
    <t>2020年到2023年5月16</t>
    <phoneticPr fontId="2" type="noConversion"/>
  </si>
  <si>
    <t>2023年至今</t>
    <phoneticPr fontId="2" type="noConversion"/>
  </si>
  <si>
    <t>政策</t>
  </si>
  <si>
    <t>时间</t>
  </si>
  <si>
    <t>2012年到2020年</t>
    <phoneticPr fontId="2" type="noConversion"/>
  </si>
  <si>
    <t>2014年至今</t>
    <phoneticPr fontId="2" type="noConversion"/>
  </si>
  <si>
    <t>2012年至今</t>
    <phoneticPr fontId="2" type="noConversion"/>
  </si>
  <si>
    <t>Date</t>
    <phoneticPr fontId="2" type="noConversion"/>
  </si>
  <si>
    <t>Sales volume</t>
    <phoneticPr fontId="2" type="noConversion"/>
  </si>
  <si>
    <t>Number of public charging piles_Nationwide (cumulative)</t>
    <phoneticPr fontId="2" type="noConversion"/>
  </si>
  <si>
    <t>GDP(month)</t>
    <phoneticPr fontId="2" type="noConversion"/>
  </si>
  <si>
    <t>Battery capacity (km)</t>
    <phoneticPr fontId="2" type="noConversion"/>
  </si>
  <si>
    <t>Maximum speed (km/h)</t>
    <phoneticPr fontId="2" type="noConversion"/>
  </si>
  <si>
    <t>month</t>
    <phoneticPr fontId="2" type="noConversion"/>
  </si>
  <si>
    <t>year dummy variable</t>
    <phoneticPr fontId="2" type="noConversion"/>
  </si>
  <si>
    <t>Subsidy Standards for Private Purchase of New Energy Vehicle</t>
    <phoneticPr fontId="2" type="noConversion"/>
  </si>
  <si>
    <t>Notice on further development of pilot projects for the promotion of energy saving and New Energy Vehicles (NEVs)</t>
  </si>
  <si>
    <t>Subsidy on New Energy Vehicle 2023</t>
  </si>
  <si>
    <t>Financial Subsidy Policy for the Promotion and Application of New Energy Vehicles</t>
  </si>
  <si>
    <t>2016-2020:Ministry of Finance,No.958[2016],Subsidy scheme and product technology requirement for promotion of new energy vehicles,</t>
  </si>
  <si>
    <t>Adjustments and improvements to Subsidy Policies for New Energy Vehicles</t>
  </si>
  <si>
    <t>Notice on vehicle and vessel tax reduction for energy saving and new energy automobiles</t>
    <phoneticPr fontId="2" type="noConversion"/>
  </si>
  <si>
    <t>Vehicle and Vessel Tax Law</t>
  </si>
  <si>
    <t>Vehicle Purchase Tax Exemption of New Electric Vehicles</t>
  </si>
  <si>
    <t>2016-2020:Ministry of Finance,No.958[2016],Subsidy scheme and product technology requirement for promotion of new energy vehicles</t>
    <phoneticPr fontId="2" type="noConversion"/>
  </si>
  <si>
    <t>产量</t>
    <phoneticPr fontId="2" type="noConversion"/>
  </si>
  <si>
    <t>产权比率</t>
  </si>
  <si>
    <t>每股净资产相对年初增长</t>
    <phoneticPr fontId="2" type="noConversion"/>
  </si>
  <si>
    <t>涉案金额（元）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</si>
</sst>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/m"/>
    <numFmt numFmtId="177" formatCode="0.00_ "/>
  </numFmts>
  <fonts count="5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76" fontId="4" fillId="2" borderId="1" xfId="2" applyNumberFormat="1" applyFont="1" applyFill="1" applyBorder="1" applyAlignment="1">
      <alignment horizontal="righ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4" fillId="2" borderId="2" xfId="2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/>
  </cellXfs>
  <cellStyles count="3">
    <cellStyle name="常规" xfId="0" builtinId="0"/>
    <cellStyle name="常规 2" xfId="1" xr:uid="{788CBFDD-C407-43DD-AFCA-9ABF9D3B326E}"/>
    <cellStyle name="常规 4 2 2 2 2 2" xfId="2" xr:uid="{0C799CF3-F040-497C-8162-BF1B4D993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6178/Documents/WeChat%20Files/wxid_1gxnxjs8qfbm22/FileStorage/File/2023-11/3&#26032;&#33021;&#28304;&#27773;&#36710;&#24635;&#20307;&#20135;&#38144;(201812-202210&#26376;&#24230;&#25968;&#25454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9">
          <cell r="F9" t="str">
            <v>131270</v>
          </cell>
        </row>
        <row r="49">
          <cell r="F49" t="str">
            <v>59427</v>
          </cell>
        </row>
        <row r="90">
          <cell r="F90" t="str">
            <v>40766</v>
          </cell>
        </row>
        <row r="129">
          <cell r="F129" t="str">
            <v>86554</v>
          </cell>
        </row>
        <row r="168">
          <cell r="F168" t="str">
            <v>74665</v>
          </cell>
        </row>
        <row r="209">
          <cell r="F209" t="str">
            <v>82880</v>
          </cell>
        </row>
        <row r="249">
          <cell r="F249" t="str">
            <v>101461</v>
          </cell>
        </row>
        <row r="289">
          <cell r="F289" t="str">
            <v>51069</v>
          </cell>
        </row>
        <row r="330">
          <cell r="F330" t="str">
            <v>68243</v>
          </cell>
        </row>
        <row r="368">
          <cell r="F368" t="str">
            <v>65357</v>
          </cell>
        </row>
        <row r="410">
          <cell r="F410" t="str">
            <v>66553</v>
          </cell>
        </row>
        <row r="448">
          <cell r="F448" t="str">
            <v>74962</v>
          </cell>
        </row>
        <row r="488">
          <cell r="F488" t="str">
            <v>94712</v>
          </cell>
        </row>
        <row r="528">
          <cell r="F528" t="str">
            <v>25830</v>
          </cell>
        </row>
        <row r="567">
          <cell r="F567" t="str">
            <v>7634</v>
          </cell>
        </row>
        <row r="608">
          <cell r="F608" t="str">
            <v>33332</v>
          </cell>
        </row>
        <row r="647">
          <cell r="F647" t="str">
            <v>48688</v>
          </cell>
        </row>
        <row r="689">
          <cell r="F689" t="str">
            <v>54660</v>
          </cell>
        </row>
        <row r="729">
          <cell r="F729" t="str">
            <v>67014</v>
          </cell>
        </row>
        <row r="768">
          <cell r="F768" t="str">
            <v>70518</v>
          </cell>
        </row>
        <row r="808">
          <cell r="F808" t="str">
            <v>73309</v>
          </cell>
        </row>
        <row r="848">
          <cell r="F848" t="str">
            <v>95086</v>
          </cell>
        </row>
        <row r="889">
          <cell r="F889" t="str">
            <v>129948</v>
          </cell>
        </row>
        <row r="928">
          <cell r="F928" t="str">
            <v>150441</v>
          </cell>
        </row>
        <row r="966">
          <cell r="F966" t="str">
            <v>182708</v>
          </cell>
        </row>
        <row r="1007">
          <cell r="F1007" t="str">
            <v>157968</v>
          </cell>
        </row>
        <row r="1048">
          <cell r="F1048" t="str">
            <v>103452</v>
          </cell>
        </row>
        <row r="1087">
          <cell r="F1087" t="str">
            <v>167848</v>
          </cell>
        </row>
        <row r="1126">
          <cell r="F1126" t="str">
            <v>168981</v>
          </cell>
        </row>
        <row r="1167">
          <cell r="F1167" t="str">
            <v>168563</v>
          </cell>
        </row>
        <row r="1208">
          <cell r="F1208" t="str">
            <v>190694</v>
          </cell>
        </row>
        <row r="1247">
          <cell r="F1247" t="str">
            <v>218639</v>
          </cell>
        </row>
        <row r="1287">
          <cell r="F1287" t="str">
            <v>237864</v>
          </cell>
        </row>
        <row r="1328">
          <cell r="F1328" t="str">
            <v>274827</v>
          </cell>
        </row>
        <row r="1367">
          <cell r="F1367" t="str">
            <v>310648</v>
          </cell>
        </row>
        <row r="1407">
          <cell r="F1407" t="str">
            <v>349356</v>
          </cell>
        </row>
        <row r="1448">
          <cell r="F1448" t="str">
            <v>405044</v>
          </cell>
        </row>
        <row r="1487">
          <cell r="F1487" t="str">
            <v>352220</v>
          </cell>
        </row>
        <row r="1526">
          <cell r="F1526" t="str">
            <v>271267</v>
          </cell>
        </row>
        <row r="1567">
          <cell r="F1567" t="str">
            <v>354396</v>
          </cell>
        </row>
        <row r="1607">
          <cell r="F1607" t="str">
            <v>223951</v>
          </cell>
        </row>
        <row r="1647">
          <cell r="F1647" t="str">
            <v>340982</v>
          </cell>
        </row>
        <row r="1687">
          <cell r="F1687" t="str">
            <v>439685</v>
          </cell>
        </row>
        <row r="1727">
          <cell r="F1727" t="str">
            <v>445910</v>
          </cell>
        </row>
        <row r="1767">
          <cell r="F1767" t="str">
            <v>505929</v>
          </cell>
        </row>
        <row r="1807">
          <cell r="F1807" t="str">
            <v>544713</v>
          </cell>
        </row>
        <row r="1844">
          <cell r="F1844" t="str">
            <v>542950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7D64-9FBB-40B6-B3AA-1061AA57AB9C}">
  <dimension ref="A1:S112"/>
  <sheetViews>
    <sheetView tabSelected="1" zoomScale="55" zoomScaleNormal="55" workbookViewId="0">
      <selection activeCell="J22" sqref="J22"/>
    </sheetView>
  </sheetViews>
  <sheetFormatPr defaultRowHeight="14" x14ac:dyDescent="0.3"/>
  <cols>
    <col min="1" max="1" width="5.75" bestFit="1" customWidth="1"/>
    <col min="2" max="2" width="12.33203125" bestFit="1" customWidth="1"/>
    <col min="3" max="3" width="52.75" bestFit="1" customWidth="1"/>
    <col min="4" max="4" width="12.33203125" bestFit="1" customWidth="1"/>
    <col min="5" max="5" width="19.4140625" bestFit="1" customWidth="1"/>
    <col min="6" max="6" width="22.08203125" bestFit="1" customWidth="1"/>
    <col min="7" max="7" width="7.08203125" bestFit="1" customWidth="1"/>
    <col min="8" max="8" width="19.9140625" customWidth="1"/>
    <col min="9" max="9" width="16.25" style="12" bestFit="1" customWidth="1"/>
    <col min="10" max="10" width="56.4140625" bestFit="1" customWidth="1"/>
    <col min="11" max="11" width="105.6640625" bestFit="1" customWidth="1"/>
    <col min="12" max="12" width="33.58203125" bestFit="1" customWidth="1"/>
    <col min="13" max="13" width="75.4140625" bestFit="1" customWidth="1"/>
    <col min="14" max="14" width="124" bestFit="1" customWidth="1"/>
    <col min="15" max="15" width="69.08203125" bestFit="1" customWidth="1"/>
    <col min="16" max="16" width="81.4140625" bestFit="1" customWidth="1"/>
    <col min="17" max="18" width="19.4140625" customWidth="1"/>
    <col min="19" max="19" width="12.75" customWidth="1"/>
  </cols>
  <sheetData>
    <row r="1" spans="1:19" ht="14.5" thickBot="1" x14ac:dyDescent="0.35">
      <c r="A1" t="s">
        <v>24</v>
      </c>
      <c r="B1" t="s">
        <v>25</v>
      </c>
      <c r="C1" s="1" t="s">
        <v>26</v>
      </c>
      <c r="D1" t="s">
        <v>27</v>
      </c>
      <c r="E1" t="s">
        <v>28</v>
      </c>
      <c r="F1" t="s">
        <v>29</v>
      </c>
      <c r="G1" s="1" t="s">
        <v>30</v>
      </c>
      <c r="H1" s="1" t="s">
        <v>31</v>
      </c>
      <c r="I1" s="12" t="s">
        <v>45</v>
      </c>
      <c r="J1" s="8" t="s">
        <v>32</v>
      </c>
      <c r="K1" t="s">
        <v>33</v>
      </c>
      <c r="L1" t="s">
        <v>34</v>
      </c>
      <c r="M1" t="s">
        <v>35</v>
      </c>
      <c r="N1" t="s">
        <v>41</v>
      </c>
      <c r="O1" t="s">
        <v>37</v>
      </c>
      <c r="P1" t="s">
        <v>38</v>
      </c>
      <c r="Q1" s="1" t="s">
        <v>44</v>
      </c>
      <c r="R1" s="1" t="s">
        <v>43</v>
      </c>
      <c r="S1" s="1" t="s">
        <v>42</v>
      </c>
    </row>
    <row r="2" spans="1:19" ht="14.5" thickBot="1" x14ac:dyDescent="0.35">
      <c r="A2" s="3">
        <v>41640</v>
      </c>
      <c r="B2" s="4">
        <v>1227</v>
      </c>
      <c r="C2" s="2">
        <v>518</v>
      </c>
      <c r="D2">
        <v>0.53506137310254664</v>
      </c>
      <c r="E2" s="7">
        <v>320</v>
      </c>
      <c r="F2" s="7" t="s">
        <v>0</v>
      </c>
      <c r="G2" s="7">
        <v>1</v>
      </c>
      <c r="H2" s="7">
        <v>2014</v>
      </c>
      <c r="I2" s="12">
        <v>0</v>
      </c>
      <c r="J2" s="9">
        <v>1</v>
      </c>
      <c r="K2" s="9">
        <v>1</v>
      </c>
      <c r="L2" s="9">
        <v>0</v>
      </c>
      <c r="M2" s="9">
        <v>0</v>
      </c>
      <c r="N2" s="9">
        <v>0</v>
      </c>
      <c r="O2" s="9">
        <v>0</v>
      </c>
      <c r="P2" s="7">
        <v>1</v>
      </c>
      <c r="R2" s="7">
        <v>1.4514</v>
      </c>
      <c r="S2" s="7"/>
    </row>
    <row r="3" spans="1:19" ht="14.5" thickBot="1" x14ac:dyDescent="0.35">
      <c r="A3" s="3">
        <v>41671</v>
      </c>
      <c r="B3" s="5">
        <v>750</v>
      </c>
      <c r="C3" s="2">
        <v>3198.18</v>
      </c>
      <c r="D3">
        <v>0.53506137310254664</v>
      </c>
      <c r="E3" s="7">
        <v>321</v>
      </c>
      <c r="F3" s="7" t="s">
        <v>1</v>
      </c>
      <c r="G3" s="7">
        <v>2</v>
      </c>
      <c r="H3" s="7">
        <v>2014</v>
      </c>
      <c r="I3" s="12">
        <v>0</v>
      </c>
      <c r="J3" s="9">
        <v>1</v>
      </c>
      <c r="K3" s="9">
        <v>1</v>
      </c>
      <c r="L3" s="9">
        <v>0</v>
      </c>
      <c r="M3" s="9">
        <v>0</v>
      </c>
      <c r="N3" s="9">
        <v>0</v>
      </c>
      <c r="O3" s="9">
        <v>0</v>
      </c>
      <c r="P3" s="7">
        <v>1</v>
      </c>
      <c r="Q3" s="5"/>
      <c r="R3" s="7"/>
      <c r="S3" s="7"/>
    </row>
    <row r="4" spans="1:19" ht="14.5" thickBot="1" x14ac:dyDescent="0.35">
      <c r="A4" s="3">
        <v>41699</v>
      </c>
      <c r="B4" s="4">
        <v>2456</v>
      </c>
      <c r="C4" s="2">
        <v>5878.36</v>
      </c>
      <c r="D4">
        <v>0.53506137310254664</v>
      </c>
      <c r="E4" s="7">
        <v>322</v>
      </c>
      <c r="F4" s="7" t="s">
        <v>2</v>
      </c>
      <c r="G4" s="7">
        <v>3</v>
      </c>
      <c r="H4" s="7">
        <v>2014</v>
      </c>
      <c r="I4" s="12">
        <v>36060379</v>
      </c>
      <c r="J4" s="9">
        <v>1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7">
        <v>1</v>
      </c>
      <c r="Q4" s="5"/>
      <c r="R4" s="7"/>
      <c r="S4" s="7"/>
    </row>
    <row r="5" spans="1:19" ht="14.5" thickBot="1" x14ac:dyDescent="0.35">
      <c r="A5" s="3">
        <v>41730</v>
      </c>
      <c r="B5" s="4">
        <v>1946</v>
      </c>
      <c r="C5" s="2">
        <v>8558.5499999999993</v>
      </c>
      <c r="D5">
        <v>0.53506137310254664</v>
      </c>
      <c r="E5" s="7">
        <v>323</v>
      </c>
      <c r="F5" s="7" t="s">
        <v>3</v>
      </c>
      <c r="G5" s="7">
        <v>4</v>
      </c>
      <c r="H5" s="7">
        <v>2014</v>
      </c>
      <c r="I5" s="12">
        <v>82266864</v>
      </c>
      <c r="J5" s="9">
        <v>1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7">
        <v>1</v>
      </c>
      <c r="Q5" s="5">
        <v>24.467504545454599</v>
      </c>
      <c r="R5" s="7"/>
      <c r="S5" s="7"/>
    </row>
    <row r="6" spans="1:19" ht="14.5" thickBot="1" x14ac:dyDescent="0.35">
      <c r="A6" s="3">
        <v>41760</v>
      </c>
      <c r="B6" s="4">
        <v>3592</v>
      </c>
      <c r="C6" s="2">
        <v>11238.73</v>
      </c>
      <c r="D6">
        <v>0.53506137310254664</v>
      </c>
      <c r="E6" s="7">
        <v>324</v>
      </c>
      <c r="F6" s="7" t="s">
        <v>4</v>
      </c>
      <c r="G6" s="7">
        <v>5</v>
      </c>
      <c r="H6" s="7">
        <v>2014</v>
      </c>
      <c r="I6" s="12">
        <v>0</v>
      </c>
      <c r="J6" s="9">
        <v>1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7">
        <v>1</v>
      </c>
      <c r="Q6" s="5"/>
      <c r="R6" s="7"/>
      <c r="S6" s="7"/>
    </row>
    <row r="7" spans="1:19" ht="14.5" thickBot="1" x14ac:dyDescent="0.35">
      <c r="A7" s="3">
        <v>41791</v>
      </c>
      <c r="B7" s="4">
        <v>3902</v>
      </c>
      <c r="C7" s="2">
        <v>13918.91</v>
      </c>
      <c r="D7">
        <v>0.53506137310254664</v>
      </c>
      <c r="E7" s="7">
        <v>325</v>
      </c>
      <c r="F7" s="7" t="s">
        <v>5</v>
      </c>
      <c r="G7" s="7">
        <v>6</v>
      </c>
      <c r="H7" s="7">
        <v>2014</v>
      </c>
      <c r="I7" s="12">
        <v>0</v>
      </c>
      <c r="J7" s="9">
        <v>1</v>
      </c>
      <c r="K7" s="9">
        <v>1</v>
      </c>
      <c r="L7" s="9">
        <v>0</v>
      </c>
      <c r="M7" s="9">
        <v>0</v>
      </c>
      <c r="N7" s="9">
        <v>0</v>
      </c>
      <c r="O7" s="9">
        <v>0</v>
      </c>
      <c r="P7" s="7">
        <v>1</v>
      </c>
      <c r="Q7" s="5"/>
      <c r="R7" s="7"/>
      <c r="S7" s="7"/>
    </row>
    <row r="8" spans="1:19" ht="14.5" thickBot="1" x14ac:dyDescent="0.35">
      <c r="A8" s="3">
        <v>41821</v>
      </c>
      <c r="B8" s="4">
        <v>5110</v>
      </c>
      <c r="C8" s="2">
        <v>16599.09</v>
      </c>
      <c r="D8">
        <v>0.53506137310254664</v>
      </c>
      <c r="E8" s="7">
        <v>326</v>
      </c>
      <c r="F8" s="7" t="s">
        <v>6</v>
      </c>
      <c r="G8" s="7">
        <v>7</v>
      </c>
      <c r="H8" s="7">
        <v>2014</v>
      </c>
      <c r="I8" s="12">
        <v>58568793</v>
      </c>
      <c r="J8" s="9">
        <v>1</v>
      </c>
      <c r="K8" s="9">
        <v>1</v>
      </c>
      <c r="L8" s="9">
        <v>0</v>
      </c>
      <c r="M8" s="9">
        <v>0</v>
      </c>
      <c r="N8" s="9">
        <v>0</v>
      </c>
      <c r="O8" s="9">
        <v>0</v>
      </c>
      <c r="P8" s="7">
        <v>1</v>
      </c>
      <c r="Q8" s="5"/>
      <c r="R8" s="7"/>
      <c r="S8" s="7"/>
    </row>
    <row r="9" spans="1:19" ht="14.5" thickBot="1" x14ac:dyDescent="0.35">
      <c r="A9" s="3">
        <v>41852</v>
      </c>
      <c r="B9" s="4">
        <v>5636</v>
      </c>
      <c r="C9" s="2">
        <v>19279.27</v>
      </c>
      <c r="D9">
        <v>0.53506137310254664</v>
      </c>
      <c r="E9" s="7">
        <v>327</v>
      </c>
      <c r="F9" s="7" t="s">
        <v>7</v>
      </c>
      <c r="G9" s="7">
        <v>8</v>
      </c>
      <c r="H9" s="7">
        <v>2014</v>
      </c>
      <c r="I9" s="12">
        <v>383492756</v>
      </c>
      <c r="J9" s="9">
        <v>1</v>
      </c>
      <c r="K9" s="9">
        <v>1</v>
      </c>
      <c r="L9" s="9">
        <v>0</v>
      </c>
      <c r="M9" s="9">
        <v>0</v>
      </c>
      <c r="N9" s="9">
        <v>0</v>
      </c>
      <c r="O9" s="9">
        <v>0</v>
      </c>
      <c r="P9" s="7">
        <v>1</v>
      </c>
      <c r="Q9" s="5"/>
      <c r="R9" s="7"/>
      <c r="S9" s="7"/>
    </row>
    <row r="10" spans="1:19" ht="14.5" thickBot="1" x14ac:dyDescent="0.35">
      <c r="A10" s="3">
        <v>41883</v>
      </c>
      <c r="B10" s="4">
        <v>12599</v>
      </c>
      <c r="C10" s="2">
        <v>21959.45</v>
      </c>
      <c r="D10">
        <v>0.53506137310254664</v>
      </c>
      <c r="E10" s="7">
        <v>328</v>
      </c>
      <c r="F10" s="7" t="s">
        <v>8</v>
      </c>
      <c r="G10" s="7">
        <v>9</v>
      </c>
      <c r="H10" s="7">
        <v>2014</v>
      </c>
      <c r="I10" s="12">
        <v>0</v>
      </c>
      <c r="J10" s="9">
        <v>1</v>
      </c>
      <c r="K10" s="9">
        <v>1</v>
      </c>
      <c r="L10" s="9">
        <v>0</v>
      </c>
      <c r="M10" s="9">
        <v>0</v>
      </c>
      <c r="N10" s="9">
        <v>0</v>
      </c>
      <c r="O10" s="9">
        <v>0</v>
      </c>
      <c r="P10" s="7">
        <v>1</v>
      </c>
      <c r="Q10" s="5"/>
      <c r="R10" s="7"/>
      <c r="S10" s="7"/>
    </row>
    <row r="11" spans="1:19" ht="14.5" thickBot="1" x14ac:dyDescent="0.35">
      <c r="A11" s="3">
        <v>41913</v>
      </c>
      <c r="B11" s="4">
        <v>8764</v>
      </c>
      <c r="C11" s="2">
        <v>24639.64</v>
      </c>
      <c r="D11">
        <v>0.53506137310254664</v>
      </c>
      <c r="E11" s="7">
        <v>329</v>
      </c>
      <c r="F11" s="7" t="s">
        <v>9</v>
      </c>
      <c r="G11" s="7">
        <v>10</v>
      </c>
      <c r="H11" s="7">
        <v>2014</v>
      </c>
      <c r="I11" s="12">
        <v>0</v>
      </c>
      <c r="J11" s="9">
        <v>1</v>
      </c>
      <c r="K11" s="9">
        <v>1</v>
      </c>
      <c r="L11" s="9">
        <v>0</v>
      </c>
      <c r="M11" s="9">
        <v>0</v>
      </c>
      <c r="N11" s="9">
        <v>0</v>
      </c>
      <c r="O11" s="9">
        <v>0</v>
      </c>
      <c r="P11" s="7">
        <v>1</v>
      </c>
      <c r="Q11" s="7"/>
      <c r="R11" s="7"/>
      <c r="S11" s="7"/>
    </row>
    <row r="12" spans="1:19" ht="14.5" thickBot="1" x14ac:dyDescent="0.35">
      <c r="A12" s="3">
        <v>41944</v>
      </c>
      <c r="B12" s="4">
        <v>16375</v>
      </c>
      <c r="C12" s="2">
        <v>27319.82</v>
      </c>
      <c r="D12">
        <v>0.53506137310254664</v>
      </c>
      <c r="E12" s="7">
        <v>330</v>
      </c>
      <c r="F12" s="7" t="s">
        <v>10</v>
      </c>
      <c r="G12" s="7">
        <v>11</v>
      </c>
      <c r="H12" s="7">
        <v>2014</v>
      </c>
      <c r="I12" s="12">
        <v>10000000</v>
      </c>
      <c r="J12" s="9">
        <v>1</v>
      </c>
      <c r="K12" s="9">
        <v>1</v>
      </c>
      <c r="L12" s="9">
        <v>0</v>
      </c>
      <c r="M12" s="9">
        <v>0</v>
      </c>
      <c r="N12" s="9">
        <v>0</v>
      </c>
      <c r="O12" s="9">
        <v>0</v>
      </c>
      <c r="P12" s="7">
        <v>1</v>
      </c>
      <c r="Q12" s="7"/>
      <c r="R12" s="7"/>
      <c r="S12" s="7"/>
    </row>
    <row r="13" spans="1:19" ht="14.5" thickBot="1" x14ac:dyDescent="0.35">
      <c r="A13" s="3">
        <v>41974</v>
      </c>
      <c r="B13" s="4">
        <v>17758</v>
      </c>
      <c r="C13" s="2">
        <v>30000</v>
      </c>
      <c r="D13">
        <v>0.53506137310254664</v>
      </c>
      <c r="E13" s="7">
        <v>480</v>
      </c>
      <c r="F13" s="7">
        <v>249.4487</v>
      </c>
      <c r="G13" s="7">
        <v>12</v>
      </c>
      <c r="H13" s="7">
        <v>2014</v>
      </c>
      <c r="I13" s="12">
        <v>0</v>
      </c>
      <c r="J13" s="9">
        <v>1</v>
      </c>
      <c r="K13" s="9">
        <v>1</v>
      </c>
      <c r="L13" s="9">
        <v>0</v>
      </c>
      <c r="M13" s="9">
        <v>0</v>
      </c>
      <c r="N13" s="9">
        <v>0</v>
      </c>
      <c r="O13" s="9">
        <v>0</v>
      </c>
      <c r="P13" s="7">
        <v>1</v>
      </c>
      <c r="Q13" s="7"/>
      <c r="R13" s="7"/>
      <c r="S13" s="7"/>
    </row>
    <row r="14" spans="1:19" ht="14.5" thickBot="1" x14ac:dyDescent="0.35">
      <c r="A14" s="3">
        <v>42005</v>
      </c>
      <c r="B14" s="4">
        <v>2050</v>
      </c>
      <c r="C14" s="2">
        <v>32416.67</v>
      </c>
      <c r="D14">
        <v>0.51985128731268748</v>
      </c>
      <c r="E14" s="7">
        <v>480</v>
      </c>
      <c r="F14" s="7">
        <v>249.4487</v>
      </c>
      <c r="G14" s="7">
        <v>1</v>
      </c>
      <c r="H14" s="7">
        <v>2015</v>
      </c>
      <c r="I14" s="12">
        <v>10155700</v>
      </c>
      <c r="J14" s="9">
        <v>1</v>
      </c>
      <c r="K14" s="9">
        <v>1</v>
      </c>
      <c r="L14" s="9">
        <v>0</v>
      </c>
      <c r="M14" s="9">
        <v>0</v>
      </c>
      <c r="N14" s="9">
        <v>0</v>
      </c>
      <c r="O14" s="9">
        <v>0</v>
      </c>
      <c r="P14" s="7">
        <v>1</v>
      </c>
      <c r="Q14" s="7">
        <v>5.3199452991453002</v>
      </c>
      <c r="R14" s="7"/>
      <c r="S14" s="7"/>
    </row>
    <row r="15" spans="1:19" ht="14.5" thickBot="1" x14ac:dyDescent="0.35">
      <c r="A15" s="3">
        <v>42036</v>
      </c>
      <c r="B15" s="4">
        <v>2118</v>
      </c>
      <c r="C15" s="2">
        <v>34833.33</v>
      </c>
      <c r="D15">
        <v>0.51985128731268748</v>
      </c>
      <c r="E15" s="7">
        <v>480</v>
      </c>
      <c r="F15" s="7">
        <v>249.4487</v>
      </c>
      <c r="G15" s="7">
        <v>2</v>
      </c>
      <c r="H15" s="7">
        <v>2015</v>
      </c>
      <c r="I15" s="12">
        <v>79965748</v>
      </c>
      <c r="J15" s="9">
        <v>1</v>
      </c>
      <c r="K15" s="9">
        <v>1</v>
      </c>
      <c r="L15" s="9">
        <v>0</v>
      </c>
      <c r="M15" s="9">
        <v>0</v>
      </c>
      <c r="N15" s="9">
        <v>0</v>
      </c>
      <c r="O15" s="9">
        <v>0</v>
      </c>
      <c r="P15" s="7">
        <v>1</v>
      </c>
      <c r="Q15" s="7"/>
      <c r="R15" s="7"/>
      <c r="S15" s="7"/>
    </row>
    <row r="16" spans="1:19" ht="14.5" thickBot="1" x14ac:dyDescent="0.35">
      <c r="A16" s="3">
        <v>42064</v>
      </c>
      <c r="B16" s="4">
        <v>5610</v>
      </c>
      <c r="C16" s="2">
        <v>37250</v>
      </c>
      <c r="D16">
        <v>0.51985128731268748</v>
      </c>
      <c r="E16" s="7">
        <v>480</v>
      </c>
      <c r="F16" s="7">
        <v>249.4487</v>
      </c>
      <c r="G16" s="7">
        <v>3</v>
      </c>
      <c r="H16" s="7">
        <v>2015</v>
      </c>
      <c r="I16" s="12">
        <v>127125586</v>
      </c>
      <c r="J16" s="9">
        <v>1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7">
        <v>1</v>
      </c>
      <c r="Q16" s="7"/>
      <c r="R16" s="7">
        <v>1.2545999999999999</v>
      </c>
      <c r="S16" s="7"/>
    </row>
    <row r="17" spans="1:19" ht="14.5" thickBot="1" x14ac:dyDescent="0.35">
      <c r="A17" s="3">
        <v>42095</v>
      </c>
      <c r="B17" s="4">
        <v>4664</v>
      </c>
      <c r="C17" s="2">
        <v>39666.67</v>
      </c>
      <c r="D17">
        <v>0.51985128731268748</v>
      </c>
      <c r="E17" s="7">
        <v>480</v>
      </c>
      <c r="F17" s="7">
        <v>249.4487</v>
      </c>
      <c r="G17" s="7">
        <v>4</v>
      </c>
      <c r="H17" s="7">
        <v>2015</v>
      </c>
      <c r="I17" s="12">
        <v>50239100</v>
      </c>
      <c r="J17" s="9">
        <v>1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7">
        <v>1</v>
      </c>
      <c r="Q17" s="7"/>
      <c r="R17" s="7"/>
      <c r="S17" s="7"/>
    </row>
    <row r="18" spans="1:19" ht="14.5" thickBot="1" x14ac:dyDescent="0.35">
      <c r="A18" s="3">
        <v>42125</v>
      </c>
      <c r="B18" s="4">
        <v>5537</v>
      </c>
      <c r="C18" s="2">
        <v>42083.33</v>
      </c>
      <c r="D18">
        <v>0.51985128731268748</v>
      </c>
      <c r="E18" s="7">
        <v>480</v>
      </c>
      <c r="F18" s="7">
        <v>249.4487</v>
      </c>
      <c r="G18" s="7">
        <v>5</v>
      </c>
      <c r="H18" s="7">
        <v>2015</v>
      </c>
      <c r="I18" s="12">
        <v>0</v>
      </c>
      <c r="J18" s="9">
        <v>1</v>
      </c>
      <c r="K18" s="9">
        <v>1</v>
      </c>
      <c r="L18" s="9">
        <v>0</v>
      </c>
      <c r="M18" s="9">
        <v>0</v>
      </c>
      <c r="N18" s="9">
        <v>0</v>
      </c>
      <c r="O18" s="9">
        <v>0</v>
      </c>
      <c r="P18" s="7">
        <v>1</v>
      </c>
      <c r="Q18" s="7"/>
      <c r="R18" s="7"/>
      <c r="S18" s="7"/>
    </row>
    <row r="19" spans="1:19" ht="14.5" thickBot="1" x14ac:dyDescent="0.35">
      <c r="A19" s="3">
        <v>42156</v>
      </c>
      <c r="B19" s="4">
        <v>6333</v>
      </c>
      <c r="C19" s="2">
        <v>44500</v>
      </c>
      <c r="D19">
        <v>0.51985128731268748</v>
      </c>
      <c r="E19" s="7">
        <v>480</v>
      </c>
      <c r="F19" s="7">
        <v>249.4487</v>
      </c>
      <c r="G19" s="7">
        <v>6</v>
      </c>
      <c r="H19" s="7">
        <v>2015</v>
      </c>
      <c r="I19" s="12">
        <v>0</v>
      </c>
      <c r="J19" s="9">
        <v>1</v>
      </c>
      <c r="K19" s="9">
        <v>1</v>
      </c>
      <c r="L19" s="9">
        <v>0</v>
      </c>
      <c r="M19" s="9">
        <v>0</v>
      </c>
      <c r="N19" s="9">
        <v>0</v>
      </c>
      <c r="O19" s="9">
        <v>0</v>
      </c>
      <c r="P19" s="7">
        <v>1</v>
      </c>
      <c r="Q19" s="7"/>
      <c r="R19" s="7"/>
      <c r="S19" s="7"/>
    </row>
    <row r="20" spans="1:19" ht="14.5" thickBot="1" x14ac:dyDescent="0.35">
      <c r="A20" s="3">
        <v>42186</v>
      </c>
      <c r="B20" s="4">
        <v>4809</v>
      </c>
      <c r="C20" s="2">
        <v>46916.67</v>
      </c>
      <c r="D20">
        <v>0.51985128731268748</v>
      </c>
      <c r="E20" s="7">
        <v>480</v>
      </c>
      <c r="F20" s="7">
        <v>249.4487</v>
      </c>
      <c r="G20" s="7">
        <v>7</v>
      </c>
      <c r="H20" s="7">
        <v>2015</v>
      </c>
      <c r="I20" s="12">
        <v>231669228</v>
      </c>
      <c r="J20" s="9">
        <v>1</v>
      </c>
      <c r="K20" s="9">
        <v>1</v>
      </c>
      <c r="L20" s="9">
        <v>0</v>
      </c>
      <c r="M20" s="9">
        <v>0</v>
      </c>
      <c r="N20" s="9">
        <v>0</v>
      </c>
      <c r="O20" s="9">
        <v>0</v>
      </c>
      <c r="P20" s="7">
        <v>1</v>
      </c>
      <c r="Q20" s="7"/>
      <c r="R20" s="7"/>
      <c r="S20" s="7"/>
    </row>
    <row r="21" spans="1:19" ht="14.5" thickBot="1" x14ac:dyDescent="0.35">
      <c r="A21" s="3">
        <v>42217</v>
      </c>
      <c r="B21" s="4">
        <v>6235</v>
      </c>
      <c r="C21" s="2">
        <v>49333.33</v>
      </c>
      <c r="D21">
        <v>0.51985128731268748</v>
      </c>
      <c r="E21" s="7">
        <v>480</v>
      </c>
      <c r="F21" s="7">
        <v>249.4487</v>
      </c>
      <c r="G21" s="7">
        <v>8</v>
      </c>
      <c r="H21" s="7">
        <v>2015</v>
      </c>
      <c r="I21" s="12">
        <v>189267235</v>
      </c>
      <c r="J21" s="9">
        <v>1</v>
      </c>
      <c r="K21" s="9">
        <v>1</v>
      </c>
      <c r="L21" s="9">
        <v>0</v>
      </c>
      <c r="M21" s="9">
        <v>0</v>
      </c>
      <c r="N21" s="9">
        <v>0</v>
      </c>
      <c r="O21" s="9">
        <v>0</v>
      </c>
      <c r="P21" s="7">
        <v>1</v>
      </c>
      <c r="Q21" s="7"/>
      <c r="R21" s="7"/>
      <c r="S21" s="7"/>
    </row>
    <row r="22" spans="1:19" ht="14.5" thickBot="1" x14ac:dyDescent="0.35">
      <c r="A22" s="3">
        <v>42248</v>
      </c>
      <c r="B22" s="4">
        <v>9879</v>
      </c>
      <c r="C22" s="2">
        <v>51750</v>
      </c>
      <c r="D22">
        <v>0.51985128731268748</v>
      </c>
      <c r="E22" s="7">
        <v>480</v>
      </c>
      <c r="F22" s="7">
        <v>249.4487</v>
      </c>
      <c r="G22" s="7">
        <v>9</v>
      </c>
      <c r="H22" s="7">
        <v>2015</v>
      </c>
      <c r="I22" s="12">
        <v>0</v>
      </c>
      <c r="J22" s="9">
        <v>1</v>
      </c>
      <c r="K22" s="9">
        <v>1</v>
      </c>
      <c r="L22" s="9">
        <v>0</v>
      </c>
      <c r="M22" s="9">
        <v>0</v>
      </c>
      <c r="N22" s="9">
        <v>0</v>
      </c>
      <c r="O22" s="9">
        <v>0</v>
      </c>
      <c r="P22" s="7">
        <v>1</v>
      </c>
      <c r="Q22" s="7"/>
      <c r="R22" s="7"/>
      <c r="S22" s="7"/>
    </row>
    <row r="23" spans="1:19" ht="14.5" thickBot="1" x14ac:dyDescent="0.35">
      <c r="A23" s="3">
        <v>42278</v>
      </c>
      <c r="B23" s="4">
        <v>14744</v>
      </c>
      <c r="C23" s="2">
        <v>54166.67</v>
      </c>
      <c r="D23">
        <v>0.51985128731268748</v>
      </c>
      <c r="E23" s="7">
        <v>480</v>
      </c>
      <c r="F23" s="7">
        <v>249.4487</v>
      </c>
      <c r="G23" s="7">
        <v>10</v>
      </c>
      <c r="H23" s="7">
        <v>2015</v>
      </c>
      <c r="I23" s="12">
        <v>0</v>
      </c>
      <c r="J23" s="9">
        <v>1</v>
      </c>
      <c r="K23" s="9">
        <v>1</v>
      </c>
      <c r="L23" s="9">
        <v>0</v>
      </c>
      <c r="M23" s="9">
        <v>0</v>
      </c>
      <c r="N23" s="9">
        <v>0</v>
      </c>
      <c r="O23" s="9">
        <v>0</v>
      </c>
      <c r="P23" s="7">
        <v>1</v>
      </c>
      <c r="Q23" s="7"/>
      <c r="R23" s="7"/>
      <c r="S23" s="7"/>
    </row>
    <row r="24" spans="1:19" ht="14.5" thickBot="1" x14ac:dyDescent="0.35">
      <c r="A24" s="3">
        <v>42309</v>
      </c>
      <c r="B24" s="4">
        <v>18684</v>
      </c>
      <c r="C24" s="2">
        <v>56583.33</v>
      </c>
      <c r="D24">
        <v>0.51985128731268748</v>
      </c>
      <c r="E24" s="7">
        <v>480</v>
      </c>
      <c r="F24" s="7">
        <v>249.4487</v>
      </c>
      <c r="G24" s="7">
        <v>11</v>
      </c>
      <c r="H24" s="7">
        <v>2015</v>
      </c>
      <c r="I24" s="12">
        <v>69580000</v>
      </c>
      <c r="J24" s="9">
        <v>1</v>
      </c>
      <c r="K24" s="9">
        <v>1</v>
      </c>
      <c r="L24" s="9">
        <v>0</v>
      </c>
      <c r="M24" s="9">
        <v>0</v>
      </c>
      <c r="N24" s="9">
        <v>0</v>
      </c>
      <c r="O24" s="9">
        <v>0</v>
      </c>
      <c r="P24" s="7">
        <v>1</v>
      </c>
      <c r="Q24" s="7"/>
      <c r="R24" s="7"/>
      <c r="S24" s="7"/>
    </row>
    <row r="25" spans="1:19" ht="14.5" thickBot="1" x14ac:dyDescent="0.35">
      <c r="A25" s="3">
        <v>42339</v>
      </c>
      <c r="B25" s="4">
        <v>35089</v>
      </c>
      <c r="C25" s="2">
        <v>59000</v>
      </c>
      <c r="D25">
        <v>0.51985128731268748</v>
      </c>
      <c r="E25" s="7">
        <v>480</v>
      </c>
      <c r="F25" s="7">
        <v>249.4487</v>
      </c>
      <c r="G25" s="7">
        <v>12</v>
      </c>
      <c r="H25" s="7">
        <v>2015</v>
      </c>
      <c r="I25" s="12">
        <v>0</v>
      </c>
      <c r="J25" s="9">
        <v>1</v>
      </c>
      <c r="K25" s="9">
        <v>1</v>
      </c>
      <c r="L25" s="9">
        <v>0</v>
      </c>
      <c r="M25" s="9">
        <v>0</v>
      </c>
      <c r="N25" s="9">
        <v>0</v>
      </c>
      <c r="O25" s="9">
        <v>0</v>
      </c>
      <c r="P25" s="7">
        <v>1</v>
      </c>
      <c r="Q25" s="7"/>
      <c r="R25" s="7"/>
      <c r="S25" s="7"/>
    </row>
    <row r="26" spans="1:19" ht="14.5" thickBot="1" x14ac:dyDescent="0.35">
      <c r="A26" s="3">
        <v>42370</v>
      </c>
      <c r="B26" s="4">
        <v>7702</v>
      </c>
      <c r="C26" s="2">
        <v>59511.5</v>
      </c>
      <c r="D26">
        <v>0.52515525837688415</v>
      </c>
      <c r="E26" s="7">
        <v>480</v>
      </c>
      <c r="F26" s="7">
        <v>249.4487</v>
      </c>
      <c r="G26" s="7">
        <v>1</v>
      </c>
      <c r="H26" s="7">
        <v>2016</v>
      </c>
      <c r="I26" s="12">
        <v>533819707</v>
      </c>
      <c r="J26" s="9">
        <v>1</v>
      </c>
      <c r="K26" s="9">
        <v>1</v>
      </c>
      <c r="L26" s="9">
        <v>0</v>
      </c>
      <c r="M26" s="9">
        <v>0</v>
      </c>
      <c r="N26" s="9">
        <v>1</v>
      </c>
      <c r="O26" s="9">
        <v>0</v>
      </c>
      <c r="P26" s="7">
        <v>1</v>
      </c>
      <c r="Q26" s="7">
        <v>12.4970985611511</v>
      </c>
      <c r="R26" s="7">
        <v>1.1545000000000001</v>
      </c>
      <c r="S26" s="7"/>
    </row>
    <row r="27" spans="1:19" ht="14.5" thickBot="1" x14ac:dyDescent="0.35">
      <c r="A27" s="3">
        <v>42401</v>
      </c>
      <c r="B27" s="4">
        <v>6225</v>
      </c>
      <c r="C27" s="2">
        <v>60023</v>
      </c>
      <c r="D27">
        <v>0.52515525837688415</v>
      </c>
      <c r="E27" s="7">
        <v>480</v>
      </c>
      <c r="F27" s="7">
        <v>249.4487</v>
      </c>
      <c r="G27" s="7">
        <v>2</v>
      </c>
      <c r="H27" s="7">
        <v>2016</v>
      </c>
      <c r="I27" s="12">
        <v>99000000</v>
      </c>
      <c r="J27" s="9">
        <v>1</v>
      </c>
      <c r="K27" s="9">
        <v>1</v>
      </c>
      <c r="L27" s="9">
        <v>0</v>
      </c>
      <c r="M27" s="9">
        <v>0</v>
      </c>
      <c r="N27" s="9">
        <v>1</v>
      </c>
      <c r="O27" s="9">
        <v>0</v>
      </c>
      <c r="P27" s="7">
        <v>1</v>
      </c>
      <c r="Q27" s="7"/>
      <c r="R27" s="7"/>
      <c r="S27" s="7"/>
    </row>
    <row r="28" spans="1:19" ht="14.5" thickBot="1" x14ac:dyDescent="0.35">
      <c r="A28" s="3">
        <v>42430</v>
      </c>
      <c r="B28" s="4">
        <v>10727</v>
      </c>
      <c r="C28" s="2">
        <v>65109</v>
      </c>
      <c r="D28">
        <v>0.52515525837688415</v>
      </c>
      <c r="E28" s="7">
        <v>480</v>
      </c>
      <c r="F28" s="7">
        <v>249.4487</v>
      </c>
      <c r="G28" s="7">
        <v>3</v>
      </c>
      <c r="H28" s="7">
        <v>2016</v>
      </c>
      <c r="I28" s="12">
        <v>100000000</v>
      </c>
      <c r="J28" s="9">
        <v>1</v>
      </c>
      <c r="K28" s="9">
        <v>1</v>
      </c>
      <c r="L28" s="9">
        <v>0</v>
      </c>
      <c r="M28" s="9">
        <v>0</v>
      </c>
      <c r="N28" s="9">
        <v>1</v>
      </c>
      <c r="O28" s="9">
        <v>0</v>
      </c>
      <c r="P28" s="7">
        <v>1</v>
      </c>
      <c r="Q28" s="7"/>
      <c r="R28" s="7"/>
      <c r="S28" s="7"/>
    </row>
    <row r="29" spans="1:19" ht="14.5" thickBot="1" x14ac:dyDescent="0.35">
      <c r="A29" s="3">
        <v>42461</v>
      </c>
      <c r="B29" s="4">
        <v>14161</v>
      </c>
      <c r="C29" s="2">
        <v>72296</v>
      </c>
      <c r="D29">
        <v>0.52515525837688415</v>
      </c>
      <c r="E29" s="7">
        <v>480</v>
      </c>
      <c r="F29" s="7">
        <v>249.4487</v>
      </c>
      <c r="G29" s="7">
        <v>4</v>
      </c>
      <c r="H29" s="7">
        <v>2016</v>
      </c>
      <c r="I29" s="12">
        <v>83738500</v>
      </c>
      <c r="J29" s="9">
        <v>1</v>
      </c>
      <c r="K29" s="9">
        <v>1</v>
      </c>
      <c r="L29" s="9">
        <v>0</v>
      </c>
      <c r="M29" s="9">
        <v>0</v>
      </c>
      <c r="N29" s="9">
        <v>1</v>
      </c>
      <c r="O29" s="9">
        <v>0</v>
      </c>
      <c r="P29" s="7">
        <v>1</v>
      </c>
      <c r="Q29" s="7"/>
      <c r="R29" s="7"/>
      <c r="S29" s="7"/>
    </row>
    <row r="30" spans="1:19" ht="14.5" thickBot="1" x14ac:dyDescent="0.35">
      <c r="A30" s="3">
        <v>42491</v>
      </c>
      <c r="B30" s="4">
        <v>17170</v>
      </c>
      <c r="C30" s="2">
        <v>77634</v>
      </c>
      <c r="D30">
        <v>0.52515525837688415</v>
      </c>
      <c r="E30" s="7">
        <v>480</v>
      </c>
      <c r="F30" s="7">
        <v>249.4487</v>
      </c>
      <c r="G30" s="7">
        <v>5</v>
      </c>
      <c r="H30" s="7">
        <v>2016</v>
      </c>
      <c r="I30" s="12">
        <v>0</v>
      </c>
      <c r="J30" s="9">
        <v>1</v>
      </c>
      <c r="K30" s="9">
        <v>1</v>
      </c>
      <c r="L30" s="9">
        <v>0</v>
      </c>
      <c r="M30" s="9">
        <v>0</v>
      </c>
      <c r="N30" s="9">
        <v>1</v>
      </c>
      <c r="O30" s="9">
        <v>0</v>
      </c>
      <c r="P30" s="7">
        <v>1</v>
      </c>
      <c r="Q30" s="7"/>
      <c r="R30" s="7"/>
      <c r="S30" s="7"/>
    </row>
    <row r="31" spans="1:19" ht="14.5" thickBot="1" x14ac:dyDescent="0.35">
      <c r="A31" s="3">
        <v>42522</v>
      </c>
      <c r="B31" s="4">
        <v>25145</v>
      </c>
      <c r="C31" s="2">
        <v>81780</v>
      </c>
      <c r="D31">
        <v>0.52515525837688415</v>
      </c>
      <c r="E31" s="7">
        <v>480</v>
      </c>
      <c r="F31" s="7">
        <v>249.4487</v>
      </c>
      <c r="G31" s="7">
        <v>6</v>
      </c>
      <c r="H31" s="7">
        <v>2016</v>
      </c>
      <c r="I31" s="12">
        <v>536800000</v>
      </c>
      <c r="J31" s="9">
        <v>1</v>
      </c>
      <c r="K31" s="9">
        <v>1</v>
      </c>
      <c r="L31" s="9">
        <v>0</v>
      </c>
      <c r="M31" s="9">
        <v>0</v>
      </c>
      <c r="N31" s="9">
        <v>1</v>
      </c>
      <c r="O31" s="9">
        <v>0</v>
      </c>
      <c r="P31" s="7">
        <v>1</v>
      </c>
      <c r="Q31" s="7"/>
      <c r="R31" s="7"/>
      <c r="S31" s="7"/>
    </row>
    <row r="32" spans="1:19" ht="14.5" thickBot="1" x14ac:dyDescent="0.35">
      <c r="A32" s="3">
        <v>42552</v>
      </c>
      <c r="B32" s="4">
        <v>20640</v>
      </c>
      <c r="C32" s="2">
        <v>85537</v>
      </c>
      <c r="D32">
        <v>0.52515525837688415</v>
      </c>
      <c r="E32" s="7">
        <v>480</v>
      </c>
      <c r="F32" s="7">
        <v>249.4487</v>
      </c>
      <c r="G32" s="7">
        <v>7</v>
      </c>
      <c r="H32" s="7">
        <v>2016</v>
      </c>
      <c r="I32" s="12">
        <v>245990723</v>
      </c>
      <c r="J32" s="9">
        <v>1</v>
      </c>
      <c r="K32" s="9">
        <v>1</v>
      </c>
      <c r="L32" s="9">
        <v>0</v>
      </c>
      <c r="M32" s="9">
        <v>0</v>
      </c>
      <c r="N32" s="9">
        <v>1</v>
      </c>
      <c r="O32" s="9">
        <v>0</v>
      </c>
      <c r="P32" s="7">
        <v>1</v>
      </c>
      <c r="Q32" s="7"/>
      <c r="R32" s="7"/>
      <c r="S32" s="7"/>
    </row>
    <row r="33" spans="1:19" ht="14.5" thickBot="1" x14ac:dyDescent="0.35">
      <c r="A33" s="3">
        <v>42583</v>
      </c>
      <c r="B33" s="4">
        <v>22286</v>
      </c>
      <c r="C33" s="2">
        <v>92500</v>
      </c>
      <c r="D33">
        <v>0.52515525837688415</v>
      </c>
      <c r="E33" s="7">
        <v>480</v>
      </c>
      <c r="F33" s="7">
        <v>249.4487</v>
      </c>
      <c r="G33" s="7">
        <v>8</v>
      </c>
      <c r="H33" s="7">
        <v>2016</v>
      </c>
      <c r="I33" s="12">
        <v>199497277</v>
      </c>
      <c r="J33" s="9">
        <v>1</v>
      </c>
      <c r="K33" s="9">
        <v>1</v>
      </c>
      <c r="L33" s="9">
        <v>0</v>
      </c>
      <c r="M33" s="9">
        <v>0</v>
      </c>
      <c r="N33" s="9">
        <v>1</v>
      </c>
      <c r="O33" s="9">
        <v>0</v>
      </c>
      <c r="P33" s="7">
        <v>1</v>
      </c>
      <c r="Q33" s="7"/>
      <c r="R33" s="7"/>
      <c r="S33" s="7"/>
    </row>
    <row r="34" spans="1:19" ht="14.5" thickBot="1" x14ac:dyDescent="0.35">
      <c r="A34" s="3">
        <v>42614</v>
      </c>
      <c r="B34" s="4">
        <v>24063</v>
      </c>
      <c r="C34" s="2">
        <v>102375</v>
      </c>
      <c r="D34">
        <v>0.52515525837688415</v>
      </c>
      <c r="E34" s="7">
        <v>480</v>
      </c>
      <c r="F34" s="7">
        <v>249.4487</v>
      </c>
      <c r="G34" s="7">
        <v>9</v>
      </c>
      <c r="H34" s="7">
        <v>2016</v>
      </c>
      <c r="I34" s="12">
        <v>51250000</v>
      </c>
      <c r="J34" s="9">
        <v>1</v>
      </c>
      <c r="K34" s="9">
        <v>1</v>
      </c>
      <c r="L34" s="9">
        <v>0</v>
      </c>
      <c r="M34" s="9">
        <v>0</v>
      </c>
      <c r="N34" s="9">
        <v>1</v>
      </c>
      <c r="O34" s="9">
        <v>0</v>
      </c>
      <c r="P34" s="7">
        <v>1</v>
      </c>
      <c r="Q34" s="7"/>
      <c r="R34" s="7"/>
      <c r="S34" s="7"/>
    </row>
    <row r="35" spans="1:19" ht="14.5" thickBot="1" x14ac:dyDescent="0.35">
      <c r="A35" s="3">
        <v>42644</v>
      </c>
      <c r="B35" s="4">
        <v>28264</v>
      </c>
      <c r="C35" s="2">
        <v>107098</v>
      </c>
      <c r="D35">
        <v>0.52515525837688415</v>
      </c>
      <c r="E35" s="7">
        <v>480</v>
      </c>
      <c r="F35" s="7">
        <v>249.4487</v>
      </c>
      <c r="G35" s="7">
        <v>10</v>
      </c>
      <c r="H35" s="7">
        <v>2016</v>
      </c>
      <c r="I35" s="12">
        <v>0</v>
      </c>
      <c r="J35" s="9">
        <v>1</v>
      </c>
      <c r="K35" s="9">
        <v>1</v>
      </c>
      <c r="L35" s="9">
        <v>0</v>
      </c>
      <c r="M35" s="9">
        <v>0</v>
      </c>
      <c r="N35" s="9">
        <v>1</v>
      </c>
      <c r="O35" s="9">
        <v>0</v>
      </c>
      <c r="P35" s="7">
        <v>1</v>
      </c>
      <c r="Q35" s="7"/>
      <c r="R35" s="7"/>
      <c r="S35" s="7"/>
    </row>
    <row r="36" spans="1:19" ht="14.5" thickBot="1" x14ac:dyDescent="0.35">
      <c r="A36" s="3">
        <v>42675</v>
      </c>
      <c r="B36" s="4">
        <v>41172</v>
      </c>
      <c r="C36" s="2">
        <v>115792</v>
      </c>
      <c r="D36">
        <v>0.52515525837688415</v>
      </c>
      <c r="E36" s="7">
        <v>480</v>
      </c>
      <c r="F36" s="7">
        <v>249.4487</v>
      </c>
      <c r="G36" s="7">
        <v>11</v>
      </c>
      <c r="H36" s="7">
        <v>2016</v>
      </c>
      <c r="I36" s="12">
        <v>262644524</v>
      </c>
      <c r="J36" s="9">
        <v>1</v>
      </c>
      <c r="K36" s="9">
        <v>1</v>
      </c>
      <c r="L36" s="9">
        <v>0</v>
      </c>
      <c r="M36" s="9">
        <v>0</v>
      </c>
      <c r="N36" s="9">
        <v>1</v>
      </c>
      <c r="O36" s="9">
        <v>0</v>
      </c>
      <c r="P36" s="7">
        <v>1</v>
      </c>
      <c r="Q36" s="7"/>
      <c r="R36" s="7"/>
      <c r="S36" s="7"/>
    </row>
    <row r="37" spans="1:19" ht="14.5" thickBot="1" x14ac:dyDescent="0.35">
      <c r="A37" s="3">
        <v>42705</v>
      </c>
      <c r="B37" s="4">
        <v>40383</v>
      </c>
      <c r="C37" s="2">
        <v>141254</v>
      </c>
      <c r="D37">
        <v>0.52515525837688415</v>
      </c>
      <c r="E37" s="7">
        <v>480</v>
      </c>
      <c r="F37" s="7">
        <v>249.4487</v>
      </c>
      <c r="G37" s="7">
        <v>12</v>
      </c>
      <c r="H37" s="7">
        <v>2016</v>
      </c>
      <c r="I37" s="12">
        <v>0</v>
      </c>
      <c r="J37" s="9">
        <v>1</v>
      </c>
      <c r="K37" s="9">
        <v>1</v>
      </c>
      <c r="L37" s="9">
        <v>0</v>
      </c>
      <c r="M37" s="9">
        <v>0</v>
      </c>
      <c r="N37" s="9">
        <v>1</v>
      </c>
      <c r="O37" s="9">
        <v>0</v>
      </c>
      <c r="P37" s="7">
        <v>1</v>
      </c>
      <c r="Q37" s="7"/>
      <c r="R37" s="7"/>
      <c r="S37" s="7"/>
    </row>
    <row r="38" spans="1:19" ht="14.5" thickBot="1" x14ac:dyDescent="0.35">
      <c r="A38" s="3">
        <v>42736</v>
      </c>
      <c r="B38" s="4">
        <v>3936</v>
      </c>
      <c r="C38" s="2">
        <v>148236</v>
      </c>
      <c r="D38">
        <v>0.52097504630823577</v>
      </c>
      <c r="E38" s="7">
        <v>480</v>
      </c>
      <c r="F38" s="7">
        <v>249.4487</v>
      </c>
      <c r="G38" s="7">
        <v>1</v>
      </c>
      <c r="H38" s="7">
        <v>2017</v>
      </c>
      <c r="I38" s="12">
        <v>0</v>
      </c>
      <c r="J38" s="9">
        <v>1</v>
      </c>
      <c r="K38" s="9">
        <v>1</v>
      </c>
      <c r="L38" s="9">
        <v>0</v>
      </c>
      <c r="M38" s="9">
        <v>0</v>
      </c>
      <c r="N38" s="9">
        <v>1</v>
      </c>
      <c r="O38" s="9">
        <v>0</v>
      </c>
      <c r="P38" s="7">
        <v>1</v>
      </c>
      <c r="Q38" s="7">
        <v>63.498597752808998</v>
      </c>
      <c r="R38" s="7">
        <v>1.1172</v>
      </c>
      <c r="S38" s="7"/>
    </row>
    <row r="39" spans="1:19" ht="14.5" thickBot="1" x14ac:dyDescent="0.35">
      <c r="A39" s="3">
        <v>42767</v>
      </c>
      <c r="B39" s="4">
        <v>13346</v>
      </c>
      <c r="C39" s="2">
        <v>151062</v>
      </c>
      <c r="D39">
        <v>0.52097504630823577</v>
      </c>
      <c r="E39" s="7">
        <v>480</v>
      </c>
      <c r="F39" s="7">
        <v>249.4487</v>
      </c>
      <c r="G39" s="7">
        <v>2</v>
      </c>
      <c r="H39" s="7">
        <v>2017</v>
      </c>
      <c r="I39" s="12">
        <v>7480592</v>
      </c>
      <c r="J39" s="9">
        <v>1</v>
      </c>
      <c r="K39" s="9">
        <v>1</v>
      </c>
      <c r="L39" s="9">
        <v>0</v>
      </c>
      <c r="M39" s="9">
        <v>0</v>
      </c>
      <c r="N39" s="9">
        <v>1</v>
      </c>
      <c r="O39" s="9">
        <v>0</v>
      </c>
      <c r="P39" s="7">
        <v>1</v>
      </c>
      <c r="Q39" s="7"/>
      <c r="R39" s="7"/>
      <c r="S39" s="7"/>
    </row>
    <row r="40" spans="1:19" ht="14.5" thickBot="1" x14ac:dyDescent="0.35">
      <c r="A40" s="3">
        <v>42795</v>
      </c>
      <c r="B40" s="4">
        <v>23677</v>
      </c>
      <c r="C40" s="2">
        <v>156192</v>
      </c>
      <c r="D40">
        <v>0.52097504630823577</v>
      </c>
      <c r="E40" s="7">
        <v>480</v>
      </c>
      <c r="F40" s="7">
        <v>249.4487</v>
      </c>
      <c r="G40" s="7">
        <v>3</v>
      </c>
      <c r="H40" s="7">
        <v>2017</v>
      </c>
      <c r="I40" s="12">
        <v>0</v>
      </c>
      <c r="J40" s="9">
        <v>1</v>
      </c>
      <c r="K40" s="9">
        <v>1</v>
      </c>
      <c r="L40" s="9">
        <v>0</v>
      </c>
      <c r="M40" s="9">
        <v>0</v>
      </c>
      <c r="N40" s="9">
        <v>1</v>
      </c>
      <c r="O40" s="9">
        <v>0</v>
      </c>
      <c r="P40" s="7">
        <v>1</v>
      </c>
      <c r="Q40" s="7"/>
      <c r="R40" s="7"/>
      <c r="S40" s="7"/>
    </row>
    <row r="41" spans="1:19" ht="14.5" thickBot="1" x14ac:dyDescent="0.35">
      <c r="A41" s="3">
        <v>42826</v>
      </c>
      <c r="B41" s="4">
        <v>25413</v>
      </c>
      <c r="C41" s="2">
        <v>161193</v>
      </c>
      <c r="D41">
        <v>0.52097504630823577</v>
      </c>
      <c r="E41" s="7">
        <v>480</v>
      </c>
      <c r="F41" s="7">
        <v>249.4487</v>
      </c>
      <c r="G41" s="7">
        <v>4</v>
      </c>
      <c r="H41" s="7">
        <v>2017</v>
      </c>
      <c r="I41" s="12">
        <v>46742431</v>
      </c>
      <c r="J41" s="9">
        <v>1</v>
      </c>
      <c r="K41" s="9">
        <v>1</v>
      </c>
      <c r="L41" s="9">
        <v>0</v>
      </c>
      <c r="M41" s="9">
        <v>0</v>
      </c>
      <c r="N41" s="9">
        <v>1</v>
      </c>
      <c r="O41" s="9">
        <v>0</v>
      </c>
      <c r="P41" s="7">
        <v>1</v>
      </c>
      <c r="Q41" s="7"/>
      <c r="R41" s="7"/>
      <c r="S41" s="7"/>
    </row>
    <row r="42" spans="1:19" ht="14.5" thickBot="1" x14ac:dyDescent="0.35">
      <c r="A42" s="3">
        <v>42856</v>
      </c>
      <c r="B42" s="4">
        <v>32437</v>
      </c>
      <c r="C42" s="2">
        <v>166946</v>
      </c>
      <c r="D42">
        <v>0.52097504630823577</v>
      </c>
      <c r="E42" s="7">
        <v>480</v>
      </c>
      <c r="F42" s="7">
        <v>249.4487</v>
      </c>
      <c r="G42" s="7">
        <v>5</v>
      </c>
      <c r="H42" s="7">
        <v>2017</v>
      </c>
      <c r="I42" s="12">
        <v>13393323</v>
      </c>
      <c r="J42" s="9">
        <v>1</v>
      </c>
      <c r="K42" s="9">
        <v>1</v>
      </c>
      <c r="L42" s="9">
        <v>0</v>
      </c>
      <c r="M42" s="9">
        <v>0</v>
      </c>
      <c r="N42" s="9">
        <v>1</v>
      </c>
      <c r="O42" s="9">
        <v>0</v>
      </c>
      <c r="P42" s="7">
        <v>1</v>
      </c>
      <c r="Q42" s="7"/>
      <c r="R42" s="7"/>
      <c r="S42" s="7"/>
    </row>
    <row r="43" spans="1:19" ht="14.5" thickBot="1" x14ac:dyDescent="0.35">
      <c r="A43" s="3">
        <v>42887</v>
      </c>
      <c r="B43" s="4">
        <v>33457</v>
      </c>
      <c r="C43" s="2">
        <v>171609</v>
      </c>
      <c r="D43">
        <v>0.52097504630823577</v>
      </c>
      <c r="E43" s="7">
        <v>480</v>
      </c>
      <c r="F43" s="7">
        <v>249.4487</v>
      </c>
      <c r="G43" s="7">
        <v>6</v>
      </c>
      <c r="H43" s="7">
        <v>2017</v>
      </c>
      <c r="I43" s="12">
        <v>0</v>
      </c>
      <c r="J43" s="9">
        <v>1</v>
      </c>
      <c r="K43" s="9">
        <v>1</v>
      </c>
      <c r="L43" s="9">
        <v>0</v>
      </c>
      <c r="M43" s="9">
        <v>0</v>
      </c>
      <c r="N43" s="9">
        <v>1</v>
      </c>
      <c r="O43" s="9">
        <v>0</v>
      </c>
      <c r="P43" s="7">
        <v>1</v>
      </c>
      <c r="Q43" s="7"/>
      <c r="R43" s="7"/>
      <c r="S43" s="7"/>
    </row>
    <row r="44" spans="1:19" ht="14.5" thickBot="1" x14ac:dyDescent="0.35">
      <c r="A44" s="3">
        <v>42917</v>
      </c>
      <c r="B44" s="4">
        <v>33772</v>
      </c>
      <c r="C44" s="2">
        <v>180684</v>
      </c>
      <c r="D44">
        <v>0.52097504630823577</v>
      </c>
      <c r="E44" s="7">
        <v>480</v>
      </c>
      <c r="F44" s="7">
        <v>249.4487</v>
      </c>
      <c r="G44" s="7">
        <v>7</v>
      </c>
      <c r="H44" s="7">
        <v>2017</v>
      </c>
      <c r="I44" s="12">
        <v>11235500</v>
      </c>
      <c r="J44" s="9">
        <v>1</v>
      </c>
      <c r="K44" s="9">
        <v>1</v>
      </c>
      <c r="L44" s="9">
        <v>0</v>
      </c>
      <c r="M44" s="9">
        <v>0</v>
      </c>
      <c r="N44" s="9">
        <v>1</v>
      </c>
      <c r="O44" s="9">
        <v>0</v>
      </c>
      <c r="P44" s="7">
        <v>1</v>
      </c>
      <c r="Q44" s="7"/>
      <c r="R44" s="7"/>
      <c r="S44" s="7"/>
    </row>
    <row r="45" spans="1:19" ht="14.5" thickBot="1" x14ac:dyDescent="0.35">
      <c r="A45" s="3">
        <v>42948</v>
      </c>
      <c r="B45" s="4">
        <v>43847</v>
      </c>
      <c r="C45" s="2">
        <v>185990</v>
      </c>
      <c r="D45">
        <v>0.52097504630823577</v>
      </c>
      <c r="E45" s="7">
        <v>480</v>
      </c>
      <c r="F45" s="7">
        <v>249.4487</v>
      </c>
      <c r="G45" s="7">
        <v>8</v>
      </c>
      <c r="H45" s="7">
        <v>2017</v>
      </c>
      <c r="I45" s="12">
        <v>595956256</v>
      </c>
      <c r="J45" s="9">
        <v>1</v>
      </c>
      <c r="K45" s="9">
        <v>1</v>
      </c>
      <c r="L45" s="9">
        <v>0</v>
      </c>
      <c r="M45" s="9">
        <v>0</v>
      </c>
      <c r="N45" s="9">
        <v>1</v>
      </c>
      <c r="O45" s="9">
        <v>0</v>
      </c>
      <c r="P45" s="7">
        <v>1</v>
      </c>
      <c r="Q45" s="7"/>
      <c r="R45" s="7"/>
      <c r="S45" s="7"/>
    </row>
    <row r="46" spans="1:19" ht="14.5" thickBot="1" x14ac:dyDescent="0.35">
      <c r="A46" s="3">
        <v>42979</v>
      </c>
      <c r="B46" s="4">
        <v>48182</v>
      </c>
      <c r="C46" s="2">
        <v>190559</v>
      </c>
      <c r="D46">
        <v>0.52097504630823577</v>
      </c>
      <c r="E46" s="7">
        <v>480</v>
      </c>
      <c r="F46" s="7">
        <v>249.4487</v>
      </c>
      <c r="G46" s="7">
        <v>9</v>
      </c>
      <c r="H46" s="7">
        <v>2017</v>
      </c>
      <c r="I46" s="12">
        <v>0</v>
      </c>
      <c r="J46" s="9">
        <v>1</v>
      </c>
      <c r="K46" s="9">
        <v>1</v>
      </c>
      <c r="L46" s="9">
        <v>0</v>
      </c>
      <c r="M46" s="9">
        <v>0</v>
      </c>
      <c r="N46" s="9">
        <v>1</v>
      </c>
      <c r="O46" s="9">
        <v>0</v>
      </c>
      <c r="P46" s="7">
        <v>1</v>
      </c>
      <c r="Q46" s="7"/>
      <c r="R46" s="7"/>
      <c r="S46" s="7"/>
    </row>
    <row r="47" spans="1:19" ht="14.5" thickBot="1" x14ac:dyDescent="0.35">
      <c r="A47" s="3">
        <v>43009</v>
      </c>
      <c r="B47" s="4">
        <v>54894</v>
      </c>
      <c r="C47" s="2">
        <v>194594</v>
      </c>
      <c r="D47">
        <v>0.52097504630823577</v>
      </c>
      <c r="E47" s="7">
        <v>480</v>
      </c>
      <c r="F47" s="7">
        <v>249.4487</v>
      </c>
      <c r="G47" s="7">
        <v>10</v>
      </c>
      <c r="H47" s="7">
        <v>2017</v>
      </c>
      <c r="I47" s="12">
        <v>10306470.249299999</v>
      </c>
      <c r="J47" s="9">
        <v>1</v>
      </c>
      <c r="K47" s="9">
        <v>1</v>
      </c>
      <c r="L47" s="9">
        <v>0</v>
      </c>
      <c r="M47" s="9">
        <v>0</v>
      </c>
      <c r="N47" s="9">
        <v>1</v>
      </c>
      <c r="O47" s="9">
        <v>0</v>
      </c>
      <c r="P47" s="7">
        <v>1</v>
      </c>
      <c r="Q47" s="7"/>
      <c r="R47" s="7"/>
      <c r="S47" s="7"/>
    </row>
    <row r="48" spans="1:19" ht="14.5" thickBot="1" x14ac:dyDescent="0.35">
      <c r="A48" s="3">
        <v>43040</v>
      </c>
      <c r="B48" s="4">
        <v>72582</v>
      </c>
      <c r="C48" s="2">
        <v>204729</v>
      </c>
      <c r="D48">
        <v>0.52097504630823577</v>
      </c>
      <c r="E48" s="7">
        <v>480</v>
      </c>
      <c r="F48" s="7">
        <v>249.4487</v>
      </c>
      <c r="G48" s="7">
        <v>11</v>
      </c>
      <c r="H48" s="7">
        <v>2017</v>
      </c>
      <c r="I48" s="12">
        <v>0</v>
      </c>
      <c r="J48" s="9">
        <v>1</v>
      </c>
      <c r="K48" s="9">
        <v>1</v>
      </c>
      <c r="L48" s="9">
        <v>0</v>
      </c>
      <c r="M48" s="9">
        <v>0</v>
      </c>
      <c r="N48" s="9">
        <v>1</v>
      </c>
      <c r="O48" s="9">
        <v>0</v>
      </c>
      <c r="P48" s="7">
        <v>1</v>
      </c>
      <c r="Q48" s="7"/>
      <c r="R48" s="7"/>
      <c r="S48" s="7"/>
    </row>
    <row r="49" spans="1:19" ht="14.5" thickBot="1" x14ac:dyDescent="0.35">
      <c r="A49" s="3">
        <v>43070</v>
      </c>
      <c r="B49" s="4">
        <v>84887</v>
      </c>
      <c r="C49" s="2">
        <v>213903</v>
      </c>
      <c r="D49">
        <v>0.52097504630823577</v>
      </c>
      <c r="E49" s="7">
        <v>480</v>
      </c>
      <c r="F49" s="7">
        <v>249.4487</v>
      </c>
      <c r="G49" s="7">
        <v>12</v>
      </c>
      <c r="H49" s="7">
        <v>2017</v>
      </c>
      <c r="I49" s="12">
        <v>61989705.369999997</v>
      </c>
      <c r="J49" s="9">
        <v>1</v>
      </c>
      <c r="K49" s="9">
        <v>1</v>
      </c>
      <c r="L49" s="9">
        <v>0</v>
      </c>
      <c r="M49" s="9">
        <v>0</v>
      </c>
      <c r="N49" s="9">
        <v>1</v>
      </c>
      <c r="O49" s="9">
        <v>0</v>
      </c>
      <c r="P49" s="7">
        <v>1</v>
      </c>
      <c r="Q49" s="7"/>
      <c r="R49" s="7"/>
      <c r="S49" s="7"/>
    </row>
    <row r="50" spans="1:19" ht="14.5" thickBot="1" x14ac:dyDescent="0.35">
      <c r="A50" s="3">
        <v>43101</v>
      </c>
      <c r="B50" s="4">
        <v>22367</v>
      </c>
      <c r="C50" s="2">
        <v>225071</v>
      </c>
      <c r="D50">
        <v>0.46460973858654087</v>
      </c>
      <c r="E50" s="7">
        <v>480</v>
      </c>
      <c r="F50" s="7">
        <v>249.4487</v>
      </c>
      <c r="G50" s="7">
        <v>1</v>
      </c>
      <c r="H50" s="7">
        <v>2018</v>
      </c>
      <c r="I50" s="12">
        <v>56520000</v>
      </c>
      <c r="J50" s="9">
        <v>1</v>
      </c>
      <c r="K50" s="9">
        <v>1</v>
      </c>
      <c r="L50" s="9">
        <v>0</v>
      </c>
      <c r="M50" s="9">
        <v>0</v>
      </c>
      <c r="N50" s="9">
        <v>1</v>
      </c>
      <c r="O50" s="9">
        <v>0</v>
      </c>
      <c r="P50" s="7">
        <v>1</v>
      </c>
      <c r="Q50" s="7">
        <v>-1.5657563451776699</v>
      </c>
      <c r="R50" s="7">
        <v>-13.835100000000001</v>
      </c>
      <c r="S50" s="7"/>
    </row>
    <row r="51" spans="1:19" ht="14.5" thickBot="1" x14ac:dyDescent="0.35">
      <c r="A51" s="3">
        <v>43132</v>
      </c>
      <c r="B51" s="4">
        <v>21315</v>
      </c>
      <c r="C51" s="2">
        <v>244023</v>
      </c>
      <c r="D51">
        <v>0.46460973858654087</v>
      </c>
      <c r="E51" s="7">
        <v>480</v>
      </c>
      <c r="F51" s="7">
        <v>249.4487</v>
      </c>
      <c r="G51" s="7">
        <v>2</v>
      </c>
      <c r="H51" s="7">
        <v>2018</v>
      </c>
      <c r="I51" s="12">
        <v>0</v>
      </c>
      <c r="J51" s="9">
        <v>1</v>
      </c>
      <c r="K51" s="9">
        <v>1</v>
      </c>
      <c r="L51" s="9">
        <v>0</v>
      </c>
      <c r="M51" s="9">
        <v>0</v>
      </c>
      <c r="N51" s="9">
        <v>1</v>
      </c>
      <c r="O51" s="9">
        <v>0</v>
      </c>
      <c r="P51" s="7">
        <v>1</v>
      </c>
      <c r="Q51" s="7"/>
      <c r="R51" s="7"/>
      <c r="S51" s="7"/>
    </row>
    <row r="52" spans="1:19" ht="14.5" thickBot="1" x14ac:dyDescent="0.35">
      <c r="A52" s="3">
        <v>43160</v>
      </c>
      <c r="B52" s="4">
        <v>46217</v>
      </c>
      <c r="C52" s="2">
        <v>253074</v>
      </c>
      <c r="D52">
        <v>0.46460973858654087</v>
      </c>
      <c r="E52" s="7">
        <v>480</v>
      </c>
      <c r="F52" s="7">
        <v>249.4487</v>
      </c>
      <c r="G52" s="7">
        <v>3</v>
      </c>
      <c r="H52" s="7">
        <v>2018</v>
      </c>
      <c r="I52" s="12">
        <v>60200000</v>
      </c>
      <c r="J52" s="9">
        <v>1</v>
      </c>
      <c r="K52" s="9">
        <v>1</v>
      </c>
      <c r="L52" s="9">
        <v>0</v>
      </c>
      <c r="M52" s="9">
        <v>0</v>
      </c>
      <c r="N52" s="9">
        <v>1</v>
      </c>
      <c r="O52" s="9">
        <v>0</v>
      </c>
      <c r="P52" s="7">
        <v>1</v>
      </c>
      <c r="Q52" s="7"/>
      <c r="R52" s="7"/>
      <c r="S52" s="7"/>
    </row>
    <row r="53" spans="1:19" ht="14.5" thickBot="1" x14ac:dyDescent="0.35">
      <c r="A53" s="3">
        <v>43191</v>
      </c>
      <c r="B53" s="4">
        <v>55318</v>
      </c>
      <c r="C53" s="2">
        <v>262058</v>
      </c>
      <c r="D53">
        <v>0.46460973858654087</v>
      </c>
      <c r="E53" s="7">
        <v>480</v>
      </c>
      <c r="F53" s="7">
        <v>249.4487</v>
      </c>
      <c r="G53" s="7">
        <v>4</v>
      </c>
      <c r="H53" s="7">
        <v>2018</v>
      </c>
      <c r="I53" s="12">
        <v>21973731.309999999</v>
      </c>
      <c r="J53" s="9">
        <v>1</v>
      </c>
      <c r="K53" s="9">
        <v>1</v>
      </c>
      <c r="L53" s="9">
        <v>0</v>
      </c>
      <c r="M53" s="9">
        <v>0</v>
      </c>
      <c r="N53" s="9">
        <v>1</v>
      </c>
      <c r="O53" s="9">
        <v>0</v>
      </c>
      <c r="P53" s="7">
        <v>1</v>
      </c>
      <c r="Q53" s="7"/>
      <c r="R53" s="7"/>
      <c r="S53" s="7"/>
    </row>
    <row r="54" spans="1:19" ht="14.5" thickBot="1" x14ac:dyDescent="0.35">
      <c r="A54" s="3">
        <v>43221</v>
      </c>
      <c r="B54" s="4">
        <v>65071</v>
      </c>
      <c r="C54" s="2">
        <v>266231</v>
      </c>
      <c r="D54">
        <v>0.46460973858654087</v>
      </c>
      <c r="E54" s="7">
        <v>480</v>
      </c>
      <c r="F54" s="7">
        <v>249.4487</v>
      </c>
      <c r="G54" s="7">
        <v>5</v>
      </c>
      <c r="H54" s="7">
        <v>2018</v>
      </c>
      <c r="I54" s="12">
        <v>13660627</v>
      </c>
      <c r="J54" s="9">
        <v>1</v>
      </c>
      <c r="K54" s="9">
        <v>1</v>
      </c>
      <c r="L54" s="9">
        <v>0</v>
      </c>
      <c r="M54" s="9">
        <v>0</v>
      </c>
      <c r="N54" s="9">
        <v>1</v>
      </c>
      <c r="O54" s="9">
        <v>0</v>
      </c>
      <c r="P54" s="7">
        <v>1</v>
      </c>
      <c r="Q54" s="7"/>
      <c r="R54" s="7"/>
      <c r="S54" s="7"/>
    </row>
    <row r="55" spans="1:19" ht="14.5" thickBot="1" x14ac:dyDescent="0.35">
      <c r="A55" s="3">
        <v>43252</v>
      </c>
      <c r="B55" s="4">
        <v>51619</v>
      </c>
      <c r="C55" s="2">
        <v>271751</v>
      </c>
      <c r="D55">
        <v>0.46460973858654087</v>
      </c>
      <c r="E55" s="7">
        <v>480</v>
      </c>
      <c r="F55" s="7">
        <v>249.4487</v>
      </c>
      <c r="G55" s="7">
        <v>6</v>
      </c>
      <c r="H55" s="7">
        <v>2018</v>
      </c>
      <c r="I55" s="12">
        <v>0</v>
      </c>
      <c r="J55" s="9">
        <v>1</v>
      </c>
      <c r="K55" s="9">
        <v>1</v>
      </c>
      <c r="L55" s="9">
        <v>0</v>
      </c>
      <c r="M55" s="9">
        <v>0</v>
      </c>
      <c r="N55" s="9">
        <v>1</v>
      </c>
      <c r="O55" s="9">
        <v>0</v>
      </c>
      <c r="P55" s="7">
        <v>1</v>
      </c>
      <c r="Q55" s="7"/>
      <c r="R55" s="7"/>
      <c r="S55" s="7"/>
    </row>
    <row r="56" spans="1:19" ht="14.5" thickBot="1" x14ac:dyDescent="0.35">
      <c r="A56" s="3">
        <v>43282</v>
      </c>
      <c r="B56" s="4">
        <v>50211</v>
      </c>
      <c r="C56" s="2">
        <v>274777</v>
      </c>
      <c r="D56">
        <v>0.46460973858654087</v>
      </c>
      <c r="E56" s="7">
        <v>480</v>
      </c>
      <c r="F56" s="7">
        <v>249.4487</v>
      </c>
      <c r="G56" s="7">
        <v>7</v>
      </c>
      <c r="H56" s="7">
        <v>2018</v>
      </c>
      <c r="I56" s="12">
        <v>0</v>
      </c>
      <c r="J56" s="9">
        <v>1</v>
      </c>
      <c r="K56" s="9">
        <v>1</v>
      </c>
      <c r="L56" s="9">
        <v>0</v>
      </c>
      <c r="M56" s="9">
        <v>0</v>
      </c>
      <c r="N56" s="9">
        <v>1</v>
      </c>
      <c r="O56" s="9">
        <v>0</v>
      </c>
      <c r="P56" s="7">
        <v>1</v>
      </c>
      <c r="Q56" s="7"/>
      <c r="R56" s="7"/>
      <c r="S56" s="7"/>
    </row>
    <row r="57" spans="1:19" ht="14.5" thickBot="1" x14ac:dyDescent="0.35">
      <c r="A57" s="3">
        <v>43313</v>
      </c>
      <c r="B57" s="4">
        <v>62413</v>
      </c>
      <c r="C57" s="2">
        <v>278736</v>
      </c>
      <c r="D57">
        <v>0.46460973858654087</v>
      </c>
      <c r="E57" s="7">
        <v>480</v>
      </c>
      <c r="F57" s="7">
        <v>249.4487</v>
      </c>
      <c r="G57" s="7">
        <v>8</v>
      </c>
      <c r="H57" s="7">
        <v>2018</v>
      </c>
      <c r="I57" s="12">
        <v>6869726</v>
      </c>
      <c r="J57" s="9">
        <v>1</v>
      </c>
      <c r="K57" s="9">
        <v>1</v>
      </c>
      <c r="L57" s="9">
        <v>0</v>
      </c>
      <c r="M57" s="9">
        <v>0</v>
      </c>
      <c r="N57" s="9">
        <v>1</v>
      </c>
      <c r="O57" s="9">
        <v>0</v>
      </c>
      <c r="P57" s="7">
        <v>1</v>
      </c>
      <c r="Q57" s="7"/>
      <c r="R57" s="7"/>
      <c r="S57" s="7"/>
    </row>
    <row r="58" spans="1:19" ht="14.5" thickBot="1" x14ac:dyDescent="0.35">
      <c r="A58" s="3">
        <v>43344</v>
      </c>
      <c r="B58" s="4">
        <v>80014</v>
      </c>
      <c r="C58" s="2">
        <v>284652</v>
      </c>
      <c r="D58">
        <v>0.46460973858654087</v>
      </c>
      <c r="E58" s="7">
        <v>480</v>
      </c>
      <c r="F58" s="7">
        <v>249.4487</v>
      </c>
      <c r="G58" s="7">
        <v>9</v>
      </c>
      <c r="H58" s="7">
        <v>2018</v>
      </c>
      <c r="I58" s="12">
        <v>113796375.65000001</v>
      </c>
      <c r="J58" s="9">
        <v>1</v>
      </c>
      <c r="K58" s="9">
        <v>1</v>
      </c>
      <c r="L58" s="9">
        <v>0</v>
      </c>
      <c r="M58" s="9">
        <v>0</v>
      </c>
      <c r="N58" s="9">
        <v>1</v>
      </c>
      <c r="O58" s="9">
        <v>0</v>
      </c>
      <c r="P58" s="7">
        <v>1</v>
      </c>
      <c r="Q58" s="7"/>
      <c r="R58" s="7"/>
      <c r="S58" s="7"/>
    </row>
    <row r="59" spans="1:19" ht="14.5" thickBot="1" x14ac:dyDescent="0.35">
      <c r="A59" s="3">
        <v>43374</v>
      </c>
      <c r="B59" s="4">
        <v>94092</v>
      </c>
      <c r="C59" s="2">
        <v>284638</v>
      </c>
      <c r="D59">
        <v>0.46460973858654087</v>
      </c>
      <c r="E59" s="7">
        <v>480</v>
      </c>
      <c r="F59" s="7">
        <v>249.4487</v>
      </c>
      <c r="G59" s="7">
        <v>10</v>
      </c>
      <c r="H59" s="7">
        <v>2018</v>
      </c>
      <c r="I59" s="12">
        <v>127948451.25</v>
      </c>
      <c r="J59" s="9">
        <v>1</v>
      </c>
      <c r="K59" s="9">
        <v>1</v>
      </c>
      <c r="L59" s="9">
        <v>0</v>
      </c>
      <c r="M59" s="9">
        <v>0</v>
      </c>
      <c r="N59" s="9">
        <v>1</v>
      </c>
      <c r="O59" s="9">
        <v>0</v>
      </c>
      <c r="P59" s="7">
        <v>1</v>
      </c>
      <c r="Q59" s="7"/>
      <c r="R59" s="7"/>
      <c r="S59" s="7"/>
    </row>
    <row r="60" spans="1:19" ht="14.5" thickBot="1" x14ac:dyDescent="0.35">
      <c r="A60" s="3">
        <v>43405</v>
      </c>
      <c r="B60" s="4">
        <v>108834</v>
      </c>
      <c r="C60" s="2">
        <v>289724</v>
      </c>
      <c r="D60">
        <v>0.46460973858654087</v>
      </c>
      <c r="E60" s="7">
        <v>480</v>
      </c>
      <c r="F60" s="7">
        <v>249.4487</v>
      </c>
      <c r="G60" s="7">
        <v>11</v>
      </c>
      <c r="H60" s="7">
        <v>2018</v>
      </c>
      <c r="I60" s="12">
        <v>32249991.09</v>
      </c>
      <c r="J60" s="9">
        <v>1</v>
      </c>
      <c r="K60" s="9">
        <v>1</v>
      </c>
      <c r="L60" s="9">
        <v>0</v>
      </c>
      <c r="M60" s="9">
        <v>0</v>
      </c>
      <c r="N60" s="9">
        <v>1</v>
      </c>
      <c r="O60" s="9">
        <v>0</v>
      </c>
      <c r="P60" s="7">
        <v>1</v>
      </c>
      <c r="Q60" s="7"/>
      <c r="R60" s="7"/>
      <c r="S60" s="7"/>
    </row>
    <row r="61" spans="1:19" ht="14.5" thickBot="1" x14ac:dyDescent="0.35">
      <c r="A61" s="3">
        <v>43435</v>
      </c>
      <c r="B61" s="4">
        <v>134806</v>
      </c>
      <c r="C61" s="2">
        <v>299752</v>
      </c>
      <c r="D61">
        <v>0.46460973858654087</v>
      </c>
      <c r="E61" s="7">
        <v>480</v>
      </c>
      <c r="F61" s="7">
        <v>249.4487</v>
      </c>
      <c r="G61" s="7">
        <v>12</v>
      </c>
      <c r="H61" s="7">
        <v>2018</v>
      </c>
      <c r="I61" s="12">
        <v>422193562.17000002</v>
      </c>
      <c r="J61" s="9">
        <v>1</v>
      </c>
      <c r="K61" s="9">
        <v>1</v>
      </c>
      <c r="L61" s="9">
        <v>0</v>
      </c>
      <c r="M61" s="9">
        <v>0</v>
      </c>
      <c r="N61" s="9">
        <v>1</v>
      </c>
      <c r="O61" s="9">
        <v>0</v>
      </c>
      <c r="P61" s="7">
        <v>1</v>
      </c>
      <c r="Q61" s="7"/>
      <c r="R61" s="7"/>
      <c r="S61" s="7" t="str">
        <f>[1]Sheet1!$F$9</f>
        <v>131270</v>
      </c>
    </row>
    <row r="62" spans="1:19" ht="14.5" thickBot="1" x14ac:dyDescent="0.35">
      <c r="A62" s="3">
        <v>43466</v>
      </c>
      <c r="B62" s="4">
        <v>64800</v>
      </c>
      <c r="C62" s="2">
        <v>341765</v>
      </c>
      <c r="D62">
        <v>0.16629650348910749</v>
      </c>
      <c r="E62" s="7">
        <v>545</v>
      </c>
      <c r="F62" s="7">
        <v>400</v>
      </c>
      <c r="G62" s="7">
        <v>1</v>
      </c>
      <c r="H62" s="7">
        <v>2019</v>
      </c>
      <c r="I62" s="12">
        <v>153831902.77000001</v>
      </c>
      <c r="J62" s="9">
        <v>1</v>
      </c>
      <c r="K62" s="9">
        <v>1</v>
      </c>
      <c r="L62" s="9">
        <v>0</v>
      </c>
      <c r="M62" s="9">
        <v>1</v>
      </c>
      <c r="N62" s="9">
        <v>1</v>
      </c>
      <c r="O62" s="9">
        <v>0</v>
      </c>
      <c r="P62" s="7">
        <v>1</v>
      </c>
      <c r="Q62" s="7">
        <v>13.766512437810899</v>
      </c>
      <c r="R62" s="7">
        <v>1.1535</v>
      </c>
      <c r="S62" s="7" t="str">
        <f>[1]Sheet1!$F$49</f>
        <v>59427</v>
      </c>
    </row>
    <row r="63" spans="1:19" ht="14.5" thickBot="1" x14ac:dyDescent="0.35">
      <c r="A63" s="3">
        <v>43497</v>
      </c>
      <c r="B63" s="4">
        <v>36298</v>
      </c>
      <c r="C63" s="2">
        <v>347624</v>
      </c>
      <c r="D63">
        <v>0.16629650348910749</v>
      </c>
      <c r="E63" s="7">
        <v>545</v>
      </c>
      <c r="F63" s="7">
        <v>400</v>
      </c>
      <c r="G63" s="7">
        <v>2</v>
      </c>
      <c r="H63" s="7">
        <v>2019</v>
      </c>
      <c r="I63" s="12">
        <v>451329366.08999997</v>
      </c>
      <c r="J63" s="9">
        <v>1</v>
      </c>
      <c r="K63" s="9">
        <v>1</v>
      </c>
      <c r="L63" s="9">
        <v>0</v>
      </c>
      <c r="M63" s="9">
        <v>1</v>
      </c>
      <c r="N63" s="9">
        <v>1</v>
      </c>
      <c r="O63" s="9">
        <v>0</v>
      </c>
      <c r="P63" s="7">
        <v>1</v>
      </c>
      <c r="Q63" s="7"/>
      <c r="R63" s="7"/>
      <c r="S63" s="7" t="str">
        <f>[1]Sheet1!$F$90</f>
        <v>40766</v>
      </c>
    </row>
    <row r="64" spans="1:19" ht="14.5" thickBot="1" x14ac:dyDescent="0.35">
      <c r="A64" s="3">
        <v>43525</v>
      </c>
      <c r="B64" s="4">
        <v>84537</v>
      </c>
      <c r="C64" s="2">
        <v>383571</v>
      </c>
      <c r="D64">
        <v>0.16629650348910749</v>
      </c>
      <c r="E64" s="7">
        <v>545</v>
      </c>
      <c r="F64" s="7">
        <v>400</v>
      </c>
      <c r="G64" s="7">
        <v>3</v>
      </c>
      <c r="H64" s="7">
        <v>2019</v>
      </c>
      <c r="I64" s="12">
        <v>107707927.14</v>
      </c>
      <c r="J64" s="9">
        <v>1</v>
      </c>
      <c r="K64" s="9">
        <v>1</v>
      </c>
      <c r="L64" s="9">
        <v>0</v>
      </c>
      <c r="M64" s="9">
        <v>1</v>
      </c>
      <c r="N64" s="9">
        <v>1</v>
      </c>
      <c r="O64" s="9">
        <v>0</v>
      </c>
      <c r="P64" s="7">
        <v>1</v>
      </c>
      <c r="Q64" s="7"/>
      <c r="R64" s="7"/>
      <c r="S64" s="7" t="str">
        <f>[1]Sheet1!$F$129</f>
        <v>86554</v>
      </c>
    </row>
    <row r="65" spans="1:19" ht="14.5" thickBot="1" x14ac:dyDescent="0.35">
      <c r="A65" s="3">
        <v>43556</v>
      </c>
      <c r="B65" s="4">
        <v>64124</v>
      </c>
      <c r="C65" s="2">
        <v>391035</v>
      </c>
      <c r="D65">
        <v>0.16629650348910749</v>
      </c>
      <c r="E65" s="7">
        <v>545</v>
      </c>
      <c r="F65" s="7">
        <v>400</v>
      </c>
      <c r="G65" s="7">
        <v>4</v>
      </c>
      <c r="H65" s="7">
        <v>2019</v>
      </c>
      <c r="I65" s="12">
        <v>921229960.30999994</v>
      </c>
      <c r="J65" s="9">
        <v>1</v>
      </c>
      <c r="K65" s="9">
        <v>1</v>
      </c>
      <c r="L65" s="9">
        <v>0</v>
      </c>
      <c r="M65" s="9">
        <v>1</v>
      </c>
      <c r="N65" s="9">
        <v>1</v>
      </c>
      <c r="O65" s="9">
        <v>0</v>
      </c>
      <c r="P65" s="7">
        <v>1</v>
      </c>
      <c r="Q65" s="7"/>
      <c r="R65" s="7"/>
      <c r="S65" s="7" t="str">
        <f>[1]Sheet1!$F$168</f>
        <v>74665</v>
      </c>
    </row>
    <row r="66" spans="1:19" ht="14.5" thickBot="1" x14ac:dyDescent="0.35">
      <c r="A66" s="3">
        <v>43586</v>
      </c>
      <c r="B66" s="4">
        <v>74844</v>
      </c>
      <c r="C66" s="2">
        <v>400693</v>
      </c>
      <c r="D66">
        <v>0.16629650348910749</v>
      </c>
      <c r="E66" s="7">
        <v>545</v>
      </c>
      <c r="F66" s="7">
        <v>400</v>
      </c>
      <c r="G66" s="7">
        <v>5</v>
      </c>
      <c r="H66" s="7">
        <v>2019</v>
      </c>
      <c r="I66" s="12">
        <v>331212487</v>
      </c>
      <c r="J66" s="9">
        <v>1</v>
      </c>
      <c r="K66" s="9">
        <v>1</v>
      </c>
      <c r="L66" s="9">
        <v>0</v>
      </c>
      <c r="M66" s="9">
        <v>1</v>
      </c>
      <c r="N66" s="9">
        <v>1</v>
      </c>
      <c r="O66" s="9">
        <v>0</v>
      </c>
      <c r="P66" s="7">
        <v>1</v>
      </c>
      <c r="Q66" s="7"/>
      <c r="R66" s="7"/>
      <c r="S66" s="7" t="str">
        <f>[1]Sheet1!$F$209</f>
        <v>82880</v>
      </c>
    </row>
    <row r="67" spans="1:19" ht="14.5" thickBot="1" x14ac:dyDescent="0.35">
      <c r="A67" s="3">
        <v>43617</v>
      </c>
      <c r="B67" s="4">
        <v>115410</v>
      </c>
      <c r="C67" s="2">
        <v>411619</v>
      </c>
      <c r="D67">
        <v>0.16629650348910749</v>
      </c>
      <c r="E67" s="7">
        <v>545</v>
      </c>
      <c r="F67" s="7">
        <v>400</v>
      </c>
      <c r="G67" s="7">
        <v>6</v>
      </c>
      <c r="H67" s="7">
        <v>2019</v>
      </c>
      <c r="I67" s="12">
        <v>314576024.12</v>
      </c>
      <c r="J67" s="9">
        <v>1</v>
      </c>
      <c r="K67" s="9">
        <v>1</v>
      </c>
      <c r="L67" s="9">
        <v>0</v>
      </c>
      <c r="M67" s="9">
        <v>1</v>
      </c>
      <c r="N67" s="9">
        <v>1</v>
      </c>
      <c r="O67" s="9">
        <v>0</v>
      </c>
      <c r="P67" s="7">
        <v>1</v>
      </c>
      <c r="Q67" s="7"/>
      <c r="R67" s="7"/>
      <c r="S67" s="7" t="str">
        <f>[1]Sheet1!$F$249</f>
        <v>101461</v>
      </c>
    </row>
    <row r="68" spans="1:19" ht="14.5" thickBot="1" x14ac:dyDescent="0.35">
      <c r="A68" s="3">
        <v>43647</v>
      </c>
      <c r="B68" s="4">
        <v>48115</v>
      </c>
      <c r="C68" s="2">
        <v>446640</v>
      </c>
      <c r="D68">
        <v>0.16629650348910749</v>
      </c>
      <c r="E68" s="7">
        <v>545</v>
      </c>
      <c r="F68" s="7">
        <v>400</v>
      </c>
      <c r="G68" s="7">
        <v>7</v>
      </c>
      <c r="H68" s="7">
        <v>2019</v>
      </c>
      <c r="I68" s="12">
        <v>347123289.67000002</v>
      </c>
      <c r="J68" s="9">
        <v>1</v>
      </c>
      <c r="K68" s="9">
        <v>1</v>
      </c>
      <c r="L68" s="9">
        <v>0</v>
      </c>
      <c r="M68" s="9">
        <v>1</v>
      </c>
      <c r="N68" s="9">
        <v>1</v>
      </c>
      <c r="O68" s="9">
        <v>0</v>
      </c>
      <c r="P68" s="7">
        <v>1</v>
      </c>
      <c r="Q68" s="7"/>
      <c r="R68" s="7"/>
      <c r="S68" s="7" t="str">
        <f>[1]Sheet1!$F$289</f>
        <v>51069</v>
      </c>
    </row>
    <row r="69" spans="1:19" ht="14.5" thickBot="1" x14ac:dyDescent="0.35">
      <c r="A69" s="3">
        <v>43678</v>
      </c>
      <c r="B69" s="4">
        <v>63260</v>
      </c>
      <c r="C69" s="2">
        <v>455808</v>
      </c>
      <c r="D69">
        <v>0.16629650348910749</v>
      </c>
      <c r="E69" s="7">
        <v>545</v>
      </c>
      <c r="F69" s="7">
        <v>400</v>
      </c>
      <c r="G69" s="7">
        <v>8</v>
      </c>
      <c r="H69" s="7">
        <v>2019</v>
      </c>
      <c r="I69" s="12">
        <v>2923033158.8000002</v>
      </c>
      <c r="J69" s="9">
        <v>1</v>
      </c>
      <c r="K69" s="9">
        <v>1</v>
      </c>
      <c r="L69" s="9">
        <v>0</v>
      </c>
      <c r="M69" s="9">
        <v>1</v>
      </c>
      <c r="N69" s="9">
        <v>1</v>
      </c>
      <c r="O69" s="9">
        <v>0</v>
      </c>
      <c r="P69" s="7">
        <v>1</v>
      </c>
      <c r="Q69" s="7"/>
      <c r="R69" s="7"/>
      <c r="S69" s="7" t="str">
        <f>[1]Sheet1!$F$330</f>
        <v>68243</v>
      </c>
    </row>
    <row r="70" spans="1:19" ht="14.5" thickBot="1" x14ac:dyDescent="0.35">
      <c r="A70" s="3">
        <v>43709</v>
      </c>
      <c r="B70" s="4">
        <v>56209</v>
      </c>
      <c r="C70" s="2">
        <v>466101</v>
      </c>
      <c r="D70">
        <v>0.16629650348910749</v>
      </c>
      <c r="E70" s="7">
        <v>545</v>
      </c>
      <c r="F70" s="7">
        <v>400</v>
      </c>
      <c r="G70" s="7">
        <v>9</v>
      </c>
      <c r="H70" s="7">
        <v>2019</v>
      </c>
      <c r="I70" s="12">
        <v>205650336.33000001</v>
      </c>
      <c r="J70" s="9">
        <v>1</v>
      </c>
      <c r="K70" s="9">
        <v>1</v>
      </c>
      <c r="L70" s="9">
        <v>0</v>
      </c>
      <c r="M70" s="9">
        <v>1</v>
      </c>
      <c r="N70" s="9">
        <v>1</v>
      </c>
      <c r="O70" s="9">
        <v>0</v>
      </c>
      <c r="P70" s="7">
        <v>1</v>
      </c>
      <c r="Q70" s="7"/>
      <c r="R70" s="7"/>
      <c r="S70" s="7" t="str">
        <f>[1]Sheet1!$F$368</f>
        <v>65357</v>
      </c>
    </row>
    <row r="71" spans="1:19" ht="14.5" thickBot="1" x14ac:dyDescent="0.35">
      <c r="A71" s="3">
        <v>43739</v>
      </c>
      <c r="B71" s="4">
        <v>49883</v>
      </c>
      <c r="C71" s="2">
        <v>478132</v>
      </c>
      <c r="D71">
        <v>0.16629650348910749</v>
      </c>
      <c r="E71" s="7">
        <v>545</v>
      </c>
      <c r="F71" s="7">
        <v>400</v>
      </c>
      <c r="G71" s="7">
        <v>10</v>
      </c>
      <c r="H71" s="7">
        <v>2019</v>
      </c>
      <c r="I71" s="12">
        <v>45884982.899999999</v>
      </c>
      <c r="J71" s="9">
        <v>1</v>
      </c>
      <c r="K71" s="9">
        <v>1</v>
      </c>
      <c r="L71" s="9">
        <v>0</v>
      </c>
      <c r="M71" s="9">
        <v>1</v>
      </c>
      <c r="N71" s="9">
        <v>1</v>
      </c>
      <c r="O71" s="9">
        <v>0</v>
      </c>
      <c r="P71" s="7">
        <v>1</v>
      </c>
      <c r="Q71" s="7"/>
      <c r="R71" s="7"/>
      <c r="S71" s="7" t="str">
        <f>[1]Sheet1!$F$410</f>
        <v>66553</v>
      </c>
    </row>
    <row r="72" spans="1:19" ht="14.5" thickBot="1" x14ac:dyDescent="0.35">
      <c r="A72" s="3">
        <v>43770</v>
      </c>
      <c r="B72" s="4">
        <v>62968</v>
      </c>
      <c r="C72" s="2">
        <v>495502</v>
      </c>
      <c r="D72">
        <v>0.16629650348910749</v>
      </c>
      <c r="E72" s="7">
        <v>545</v>
      </c>
      <c r="F72" s="7">
        <v>400</v>
      </c>
      <c r="G72" s="7">
        <v>11</v>
      </c>
      <c r="H72" s="7">
        <v>2019</v>
      </c>
      <c r="I72" s="12">
        <v>1462187417.3299999</v>
      </c>
      <c r="J72" s="9">
        <v>1</v>
      </c>
      <c r="K72" s="9">
        <v>1</v>
      </c>
      <c r="L72" s="9">
        <v>0</v>
      </c>
      <c r="M72" s="9">
        <v>1</v>
      </c>
      <c r="N72" s="9">
        <v>1</v>
      </c>
      <c r="O72" s="9">
        <v>0</v>
      </c>
      <c r="P72" s="7">
        <v>1</v>
      </c>
      <c r="Q72" s="7"/>
      <c r="R72" s="7"/>
      <c r="S72" s="7" t="str">
        <f>[1]Sheet1!$F$448</f>
        <v>74962</v>
      </c>
    </row>
    <row r="73" spans="1:19" ht="14.5" thickBot="1" x14ac:dyDescent="0.35">
      <c r="A73" s="3">
        <v>43800</v>
      </c>
      <c r="B73" s="4">
        <v>105026</v>
      </c>
      <c r="C73" s="2">
        <v>516396</v>
      </c>
      <c r="D73">
        <v>0.16629650348910749</v>
      </c>
      <c r="E73" s="7">
        <v>545</v>
      </c>
      <c r="F73" s="7">
        <v>400</v>
      </c>
      <c r="G73" s="7">
        <v>12</v>
      </c>
      <c r="H73" s="7">
        <v>2019</v>
      </c>
      <c r="I73" s="12">
        <v>3370407256.3299999</v>
      </c>
      <c r="J73" s="9">
        <v>1</v>
      </c>
      <c r="K73" s="9">
        <v>1</v>
      </c>
      <c r="L73" s="9">
        <v>0</v>
      </c>
      <c r="M73" s="9">
        <v>1</v>
      </c>
      <c r="N73" s="9">
        <v>1</v>
      </c>
      <c r="O73" s="9">
        <v>0</v>
      </c>
      <c r="P73" s="7">
        <v>1</v>
      </c>
      <c r="Q73" s="7"/>
      <c r="R73" s="7"/>
      <c r="S73" s="7" t="str">
        <f>[1]Sheet1!$F$488</f>
        <v>94712</v>
      </c>
    </row>
    <row r="74" spans="1:19" ht="14.5" thickBot="1" x14ac:dyDescent="0.35">
      <c r="A74" s="3">
        <v>43831</v>
      </c>
      <c r="B74" s="4">
        <v>29269</v>
      </c>
      <c r="C74" s="2">
        <v>531118</v>
      </c>
      <c r="D74">
        <v>0.6958941428920099</v>
      </c>
      <c r="E74" s="7">
        <v>545</v>
      </c>
      <c r="F74" s="7">
        <v>400</v>
      </c>
      <c r="G74" s="7">
        <v>1</v>
      </c>
      <c r="H74" s="7">
        <v>2020</v>
      </c>
      <c r="I74" s="12">
        <v>1464074327.3599999</v>
      </c>
      <c r="J74" s="9">
        <v>1</v>
      </c>
      <c r="K74" s="9">
        <v>1</v>
      </c>
      <c r="L74" s="9">
        <v>0</v>
      </c>
      <c r="M74" s="9">
        <v>1</v>
      </c>
      <c r="N74" s="9">
        <v>1</v>
      </c>
      <c r="O74" s="9">
        <v>1</v>
      </c>
      <c r="P74" s="7">
        <v>1</v>
      </c>
      <c r="Q74" s="7">
        <v>5.2207652173912997</v>
      </c>
      <c r="R74" s="7">
        <v>1.0908</v>
      </c>
      <c r="S74" s="7" t="str">
        <f>[1]Sheet1!$F$528</f>
        <v>25830</v>
      </c>
    </row>
    <row r="75" spans="1:19" ht="14.5" thickBot="1" x14ac:dyDescent="0.35">
      <c r="A75" s="3">
        <v>43862</v>
      </c>
      <c r="B75" s="4">
        <v>9291</v>
      </c>
      <c r="C75" s="2">
        <v>531313</v>
      </c>
      <c r="D75">
        <v>0.6958941428920099</v>
      </c>
      <c r="E75" s="7">
        <v>545</v>
      </c>
      <c r="F75" s="7">
        <v>400</v>
      </c>
      <c r="G75" s="7">
        <v>2</v>
      </c>
      <c r="H75" s="7">
        <v>2020</v>
      </c>
      <c r="I75" s="12">
        <v>0</v>
      </c>
      <c r="J75" s="9">
        <v>1</v>
      </c>
      <c r="K75" s="9">
        <v>1</v>
      </c>
      <c r="L75" s="9">
        <v>0</v>
      </c>
      <c r="M75" s="9">
        <v>1</v>
      </c>
      <c r="N75" s="9">
        <v>0</v>
      </c>
      <c r="O75" s="9">
        <v>1</v>
      </c>
      <c r="P75" s="7">
        <v>1</v>
      </c>
      <c r="Q75" s="7"/>
      <c r="R75" s="7"/>
      <c r="S75" s="7" t="str">
        <f>[1]Sheet1!$F$567</f>
        <v>7634</v>
      </c>
    </row>
    <row r="76" spans="1:19" ht="14.5" thickBot="1" x14ac:dyDescent="0.35">
      <c r="A76" s="3">
        <v>43891</v>
      </c>
      <c r="B76" s="4">
        <v>34519</v>
      </c>
      <c r="C76" s="2">
        <v>541672</v>
      </c>
      <c r="D76">
        <v>0.6958941428920099</v>
      </c>
      <c r="E76" s="7">
        <v>545</v>
      </c>
      <c r="F76" s="7">
        <v>400</v>
      </c>
      <c r="G76" s="7">
        <v>3</v>
      </c>
      <c r="H76" s="7">
        <v>2020</v>
      </c>
      <c r="I76" s="12">
        <v>180357421.34999999</v>
      </c>
      <c r="J76" s="9">
        <v>1</v>
      </c>
      <c r="K76" s="9">
        <v>1</v>
      </c>
      <c r="L76" s="9">
        <v>0</v>
      </c>
      <c r="M76" s="9">
        <v>1</v>
      </c>
      <c r="N76" s="9">
        <v>0</v>
      </c>
      <c r="O76" s="9">
        <v>1</v>
      </c>
      <c r="P76" s="7">
        <v>1</v>
      </c>
      <c r="Q76" s="7"/>
      <c r="R76" s="7"/>
      <c r="S76" s="7" t="str">
        <f>[1]Sheet1!$F$608</f>
        <v>33332</v>
      </c>
    </row>
    <row r="77" spans="1:19" ht="14.5" thickBot="1" x14ac:dyDescent="0.35">
      <c r="A77" s="3">
        <v>43922</v>
      </c>
      <c r="B77" s="4">
        <v>43094</v>
      </c>
      <c r="C77" s="2">
        <v>546764</v>
      </c>
      <c r="D77">
        <v>0.6958941428920099</v>
      </c>
      <c r="E77" s="7">
        <v>545</v>
      </c>
      <c r="F77" s="7">
        <v>400</v>
      </c>
      <c r="G77" s="7">
        <v>4</v>
      </c>
      <c r="H77" s="7">
        <v>2020</v>
      </c>
      <c r="I77" s="12">
        <v>1447495037.1700001</v>
      </c>
      <c r="J77" s="9">
        <v>1</v>
      </c>
      <c r="K77" s="9">
        <v>1</v>
      </c>
      <c r="L77" s="9">
        <v>0</v>
      </c>
      <c r="M77" s="9">
        <v>1</v>
      </c>
      <c r="N77" s="9">
        <v>0</v>
      </c>
      <c r="O77" s="9">
        <v>1</v>
      </c>
      <c r="P77" s="7">
        <v>1</v>
      </c>
      <c r="Q77" s="7"/>
      <c r="R77" s="7"/>
      <c r="S77" s="7" t="str">
        <f>[1]Sheet1!$F$647</f>
        <v>48688</v>
      </c>
    </row>
    <row r="78" spans="1:19" ht="14.5" thickBot="1" x14ac:dyDescent="0.35">
      <c r="A78" s="3">
        <v>43952</v>
      </c>
      <c r="B78" s="4">
        <v>57248</v>
      </c>
      <c r="C78" s="2">
        <v>550588</v>
      </c>
      <c r="D78">
        <v>0.6958941428920099</v>
      </c>
      <c r="E78" s="7">
        <v>545</v>
      </c>
      <c r="F78" s="7">
        <v>400</v>
      </c>
      <c r="G78" s="7">
        <v>5</v>
      </c>
      <c r="H78" s="7">
        <v>2020</v>
      </c>
      <c r="I78" s="12">
        <v>1038401644.2</v>
      </c>
      <c r="J78" s="9">
        <v>1</v>
      </c>
      <c r="K78" s="9">
        <v>1</v>
      </c>
      <c r="L78" s="9">
        <v>0</v>
      </c>
      <c r="M78" s="9">
        <v>1</v>
      </c>
      <c r="N78" s="9">
        <v>0</v>
      </c>
      <c r="O78" s="9">
        <v>1</v>
      </c>
      <c r="P78" s="7">
        <v>1</v>
      </c>
      <c r="Q78" s="7"/>
      <c r="R78" s="7"/>
      <c r="S78" s="7" t="str">
        <f>[1]Sheet1!$F$689</f>
        <v>54660</v>
      </c>
    </row>
    <row r="79" spans="1:19" ht="14.5" thickBot="1" x14ac:dyDescent="0.35">
      <c r="A79" s="3">
        <v>43983</v>
      </c>
      <c r="B79" s="4">
        <v>71719</v>
      </c>
      <c r="C79" s="2">
        <v>558422</v>
      </c>
      <c r="D79">
        <v>0.6958941428920099</v>
      </c>
      <c r="E79" s="7">
        <v>545</v>
      </c>
      <c r="F79" s="7">
        <v>400</v>
      </c>
      <c r="G79" s="7">
        <v>6</v>
      </c>
      <c r="H79" s="7">
        <v>2020</v>
      </c>
      <c r="I79" s="12">
        <v>641417441.22000003</v>
      </c>
      <c r="J79" s="9">
        <v>1</v>
      </c>
      <c r="K79" s="9">
        <v>1</v>
      </c>
      <c r="L79" s="9">
        <v>0</v>
      </c>
      <c r="M79" s="9">
        <v>1</v>
      </c>
      <c r="N79" s="9">
        <v>0</v>
      </c>
      <c r="O79" s="9">
        <v>1</v>
      </c>
      <c r="P79" s="7">
        <v>1</v>
      </c>
      <c r="Q79" s="7"/>
      <c r="R79" s="7"/>
      <c r="S79" s="7" t="str">
        <f>[1]Sheet1!$F$729</f>
        <v>67014</v>
      </c>
    </row>
    <row r="80" spans="1:19" ht="14.5" thickBot="1" x14ac:dyDescent="0.35">
      <c r="A80" s="3">
        <v>44013</v>
      </c>
      <c r="B80" s="4">
        <v>69536</v>
      </c>
      <c r="C80" s="2">
        <v>566248</v>
      </c>
      <c r="D80">
        <v>0.6958941428920099</v>
      </c>
      <c r="E80" s="7">
        <v>545</v>
      </c>
      <c r="F80" s="7">
        <v>400</v>
      </c>
      <c r="G80" s="7">
        <v>7</v>
      </c>
      <c r="H80" s="7">
        <v>2020</v>
      </c>
      <c r="I80" s="12">
        <v>251366425.41999999</v>
      </c>
      <c r="J80" s="9">
        <v>1</v>
      </c>
      <c r="K80" s="9">
        <v>1</v>
      </c>
      <c r="L80" s="9">
        <v>0</v>
      </c>
      <c r="M80" s="9">
        <v>1</v>
      </c>
      <c r="N80" s="9">
        <v>0</v>
      </c>
      <c r="O80" s="9">
        <v>1</v>
      </c>
      <c r="P80" s="7">
        <v>1</v>
      </c>
      <c r="Q80" s="7"/>
      <c r="R80" s="7"/>
      <c r="S80" s="7" t="str">
        <f>[1]Sheet1!$F$768</f>
        <v>70518</v>
      </c>
    </row>
    <row r="81" spans="1:19" ht="14.5" thickBot="1" x14ac:dyDescent="0.35">
      <c r="A81" s="3">
        <v>44044</v>
      </c>
      <c r="B81" s="4">
        <v>79722</v>
      </c>
      <c r="C81" s="2">
        <v>591979</v>
      </c>
      <c r="D81">
        <v>0.6958941428920099</v>
      </c>
      <c r="E81" s="7">
        <v>545</v>
      </c>
      <c r="F81" s="7">
        <v>400</v>
      </c>
      <c r="G81" s="7">
        <v>8</v>
      </c>
      <c r="H81" s="7">
        <v>2020</v>
      </c>
      <c r="I81" s="12">
        <v>306495271.45999998</v>
      </c>
      <c r="J81" s="9">
        <v>1</v>
      </c>
      <c r="K81" s="9">
        <v>1</v>
      </c>
      <c r="L81" s="9">
        <v>0</v>
      </c>
      <c r="M81" s="9">
        <v>1</v>
      </c>
      <c r="N81" s="9">
        <v>0</v>
      </c>
      <c r="O81" s="9">
        <v>1</v>
      </c>
      <c r="P81" s="7">
        <v>1</v>
      </c>
      <c r="Q81" s="7"/>
      <c r="R81" s="7"/>
      <c r="S81" s="7" t="str">
        <f>[1]Sheet1!$F$808</f>
        <v>73309</v>
      </c>
    </row>
    <row r="82" spans="1:19" ht="14.5" thickBot="1" x14ac:dyDescent="0.35">
      <c r="A82" s="3">
        <v>44075</v>
      </c>
      <c r="B82" s="4">
        <v>99945</v>
      </c>
      <c r="C82" s="2">
        <v>605991</v>
      </c>
      <c r="D82">
        <v>0.6958941428920099</v>
      </c>
      <c r="E82" s="7">
        <v>545</v>
      </c>
      <c r="F82" s="7">
        <v>400</v>
      </c>
      <c r="G82" s="7">
        <v>9</v>
      </c>
      <c r="H82" s="7">
        <v>2020</v>
      </c>
      <c r="I82" s="12">
        <v>186443599.37</v>
      </c>
      <c r="J82" s="9">
        <v>1</v>
      </c>
      <c r="K82" s="9">
        <v>1</v>
      </c>
      <c r="L82" s="9">
        <v>0</v>
      </c>
      <c r="M82" s="9">
        <v>1</v>
      </c>
      <c r="N82" s="9">
        <v>0</v>
      </c>
      <c r="O82" s="9">
        <v>1</v>
      </c>
      <c r="P82" s="7">
        <v>1</v>
      </c>
      <c r="Q82" s="7"/>
      <c r="R82" s="7"/>
      <c r="S82" s="7" t="str">
        <f>[1]Sheet1!$F$848</f>
        <v>95086</v>
      </c>
    </row>
    <row r="83" spans="1:19" ht="14.5" thickBot="1" x14ac:dyDescent="0.35">
      <c r="A83" s="3">
        <v>44105</v>
      </c>
      <c r="B83" s="4">
        <v>121575</v>
      </c>
      <c r="C83" s="2">
        <v>666543</v>
      </c>
      <c r="D83">
        <v>0.6958941428920099</v>
      </c>
      <c r="E83" s="7">
        <v>545</v>
      </c>
      <c r="F83" s="7">
        <v>400</v>
      </c>
      <c r="G83" s="7">
        <v>10</v>
      </c>
      <c r="H83" s="7">
        <v>2020</v>
      </c>
      <c r="I83" s="12">
        <v>466789426</v>
      </c>
      <c r="J83" s="9">
        <v>1</v>
      </c>
      <c r="K83" s="9">
        <v>1</v>
      </c>
      <c r="L83" s="9">
        <v>0</v>
      </c>
      <c r="M83" s="9">
        <v>1</v>
      </c>
      <c r="N83" s="9">
        <v>0</v>
      </c>
      <c r="O83" s="9">
        <v>1</v>
      </c>
      <c r="P83" s="7">
        <v>1</v>
      </c>
      <c r="Q83" s="7"/>
      <c r="R83" s="7"/>
      <c r="S83" s="7" t="str">
        <f>[1]Sheet1!$F$889</f>
        <v>129948</v>
      </c>
    </row>
    <row r="84" spans="1:19" ht="14.5" thickBot="1" x14ac:dyDescent="0.35">
      <c r="A84" s="3">
        <v>44136</v>
      </c>
      <c r="B84" s="4">
        <v>154353</v>
      </c>
      <c r="C84" s="2">
        <v>695191</v>
      </c>
      <c r="D84">
        <v>0.6958941428920099</v>
      </c>
      <c r="E84" s="7">
        <v>545</v>
      </c>
      <c r="F84" s="7">
        <v>400</v>
      </c>
      <c r="G84" s="7">
        <v>11</v>
      </c>
      <c r="H84" s="7">
        <v>2020</v>
      </c>
      <c r="I84" s="12">
        <v>280401100</v>
      </c>
      <c r="J84" s="9">
        <v>1</v>
      </c>
      <c r="K84" s="9">
        <v>1</v>
      </c>
      <c r="L84" s="9">
        <v>0</v>
      </c>
      <c r="M84" s="9">
        <v>1</v>
      </c>
      <c r="N84" s="9">
        <v>0</v>
      </c>
      <c r="O84" s="9">
        <v>1</v>
      </c>
      <c r="P84" s="7">
        <v>1</v>
      </c>
      <c r="Q84" s="7"/>
      <c r="R84" s="7"/>
      <c r="S84" s="7" t="str">
        <f>[1]Sheet1!$F$928</f>
        <v>150441</v>
      </c>
    </row>
    <row r="85" spans="1:19" ht="14.5" thickBot="1" x14ac:dyDescent="0.35">
      <c r="A85" s="3">
        <v>44166</v>
      </c>
      <c r="B85" s="4">
        <v>188709</v>
      </c>
      <c r="C85" s="2">
        <v>807398</v>
      </c>
      <c r="D85">
        <v>0.6958941428920099</v>
      </c>
      <c r="E85" s="7">
        <v>545</v>
      </c>
      <c r="F85" s="7">
        <v>400</v>
      </c>
      <c r="G85" s="7">
        <v>12</v>
      </c>
      <c r="H85" s="7">
        <v>2020</v>
      </c>
      <c r="I85" s="12">
        <v>165377490.66</v>
      </c>
      <c r="J85" s="9">
        <v>1</v>
      </c>
      <c r="K85" s="9">
        <v>1</v>
      </c>
      <c r="L85" s="9">
        <v>0</v>
      </c>
      <c r="M85" s="9">
        <v>1</v>
      </c>
      <c r="N85" s="9">
        <v>0</v>
      </c>
      <c r="O85" s="9">
        <v>1</v>
      </c>
      <c r="P85" s="7">
        <v>1</v>
      </c>
      <c r="Q85" s="7"/>
      <c r="R85" s="7"/>
      <c r="S85" s="7" t="str">
        <f>[1]Sheet1!$F$966</f>
        <v>182708</v>
      </c>
    </row>
    <row r="86" spans="1:19" ht="14.5" thickBot="1" x14ac:dyDescent="0.35">
      <c r="A86" s="3">
        <v>44197</v>
      </c>
      <c r="B86" s="4">
        <v>143436</v>
      </c>
      <c r="C86" s="2">
        <v>810903</v>
      </c>
      <c r="D86">
        <v>0.25035806360290164</v>
      </c>
      <c r="E86" s="7">
        <v>545</v>
      </c>
      <c r="F86" s="7">
        <v>400</v>
      </c>
      <c r="G86" s="7">
        <v>1</v>
      </c>
      <c r="H86" s="7">
        <v>2021</v>
      </c>
      <c r="I86" s="12">
        <v>33341571.699999999</v>
      </c>
      <c r="J86" s="9">
        <v>1</v>
      </c>
      <c r="K86" s="9">
        <v>1</v>
      </c>
      <c r="L86" s="9">
        <v>0</v>
      </c>
      <c r="M86" s="9">
        <v>1</v>
      </c>
      <c r="N86" s="9">
        <v>0</v>
      </c>
      <c r="O86" s="9">
        <v>1</v>
      </c>
      <c r="P86" s="7">
        <v>0</v>
      </c>
      <c r="Q86" s="7"/>
      <c r="R86" s="7">
        <v>1.1595800000000001</v>
      </c>
      <c r="S86" s="7" t="str">
        <f>[1]Sheet1!$F$1007</f>
        <v>157968</v>
      </c>
    </row>
    <row r="87" spans="1:19" ht="14.5" thickBot="1" x14ac:dyDescent="0.35">
      <c r="A87" s="3">
        <v>44228</v>
      </c>
      <c r="B87" s="4">
        <v>88932</v>
      </c>
      <c r="C87" s="2">
        <v>837349</v>
      </c>
      <c r="D87">
        <v>0.25035806360290164</v>
      </c>
      <c r="E87" s="7">
        <v>545</v>
      </c>
      <c r="F87" s="7">
        <v>400</v>
      </c>
      <c r="G87" s="7">
        <v>2</v>
      </c>
      <c r="H87" s="7">
        <v>2021</v>
      </c>
      <c r="I87" s="12">
        <v>20091361.899999999</v>
      </c>
      <c r="J87" s="9">
        <v>1</v>
      </c>
      <c r="K87" s="9">
        <v>1</v>
      </c>
      <c r="L87" s="9">
        <v>0</v>
      </c>
      <c r="M87" s="9">
        <v>0</v>
      </c>
      <c r="N87" s="9">
        <v>0</v>
      </c>
      <c r="O87" s="9">
        <v>1</v>
      </c>
      <c r="P87" s="7">
        <v>0</v>
      </c>
      <c r="Q87" s="7">
        <v>7.3226650442477803</v>
      </c>
      <c r="R87" s="7"/>
      <c r="S87" s="7" t="str">
        <f>[1]Sheet1!$F$1048</f>
        <v>103452</v>
      </c>
    </row>
    <row r="88" spans="1:19" ht="14.5" thickBot="1" x14ac:dyDescent="0.35">
      <c r="A88" s="3">
        <v>44256</v>
      </c>
      <c r="B88" s="4">
        <v>175946</v>
      </c>
      <c r="C88" s="2">
        <v>850590</v>
      </c>
      <c r="D88">
        <v>0.25035806360290164</v>
      </c>
      <c r="E88" s="7">
        <v>545</v>
      </c>
      <c r="F88" s="7">
        <v>400</v>
      </c>
      <c r="G88" s="7">
        <v>3</v>
      </c>
      <c r="H88" s="7">
        <v>2021</v>
      </c>
      <c r="I88" s="12">
        <v>96125200</v>
      </c>
      <c r="J88" s="9">
        <v>1</v>
      </c>
      <c r="K88" s="9">
        <v>1</v>
      </c>
      <c r="L88" s="9">
        <v>0</v>
      </c>
      <c r="M88" s="9">
        <v>0</v>
      </c>
      <c r="N88" s="9">
        <v>0</v>
      </c>
      <c r="O88" s="9">
        <v>1</v>
      </c>
      <c r="P88" s="7">
        <v>0</v>
      </c>
      <c r="Q88" s="7"/>
      <c r="R88" s="7"/>
      <c r="S88" s="7" t="str">
        <f>[1]Sheet1!$F$1087</f>
        <v>167848</v>
      </c>
    </row>
    <row r="89" spans="1:19" ht="14.5" thickBot="1" x14ac:dyDescent="0.35">
      <c r="A89" s="3">
        <v>44287</v>
      </c>
      <c r="B89" s="4">
        <v>157882</v>
      </c>
      <c r="C89" s="2">
        <v>868221</v>
      </c>
      <c r="D89">
        <v>0.25035806360290164</v>
      </c>
      <c r="E89" s="7">
        <v>545</v>
      </c>
      <c r="F89" s="7">
        <v>400</v>
      </c>
      <c r="G89" s="7">
        <v>4</v>
      </c>
      <c r="H89" s="7">
        <v>2021</v>
      </c>
      <c r="I89" s="12">
        <v>705048909.63</v>
      </c>
      <c r="J89" s="9">
        <v>1</v>
      </c>
      <c r="K89" s="9">
        <v>1</v>
      </c>
      <c r="L89" s="9">
        <v>0</v>
      </c>
      <c r="M89" s="9">
        <v>0</v>
      </c>
      <c r="N89" s="9">
        <v>0</v>
      </c>
      <c r="O89" s="9">
        <v>1</v>
      </c>
      <c r="P89" s="7">
        <v>0</v>
      </c>
      <c r="Q89" s="7"/>
      <c r="R89" s="7"/>
      <c r="S89" s="7" t="str">
        <f>[1]Sheet1!$F$1126</f>
        <v>168981</v>
      </c>
    </row>
    <row r="90" spans="1:19" ht="14.5" thickBot="1" x14ac:dyDescent="0.35">
      <c r="A90" s="6">
        <v>44317</v>
      </c>
      <c r="B90" s="4">
        <v>165722</v>
      </c>
      <c r="C90" s="2">
        <v>884409</v>
      </c>
      <c r="D90">
        <v>0.25035806360290164</v>
      </c>
      <c r="E90" s="7">
        <v>545</v>
      </c>
      <c r="F90" s="7">
        <v>400</v>
      </c>
      <c r="G90" s="7">
        <v>5</v>
      </c>
      <c r="H90" s="7">
        <v>2021</v>
      </c>
      <c r="I90" s="12">
        <v>337377949.76999998</v>
      </c>
      <c r="J90" s="9">
        <v>1</v>
      </c>
      <c r="K90" s="9">
        <v>1</v>
      </c>
      <c r="L90" s="9">
        <v>0</v>
      </c>
      <c r="M90" s="9">
        <v>0</v>
      </c>
      <c r="N90" s="9">
        <v>0</v>
      </c>
      <c r="O90" s="9">
        <v>1</v>
      </c>
      <c r="P90" s="7">
        <v>0</v>
      </c>
      <c r="Q90" s="7"/>
      <c r="R90" s="7"/>
      <c r="S90" s="7" t="str">
        <f>[1]Sheet1!$F$1167</f>
        <v>168563</v>
      </c>
    </row>
    <row r="91" spans="1:19" ht="14.5" thickBot="1" x14ac:dyDescent="0.35">
      <c r="A91" s="3">
        <v>44348</v>
      </c>
      <c r="B91" s="4">
        <v>199876</v>
      </c>
      <c r="C91" s="2">
        <v>923381</v>
      </c>
      <c r="D91">
        <v>0.25035806360290164</v>
      </c>
      <c r="E91" s="7">
        <v>545</v>
      </c>
      <c r="F91" s="7">
        <v>400</v>
      </c>
      <c r="G91" s="7">
        <v>6</v>
      </c>
      <c r="H91" s="7">
        <v>2021</v>
      </c>
      <c r="I91" s="12">
        <v>447052281.69999999</v>
      </c>
      <c r="J91" s="9">
        <v>1</v>
      </c>
      <c r="K91" s="9">
        <v>1</v>
      </c>
      <c r="L91" s="9">
        <v>0</v>
      </c>
      <c r="M91" s="9">
        <v>0</v>
      </c>
      <c r="N91" s="9">
        <v>0</v>
      </c>
      <c r="O91" s="9">
        <v>1</v>
      </c>
      <c r="P91" s="7">
        <v>0</v>
      </c>
      <c r="Q91" s="7"/>
      <c r="R91" s="7"/>
      <c r="S91" s="7" t="str">
        <f>[1]Sheet1!$F$1208</f>
        <v>190694</v>
      </c>
    </row>
    <row r="92" spans="1:19" ht="14.5" thickBot="1" x14ac:dyDescent="0.35">
      <c r="A92" s="6">
        <v>44378</v>
      </c>
      <c r="B92" s="4">
        <v>188328</v>
      </c>
      <c r="C92" s="2">
        <v>950470</v>
      </c>
      <c r="D92">
        <v>0.25035806360290164</v>
      </c>
      <c r="E92" s="7">
        <v>545</v>
      </c>
      <c r="F92" s="7">
        <v>400</v>
      </c>
      <c r="G92" s="7">
        <v>7</v>
      </c>
      <c r="H92" s="7">
        <v>2021</v>
      </c>
      <c r="I92" s="12">
        <v>77533588.310000002</v>
      </c>
      <c r="J92" s="9">
        <v>1</v>
      </c>
      <c r="K92" s="9">
        <v>1</v>
      </c>
      <c r="L92" s="9">
        <v>0</v>
      </c>
      <c r="M92" s="9">
        <v>0</v>
      </c>
      <c r="N92" s="9">
        <v>0</v>
      </c>
      <c r="O92" s="9">
        <v>1</v>
      </c>
      <c r="P92" s="7">
        <v>0</v>
      </c>
      <c r="Q92" s="7"/>
      <c r="R92" s="7"/>
      <c r="S92" s="7" t="str">
        <f>[1]Sheet1!$F$1247</f>
        <v>218639</v>
      </c>
    </row>
    <row r="93" spans="1:19" ht="14.5" thickBot="1" x14ac:dyDescent="0.35">
      <c r="A93" s="3">
        <v>44409</v>
      </c>
      <c r="B93" s="4">
        <v>228143</v>
      </c>
      <c r="C93" s="2">
        <v>984855</v>
      </c>
      <c r="D93">
        <v>0.25035806360290164</v>
      </c>
      <c r="E93" s="7">
        <v>545</v>
      </c>
      <c r="F93" s="7">
        <v>400</v>
      </c>
      <c r="G93" s="7">
        <v>8</v>
      </c>
      <c r="H93" s="7">
        <v>2021</v>
      </c>
      <c r="I93" s="12">
        <v>1206912904.5999999</v>
      </c>
      <c r="J93" s="9">
        <v>1</v>
      </c>
      <c r="K93" s="9">
        <v>1</v>
      </c>
      <c r="L93" s="9">
        <v>0</v>
      </c>
      <c r="M93" s="9">
        <v>0</v>
      </c>
      <c r="N93" s="9">
        <v>0</v>
      </c>
      <c r="O93" s="9">
        <v>1</v>
      </c>
      <c r="P93" s="7">
        <v>0</v>
      </c>
      <c r="Q93" s="7"/>
      <c r="R93" s="7"/>
      <c r="S93" s="7" t="str">
        <f>[1]Sheet1!$F$1287</f>
        <v>237864</v>
      </c>
    </row>
    <row r="94" spans="1:19" ht="14.5" thickBot="1" x14ac:dyDescent="0.35">
      <c r="A94" s="6">
        <v>44440</v>
      </c>
      <c r="B94" s="4">
        <v>292038</v>
      </c>
      <c r="C94" s="2">
        <v>1044337</v>
      </c>
      <c r="D94">
        <v>0.25035806360290164</v>
      </c>
      <c r="E94" s="7">
        <v>545</v>
      </c>
      <c r="F94" s="7">
        <v>400</v>
      </c>
      <c r="G94" s="7">
        <v>9</v>
      </c>
      <c r="H94" s="7">
        <v>2021</v>
      </c>
      <c r="I94" s="12">
        <v>152567279.47999999</v>
      </c>
      <c r="J94" s="9">
        <v>1</v>
      </c>
      <c r="K94" s="9">
        <v>1</v>
      </c>
      <c r="L94" s="9">
        <v>0</v>
      </c>
      <c r="M94" s="9">
        <v>0</v>
      </c>
      <c r="N94" s="9">
        <v>0</v>
      </c>
      <c r="O94" s="9">
        <v>1</v>
      </c>
      <c r="P94" s="7">
        <v>0</v>
      </c>
      <c r="Q94" s="7"/>
      <c r="R94" s="7"/>
      <c r="S94" s="7" t="str">
        <f>[1]Sheet1!$F$1328</f>
        <v>274827</v>
      </c>
    </row>
    <row r="95" spans="1:19" ht="14.5" thickBot="1" x14ac:dyDescent="0.35">
      <c r="A95" s="3">
        <v>44470</v>
      </c>
      <c r="B95" s="4">
        <v>263122</v>
      </c>
      <c r="C95" s="2">
        <v>1062337</v>
      </c>
      <c r="D95">
        <v>0.25035806360290164</v>
      </c>
      <c r="E95" s="7">
        <v>545</v>
      </c>
      <c r="F95" s="7">
        <v>400</v>
      </c>
      <c r="G95" s="7">
        <v>10</v>
      </c>
      <c r="H95" s="7">
        <v>2021</v>
      </c>
      <c r="I95" s="12">
        <v>741820708.50999999</v>
      </c>
      <c r="J95" s="9">
        <v>1</v>
      </c>
      <c r="K95" s="9">
        <v>1</v>
      </c>
      <c r="L95" s="9">
        <v>0</v>
      </c>
      <c r="M95" s="9">
        <v>0</v>
      </c>
      <c r="N95" s="9">
        <v>0</v>
      </c>
      <c r="O95" s="9">
        <v>1</v>
      </c>
      <c r="P95" s="7">
        <v>0</v>
      </c>
      <c r="Q95" s="7"/>
      <c r="R95" s="7"/>
      <c r="S95" s="7" t="str">
        <f>[1]Sheet1!$F$1367</f>
        <v>310648</v>
      </c>
    </row>
    <row r="96" spans="1:19" ht="14.5" thickBot="1" x14ac:dyDescent="0.35">
      <c r="A96" s="3">
        <v>44501</v>
      </c>
      <c r="B96" s="4">
        <v>323658</v>
      </c>
      <c r="C96" s="2">
        <v>1091881</v>
      </c>
      <c r="D96">
        <v>0.25035806360290164</v>
      </c>
      <c r="E96" s="7">
        <v>545</v>
      </c>
      <c r="F96" s="7">
        <v>400</v>
      </c>
      <c r="G96" s="7">
        <v>11</v>
      </c>
      <c r="H96" s="7">
        <v>2021</v>
      </c>
      <c r="I96" s="12">
        <v>141211142</v>
      </c>
      <c r="J96" s="9">
        <v>1</v>
      </c>
      <c r="K96" s="9">
        <v>1</v>
      </c>
      <c r="L96" s="9">
        <v>0</v>
      </c>
      <c r="M96" s="9">
        <v>0</v>
      </c>
      <c r="N96" s="9">
        <v>0</v>
      </c>
      <c r="O96" s="9">
        <v>1</v>
      </c>
      <c r="P96" s="7">
        <v>0</v>
      </c>
      <c r="Q96" s="7"/>
      <c r="R96" s="7"/>
      <c r="S96" s="7" t="str">
        <f>[1]Sheet1!$F$1407</f>
        <v>349356</v>
      </c>
    </row>
    <row r="97" spans="1:19" ht="14.5" thickBot="1" x14ac:dyDescent="0.35">
      <c r="A97" s="6">
        <v>44531</v>
      </c>
      <c r="B97" s="4">
        <v>418732</v>
      </c>
      <c r="C97" s="2">
        <v>1146956</v>
      </c>
      <c r="D97">
        <v>0.25035806360290164</v>
      </c>
      <c r="E97" s="7">
        <v>545</v>
      </c>
      <c r="F97" s="7">
        <v>400</v>
      </c>
      <c r="G97" s="7">
        <v>12</v>
      </c>
      <c r="H97" s="7">
        <v>2021</v>
      </c>
      <c r="I97" s="12">
        <v>521421983.27999997</v>
      </c>
      <c r="J97" s="9">
        <v>1</v>
      </c>
      <c r="K97" s="9">
        <v>1</v>
      </c>
      <c r="L97" s="9">
        <v>0</v>
      </c>
      <c r="M97" s="9">
        <v>0</v>
      </c>
      <c r="N97" s="9">
        <v>0</v>
      </c>
      <c r="O97" s="9">
        <v>1</v>
      </c>
      <c r="P97" s="7">
        <v>0</v>
      </c>
      <c r="Q97" s="7"/>
      <c r="R97" s="7"/>
      <c r="S97" s="7" t="str">
        <f>[1]Sheet1!$F$1448</f>
        <v>405044</v>
      </c>
    </row>
    <row r="98" spans="1:19" ht="14.5" thickBot="1" x14ac:dyDescent="0.35">
      <c r="A98" s="3">
        <v>44562</v>
      </c>
      <c r="B98" s="4">
        <v>287981</v>
      </c>
      <c r="C98" s="2">
        <v>1177542</v>
      </c>
      <c r="D98">
        <v>0.50035249999999998</v>
      </c>
      <c r="E98" s="7">
        <v>545</v>
      </c>
      <c r="F98" s="7">
        <v>400</v>
      </c>
      <c r="G98" s="7">
        <v>1</v>
      </c>
      <c r="H98" s="7">
        <v>2022</v>
      </c>
      <c r="I98" s="12">
        <v>9600000</v>
      </c>
      <c r="J98" s="9">
        <v>1</v>
      </c>
      <c r="K98" s="9">
        <v>1</v>
      </c>
      <c r="L98" s="9">
        <v>0</v>
      </c>
      <c r="M98" s="9">
        <v>0</v>
      </c>
      <c r="N98" s="9">
        <v>0</v>
      </c>
      <c r="O98" s="9">
        <v>1</v>
      </c>
      <c r="P98" s="7">
        <v>0</v>
      </c>
      <c r="Q98" s="7"/>
      <c r="R98" s="7">
        <v>1.2422</v>
      </c>
      <c r="S98" s="7" t="str">
        <f>[1]Sheet1!$F$1487</f>
        <v>352220</v>
      </c>
    </row>
    <row r="99" spans="1:19" ht="14.5" thickBot="1" x14ac:dyDescent="0.35">
      <c r="A99" s="3">
        <v>44593</v>
      </c>
      <c r="B99" s="4">
        <v>216136</v>
      </c>
      <c r="C99" s="2">
        <v>1213093</v>
      </c>
      <c r="D99">
        <v>0.50035249999999998</v>
      </c>
      <c r="E99" s="7">
        <v>545</v>
      </c>
      <c r="F99" s="7">
        <v>400</v>
      </c>
      <c r="G99" s="7">
        <v>2</v>
      </c>
      <c r="H99" s="7">
        <v>2022</v>
      </c>
      <c r="I99" s="12">
        <v>185696657.34</v>
      </c>
      <c r="J99" s="9">
        <v>1</v>
      </c>
      <c r="K99" s="9">
        <v>1</v>
      </c>
      <c r="L99" s="9">
        <v>0</v>
      </c>
      <c r="M99" s="9">
        <v>0</v>
      </c>
      <c r="N99" s="9">
        <v>0</v>
      </c>
      <c r="O99" s="9">
        <v>1</v>
      </c>
      <c r="P99" s="7">
        <v>0</v>
      </c>
      <c r="Q99" s="7">
        <v>1.71804731182796</v>
      </c>
      <c r="R99" s="7"/>
      <c r="S99" s="7" t="str">
        <f>[1]Sheet1!$F$1526</f>
        <v>271267</v>
      </c>
    </row>
    <row r="100" spans="1:19" ht="14.5" thickBot="1" x14ac:dyDescent="0.35">
      <c r="A100" s="6">
        <v>44621</v>
      </c>
      <c r="B100" s="4">
        <v>368377</v>
      </c>
      <c r="C100" s="2">
        <v>1231825</v>
      </c>
      <c r="D100">
        <v>0.50035249999999998</v>
      </c>
      <c r="E100" s="7">
        <v>545</v>
      </c>
      <c r="F100" s="7">
        <v>400</v>
      </c>
      <c r="G100" s="7">
        <v>3</v>
      </c>
      <c r="H100" s="7">
        <v>2022</v>
      </c>
      <c r="I100" s="12">
        <v>2421378277.46</v>
      </c>
      <c r="J100" s="9">
        <v>1</v>
      </c>
      <c r="K100" s="9">
        <v>1</v>
      </c>
      <c r="L100" s="9">
        <v>0</v>
      </c>
      <c r="M100" s="9">
        <v>0</v>
      </c>
      <c r="N100" s="9">
        <v>0</v>
      </c>
      <c r="O100" s="9">
        <v>1</v>
      </c>
      <c r="P100" s="7">
        <v>0</v>
      </c>
      <c r="Q100" s="7"/>
      <c r="R100" s="7"/>
      <c r="S100" s="7" t="str">
        <f>[1]Sheet1!$F$1567</f>
        <v>354396</v>
      </c>
    </row>
    <row r="101" spans="1:19" ht="14.5" thickBot="1" x14ac:dyDescent="0.35">
      <c r="A101" s="3">
        <v>44652</v>
      </c>
      <c r="B101" s="4">
        <v>210842</v>
      </c>
      <c r="C101" s="2">
        <v>1332211</v>
      </c>
      <c r="D101">
        <v>0.50035249999999998</v>
      </c>
      <c r="E101" s="7">
        <v>545</v>
      </c>
      <c r="F101" s="7">
        <v>400</v>
      </c>
      <c r="G101" s="7">
        <v>4</v>
      </c>
      <c r="H101" s="7">
        <v>2022</v>
      </c>
      <c r="I101" s="12">
        <v>1040894237.8200001</v>
      </c>
      <c r="J101" s="9">
        <v>1</v>
      </c>
      <c r="K101" s="9">
        <v>1</v>
      </c>
      <c r="L101" s="9">
        <v>0</v>
      </c>
      <c r="M101" s="9">
        <v>0</v>
      </c>
      <c r="N101" s="9">
        <v>0</v>
      </c>
      <c r="O101" s="9">
        <v>1</v>
      </c>
      <c r="P101" s="7">
        <v>0</v>
      </c>
      <c r="Q101" s="7"/>
      <c r="R101" s="7"/>
      <c r="S101" s="7" t="str">
        <f>[1]Sheet1!$F$1607</f>
        <v>223951</v>
      </c>
    </row>
    <row r="102" spans="1:19" ht="14.5" thickBot="1" x14ac:dyDescent="0.35">
      <c r="A102" s="6">
        <v>44682</v>
      </c>
      <c r="B102" s="4">
        <v>298384</v>
      </c>
      <c r="C102" s="2">
        <v>1404378</v>
      </c>
      <c r="D102">
        <v>0.50035249999999998</v>
      </c>
      <c r="E102" s="7">
        <v>545</v>
      </c>
      <c r="F102" s="7">
        <v>400</v>
      </c>
      <c r="G102" s="7">
        <v>5</v>
      </c>
      <c r="H102" s="7">
        <v>2022</v>
      </c>
      <c r="I102" s="12">
        <v>54433919.07</v>
      </c>
      <c r="J102" s="9">
        <v>1</v>
      </c>
      <c r="K102" s="9">
        <v>1</v>
      </c>
      <c r="L102" s="9">
        <v>0</v>
      </c>
      <c r="M102" s="9">
        <v>0</v>
      </c>
      <c r="N102" s="9">
        <v>0</v>
      </c>
      <c r="O102" s="9">
        <v>1</v>
      </c>
      <c r="P102" s="7">
        <v>0</v>
      </c>
      <c r="Q102" s="7"/>
      <c r="R102" s="7"/>
      <c r="S102" s="7" t="str">
        <f>[1]Sheet1!$F$1647</f>
        <v>340982</v>
      </c>
    </row>
    <row r="103" spans="1:19" ht="14.5" thickBot="1" x14ac:dyDescent="0.35">
      <c r="A103" s="3">
        <v>44713</v>
      </c>
      <c r="B103" s="4">
        <v>439436</v>
      </c>
      <c r="C103" s="2">
        <v>1527867</v>
      </c>
      <c r="D103">
        <v>0.50035249999999998</v>
      </c>
      <c r="E103" s="7">
        <v>545</v>
      </c>
      <c r="F103" s="7">
        <v>400</v>
      </c>
      <c r="G103" s="7">
        <v>6</v>
      </c>
      <c r="H103" s="7">
        <v>2022</v>
      </c>
      <c r="I103" s="12">
        <v>822730703.89999998</v>
      </c>
      <c r="J103" s="9">
        <v>1</v>
      </c>
      <c r="K103" s="9">
        <v>1</v>
      </c>
      <c r="L103" s="9">
        <v>0</v>
      </c>
      <c r="M103" s="9">
        <v>0</v>
      </c>
      <c r="N103" s="9">
        <v>0</v>
      </c>
      <c r="O103" s="9">
        <v>1</v>
      </c>
      <c r="P103" s="7">
        <v>0</v>
      </c>
      <c r="Q103" s="7"/>
      <c r="R103" s="7"/>
      <c r="S103" s="7" t="str">
        <f>[1]Sheet1!$F$1687</f>
        <v>439685</v>
      </c>
    </row>
    <row r="104" spans="1:19" ht="14.5" thickBot="1" x14ac:dyDescent="0.35">
      <c r="A104" s="6">
        <v>44743</v>
      </c>
      <c r="B104" s="4">
        <v>368378</v>
      </c>
      <c r="C104" s="2">
        <v>1575053</v>
      </c>
      <c r="D104">
        <v>0.50035249999999998</v>
      </c>
      <c r="E104" s="7">
        <v>545</v>
      </c>
      <c r="F104" s="7">
        <v>400</v>
      </c>
      <c r="G104" s="7">
        <v>7</v>
      </c>
      <c r="H104" s="7">
        <v>2022</v>
      </c>
      <c r="I104" s="12">
        <v>410622805.43000001</v>
      </c>
      <c r="J104" s="9">
        <v>1</v>
      </c>
      <c r="K104" s="9">
        <v>1</v>
      </c>
      <c r="L104" s="9">
        <v>0</v>
      </c>
      <c r="M104" s="9">
        <v>0</v>
      </c>
      <c r="N104" s="9">
        <v>0</v>
      </c>
      <c r="O104" s="9">
        <v>1</v>
      </c>
      <c r="P104" s="7">
        <v>0</v>
      </c>
      <c r="Q104" s="7"/>
      <c r="R104" s="7"/>
      <c r="S104" s="7" t="str">
        <f>[1]Sheet1!$F$1727</f>
        <v>445910</v>
      </c>
    </row>
    <row r="105" spans="1:19" ht="14.5" thickBot="1" x14ac:dyDescent="0.35">
      <c r="A105" s="3">
        <v>44774</v>
      </c>
      <c r="B105" s="4">
        <v>413414</v>
      </c>
      <c r="C105" s="2">
        <v>1623314</v>
      </c>
      <c r="D105">
        <v>0.50035249999999998</v>
      </c>
      <c r="E105" s="7">
        <v>545</v>
      </c>
      <c r="F105" s="7">
        <v>400</v>
      </c>
      <c r="G105" s="7">
        <v>8</v>
      </c>
      <c r="H105" s="7">
        <v>2022</v>
      </c>
      <c r="I105" s="12">
        <v>936200340.09000003</v>
      </c>
      <c r="J105" s="9">
        <v>1</v>
      </c>
      <c r="K105" s="9">
        <v>1</v>
      </c>
      <c r="L105" s="9">
        <v>0</v>
      </c>
      <c r="M105" s="9">
        <v>0</v>
      </c>
      <c r="N105" s="9">
        <v>0</v>
      </c>
      <c r="O105" s="9">
        <v>1</v>
      </c>
      <c r="P105" s="7">
        <v>0</v>
      </c>
      <c r="Q105" s="7"/>
      <c r="R105" s="7"/>
      <c r="S105" s="7" t="str">
        <f>[1]Sheet1!$F$1767</f>
        <v>505929</v>
      </c>
    </row>
    <row r="106" spans="1:19" ht="14.5" thickBot="1" x14ac:dyDescent="0.35">
      <c r="A106" s="3">
        <v>44805</v>
      </c>
      <c r="B106" s="4">
        <v>474475</v>
      </c>
      <c r="C106" s="2">
        <v>1635826</v>
      </c>
      <c r="D106">
        <v>0.50035249999999998</v>
      </c>
      <c r="E106" s="7">
        <v>545</v>
      </c>
      <c r="F106" s="7">
        <v>400</v>
      </c>
      <c r="G106" s="7">
        <v>9</v>
      </c>
      <c r="H106" s="7">
        <v>2022</v>
      </c>
      <c r="I106" s="12">
        <v>119844564.70999999</v>
      </c>
      <c r="J106" s="9">
        <v>1</v>
      </c>
      <c r="K106" s="9">
        <v>1</v>
      </c>
      <c r="L106" s="9">
        <v>0</v>
      </c>
      <c r="M106" s="9">
        <v>0</v>
      </c>
      <c r="N106" s="9">
        <v>0</v>
      </c>
      <c r="O106" s="9">
        <v>1</v>
      </c>
      <c r="P106" s="7">
        <v>0</v>
      </c>
      <c r="Q106" s="7"/>
      <c r="R106" s="7"/>
      <c r="S106" s="7" t="str">
        <f>[1]Sheet1!$F$1807</f>
        <v>544713</v>
      </c>
    </row>
    <row r="107" spans="1:19" ht="14.5" thickBot="1" x14ac:dyDescent="0.35">
      <c r="A107" s="6">
        <v>44835</v>
      </c>
      <c r="B107" s="4">
        <v>408186</v>
      </c>
      <c r="C107" s="2">
        <v>1679811</v>
      </c>
      <c r="D107">
        <v>0.50035249999999998</v>
      </c>
      <c r="E107" s="7">
        <v>545</v>
      </c>
      <c r="F107" s="7">
        <v>400</v>
      </c>
      <c r="G107" s="7">
        <v>10</v>
      </c>
      <c r="H107" s="7">
        <v>2022</v>
      </c>
      <c r="I107" s="12">
        <v>79794984</v>
      </c>
      <c r="J107" s="9">
        <v>1</v>
      </c>
      <c r="K107" s="9">
        <v>1</v>
      </c>
      <c r="L107" s="9">
        <v>0</v>
      </c>
      <c r="M107" s="9">
        <v>0</v>
      </c>
      <c r="N107" s="9">
        <v>0</v>
      </c>
      <c r="O107" s="9">
        <v>1</v>
      </c>
      <c r="P107" s="7">
        <v>0</v>
      </c>
      <c r="Q107" s="7"/>
      <c r="R107" s="7"/>
      <c r="S107" s="11" t="str">
        <f>[1]Sheet1!$F$1844</f>
        <v>542950</v>
      </c>
    </row>
    <row r="108" spans="1:19" ht="14.5" thickBot="1" x14ac:dyDescent="0.35">
      <c r="A108" s="3">
        <v>44866</v>
      </c>
      <c r="B108" s="4">
        <v>455666</v>
      </c>
      <c r="C108" s="2">
        <v>1731305</v>
      </c>
      <c r="D108">
        <v>0.50035249999999998</v>
      </c>
      <c r="E108" s="7">
        <v>545</v>
      </c>
      <c r="F108" s="7">
        <v>400</v>
      </c>
      <c r="G108" s="7">
        <v>11</v>
      </c>
      <c r="H108" s="7">
        <v>2022</v>
      </c>
      <c r="I108" s="12">
        <v>126230988.13</v>
      </c>
      <c r="J108" s="9">
        <v>1</v>
      </c>
      <c r="K108" s="9">
        <v>1</v>
      </c>
      <c r="L108" s="9">
        <v>0</v>
      </c>
      <c r="M108" s="9">
        <v>0</v>
      </c>
      <c r="N108" s="9">
        <v>0</v>
      </c>
      <c r="O108" s="9">
        <v>1</v>
      </c>
      <c r="P108" s="7">
        <v>0</v>
      </c>
      <c r="Q108" s="7"/>
      <c r="R108" s="7"/>
      <c r="S108" s="7"/>
    </row>
    <row r="109" spans="1:19" ht="14.5" thickBot="1" x14ac:dyDescent="0.35">
      <c r="A109" s="3">
        <v>44896</v>
      </c>
      <c r="B109" s="4">
        <v>471747</v>
      </c>
      <c r="C109" s="2">
        <v>1797488</v>
      </c>
      <c r="D109">
        <v>0.50035249999999998</v>
      </c>
      <c r="E109" s="7">
        <v>545</v>
      </c>
      <c r="F109" s="7">
        <v>400</v>
      </c>
      <c r="G109" s="7">
        <v>12</v>
      </c>
      <c r="H109" s="7">
        <v>2022</v>
      </c>
      <c r="I109" s="12">
        <v>1370984172.28</v>
      </c>
      <c r="J109" s="9">
        <v>1</v>
      </c>
      <c r="K109" s="9">
        <v>1</v>
      </c>
      <c r="L109" s="9">
        <v>0</v>
      </c>
      <c r="M109" s="9">
        <v>0</v>
      </c>
      <c r="N109" s="9">
        <v>0</v>
      </c>
      <c r="O109" s="9">
        <v>1</v>
      </c>
      <c r="P109" s="7">
        <v>0</v>
      </c>
      <c r="Q109" s="7"/>
      <c r="R109" s="7"/>
      <c r="S109" s="7"/>
    </row>
    <row r="110" spans="1:19" ht="14.5" thickBot="1" x14ac:dyDescent="0.35">
      <c r="A110" s="6">
        <v>44927</v>
      </c>
      <c r="B110" s="4">
        <v>219773</v>
      </c>
      <c r="C110" s="2">
        <v>1838516</v>
      </c>
      <c r="D110">
        <v>0.44166666666666665</v>
      </c>
      <c r="E110" s="7">
        <v>545</v>
      </c>
      <c r="F110" s="7">
        <v>400</v>
      </c>
      <c r="G110" s="7">
        <v>1</v>
      </c>
      <c r="H110" s="7">
        <v>2023</v>
      </c>
      <c r="I110" s="12">
        <v>649723014.18999994</v>
      </c>
      <c r="J110" s="9">
        <v>1</v>
      </c>
      <c r="K110" s="9">
        <v>1</v>
      </c>
      <c r="L110" s="9">
        <v>1</v>
      </c>
      <c r="M110" s="9">
        <v>0</v>
      </c>
      <c r="N110" s="9">
        <v>0</v>
      </c>
      <c r="O110" s="9">
        <v>1</v>
      </c>
      <c r="P110" s="7">
        <v>0</v>
      </c>
      <c r="Q110" s="7"/>
      <c r="R110" s="7"/>
      <c r="S110" s="7"/>
    </row>
    <row r="111" spans="1:19" ht="14.5" thickBot="1" x14ac:dyDescent="0.35">
      <c r="A111" s="3">
        <v>44958</v>
      </c>
      <c r="B111" s="4">
        <v>312386</v>
      </c>
      <c r="C111" s="2">
        <v>1869451</v>
      </c>
      <c r="D111">
        <v>0.44166666666666665</v>
      </c>
      <c r="E111" s="7">
        <v>545</v>
      </c>
      <c r="F111" s="7">
        <v>400</v>
      </c>
      <c r="G111" s="7">
        <v>2</v>
      </c>
      <c r="H111" s="7">
        <v>2023</v>
      </c>
      <c r="I111" s="12">
        <v>2189723781.3600001</v>
      </c>
      <c r="J111" s="9">
        <v>0</v>
      </c>
      <c r="K111" s="9">
        <v>0</v>
      </c>
      <c r="L111" s="9">
        <v>1</v>
      </c>
      <c r="M111" s="9">
        <v>0</v>
      </c>
      <c r="N111" s="9">
        <v>0</v>
      </c>
      <c r="O111" s="9">
        <v>1</v>
      </c>
      <c r="P111" s="7">
        <v>0</v>
      </c>
      <c r="Q111" s="7"/>
      <c r="R111" s="7"/>
      <c r="S111" s="7"/>
    </row>
    <row r="112" spans="1:19" x14ac:dyDescent="0.3">
      <c r="A112" s="6">
        <v>44986</v>
      </c>
      <c r="B112" s="4">
        <v>396672</v>
      </c>
      <c r="C112" s="2">
        <v>1900386</v>
      </c>
      <c r="D112">
        <v>0.44166666666666665</v>
      </c>
      <c r="E112" s="7">
        <v>545</v>
      </c>
      <c r="F112" s="7">
        <v>400</v>
      </c>
      <c r="G112" s="7">
        <v>3</v>
      </c>
      <c r="H112" s="7">
        <v>2023</v>
      </c>
      <c r="I112" s="12">
        <v>1238164776.53</v>
      </c>
      <c r="J112" s="10">
        <v>0</v>
      </c>
      <c r="K112" s="10">
        <v>0</v>
      </c>
      <c r="L112" s="10">
        <v>1</v>
      </c>
      <c r="M112" s="10">
        <v>0</v>
      </c>
      <c r="N112" s="10">
        <v>0</v>
      </c>
      <c r="O112" s="10">
        <v>1</v>
      </c>
      <c r="P112" s="7">
        <v>0</v>
      </c>
      <c r="Q112" s="7"/>
      <c r="R112" s="7"/>
      <c r="S112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BD59-CF5D-465F-9D5E-8B5C9CC6258E}">
  <dimension ref="A1:B7"/>
  <sheetViews>
    <sheetView workbookViewId="0">
      <selection activeCell="A12" sqref="A12"/>
    </sheetView>
  </sheetViews>
  <sheetFormatPr defaultRowHeight="14" x14ac:dyDescent="0.3"/>
  <cols>
    <col min="1" max="1" width="85.58203125" bestFit="1" customWidth="1"/>
    <col min="2" max="2" width="24.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32</v>
      </c>
      <c r="B2" t="s">
        <v>13</v>
      </c>
    </row>
    <row r="3" spans="1:2" x14ac:dyDescent="0.3">
      <c r="A3" t="s">
        <v>33</v>
      </c>
      <c r="B3" t="s">
        <v>14</v>
      </c>
    </row>
    <row r="4" spans="1:2" x14ac:dyDescent="0.3">
      <c r="A4" t="s">
        <v>36</v>
      </c>
      <c r="B4" t="s">
        <v>15</v>
      </c>
    </row>
    <row r="5" spans="1:2" x14ac:dyDescent="0.3">
      <c r="A5" t="s">
        <v>35</v>
      </c>
      <c r="B5" t="s">
        <v>16</v>
      </c>
    </row>
    <row r="6" spans="1:2" x14ac:dyDescent="0.3">
      <c r="A6" t="s">
        <v>37</v>
      </c>
      <c r="B6" t="s">
        <v>17</v>
      </c>
    </row>
    <row r="7" spans="1:2" x14ac:dyDescent="0.3">
      <c r="A7" t="s">
        <v>34</v>
      </c>
      <c r="B7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A1D7-56B3-4EC6-B87A-FFC456012B87}">
  <dimension ref="A1:B2"/>
  <sheetViews>
    <sheetView workbookViewId="0">
      <selection activeCell="C6" sqref="C6"/>
    </sheetView>
  </sheetViews>
  <sheetFormatPr defaultRowHeight="14" x14ac:dyDescent="0.3"/>
  <cols>
    <col min="1" max="1" width="32" bestFit="1" customWidth="1"/>
    <col min="2" max="2" width="1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38</v>
      </c>
      <c r="B2" t="s">
        <v>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26CB-F997-4C95-88AF-DD3819CC9370}">
  <dimension ref="A1:B3"/>
  <sheetViews>
    <sheetView workbookViewId="0">
      <selection activeCell="A2" sqref="A2:A3"/>
    </sheetView>
  </sheetViews>
  <sheetFormatPr defaultRowHeight="14" x14ac:dyDescent="0.3"/>
  <cols>
    <col min="1" max="1" width="26.08203125" bestFit="1" customWidth="1"/>
    <col min="2" max="2" width="10.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39</v>
      </c>
      <c r="B2" t="s">
        <v>23</v>
      </c>
    </row>
    <row r="3" spans="1:2" x14ac:dyDescent="0.3">
      <c r="A3" t="s">
        <v>40</v>
      </c>
      <c r="B3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补贴</vt:lpstr>
      <vt:lpstr>科技</vt:lpstr>
      <vt:lpstr>减税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2023-11-24T14:28:05Z</dcterms:modified>
</cp:coreProperties>
</file>