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Hoja 4" sheetId="2" r:id="rId5"/>
    <sheet state="visible" name="Copia de Hoja 4" sheetId="3" r:id="rId6"/>
    <sheet state="visible" name="Planillas" sheetId="4" r:id="rId7"/>
    <sheet state="visible" name="Hoja 3" sheetId="5" r:id="rId8"/>
    <sheet state="visible" name="Planilla" sheetId="6" r:id="rId9"/>
    <sheet state="visible" name="Hoja 2" sheetId="7" r:id="rId10"/>
    <sheet state="hidden" name="Hoja1" sheetId="8" r:id="rId11"/>
  </sheets>
  <definedNames/>
  <calcPr/>
  <extLst>
    <ext uri="GoogleSheetsCustomDataVersion2">
      <go:sheetsCustomData xmlns:go="http://customooxmlschemas.google.com/" r:id="rId12" roundtripDataChecksum="GLom3TRk4MXu11lM6n/thhmI2ETDXy/pq5Ib7TERDY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8">
      <text>
        <t xml:space="preserve">======
ID#AAABgIGNbM8
Angie Martinez    (2025-04-02 12:55:07)
dinero en efectivo recibido el dia</t>
      </text>
    </comment>
    <comment authorId="0" ref="D6">
      <text>
        <t xml:space="preserve">======
ID#AAABgIGNbM4
Angie Martinez    (2025-04-02 12:55:07)
efectivorecibido el dia anterior</t>
      </text>
    </comment>
  </commentList>
  <extLst>
    <ext uri="GoogleSheetsCustomDataVersion2">
      <go:sheetsCustomData xmlns:go="http://customooxmlschemas.google.com/" r:id="rId1" roundtripDataSignature="AMtx7mg0QGYCfv3mpeR+z0v7RPxIhHUC9A=="/>
    </ext>
  </extLst>
</comments>
</file>

<file path=xl/sharedStrings.xml><?xml version="1.0" encoding="utf-8"?>
<sst xmlns="http://schemas.openxmlformats.org/spreadsheetml/2006/main" count="496" uniqueCount="225">
  <si>
    <t>VENTAS</t>
  </si>
  <si>
    <t>FECHA:</t>
  </si>
  <si>
    <t>FACTURAS DESDE:</t>
  </si>
  <si>
    <t>HASTA:</t>
  </si>
  <si>
    <t>DINERO VENTAS DIA ANTERIOR:</t>
  </si>
  <si>
    <t>03 al 09 abril 2025</t>
  </si>
  <si>
    <t>DINERO VENTAS DEL DIA</t>
  </si>
  <si>
    <t>10 y 11 al 11 sin recibir dinero</t>
  </si>
  <si>
    <t>DETALLES DEL EFECTIVO</t>
  </si>
  <si>
    <t>BILLETES</t>
  </si>
  <si>
    <t>MONEDAS</t>
  </si>
  <si>
    <t>DENOMINACIÓN</t>
  </si>
  <si>
    <t>CANTIDAD</t>
  </si>
  <si>
    <t>TOTAL</t>
  </si>
  <si>
    <t>-</t>
  </si>
  <si>
    <t>SUBTOTAL</t>
  </si>
  <si>
    <t xml:space="preserve">Consignacion N° </t>
  </si>
  <si>
    <t>TOTAL EFECTIVO</t>
  </si>
  <si>
    <t>DIFERENCIA</t>
  </si>
  <si>
    <t>RESPONSABLE CAJA MENOR</t>
  </si>
  <si>
    <t>RESPONSABLE DE REALIZAR EL ARQUEO</t>
  </si>
  <si>
    <t>Nombre...:</t>
  </si>
  <si>
    <t>ERIC MARTINEZ</t>
  </si>
  <si>
    <t>ANGIE MARTINEZ</t>
  </si>
  <si>
    <t>Cargo.....:</t>
  </si>
  <si>
    <t>ADMINISTRADOR</t>
  </si>
  <si>
    <t>Auditor</t>
  </si>
  <si>
    <t>SHANIA SARMIENTO</t>
  </si>
  <si>
    <t xml:space="preserve">ASISTENTE CSC </t>
  </si>
  <si>
    <t xml:space="preserve">Observaciones: </t>
  </si>
  <si>
    <t>QUEDA EN CAJA DE VENTAS $8.900 PENDIENTES POR CONSIGNAR DEL DIA 09 Y LAS VENTAS DEL DIA 10 DE ABRIL 2025 $69,000.
PENDIENTE CONSIGNAR $50,000 DE LA FACTURA N° 1260580001  DEL SERVICIO DE LA OT 196032</t>
  </si>
  <si>
    <t>DEPARTAMENTO DE CONTABILIDAD</t>
  </si>
  <si>
    <t>DISP-CAJ 001</t>
  </si>
  <si>
    <t>ARQUEO CAJA MENOR Y MAYOR</t>
  </si>
  <si>
    <t>Pág. 1 de 1</t>
  </si>
  <si>
    <t>FECHA (d/m/a).:</t>
  </si>
  <si>
    <t>30-April-2025</t>
  </si>
  <si>
    <t>$ 398.273</t>
  </si>
  <si>
    <t>SEDE.....................:</t>
  </si>
  <si>
    <t>CSC BARRANQUILLA</t>
  </si>
  <si>
    <t>TOTAL LEGALIZACION</t>
  </si>
  <si>
    <t>$ 0</t>
  </si>
  <si>
    <t>RESPONSABLE....:</t>
  </si>
  <si>
    <t>TOTAL REC.DEFINITIVOS</t>
  </si>
  <si>
    <t>$ 901.779</t>
  </si>
  <si>
    <t>MONTO.................:</t>
  </si>
  <si>
    <t>$ 1.300.000</t>
  </si>
  <si>
    <t>TOTAL REC.PROVISIONALES</t>
  </si>
  <si>
    <t>CAJA.....................:</t>
  </si>
  <si>
    <t>MENOR</t>
  </si>
  <si>
    <t>*</t>
  </si>
  <si>
    <t>MONEDA:</t>
  </si>
  <si>
    <t>____</t>
  </si>
  <si>
    <t>TOTAL CAJA</t>
  </si>
  <si>
    <t>$ 1.300.052</t>
  </si>
  <si>
    <t>MAYOR</t>
  </si>
  <si>
    <t>RECIBOS DEFINITIVOS</t>
  </si>
  <si>
    <t>FECHA(d/m/a)</t>
  </si>
  <si>
    <t>DESCRIPCION DEL GASTO</t>
  </si>
  <si>
    <t>NOMBRE BENEFICIARIO</t>
  </si>
  <si>
    <t>NIT</t>
  </si>
  <si>
    <t>VALOR</t>
  </si>
  <si>
    <t>BASE TV</t>
  </si>
  <si>
    <t>CASA ELECTRONICA</t>
  </si>
  <si>
    <t>REPUESTOS</t>
  </si>
  <si>
    <t>THOMAS GONZALEZ</t>
  </si>
  <si>
    <t>TRANSPORTE COMPRA REPUESTOS LOCALES</t>
  </si>
  <si>
    <t>JAIME LOPEZ</t>
  </si>
  <si>
    <t>CAFÉ - AZUCAR</t>
  </si>
  <si>
    <t>OLIMPICA S.A</t>
  </si>
  <si>
    <t>REFRIGERIO</t>
  </si>
  <si>
    <t>ERICK MARTINEZ</t>
  </si>
  <si>
    <t>SILICONA - VARSOL</t>
  </si>
  <si>
    <t>FERREMASTER</t>
  </si>
  <si>
    <t>GUANTES</t>
  </si>
  <si>
    <t>ORANGE MEDICAL STORE</t>
  </si>
  <si>
    <t>INSUMOS</t>
  </si>
  <si>
    <t>DOLLARCITY</t>
  </si>
  <si>
    <t>RODAMIENTOS Y BALINERAS</t>
  </si>
  <si>
    <t>901797704-5</t>
  </si>
  <si>
    <t>embudo herramient</t>
  </si>
  <si>
    <t>impohueco</t>
  </si>
  <si>
    <t>900431696-1</t>
  </si>
  <si>
    <t>INSUMOS y papelería</t>
  </si>
  <si>
    <t>papelería</t>
  </si>
  <si>
    <t>varsol</t>
  </si>
  <si>
    <t>gas co2</t>
  </si>
  <si>
    <t>atlantigas</t>
  </si>
  <si>
    <t>abrazadera</t>
  </si>
  <si>
    <t>cafe</t>
  </si>
  <si>
    <t>batería automatismo</t>
  </si>
  <si>
    <t>lorenzo ahlbrecht</t>
  </si>
  <si>
    <t>pegante</t>
  </si>
  <si>
    <t>FERREsander</t>
  </si>
  <si>
    <t>cinta doblefaz</t>
  </si>
  <si>
    <t>RECIBOS PROVISIONALES</t>
  </si>
  <si>
    <t>DETALLE DEL EFECTIVO</t>
  </si>
  <si>
    <t>FECHA (d/m/a)</t>
  </si>
  <si>
    <t>RESPONSABLE</t>
  </si>
  <si>
    <t>CEDULA</t>
  </si>
  <si>
    <t>DENOMINA.</t>
  </si>
  <si>
    <t>CANT.</t>
  </si>
  <si>
    <t>tdebito</t>
  </si>
  <si>
    <t>$ 52</t>
  </si>
  <si>
    <t>JUSTIFICACION:</t>
  </si>
  <si>
    <t>FIRMA DE ACEPTADO</t>
  </si>
  <si>
    <t>JESUS PEÑA</t>
  </si>
  <si>
    <t>AUDITOR</t>
  </si>
  <si>
    <t>OBSERVACIONES/JUSTIFICACIONES</t>
  </si>
  <si>
    <t>Caja menor presento sobrante por valor $124,053, pertencen al administrador por compra de la factura BRBC 337
 Rodamientos y balineras $134,000</t>
  </si>
  <si>
    <t>FALTANTE ANTERIOR</t>
  </si>
  <si>
    <t>Sistema</t>
  </si>
  <si>
    <t>Consignado</t>
  </si>
  <si>
    <t>ventas 03-04-2025</t>
  </si>
  <si>
    <t>Stefania</t>
  </si>
  <si>
    <t>deben 8900</t>
  </si>
  <si>
    <t>ventas 04-04-2025</t>
  </si>
  <si>
    <t>ventas 05-04-2025</t>
  </si>
  <si>
    <t>ventas 07-04-2025</t>
  </si>
  <si>
    <t>ventas 08-04-2025</t>
  </si>
  <si>
    <t>ventas 09-04-2025</t>
  </si>
  <si>
    <t>ventas 10-04-2025</t>
  </si>
  <si>
    <t>ventas 11-04-2025</t>
  </si>
  <si>
    <t>REFERENCIA</t>
  </si>
  <si>
    <t>DESCRIPCIÓN ARTICULO</t>
  </si>
  <si>
    <t>CANT</t>
  </si>
  <si>
    <t>PRECIO UNIT</t>
  </si>
  <si>
    <t>BODEGA</t>
  </si>
  <si>
    <t>Asignación de ubicación</t>
  </si>
  <si>
    <t>CUENTA MAYOR</t>
  </si>
  <si>
    <t>CONCEPTO ENTRADA</t>
  </si>
  <si>
    <t>COSTO ARTICULO</t>
  </si>
  <si>
    <t>Código de unidad de medida</t>
  </si>
  <si>
    <t>Nombre de unidad de medida</t>
  </si>
  <si>
    <t>CANAL</t>
  </si>
  <si>
    <t>AREA</t>
  </si>
  <si>
    <t>DPTO</t>
  </si>
  <si>
    <t>SECCION</t>
  </si>
  <si>
    <t>TS/CSC</t>
  </si>
  <si>
    <t>Se hizo IVC</t>
  </si>
  <si>
    <t>Concepto Salida</t>
  </si>
  <si>
    <t>Mayor Valor Por Linea</t>
  </si>
  <si>
    <t>STOCK BOD</t>
  </si>
  <si>
    <t>NOMBRE PROVEEDOR</t>
  </si>
  <si>
    <t>add_combos</t>
  </si>
  <si>
    <t>item_combo</t>
  </si>
  <si>
    <t>Precio_Ori</t>
  </si>
  <si>
    <t>Precio_ped</t>
  </si>
  <si>
    <t>Dcto Ori</t>
  </si>
  <si>
    <t>Doc Entry Activo fijo</t>
  </si>
  <si>
    <t>Dcto Ori Oferta</t>
  </si>
  <si>
    <t>Dcto Ori Orden</t>
  </si>
  <si>
    <t>Descuento Permitido</t>
  </si>
  <si>
    <t>STOCK DEST</t>
  </si>
  <si>
    <t>% Diferencia Dto</t>
  </si>
  <si>
    <t>Vlr Diferencia Dto</t>
  </si>
  <si>
    <t>Precio OK</t>
  </si>
  <si>
    <t>Descuento OK</t>
  </si>
  <si>
    <t>Crea diferido?</t>
  </si>
  <si>
    <t>Grupo Articulo</t>
  </si>
  <si>
    <t>Combo</t>
  </si>
  <si>
    <t>Motivo CSC</t>
  </si>
  <si>
    <t>Costo EM</t>
  </si>
  <si>
    <t>Partidas Abiertas</t>
  </si>
  <si>
    <t>Instalador</t>
  </si>
  <si>
    <t>Imprimir</t>
  </si>
  <si>
    <t>Descripción</t>
  </si>
  <si>
    <t>Valor</t>
  </si>
  <si>
    <t>Num Actividad</t>
  </si>
  <si>
    <t>Dato Mestro Dife</t>
  </si>
  <si>
    <t>Base instalada</t>
  </si>
  <si>
    <t>Vigencia Desde</t>
  </si>
  <si>
    <t>Vigencia Hasta</t>
  </si>
  <si>
    <t># Cuotas Diferido</t>
  </si>
  <si>
    <t>Concepto Devolución</t>
  </si>
  <si>
    <t>CBM</t>
  </si>
  <si>
    <t>Confirma Despacho</t>
  </si>
  <si>
    <t>Usuario Cierre</t>
  </si>
  <si>
    <t>Identificador del contrato de mandato</t>
  </si>
  <si>
    <t>Fecha del contrato</t>
  </si>
  <si>
    <t>Nit mandante 1</t>
  </si>
  <si>
    <t>Nit mandante 2</t>
  </si>
  <si>
    <t>Matricula mercantil mandante 1</t>
  </si>
  <si>
    <t>Matricula mercantil mandante 2</t>
  </si>
  <si>
    <t>Primer nombre representante legal</t>
  </si>
  <si>
    <t>Segundo nombre representante legal</t>
  </si>
  <si>
    <t>Apellidos representante legal</t>
  </si>
  <si>
    <t>Tipo Precio Referencia</t>
  </si>
  <si>
    <t>Concepto Publicodad</t>
  </si>
  <si>
    <t>Marca</t>
  </si>
  <si>
    <t>HEELREPCHS18-008</t>
  </si>
  <si>
    <t>REPUES CHS18 PROTECTOR PART 008</t>
  </si>
  <si>
    <t>36CSCMED</t>
  </si>
  <si>
    <t>RECUPERACIONES</t>
  </si>
  <si>
    <t>Manual</t>
  </si>
  <si>
    <t>Unidad</t>
  </si>
  <si>
    <t>NR-CSC</t>
  </si>
  <si>
    <t>C</t>
  </si>
  <si>
    <t>C5</t>
  </si>
  <si>
    <t>C503</t>
  </si>
  <si>
    <t>NRCSC.</t>
  </si>
  <si>
    <t>No</t>
  </si>
  <si>
    <t>IGUAL</t>
  </si>
  <si>
    <t>Valor Comercial</t>
  </si>
  <si>
    <t>HEELREPCHS18-055</t>
  </si>
  <si>
    <t>REPUES CHS18 GUARDA PROTECCIÓN PART 055</t>
  </si>
  <si>
    <t>HEELREPCHS18-028</t>
  </si>
  <si>
    <t>REPUES CHS18 BASE PROTECTOR PART 028</t>
  </si>
  <si>
    <t>HEELREPCHS18-020</t>
  </si>
  <si>
    <t>REPUES CHS18 TAPA PART 020</t>
  </si>
  <si>
    <t>HEELREPCHS18-030</t>
  </si>
  <si>
    <t>REPUES CHS18 TORNILLO PART 030</t>
  </si>
  <si>
    <t>HEELREPCHS18-068</t>
  </si>
  <si>
    <t>REPUES CHS18 CABLE PART 068</t>
  </si>
  <si>
    <t>USD 0.55</t>
  </si>
  <si>
    <t>CANT DESVIADA</t>
  </si>
  <si>
    <t>CANT CONTADA</t>
  </si>
  <si>
    <t>Posición de ubicación</t>
  </si>
  <si>
    <t>Cantidad en almacén en fecha de recuento</t>
  </si>
  <si>
    <t>Cantidad de unidad de medida contada</t>
  </si>
  <si>
    <t>% DESVIACIÓN</t>
  </si>
  <si>
    <t>COSTO UNIT</t>
  </si>
  <si>
    <t>CANAL/NR</t>
  </si>
  <si>
    <t>AREAS</t>
  </si>
  <si>
    <t>Artículos por unidad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</si>
</sst>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-240A]dddd\,\ dd&quot; de &quot;mmmm&quot; de &quot;yyyy"/>
    <numFmt numFmtId="165" formatCode="dd-mm-yyyy"/>
    <numFmt numFmtId="166" formatCode="&quot;$&quot;\ #,##0"/>
    <numFmt numFmtId="167" formatCode="_-&quot;$&quot;* #,##0_-;\-&quot;$&quot;* #,##0_-;_-&quot;$&quot;* &quot;-&quot;_-;_-@"/>
    <numFmt numFmtId="168" formatCode="dd/mm/yyyy"/>
    <numFmt numFmtId="169" formatCode="[$$]#,##0"/>
    <numFmt numFmtId="170" formatCode="[$$]#,##0.00"/>
    <numFmt numFmtId="171" formatCode="&quot;$&quot;#,##0.00;[Red]\-&quot;$&quot;#,##0.00"/>
  </numFmts>
  <fonts count="19">
    <font>
      <sz val="10.0"/>
      <color rgb="FF000000"/>
      <name val="Arial"/>
      <scheme val="minor"/>
    </font>
    <font>
      <b/>
      <sz val="24.0"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/>
    <font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8.0"/>
      <color theme="1"/>
      <name val="Calibri"/>
    </font>
    <font>
      <sz val="8.0"/>
      <color theme="1"/>
      <name val="Calibri"/>
    </font>
    <font>
      <sz val="10.0"/>
      <color theme="1"/>
      <name val="Calibri"/>
    </font>
    <font>
      <color rgb="FF000000"/>
      <name val="Calibri"/>
    </font>
    <font>
      <b/>
      <color rgb="FF0000FF"/>
      <name val="Calibri"/>
    </font>
    <font>
      <b/>
      <color rgb="FF000000"/>
      <name val="Calibri"/>
    </font>
    <font>
      <b/>
      <color rgb="FF80808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</fills>
  <borders count="32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1" fillId="2" fontId="5" numFmtId="165" xfId="0" applyAlignment="1" applyBorder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 vertical="center"/>
    </xf>
    <xf borderId="1" fillId="2" fontId="2" numFmtId="166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2" numFmtId="166" xfId="0" applyAlignment="1" applyFont="1" applyNumberFormat="1">
      <alignment horizontal="center" vertical="center"/>
    </xf>
    <xf borderId="0" fillId="0" fontId="7" numFmtId="0" xfId="0" applyAlignment="1" applyFont="1">
      <alignment readingOrder="0"/>
    </xf>
    <xf borderId="0" fillId="0" fontId="8" numFmtId="3" xfId="0" applyAlignment="1" applyFont="1" applyNumberFormat="1">
      <alignment horizontal="center" vertical="center"/>
    </xf>
    <xf borderId="4" fillId="3" fontId="2" numFmtId="3" xfId="0" applyAlignment="1" applyBorder="1" applyFill="1" applyFont="1" applyNumberForma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0" fillId="0" fontId="5" numFmtId="3" xfId="0" applyAlignment="1" applyFont="1" applyNumberFormat="1">
      <alignment horizontal="center" vertical="center"/>
    </xf>
    <xf borderId="7" fillId="0" fontId="2" numFmtId="3" xfId="0" applyAlignment="1" applyBorder="1" applyFont="1" applyNumberFormat="1">
      <alignment horizontal="center"/>
    </xf>
    <xf borderId="8" fillId="0" fontId="4" numFmtId="0" xfId="0" applyBorder="1" applyFont="1"/>
    <xf borderId="9" fillId="0" fontId="2" numFmtId="3" xfId="0" applyAlignment="1" applyBorder="1" applyFont="1" applyNumberFormat="1">
      <alignment horizontal="center"/>
    </xf>
    <xf borderId="10" fillId="0" fontId="4" numFmtId="0" xfId="0" applyBorder="1" applyFont="1"/>
    <xf borderId="7" fillId="0" fontId="5" numFmtId="3" xfId="0" applyAlignment="1" applyBorder="1" applyFont="1" applyNumberFormat="1">
      <alignment horizontal="center"/>
    </xf>
    <xf borderId="9" fillId="0" fontId="5" numFmtId="3" xfId="0" applyAlignment="1" applyBorder="1" applyFont="1" applyNumberFormat="1">
      <alignment horizontal="center" readingOrder="0"/>
    </xf>
    <xf borderId="9" fillId="0" fontId="5" numFmtId="3" xfId="0" applyAlignment="1" applyBorder="1" applyFont="1" applyNumberFormat="1">
      <alignment horizontal="center"/>
    </xf>
    <xf borderId="7" fillId="0" fontId="5" numFmtId="3" xfId="0" applyAlignment="1" applyBorder="1" applyFont="1" applyNumberFormat="1">
      <alignment horizontal="center" readingOrder="0"/>
    </xf>
    <xf borderId="11" fillId="0" fontId="5" numFmtId="3" xfId="0" applyAlignment="1" applyBorder="1" applyFont="1" applyNumberFormat="1">
      <alignment horizontal="center"/>
    </xf>
    <xf borderId="12" fillId="0" fontId="4" numFmtId="0" xfId="0" applyBorder="1" applyFont="1"/>
    <xf borderId="13" fillId="0" fontId="5" numFmtId="3" xfId="0" applyAlignment="1" applyBorder="1" applyFont="1" applyNumberFormat="1">
      <alignment horizontal="center" readingOrder="0"/>
    </xf>
    <xf borderId="13" fillId="0" fontId="5" numFmtId="3" xfId="0" applyAlignment="1" applyBorder="1" applyFont="1" applyNumberFormat="1">
      <alignment horizontal="center"/>
    </xf>
    <xf borderId="14" fillId="0" fontId="4" numFmtId="0" xfId="0" applyBorder="1" applyFont="1"/>
    <xf borderId="0" fillId="0" fontId="9" numFmtId="3" xfId="0" applyAlignment="1" applyFont="1" applyNumberFormat="1">
      <alignment horizontal="center" vertical="center"/>
    </xf>
    <xf borderId="15" fillId="3" fontId="2" numFmtId="3" xfId="0" applyAlignment="1" applyBorder="1" applyFont="1" applyNumberFormat="1">
      <alignment horizontal="center"/>
    </xf>
    <xf borderId="16" fillId="0" fontId="4" numFmtId="0" xfId="0" applyBorder="1" applyFont="1"/>
    <xf borderId="17" fillId="3" fontId="2" numFmtId="3" xfId="0" applyAlignment="1" applyBorder="1" applyFont="1" applyNumberFormat="1">
      <alignment horizontal="center"/>
    </xf>
    <xf borderId="18" fillId="0" fontId="4" numFmtId="0" xfId="0" applyBorder="1" applyFont="1"/>
    <xf borderId="9" fillId="0" fontId="2" numFmtId="3" xfId="0" applyAlignment="1" applyBorder="1" applyFont="1" applyNumberFormat="1">
      <alignment horizontal="center" readingOrder="0" shrinkToFit="0" wrapText="1"/>
    </xf>
    <xf borderId="19" fillId="0" fontId="4" numFmtId="0" xfId="0" applyBorder="1" applyFont="1"/>
    <xf borderId="9" fillId="0" fontId="2" numFmtId="167" xfId="0" applyAlignment="1" applyBorder="1" applyFont="1" applyNumberFormat="1">
      <alignment horizontal="center" readingOrder="0" shrinkToFit="0" wrapText="1"/>
    </xf>
    <xf borderId="0" fillId="0" fontId="10" numFmtId="3" xfId="0" applyAlignment="1" applyFont="1" applyNumberFormat="1">
      <alignment horizontal="center"/>
    </xf>
    <xf borderId="1" fillId="3" fontId="2" numFmtId="3" xfId="0" applyAlignment="1" applyBorder="1" applyFont="1" applyNumberFormat="1">
      <alignment horizontal="center" vertical="center"/>
    </xf>
    <xf borderId="0" fillId="0" fontId="5" numFmtId="3" xfId="0" applyAlignment="1" applyFont="1" applyNumberFormat="1">
      <alignment horizontal="center" readingOrder="0" shrinkToFit="0" wrapText="1"/>
    </xf>
    <xf borderId="0" fillId="0" fontId="5" numFmtId="3" xfId="0" applyAlignment="1" applyFont="1" applyNumberFormat="1">
      <alignment horizontal="center" readingOrder="0"/>
    </xf>
    <xf borderId="1" fillId="2" fontId="2" numFmtId="167" xfId="0" applyAlignment="1" applyBorder="1" applyFont="1" applyNumberFormat="1">
      <alignment horizontal="center" vertical="center"/>
    </xf>
    <xf borderId="0" fillId="0" fontId="2" numFmtId="3" xfId="0" applyAlignment="1" applyFont="1" applyNumberFormat="1">
      <alignment horizontal="center" shrinkToFit="0" vertical="center" wrapText="1"/>
    </xf>
    <xf borderId="0" fillId="0" fontId="2" numFmtId="3" xfId="0" applyAlignment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20" fillId="0" fontId="11" numFmtId="0" xfId="0" applyAlignment="1" applyBorder="1" applyFont="1">
      <alignment vertical="center"/>
    </xf>
    <xf borderId="2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21" fillId="0" fontId="5" numFmtId="0" xfId="0" applyAlignment="1" applyBorder="1" applyFont="1">
      <alignment horizontal="left" readingOrder="0" shrinkToFit="0" vertical="top" wrapText="1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0" fillId="0" fontId="4" numFmtId="0" xfId="0" applyBorder="1" applyFont="1"/>
    <xf borderId="27" fillId="0" fontId="4" numFmtId="0" xfId="0" applyBorder="1" applyFont="1"/>
    <xf borderId="0" fillId="0" fontId="14" numFmtId="0" xfId="0" applyAlignment="1" applyFont="1">
      <alignment shrinkToFit="0" wrapText="0"/>
    </xf>
    <xf borderId="21" fillId="0" fontId="14" numFmtId="0" xfId="0" applyAlignment="1" applyBorder="1" applyFont="1">
      <alignment shrinkToFit="0" wrapText="0"/>
    </xf>
    <xf borderId="22" fillId="0" fontId="14" numFmtId="0" xfId="0" applyAlignment="1" applyBorder="1" applyFont="1">
      <alignment shrinkToFit="0" wrapText="0"/>
    </xf>
    <xf borderId="22" fillId="0" fontId="15" numFmtId="0" xfId="0" applyAlignment="1" applyBorder="1" applyFont="1">
      <alignment shrinkToFit="0" wrapText="0"/>
    </xf>
    <xf borderId="21" fillId="0" fontId="16" numFmtId="0" xfId="0" applyAlignment="1" applyBorder="1" applyFont="1">
      <alignment horizontal="center" readingOrder="0" shrinkToFit="0" wrapText="0"/>
    </xf>
    <xf borderId="24" fillId="0" fontId="14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0" fillId="0" fontId="17" numFmtId="0" xfId="0" applyAlignment="1" applyFont="1">
      <alignment shrinkToFit="0" wrapText="0"/>
    </xf>
    <xf borderId="21" fillId="0" fontId="17" numFmtId="0" xfId="0" applyAlignment="1" applyBorder="1" applyFont="1">
      <alignment horizontal="center" readingOrder="0" shrinkToFit="0" wrapText="0"/>
    </xf>
    <xf borderId="26" fillId="0" fontId="14" numFmtId="0" xfId="0" applyAlignment="1" applyBorder="1" applyFont="1">
      <alignment shrinkToFit="0" wrapText="0"/>
    </xf>
    <xf borderId="20" fillId="0" fontId="14" numFmtId="0" xfId="0" applyAlignment="1" applyBorder="1" applyFont="1">
      <alignment shrinkToFit="0" wrapText="0"/>
    </xf>
    <xf borderId="20" fillId="0" fontId="17" numFmtId="0" xfId="0" applyAlignment="1" applyBorder="1" applyFont="1">
      <alignment shrinkToFit="0" wrapText="0"/>
    </xf>
    <xf borderId="22" fillId="0" fontId="16" numFmtId="0" xfId="0" applyAlignment="1" applyBorder="1" applyFont="1">
      <alignment horizontal="center" shrinkToFit="0" wrapText="0"/>
    </xf>
    <xf borderId="24" fillId="0" fontId="14" numFmtId="0" xfId="0" applyAlignment="1" applyBorder="1" applyFont="1">
      <alignment horizontal="left" shrinkToFit="0" wrapText="0"/>
    </xf>
    <xf borderId="0" fillId="0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shrinkToFit="0" wrapText="0"/>
    </xf>
    <xf borderId="0" fillId="0" fontId="16" numFmtId="0" xfId="0" applyAlignment="1" applyFont="1">
      <alignment horizontal="right" shrinkToFit="0" wrapText="0"/>
    </xf>
    <xf borderId="20" fillId="0" fontId="16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readingOrder="0" shrinkToFit="0" wrapText="0"/>
    </xf>
    <xf borderId="25" fillId="0" fontId="14" numFmtId="0" xfId="0" applyAlignment="1" applyBorder="1" applyFont="1">
      <alignment shrinkToFit="0" wrapText="0"/>
    </xf>
    <xf borderId="0" fillId="0" fontId="16" numFmtId="0" xfId="0" applyAlignment="1" applyFont="1">
      <alignment readingOrder="0" shrinkToFit="0" wrapText="0"/>
    </xf>
    <xf borderId="19" fillId="0" fontId="16" numFmtId="0" xfId="0" applyAlignment="1" applyBorder="1" applyFont="1">
      <alignment horizontal="center" readingOrder="0" shrinkToFit="0" wrapText="0"/>
    </xf>
    <xf borderId="19" fillId="4" fontId="16" numFmtId="0" xfId="0" applyAlignment="1" applyBorder="1" applyFill="1" applyFont="1">
      <alignment horizontal="center" readingOrder="0" shrinkToFit="0" wrapText="0"/>
    </xf>
    <xf borderId="24" fillId="0" fontId="16" numFmtId="0" xfId="0" applyAlignment="1" applyBorder="1" applyFont="1">
      <alignment shrinkToFit="0" wrapText="0"/>
    </xf>
    <xf borderId="0" fillId="0" fontId="16" numFmtId="0" xfId="0" applyAlignment="1" applyFont="1">
      <alignment horizontal="left" shrinkToFit="0" wrapText="0"/>
    </xf>
    <xf borderId="0" fillId="5" fontId="16" numFmtId="0" xfId="0" applyAlignment="1" applyFill="1" applyFont="1">
      <alignment readingOrder="0" shrinkToFit="0" wrapText="0"/>
    </xf>
    <xf borderId="0" fillId="5" fontId="14" numFmtId="0" xfId="0" applyAlignment="1" applyFont="1">
      <alignment shrinkToFit="0" wrapText="0"/>
    </xf>
    <xf borderId="19" fillId="5" fontId="16" numFmtId="0" xfId="0" applyAlignment="1" applyBorder="1" applyFont="1">
      <alignment horizontal="center" readingOrder="0" shrinkToFit="0" wrapText="0"/>
    </xf>
    <xf borderId="24" fillId="0" fontId="16" numFmtId="0" xfId="0" applyAlignment="1" applyBorder="1" applyFont="1">
      <alignment horizontal="center" shrinkToFit="0" wrapText="0"/>
    </xf>
    <xf borderId="0" fillId="6" fontId="16" numFmtId="0" xfId="0" applyAlignment="1" applyFill="1" applyFont="1">
      <alignment horizontal="left" readingOrder="0" shrinkToFit="0" wrapText="0"/>
    </xf>
    <xf borderId="0" fillId="6" fontId="16" numFmtId="0" xfId="0" applyAlignment="1" applyFont="1">
      <alignment horizontal="center" shrinkToFit="0" wrapText="0"/>
    </xf>
    <xf borderId="0" fillId="6" fontId="14" numFmtId="0" xfId="0" applyAlignment="1" applyFont="1">
      <alignment horizontal="center" shrinkToFit="0" wrapText="0"/>
    </xf>
    <xf borderId="25" fillId="0" fontId="14" numFmtId="0" xfId="0" applyAlignment="1" applyBorder="1" applyFont="1">
      <alignment horizontal="center" shrinkToFit="0" wrapText="0"/>
    </xf>
    <xf borderId="24" fillId="0" fontId="14" numFmtId="0" xfId="0" applyAlignment="1" applyBorder="1" applyFont="1">
      <alignment horizontal="center" shrinkToFit="0" wrapText="0"/>
    </xf>
    <xf borderId="9" fillId="0" fontId="16" numFmtId="0" xfId="0" applyAlignment="1" applyBorder="1" applyFont="1">
      <alignment horizontal="center" readingOrder="0" shrinkToFit="0" wrapText="0"/>
    </xf>
    <xf borderId="9" fillId="0" fontId="14" numFmtId="168" xfId="0" applyAlignment="1" applyBorder="1" applyFont="1" applyNumberFormat="1">
      <alignment horizontal="center" readingOrder="0" shrinkToFit="0" wrapText="0"/>
    </xf>
    <xf borderId="9" fillId="0" fontId="14" numFmtId="0" xfId="0" applyAlignment="1" applyBorder="1" applyFont="1">
      <alignment horizontal="center" readingOrder="0" shrinkToFit="0" wrapText="0"/>
    </xf>
    <xf borderId="9" fillId="0" fontId="14" numFmtId="3" xfId="0" applyAlignment="1" applyBorder="1" applyFont="1" applyNumberFormat="1">
      <alignment horizontal="center" readingOrder="0" shrinkToFit="0" wrapText="0"/>
    </xf>
    <xf borderId="9" fillId="0" fontId="14" numFmtId="0" xfId="0" applyAlignment="1" applyBorder="1" applyFont="1">
      <alignment horizontal="left" readingOrder="0" shrinkToFit="0" wrapText="0"/>
    </xf>
    <xf borderId="9" fillId="0" fontId="14" numFmtId="0" xfId="0" applyAlignment="1" applyBorder="1" applyFont="1">
      <alignment readingOrder="0" shrinkToFit="0" wrapText="0"/>
    </xf>
    <xf borderId="9" fillId="0" fontId="14" numFmtId="0" xfId="0" applyAlignment="1" applyBorder="1" applyFont="1">
      <alignment horizontal="left" shrinkToFit="0" wrapText="0"/>
    </xf>
    <xf borderId="9" fillId="0" fontId="14" numFmtId="3" xfId="0" applyAlignment="1" applyBorder="1" applyFont="1" applyNumberFormat="1">
      <alignment horizontal="left" readingOrder="0" shrinkToFit="0" wrapText="0"/>
    </xf>
    <xf borderId="22" fillId="0" fontId="16" numFmtId="0" xfId="0" applyAlignment="1" applyBorder="1" applyFont="1">
      <alignment horizontal="right" readingOrder="0" shrinkToFit="0" wrapText="0"/>
    </xf>
    <xf borderId="9" fillId="0" fontId="16" numFmtId="0" xfId="0" applyAlignment="1" applyBorder="1" applyFont="1">
      <alignment horizontal="right" readingOrder="0" shrinkToFit="0" wrapText="0"/>
    </xf>
    <xf borderId="24" fillId="0" fontId="16" numFmtId="0" xfId="0" applyAlignment="1" applyBorder="1" applyFont="1">
      <alignment horizontal="left" shrinkToFit="0" wrapText="0"/>
    </xf>
    <xf borderId="0" fillId="0" fontId="16" numFmtId="0" xfId="0" applyAlignment="1" applyFont="1">
      <alignment horizontal="center" shrinkToFit="0" wrapText="0"/>
    </xf>
    <xf borderId="0" fillId="6" fontId="14" numFmtId="0" xfId="0" applyAlignment="1" applyFont="1">
      <alignment shrinkToFit="0" wrapText="0"/>
    </xf>
    <xf borderId="0" fillId="6" fontId="16" numFmtId="0" xfId="0" applyAlignment="1" applyFont="1">
      <alignment readingOrder="0" shrinkToFit="0" wrapText="0"/>
    </xf>
    <xf borderId="9" fillId="0" fontId="14" numFmtId="0" xfId="0" applyAlignment="1" applyBorder="1" applyFont="1">
      <alignment horizontal="center" shrinkToFit="0" wrapText="0"/>
    </xf>
    <xf borderId="9" fillId="0" fontId="14" numFmtId="0" xfId="0" applyAlignment="1" applyBorder="1" applyFont="1">
      <alignment horizontal="right" shrinkToFit="0" wrapText="0"/>
    </xf>
    <xf borderId="28" fillId="0" fontId="14" numFmtId="0" xfId="0" applyAlignment="1" applyBorder="1" applyFont="1">
      <alignment horizontal="center" readingOrder="0" shrinkToFit="0" wrapText="0"/>
    </xf>
    <xf borderId="9" fillId="0" fontId="14" numFmtId="3" xfId="0" applyAlignment="1" applyBorder="1" applyFont="1" applyNumberFormat="1">
      <alignment horizontal="right" readingOrder="0" shrinkToFit="0" wrapText="0"/>
    </xf>
    <xf borderId="9" fillId="0" fontId="14" numFmtId="0" xfId="0" applyAlignment="1" applyBorder="1" applyFont="1">
      <alignment horizontal="right" readingOrder="0" shrinkToFit="0" wrapText="0"/>
    </xf>
    <xf borderId="28" fillId="0" fontId="14" numFmtId="0" xfId="0" applyAlignment="1" applyBorder="1" applyFont="1">
      <alignment horizontal="center" shrinkToFit="0" wrapText="0"/>
    </xf>
    <xf borderId="9" fillId="0" fontId="16" numFmtId="3" xfId="0" applyAlignment="1" applyBorder="1" applyFont="1" applyNumberFormat="1">
      <alignment horizontal="right" readingOrder="0" shrinkToFit="0" wrapText="0"/>
    </xf>
    <xf borderId="22" fillId="0" fontId="16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0" fontId="14" numFmtId="0" xfId="0" applyAlignment="1" applyFont="1">
      <alignment horizontal="left" shrinkToFit="0" wrapText="0"/>
    </xf>
    <xf borderId="0" fillId="0" fontId="14" numFmtId="0" xfId="0" applyAlignment="1" applyFont="1">
      <alignment horizontal="left" readingOrder="0" shrinkToFit="0" wrapText="0"/>
    </xf>
    <xf borderId="20" fillId="0" fontId="14" numFmtId="0" xfId="0" applyAlignment="1" applyBorder="1" applyFont="1">
      <alignment horizontal="left" shrinkToFit="0" wrapText="0"/>
    </xf>
    <xf borderId="20" fillId="0" fontId="14" numFmtId="0" xfId="0" applyAlignment="1" applyBorder="1" applyFont="1">
      <alignment horizontal="center" shrinkToFit="0" wrapText="0"/>
    </xf>
    <xf borderId="20" fillId="0" fontId="14" numFmtId="0" xfId="0" applyAlignment="1" applyBorder="1" applyFont="1">
      <alignment horizontal="left" readingOrder="0" shrinkToFit="0" wrapText="0"/>
    </xf>
    <xf borderId="19" fillId="0" fontId="14" numFmtId="0" xfId="0" applyAlignment="1" applyBorder="1" applyFont="1">
      <alignment horizontal="left" readingOrder="0" shrinkToFit="0" wrapText="0"/>
    </xf>
    <xf borderId="29" fillId="0" fontId="14" numFmtId="0" xfId="0" applyAlignment="1" applyBorder="1" applyFont="1">
      <alignment shrinkToFit="0" wrapText="0"/>
    </xf>
    <xf borderId="29" fillId="0" fontId="14" numFmtId="0" xfId="0" applyAlignment="1" applyBorder="1" applyFont="1">
      <alignment horizontal="right" shrinkToFit="0" wrapText="0"/>
    </xf>
    <xf borderId="0" fillId="0" fontId="14" numFmtId="0" xfId="0" applyAlignment="1" applyFont="1">
      <alignment horizontal="right" shrinkToFit="0" wrapText="0"/>
    </xf>
    <xf borderId="0" fillId="6" fontId="16" numFmtId="0" xfId="0" applyAlignment="1" applyFont="1">
      <alignment horizontal="left" shrinkToFit="0" wrapText="0"/>
    </xf>
    <xf borderId="9" fillId="0" fontId="18" numFmtId="0" xfId="0" applyAlignment="1" applyBorder="1" applyFont="1">
      <alignment horizontal="left" readingOrder="0" vertical="top"/>
    </xf>
    <xf borderId="9" fillId="0" fontId="18" numFmtId="0" xfId="0" applyAlignment="1" applyBorder="1" applyFont="1">
      <alignment horizontal="left" shrinkToFit="0" vertical="top" wrapText="0"/>
    </xf>
    <xf borderId="9" fillId="0" fontId="14" numFmtId="0" xfId="0" applyAlignment="1" applyBorder="1" applyFont="1">
      <alignment horizontal="left" shrinkToFit="0" vertical="top" wrapText="0"/>
    </xf>
    <xf borderId="27" fillId="0" fontId="14" numFmtId="0" xfId="0" applyAlignment="1" applyBorder="1" applyFont="1">
      <alignment shrinkToFit="0" wrapText="0"/>
    </xf>
    <xf borderId="0" fillId="0" fontId="6" numFmtId="0" xfId="0" applyFont="1"/>
    <xf borderId="0" fillId="0" fontId="7" numFmtId="169" xfId="0" applyFont="1" applyNumberFormat="1"/>
    <xf borderId="0" fillId="0" fontId="7" numFmtId="170" xfId="0" applyFont="1" applyNumberFormat="1"/>
    <xf borderId="0" fillId="0" fontId="7" numFmtId="169" xfId="0" applyAlignment="1" applyFont="1" applyNumberFormat="1">
      <alignment readingOrder="0"/>
    </xf>
    <xf borderId="0" fillId="0" fontId="7" numFmtId="0" xfId="0" applyFont="1"/>
    <xf borderId="0" fillId="0" fontId="6" numFmtId="171" xfId="0" applyFont="1" applyNumberFormat="1"/>
    <xf borderId="30" fillId="5" fontId="11" numFmtId="166" xfId="0" applyAlignment="1" applyBorder="1" applyFont="1" applyNumberFormat="1">
      <alignment horizontal="center" vertical="center"/>
    </xf>
    <xf borderId="31" fillId="0" fontId="4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142875</xdr:rowOff>
    </xdr:from>
    <xdr:ext cx="3095625" cy="638175"/>
    <xdr:pic>
      <xdr:nvPicPr>
        <xdr:cNvPr descr="Resultado de imagen para UJUETA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344400" cy="49625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962025</xdr:colOff>
      <xdr:row>0</xdr:row>
      <xdr:rowOff>0</xdr:rowOff>
    </xdr:from>
    <xdr:ext cx="11906250" cy="45624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249150" cy="67151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161925</xdr:rowOff>
    </xdr:from>
    <xdr:ext cx="12249150" cy="44958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72</xdr:row>
      <xdr:rowOff>57150</xdr:rowOff>
    </xdr:from>
    <xdr:ext cx="12134850" cy="4876800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7.75"/>
    <col customWidth="1" min="2" max="2" width="11.0"/>
    <col customWidth="1" min="3" max="3" width="16.88"/>
    <col customWidth="1" min="4" max="4" width="15.25"/>
    <col customWidth="1" min="5" max="5" width="11.0"/>
    <col customWidth="1" min="6" max="6" width="20.75"/>
    <col customWidth="1" min="7" max="13" width="11.0"/>
    <col customWidth="1" min="14" max="14" width="24.75"/>
    <col customWidth="1" min="15" max="26" width="11.0"/>
  </cols>
  <sheetData>
    <row r="1" ht="81.75" customHeight="1">
      <c r="A1" s="1" t="s">
        <v>0</v>
      </c>
    </row>
    <row r="2" ht="12.75" customHeight="1">
      <c r="A2" s="2" t="s">
        <v>1</v>
      </c>
      <c r="D2" s="3"/>
      <c r="E2" s="4"/>
      <c r="F2" s="4"/>
      <c r="G2" s="4"/>
      <c r="H2" s="4"/>
      <c r="I2" s="4"/>
      <c r="J2" s="4"/>
      <c r="K2" s="4"/>
      <c r="L2" s="4"/>
      <c r="M2" s="5"/>
    </row>
    <row r="3" ht="12.75" customHeight="1">
      <c r="A3" s="2"/>
      <c r="D3" s="6">
        <v>45754.0</v>
      </c>
      <c r="E3" s="4"/>
      <c r="F3" s="4"/>
      <c r="G3" s="4"/>
      <c r="H3" s="4"/>
      <c r="I3" s="4"/>
      <c r="J3" s="4"/>
      <c r="K3" s="4"/>
      <c r="L3" s="4"/>
      <c r="M3" s="5"/>
    </row>
    <row r="4" ht="12.75" customHeight="1">
      <c r="A4" s="2" t="s">
        <v>2</v>
      </c>
      <c r="D4" s="7">
        <v>45744.0</v>
      </c>
      <c r="E4" s="2" t="s">
        <v>3</v>
      </c>
      <c r="F4" s="7">
        <v>45754.0</v>
      </c>
      <c r="G4" s="8"/>
      <c r="H4" s="8"/>
      <c r="I4" s="8"/>
      <c r="J4" s="8"/>
      <c r="K4" s="8"/>
      <c r="L4" s="8"/>
      <c r="M4" s="8"/>
    </row>
    <row r="5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21.75" customHeight="1">
      <c r="A6" s="9" t="s">
        <v>4</v>
      </c>
      <c r="D6" s="10">
        <v>687202.0</v>
      </c>
      <c r="E6" s="4"/>
      <c r="F6" s="4"/>
      <c r="G6" s="4"/>
      <c r="H6" s="4"/>
      <c r="I6" s="4"/>
      <c r="J6" s="4"/>
      <c r="K6" s="4"/>
      <c r="L6" s="4"/>
      <c r="M6" s="5"/>
      <c r="N6" s="11" t="s">
        <v>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9.0" customHeight="1">
      <c r="A7" s="9"/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2" t="s">
        <v>6</v>
      </c>
      <c r="D8" s="10">
        <v>69000.0</v>
      </c>
      <c r="E8" s="4"/>
      <c r="F8" s="4"/>
      <c r="G8" s="4"/>
      <c r="H8" s="4"/>
      <c r="I8" s="4"/>
      <c r="J8" s="4"/>
      <c r="K8" s="4"/>
      <c r="L8" s="4"/>
      <c r="M8" s="5"/>
      <c r="N8" s="14" t="s">
        <v>7</v>
      </c>
    </row>
    <row r="9" ht="43.5" customHeight="1">
      <c r="A9" s="15" t="s">
        <v>8</v>
      </c>
    </row>
    <row r="10" ht="18.75" customHeight="1">
      <c r="A10" s="16" t="s">
        <v>9</v>
      </c>
      <c r="B10" s="17"/>
      <c r="C10" s="17"/>
      <c r="D10" s="17"/>
      <c r="E10" s="17"/>
      <c r="F10" s="18"/>
      <c r="G10" s="19"/>
      <c r="H10" s="16" t="s">
        <v>10</v>
      </c>
      <c r="I10" s="17"/>
      <c r="J10" s="17"/>
      <c r="K10" s="17"/>
      <c r="L10" s="17"/>
      <c r="M10" s="18"/>
    </row>
    <row r="11" ht="12.75" customHeight="1">
      <c r="A11" s="20" t="s">
        <v>11</v>
      </c>
      <c r="B11" s="21"/>
      <c r="C11" s="22" t="s">
        <v>12</v>
      </c>
      <c r="D11" s="21"/>
      <c r="E11" s="22" t="s">
        <v>13</v>
      </c>
      <c r="F11" s="23"/>
      <c r="G11" s="2"/>
      <c r="H11" s="20" t="s">
        <v>11</v>
      </c>
      <c r="I11" s="21"/>
      <c r="J11" s="22" t="s">
        <v>12</v>
      </c>
      <c r="K11" s="21"/>
      <c r="L11" s="22" t="s">
        <v>13</v>
      </c>
      <c r="M11" s="23"/>
    </row>
    <row r="12" ht="12.75" customHeight="1">
      <c r="A12" s="24">
        <v>100000.0</v>
      </c>
      <c r="B12" s="21"/>
      <c r="C12" s="25"/>
      <c r="D12" s="21"/>
      <c r="E12" s="26">
        <f t="shared" ref="E12:E17" si="1">C12*A12</f>
        <v>0</v>
      </c>
      <c r="F12" s="23"/>
      <c r="G12" s="8"/>
      <c r="H12" s="27">
        <v>1000.0</v>
      </c>
      <c r="I12" s="21"/>
      <c r="J12" s="25"/>
      <c r="K12" s="21"/>
      <c r="L12" s="26">
        <f t="shared" ref="L12:L16" si="2">J12*H12</f>
        <v>0</v>
      </c>
      <c r="M12" s="23"/>
    </row>
    <row r="13" ht="12.75" customHeight="1">
      <c r="A13" s="24">
        <v>50000.0</v>
      </c>
      <c r="B13" s="21"/>
      <c r="C13" s="25"/>
      <c r="D13" s="21"/>
      <c r="E13" s="26">
        <f t="shared" si="1"/>
        <v>0</v>
      </c>
      <c r="F13" s="23"/>
      <c r="G13" s="8"/>
      <c r="H13" s="27">
        <v>500.0</v>
      </c>
      <c r="I13" s="21"/>
      <c r="J13" s="25">
        <v>1.0</v>
      </c>
      <c r="K13" s="21"/>
      <c r="L13" s="26">
        <f t="shared" si="2"/>
        <v>500</v>
      </c>
      <c r="M13" s="23"/>
    </row>
    <row r="14" ht="12.75" customHeight="1">
      <c r="A14" s="24">
        <v>20000.0</v>
      </c>
      <c r="B14" s="21"/>
      <c r="C14" s="25">
        <v>2.0</v>
      </c>
      <c r="D14" s="21"/>
      <c r="E14" s="26">
        <f t="shared" si="1"/>
        <v>40000</v>
      </c>
      <c r="F14" s="23"/>
      <c r="G14" s="8"/>
      <c r="H14" s="27">
        <v>200.0</v>
      </c>
      <c r="I14" s="21"/>
      <c r="J14" s="25">
        <v>1.0</v>
      </c>
      <c r="K14" s="21"/>
      <c r="L14" s="26">
        <f t="shared" si="2"/>
        <v>200</v>
      </c>
      <c r="M14" s="23"/>
    </row>
    <row r="15" ht="12.75" customHeight="1">
      <c r="A15" s="24">
        <v>10000.0</v>
      </c>
      <c r="B15" s="21"/>
      <c r="C15" s="25">
        <v>1.0</v>
      </c>
      <c r="D15" s="21"/>
      <c r="E15" s="26">
        <f t="shared" si="1"/>
        <v>10000</v>
      </c>
      <c r="F15" s="23"/>
      <c r="G15" s="8"/>
      <c r="H15" s="27">
        <v>100.0</v>
      </c>
      <c r="I15" s="21"/>
      <c r="J15" s="25">
        <v>2.0</v>
      </c>
      <c r="K15" s="21"/>
      <c r="L15" s="26">
        <f t="shared" si="2"/>
        <v>200</v>
      </c>
      <c r="M15" s="23"/>
    </row>
    <row r="16" ht="12.75" customHeight="1">
      <c r="A16" s="24">
        <v>5000.0</v>
      </c>
      <c r="B16" s="21"/>
      <c r="C16" s="25">
        <v>3.0</v>
      </c>
      <c r="D16" s="21"/>
      <c r="E16" s="26">
        <f t="shared" si="1"/>
        <v>15000</v>
      </c>
      <c r="F16" s="23"/>
      <c r="G16" s="8"/>
      <c r="H16" s="27">
        <v>50.0</v>
      </c>
      <c r="I16" s="21"/>
      <c r="J16" s="26"/>
      <c r="K16" s="21"/>
      <c r="L16" s="26">
        <f t="shared" si="2"/>
        <v>0</v>
      </c>
      <c r="M16" s="23"/>
    </row>
    <row r="17" ht="12.75" customHeight="1">
      <c r="A17" s="24">
        <v>2000.0</v>
      </c>
      <c r="B17" s="21"/>
      <c r="C17" s="25">
        <v>6.0</v>
      </c>
      <c r="D17" s="21"/>
      <c r="E17" s="26">
        <f t="shared" si="1"/>
        <v>12000</v>
      </c>
      <c r="F17" s="23"/>
      <c r="G17" s="8"/>
      <c r="H17" s="24" t="s">
        <v>14</v>
      </c>
      <c r="I17" s="21"/>
      <c r="J17" s="26"/>
      <c r="K17" s="21"/>
      <c r="L17" s="26"/>
      <c r="M17" s="23"/>
    </row>
    <row r="18" ht="12.75" customHeight="1">
      <c r="A18" s="28">
        <v>1000.0</v>
      </c>
      <c r="B18" s="29"/>
      <c r="C18" s="30"/>
      <c r="D18" s="29"/>
      <c r="E18" s="31">
        <f>A18*C18</f>
        <v>0</v>
      </c>
      <c r="F18" s="32"/>
      <c r="G18" s="8"/>
      <c r="H18" s="28" t="s">
        <v>14</v>
      </c>
      <c r="I18" s="29"/>
      <c r="J18" s="31"/>
      <c r="K18" s="29"/>
      <c r="L18" s="26"/>
      <c r="M18" s="23"/>
    </row>
    <row r="19" ht="12.75" customHeight="1">
      <c r="A19" s="8"/>
      <c r="B19" s="8"/>
      <c r="C19" s="8"/>
      <c r="D19" s="33" t="s">
        <v>15</v>
      </c>
      <c r="E19" s="34">
        <f>SUM(E12:E18)</f>
        <v>77000</v>
      </c>
      <c r="F19" s="35"/>
      <c r="G19" s="8"/>
      <c r="H19" s="8"/>
      <c r="I19" s="8"/>
      <c r="J19" s="8"/>
      <c r="K19" s="33" t="s">
        <v>15</v>
      </c>
      <c r="L19" s="36">
        <f>SUM(L12:L18)</f>
        <v>900</v>
      </c>
      <c r="M19" s="37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2.75" customHeight="1">
      <c r="A21" s="38" t="s">
        <v>16</v>
      </c>
      <c r="B21" s="39"/>
      <c r="C21" s="21"/>
      <c r="D21" s="40">
        <f>162400+455200+60700</f>
        <v>678300</v>
      </c>
      <c r="E21" s="21"/>
      <c r="F21" s="8"/>
      <c r="G21" s="8"/>
      <c r="H21" s="8"/>
      <c r="I21" s="8"/>
      <c r="J21" s="8"/>
      <c r="K21" s="8"/>
      <c r="L21" s="8"/>
      <c r="M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ht="23.25" customHeight="1">
      <c r="A23" s="8"/>
      <c r="B23" s="8"/>
      <c r="C23" s="8"/>
      <c r="D23" s="8"/>
      <c r="E23" s="8"/>
      <c r="F23" s="41" t="s">
        <v>17</v>
      </c>
      <c r="G23" s="42">
        <f>E19+L19</f>
        <v>77900</v>
      </c>
      <c r="H23" s="4"/>
      <c r="I23" s="5"/>
      <c r="J23" s="43"/>
      <c r="L23" s="44"/>
      <c r="M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2.75" customHeight="1">
      <c r="A25" s="8"/>
      <c r="B25" s="8"/>
      <c r="C25" s="8"/>
      <c r="D25" s="8"/>
      <c r="E25" s="8"/>
      <c r="F25" s="8"/>
      <c r="G25" s="8"/>
      <c r="H25" s="44"/>
      <c r="I25" s="8"/>
      <c r="J25" s="8"/>
      <c r="K25" s="8"/>
      <c r="L25" s="8"/>
      <c r="M25" s="8"/>
    </row>
    <row r="26" ht="30.0" customHeight="1">
      <c r="A26" s="15" t="s">
        <v>18</v>
      </c>
      <c r="B26" s="45">
        <f>(+D21+G23)-(D8+D6)</f>
        <v>-2</v>
      </c>
      <c r="C26" s="4"/>
      <c r="D26" s="5"/>
      <c r="E26" s="4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7.25" customHeight="1">
      <c r="A27" s="15"/>
      <c r="B27" s="9"/>
      <c r="C27" s="9"/>
      <c r="D27" s="47"/>
      <c r="E27" s="46"/>
      <c r="F27" s="46"/>
      <c r="G27" s="46"/>
      <c r="H27" s="46"/>
      <c r="I27" s="46"/>
      <c r="J27" s="46"/>
      <c r="K27" s="46"/>
      <c r="L27" s="46"/>
      <c r="M27" s="4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0.0" customHeight="1">
      <c r="A28" s="12"/>
      <c r="B28" s="48" t="s">
        <v>19</v>
      </c>
      <c r="C28" s="49"/>
      <c r="D28" s="49"/>
      <c r="E28" s="49"/>
      <c r="F28" s="49"/>
      <c r="G28" s="49"/>
      <c r="H28" s="48" t="s">
        <v>20</v>
      </c>
      <c r="I28" s="49"/>
      <c r="J28" s="49"/>
      <c r="K28" s="49"/>
      <c r="L28" s="49"/>
      <c r="M28" s="49"/>
      <c r="N28" s="49"/>
      <c r="O28" s="50"/>
      <c r="P28" s="50"/>
      <c r="Q28" s="49"/>
      <c r="R28" s="12"/>
      <c r="S28" s="12"/>
      <c r="T28" s="12"/>
      <c r="U28" s="12"/>
      <c r="V28" s="12"/>
      <c r="W28" s="12"/>
      <c r="X28" s="12"/>
      <c r="Y28" s="12"/>
      <c r="Z28" s="12"/>
    </row>
    <row r="29" ht="21.75" customHeight="1">
      <c r="A29" s="12"/>
      <c r="B29" s="51"/>
      <c r="C29" s="52"/>
      <c r="D29" s="52"/>
      <c r="E29" s="49"/>
      <c r="F29" s="49"/>
      <c r="G29" s="49"/>
      <c r="H29" s="51"/>
      <c r="I29" s="52"/>
      <c r="J29" s="52"/>
      <c r="K29" s="49"/>
      <c r="L29" s="49"/>
      <c r="M29" s="49"/>
      <c r="N29" s="49"/>
      <c r="O29" s="49"/>
      <c r="P29" s="49"/>
      <c r="Q29" s="49"/>
      <c r="R29" s="12"/>
      <c r="S29" s="12"/>
      <c r="T29" s="12"/>
      <c r="U29" s="12"/>
      <c r="V29" s="12"/>
      <c r="W29" s="12"/>
      <c r="X29" s="12"/>
      <c r="Y29" s="12"/>
      <c r="Z29" s="12"/>
    </row>
    <row r="30" ht="20.25" customHeight="1">
      <c r="A30" s="12"/>
      <c r="B30" s="49" t="s">
        <v>21</v>
      </c>
      <c r="C30" s="49" t="s">
        <v>22</v>
      </c>
      <c r="D30" s="49"/>
      <c r="E30" s="49"/>
      <c r="F30" s="49"/>
      <c r="G30" s="49"/>
      <c r="H30" s="49" t="s">
        <v>21</v>
      </c>
      <c r="I30" s="50" t="s">
        <v>23</v>
      </c>
      <c r="J30" s="49"/>
      <c r="K30" s="49"/>
      <c r="L30" s="49"/>
      <c r="M30" s="49"/>
      <c r="N30" s="49"/>
      <c r="O30" s="49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7.25" customHeight="1">
      <c r="A31" s="12"/>
      <c r="B31" s="49" t="s">
        <v>24</v>
      </c>
      <c r="C31" s="53" t="s">
        <v>25</v>
      </c>
      <c r="D31" s="49"/>
      <c r="E31" s="49"/>
      <c r="F31" s="49"/>
      <c r="G31" s="49"/>
      <c r="H31" s="49" t="s">
        <v>24</v>
      </c>
      <c r="I31" s="49" t="s">
        <v>26</v>
      </c>
      <c r="J31" s="49"/>
      <c r="K31" s="49"/>
      <c r="L31" s="49"/>
      <c r="M31" s="49"/>
      <c r="N31" s="49"/>
      <c r="O31" s="49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7.25" customHeight="1">
      <c r="A32" s="12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7.25" customHeight="1">
      <c r="A33" s="12"/>
      <c r="B33" s="49"/>
      <c r="C33" s="49"/>
      <c r="D33" s="49"/>
      <c r="E33" s="48" t="s">
        <v>19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7.25" customHeight="1">
      <c r="A34" s="12"/>
      <c r="B34" s="49"/>
      <c r="C34" s="49"/>
      <c r="D34" s="49"/>
      <c r="E34" s="51"/>
      <c r="F34" s="52"/>
      <c r="G34" s="49"/>
      <c r="H34" s="49"/>
      <c r="I34" s="49"/>
      <c r="J34" s="49"/>
      <c r="K34" s="49"/>
      <c r="L34" s="49"/>
      <c r="M34" s="49"/>
      <c r="N34" s="49"/>
      <c r="O34" s="49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1.25" customHeight="1">
      <c r="A35" s="12"/>
      <c r="B35" s="49"/>
      <c r="C35" s="49"/>
      <c r="D35" s="49"/>
      <c r="E35" s="49" t="s">
        <v>21</v>
      </c>
      <c r="F35" s="50" t="s">
        <v>27</v>
      </c>
      <c r="G35" s="49"/>
      <c r="H35" s="49"/>
      <c r="I35" s="49"/>
      <c r="J35" s="49"/>
      <c r="K35" s="49"/>
      <c r="L35" s="49"/>
      <c r="M35" s="49"/>
      <c r="N35" s="49"/>
      <c r="O35" s="49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7.25" customHeight="1">
      <c r="A36" s="12"/>
      <c r="B36" s="49"/>
      <c r="C36" s="49"/>
      <c r="D36" s="49"/>
      <c r="E36" s="49" t="s">
        <v>24</v>
      </c>
      <c r="F36" s="54" t="s">
        <v>28</v>
      </c>
      <c r="G36" s="49"/>
      <c r="H36" s="49"/>
      <c r="I36" s="49"/>
      <c r="J36" s="49"/>
      <c r="K36" s="49"/>
      <c r="L36" s="49"/>
      <c r="M36" s="49"/>
      <c r="N36" s="49"/>
      <c r="O36" s="49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7.25" customHeight="1">
      <c r="A37" s="12" t="s">
        <v>29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7.25" customHeight="1">
      <c r="A38" s="55" t="s">
        <v>30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49"/>
      <c r="O38" s="49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7.25" customHeight="1">
      <c r="A39" s="58"/>
      <c r="M39" s="59"/>
      <c r="N39" s="49"/>
      <c r="O39" s="49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7.2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2"/>
      <c r="N40" s="49"/>
      <c r="O40" s="49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0.0" customHeight="1">
      <c r="A41" s="1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0.0" customHeight="1">
      <c r="A42" s="1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0">
    <mergeCell ref="A17:B17"/>
    <mergeCell ref="A18:B18"/>
    <mergeCell ref="C18:D18"/>
    <mergeCell ref="E18:F18"/>
    <mergeCell ref="H18:I18"/>
    <mergeCell ref="J18:K18"/>
    <mergeCell ref="L18:M18"/>
    <mergeCell ref="L19:M19"/>
    <mergeCell ref="E19:F19"/>
    <mergeCell ref="A21:C21"/>
    <mergeCell ref="D21:E21"/>
    <mergeCell ref="G23:I23"/>
    <mergeCell ref="J23:K23"/>
    <mergeCell ref="B26:D26"/>
    <mergeCell ref="E26:M26"/>
    <mergeCell ref="A38:M40"/>
    <mergeCell ref="C15:D15"/>
    <mergeCell ref="E15:F15"/>
    <mergeCell ref="A16:B16"/>
    <mergeCell ref="C16:D16"/>
    <mergeCell ref="E16:F16"/>
    <mergeCell ref="C17:D17"/>
    <mergeCell ref="E17:F17"/>
    <mergeCell ref="A1:M1"/>
    <mergeCell ref="A2:C2"/>
    <mergeCell ref="D2:M2"/>
    <mergeCell ref="A3:C3"/>
    <mergeCell ref="D3:M3"/>
    <mergeCell ref="A4:C4"/>
    <mergeCell ref="D6:M6"/>
    <mergeCell ref="H12:I12"/>
    <mergeCell ref="J12:K12"/>
    <mergeCell ref="L12:M12"/>
    <mergeCell ref="D8:M8"/>
    <mergeCell ref="A9:M9"/>
    <mergeCell ref="A10:F10"/>
    <mergeCell ref="H10:M10"/>
    <mergeCell ref="H11:I11"/>
    <mergeCell ref="J11:K11"/>
    <mergeCell ref="L11:M11"/>
    <mergeCell ref="A12:B12"/>
    <mergeCell ref="A13:B13"/>
    <mergeCell ref="C13:D13"/>
    <mergeCell ref="E13:F13"/>
    <mergeCell ref="H13:I13"/>
    <mergeCell ref="J13:K13"/>
    <mergeCell ref="L13:M13"/>
    <mergeCell ref="A6:C6"/>
    <mergeCell ref="A8:C8"/>
    <mergeCell ref="A11:B11"/>
    <mergeCell ref="C11:D11"/>
    <mergeCell ref="E11:F11"/>
    <mergeCell ref="C12:D12"/>
    <mergeCell ref="E12:F12"/>
    <mergeCell ref="H15:I15"/>
    <mergeCell ref="J15:K15"/>
    <mergeCell ref="H16:I16"/>
    <mergeCell ref="J16:K16"/>
    <mergeCell ref="L16:M16"/>
    <mergeCell ref="H17:I17"/>
    <mergeCell ref="J17:K17"/>
    <mergeCell ref="L17:M17"/>
    <mergeCell ref="A14:B14"/>
    <mergeCell ref="C14:D14"/>
    <mergeCell ref="E14:F14"/>
    <mergeCell ref="H14:I14"/>
    <mergeCell ref="J14:K14"/>
    <mergeCell ref="L14:M14"/>
    <mergeCell ref="A15:B15"/>
    <mergeCell ref="L15:M15"/>
  </mergeCells>
  <conditionalFormatting sqref="I28:J29">
    <cfRule type="cellIs" dxfId="0" priority="1" operator="lessThan">
      <formula>0</formula>
    </cfRule>
  </conditionalFormatting>
  <conditionalFormatting sqref="I28:J29">
    <cfRule type="cellIs" dxfId="1" priority="2" operator="greaterThan">
      <formula>0</formula>
    </cfRule>
  </conditionalFormatting>
  <conditionalFormatting sqref="G33:G35">
    <cfRule type="cellIs" dxfId="0" priority="3" operator="lessThan">
      <formula>0</formula>
    </cfRule>
  </conditionalFormatting>
  <conditionalFormatting sqref="G33:G35">
    <cfRule type="cellIs" dxfId="1" priority="4" operator="greaterThan">
      <formula>0</formula>
    </cfRule>
  </conditionalFormatting>
  <printOptions/>
  <pageMargins bottom="0.75" footer="0.0" header="0.0" left="0.7" right="0.7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5" max="25" width="0.38"/>
    <col customWidth="1" min="27" max="27" width="0.38"/>
    <col customWidth="1" min="29" max="29" width="0.38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>
      <c r="A3" s="64"/>
      <c r="B3" s="65"/>
      <c r="C3" s="65"/>
      <c r="D3" s="65"/>
      <c r="E3" s="66"/>
      <c r="F3" s="66"/>
      <c r="G3" s="66"/>
      <c r="H3" s="66"/>
      <c r="I3" s="66"/>
      <c r="J3" s="66"/>
      <c r="K3" s="66"/>
      <c r="L3" s="67" t="s">
        <v>31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7"/>
      <c r="AG3" s="67" t="s">
        <v>32</v>
      </c>
      <c r="AH3" s="56"/>
      <c r="AI3" s="56"/>
      <c r="AJ3" s="56"/>
      <c r="AK3" s="56"/>
      <c r="AL3" s="57"/>
    </row>
    <row r="4">
      <c r="A4" s="68"/>
      <c r="B4" s="63"/>
      <c r="C4" s="63"/>
      <c r="D4" s="63"/>
      <c r="E4" s="69"/>
      <c r="F4" s="69"/>
      <c r="G4" s="69"/>
      <c r="H4" s="69"/>
      <c r="I4" s="69"/>
      <c r="J4" s="69"/>
      <c r="K4" s="69"/>
      <c r="L4" s="58"/>
      <c r="AF4" s="59"/>
      <c r="AG4" s="58"/>
      <c r="AL4" s="59"/>
    </row>
    <row r="5">
      <c r="A5" s="68"/>
      <c r="B5" s="63"/>
      <c r="C5" s="63"/>
      <c r="D5" s="63"/>
      <c r="E5" s="70"/>
      <c r="F5" s="70"/>
      <c r="G5" s="70"/>
      <c r="H5" s="70"/>
      <c r="I5" s="70"/>
      <c r="J5" s="70"/>
      <c r="K5" s="70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2"/>
      <c r="AG5" s="60"/>
      <c r="AH5" s="61"/>
      <c r="AI5" s="61"/>
      <c r="AJ5" s="61"/>
      <c r="AK5" s="61"/>
      <c r="AL5" s="62"/>
    </row>
    <row r="6">
      <c r="A6" s="68"/>
      <c r="B6" s="63"/>
      <c r="C6" s="63"/>
      <c r="D6" s="63"/>
      <c r="E6" s="70"/>
      <c r="F6" s="70"/>
      <c r="G6" s="70"/>
      <c r="H6" s="70"/>
      <c r="I6" s="70"/>
      <c r="J6" s="70"/>
      <c r="K6" s="70"/>
      <c r="L6" s="71" t="s">
        <v>33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  <c r="AG6" s="67" t="s">
        <v>34</v>
      </c>
      <c r="AH6" s="56"/>
      <c r="AI6" s="56"/>
      <c r="AJ6" s="56"/>
      <c r="AK6" s="56"/>
      <c r="AL6" s="57"/>
    </row>
    <row r="7">
      <c r="A7" s="72"/>
      <c r="B7" s="73"/>
      <c r="C7" s="73"/>
      <c r="D7" s="73"/>
      <c r="E7" s="74"/>
      <c r="F7" s="74"/>
      <c r="G7" s="74"/>
      <c r="H7" s="74"/>
      <c r="I7" s="74"/>
      <c r="J7" s="74"/>
      <c r="K7" s="74"/>
      <c r="L7" s="6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2"/>
      <c r="AG7" s="60"/>
      <c r="AH7" s="61"/>
      <c r="AI7" s="61"/>
      <c r="AJ7" s="61"/>
      <c r="AK7" s="61"/>
      <c r="AL7" s="62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</row>
    <row r="9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75"/>
      <c r="AH9" s="56"/>
      <c r="AI9" s="56"/>
      <c r="AJ9" s="56"/>
      <c r="AK9" s="56"/>
      <c r="AL9" s="57"/>
    </row>
    <row r="10">
      <c r="A10" s="76"/>
      <c r="B10" s="77" t="s">
        <v>35</v>
      </c>
      <c r="C10" s="78"/>
      <c r="D10" s="78"/>
      <c r="E10" s="63"/>
      <c r="F10" s="79"/>
      <c r="G10" s="80" t="s">
        <v>36</v>
      </c>
      <c r="H10" s="61"/>
      <c r="I10" s="61"/>
      <c r="J10" s="61"/>
      <c r="K10" s="61"/>
      <c r="L10" s="61"/>
      <c r="M10" s="61"/>
      <c r="N10" s="61"/>
      <c r="O10" s="61"/>
      <c r="P10" s="61"/>
      <c r="Q10" s="63"/>
      <c r="R10" s="63"/>
      <c r="S10" s="63"/>
      <c r="T10" s="63"/>
      <c r="U10" s="63"/>
      <c r="V10" s="63"/>
      <c r="W10" s="63"/>
      <c r="X10" s="63"/>
      <c r="Y10" s="81" t="s">
        <v>17</v>
      </c>
      <c r="Z10" s="63"/>
      <c r="AA10" s="63"/>
      <c r="AB10" s="63"/>
      <c r="AC10" s="63"/>
      <c r="AD10" s="63"/>
      <c r="AE10" s="63"/>
      <c r="AF10" s="63"/>
      <c r="AG10" s="80" t="s">
        <v>37</v>
      </c>
      <c r="AH10" s="61"/>
      <c r="AI10" s="61"/>
      <c r="AJ10" s="61"/>
      <c r="AK10" s="61"/>
      <c r="AL10" s="82"/>
    </row>
    <row r="11">
      <c r="A11" s="68"/>
      <c r="B11" s="83" t="s">
        <v>38</v>
      </c>
      <c r="C11" s="78"/>
      <c r="D11" s="78"/>
      <c r="E11" s="63"/>
      <c r="F11" s="79"/>
      <c r="G11" s="84" t="s">
        <v>39</v>
      </c>
      <c r="H11" s="39"/>
      <c r="I11" s="39"/>
      <c r="J11" s="39"/>
      <c r="K11" s="39"/>
      <c r="L11" s="39"/>
      <c r="M11" s="39"/>
      <c r="N11" s="39"/>
      <c r="O11" s="39"/>
      <c r="P11" s="39"/>
      <c r="Q11" s="63"/>
      <c r="R11" s="63"/>
      <c r="S11" s="63"/>
      <c r="T11" s="63"/>
      <c r="U11" s="63"/>
      <c r="V11" s="63"/>
      <c r="W11" s="63"/>
      <c r="X11" s="63"/>
      <c r="Y11" s="81" t="s">
        <v>40</v>
      </c>
      <c r="Z11" s="63"/>
      <c r="AA11" s="63"/>
      <c r="AB11" s="63"/>
      <c r="AC11" s="63"/>
      <c r="AD11" s="63"/>
      <c r="AE11" s="63"/>
      <c r="AF11" s="63"/>
      <c r="AG11" s="85" t="s">
        <v>41</v>
      </c>
      <c r="AH11" s="39"/>
      <c r="AI11" s="39"/>
      <c r="AJ11" s="39"/>
      <c r="AK11" s="39"/>
      <c r="AL11" s="82"/>
    </row>
    <row r="12">
      <c r="A12" s="68"/>
      <c r="B12" s="83" t="s">
        <v>42</v>
      </c>
      <c r="C12" s="78"/>
      <c r="D12" s="78"/>
      <c r="E12" s="63"/>
      <c r="F12" s="79"/>
      <c r="G12" s="84" t="s">
        <v>22</v>
      </c>
      <c r="H12" s="39"/>
      <c r="I12" s="39"/>
      <c r="J12" s="39"/>
      <c r="K12" s="39"/>
      <c r="L12" s="39"/>
      <c r="M12" s="39"/>
      <c r="N12" s="39"/>
      <c r="O12" s="39"/>
      <c r="P12" s="39"/>
      <c r="Q12" s="63"/>
      <c r="R12" s="63"/>
      <c r="S12" s="63"/>
      <c r="T12" s="63"/>
      <c r="U12" s="63"/>
      <c r="V12" s="63"/>
      <c r="W12" s="63"/>
      <c r="X12" s="63"/>
      <c r="Y12" s="81" t="s">
        <v>43</v>
      </c>
      <c r="Z12" s="63"/>
      <c r="AA12" s="63"/>
      <c r="AB12" s="63"/>
      <c r="AC12" s="63"/>
      <c r="AD12" s="63"/>
      <c r="AE12" s="63"/>
      <c r="AF12" s="63"/>
      <c r="AG12" s="84" t="s">
        <v>44</v>
      </c>
      <c r="AH12" s="39"/>
      <c r="AI12" s="39"/>
      <c r="AJ12" s="39"/>
      <c r="AK12" s="39"/>
      <c r="AL12" s="82"/>
    </row>
    <row r="13">
      <c r="A13" s="68"/>
      <c r="B13" s="83" t="s">
        <v>45</v>
      </c>
      <c r="C13" s="78"/>
      <c r="D13" s="78"/>
      <c r="E13" s="63"/>
      <c r="F13" s="79"/>
      <c r="G13" s="84" t="s">
        <v>46</v>
      </c>
      <c r="H13" s="39"/>
      <c r="I13" s="39"/>
      <c r="J13" s="39"/>
      <c r="K13" s="39"/>
      <c r="L13" s="39"/>
      <c r="M13" s="39"/>
      <c r="N13" s="39"/>
      <c r="O13" s="39"/>
      <c r="P13" s="39"/>
      <c r="Q13" s="63"/>
      <c r="R13" s="63"/>
      <c r="S13" s="63"/>
      <c r="T13" s="63"/>
      <c r="U13" s="63"/>
      <c r="V13" s="63"/>
      <c r="W13" s="63"/>
      <c r="X13" s="63"/>
      <c r="Y13" s="81" t="s">
        <v>47</v>
      </c>
      <c r="Z13" s="63"/>
      <c r="AA13" s="63"/>
      <c r="AB13" s="63"/>
      <c r="AC13" s="63"/>
      <c r="AD13" s="63"/>
      <c r="AE13" s="63"/>
      <c r="AF13" s="63"/>
      <c r="AG13" s="84" t="s">
        <v>41</v>
      </c>
      <c r="AH13" s="39"/>
      <c r="AI13" s="39"/>
      <c r="AJ13" s="39"/>
      <c r="AK13" s="39"/>
      <c r="AL13" s="82"/>
    </row>
    <row r="14">
      <c r="A14" s="86"/>
      <c r="B14" s="77" t="s">
        <v>48</v>
      </c>
      <c r="C14" s="87"/>
      <c r="D14" s="78"/>
      <c r="E14" s="63"/>
      <c r="F14" s="79"/>
      <c r="G14" s="79"/>
      <c r="H14" s="83" t="s">
        <v>49</v>
      </c>
      <c r="I14" s="78"/>
      <c r="J14" s="81" t="s">
        <v>50</v>
      </c>
      <c r="K14" s="63"/>
      <c r="L14" s="63"/>
      <c r="M14" s="81" t="s">
        <v>51</v>
      </c>
      <c r="N14" s="63"/>
      <c r="O14" s="63"/>
      <c r="P14" s="63"/>
      <c r="Q14" s="63"/>
      <c r="R14" s="81" t="s">
        <v>52</v>
      </c>
      <c r="S14" s="63"/>
      <c r="T14" s="63"/>
      <c r="U14" s="63"/>
      <c r="V14" s="63"/>
      <c r="W14" s="63"/>
      <c r="X14" s="63"/>
      <c r="Y14" s="88" t="s">
        <v>53</v>
      </c>
      <c r="Z14" s="89"/>
      <c r="AA14" s="89"/>
      <c r="AB14" s="89"/>
      <c r="AC14" s="89"/>
      <c r="AD14" s="89"/>
      <c r="AE14" s="89"/>
      <c r="AF14" s="89"/>
      <c r="AG14" s="90" t="s">
        <v>54</v>
      </c>
      <c r="AH14" s="39"/>
      <c r="AI14" s="39"/>
      <c r="AJ14" s="39"/>
      <c r="AK14" s="39"/>
      <c r="AL14" s="82"/>
    </row>
    <row r="15">
      <c r="A15" s="86"/>
      <c r="B15" s="63"/>
      <c r="C15" s="63"/>
      <c r="D15" s="63"/>
      <c r="E15" s="63"/>
      <c r="F15" s="63"/>
      <c r="G15" s="78"/>
      <c r="H15" s="83" t="s">
        <v>55</v>
      </c>
      <c r="I15" s="78"/>
      <c r="J15" s="81" t="s">
        <v>52</v>
      </c>
      <c r="K15" s="63"/>
      <c r="L15" s="63"/>
      <c r="M15" s="63"/>
      <c r="N15" s="63"/>
      <c r="O15" s="63"/>
      <c r="P15" s="63"/>
      <c r="Q15" s="63"/>
      <c r="R15" s="81" t="s">
        <v>50</v>
      </c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82"/>
    </row>
    <row r="16">
      <c r="A16" s="91"/>
      <c r="B16" s="92" t="s">
        <v>56</v>
      </c>
      <c r="C16" s="93"/>
      <c r="D16" s="9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5"/>
    </row>
    <row r="17">
      <c r="A17" s="96"/>
      <c r="B17" s="97" t="s">
        <v>57</v>
      </c>
      <c r="C17" s="39"/>
      <c r="D17" s="39"/>
      <c r="E17" s="21"/>
      <c r="F17" s="97" t="s">
        <v>58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21"/>
      <c r="R17" s="97" t="s">
        <v>59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21"/>
      <c r="AD17" s="97" t="s">
        <v>60</v>
      </c>
      <c r="AE17" s="39"/>
      <c r="AF17" s="39"/>
      <c r="AG17" s="21"/>
      <c r="AH17" s="97" t="s">
        <v>61</v>
      </c>
      <c r="AI17" s="39"/>
      <c r="AJ17" s="39"/>
      <c r="AK17" s="21"/>
      <c r="AL17" s="82"/>
    </row>
    <row r="18">
      <c r="A18" s="96"/>
      <c r="B18" s="98">
        <v>45771.0</v>
      </c>
      <c r="C18" s="39"/>
      <c r="D18" s="39"/>
      <c r="E18" s="21"/>
      <c r="F18" s="99" t="s">
        <v>62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21"/>
      <c r="R18" s="99" t="s">
        <v>63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1"/>
      <c r="AD18" s="99">
        <v>9.00156879E8</v>
      </c>
      <c r="AE18" s="39"/>
      <c r="AF18" s="39"/>
      <c r="AG18" s="21"/>
      <c r="AH18" s="100">
        <v>48000.0</v>
      </c>
      <c r="AI18" s="39"/>
      <c r="AJ18" s="39"/>
      <c r="AK18" s="21"/>
      <c r="AL18" s="82"/>
    </row>
    <row r="19">
      <c r="A19" s="96"/>
      <c r="B19" s="98">
        <v>45771.0</v>
      </c>
      <c r="C19" s="39"/>
      <c r="D19" s="39"/>
      <c r="E19" s="21"/>
      <c r="F19" s="99" t="s">
        <v>64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21"/>
      <c r="R19" s="99" t="s">
        <v>65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21"/>
      <c r="AD19" s="99">
        <v>3.2641798E7</v>
      </c>
      <c r="AE19" s="39"/>
      <c r="AF19" s="39"/>
      <c r="AG19" s="21"/>
      <c r="AH19" s="100">
        <v>182000.0</v>
      </c>
      <c r="AI19" s="39"/>
      <c r="AJ19" s="39"/>
      <c r="AK19" s="21"/>
      <c r="AL19" s="82"/>
    </row>
    <row r="20">
      <c r="A20" s="96"/>
      <c r="B20" s="98">
        <v>45771.0</v>
      </c>
      <c r="C20" s="39"/>
      <c r="D20" s="39"/>
      <c r="E20" s="21"/>
      <c r="F20" s="99" t="s">
        <v>66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21"/>
      <c r="R20" s="99" t="s">
        <v>67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21"/>
      <c r="AD20" s="99">
        <v>1.04572404E9</v>
      </c>
      <c r="AE20" s="39"/>
      <c r="AF20" s="39"/>
      <c r="AG20" s="21"/>
      <c r="AH20" s="100">
        <v>9000.0</v>
      </c>
      <c r="AI20" s="39"/>
      <c r="AJ20" s="39"/>
      <c r="AK20" s="21"/>
      <c r="AL20" s="82"/>
    </row>
    <row r="21">
      <c r="A21" s="96"/>
      <c r="B21" s="98">
        <v>45772.0</v>
      </c>
      <c r="C21" s="39"/>
      <c r="D21" s="39"/>
      <c r="E21" s="21"/>
      <c r="F21" s="99" t="s">
        <v>66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1"/>
      <c r="R21" s="99" t="s">
        <v>67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1"/>
      <c r="AD21" s="99">
        <v>1.04572404E9</v>
      </c>
      <c r="AE21" s="39"/>
      <c r="AF21" s="39"/>
      <c r="AG21" s="21"/>
      <c r="AH21" s="100">
        <v>3000.0</v>
      </c>
      <c r="AI21" s="39"/>
      <c r="AJ21" s="39"/>
      <c r="AK21" s="21"/>
      <c r="AL21" s="82"/>
    </row>
    <row r="22">
      <c r="A22" s="96"/>
      <c r="B22" s="98">
        <v>45772.0</v>
      </c>
      <c r="C22" s="39"/>
      <c r="D22" s="39"/>
      <c r="E22" s="21"/>
      <c r="F22" s="99" t="s">
        <v>68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21"/>
      <c r="R22" s="99" t="s">
        <v>69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21"/>
      <c r="AD22" s="99">
        <v>8.90107487E8</v>
      </c>
      <c r="AE22" s="39"/>
      <c r="AF22" s="39"/>
      <c r="AG22" s="21"/>
      <c r="AH22" s="100">
        <v>26880.0</v>
      </c>
      <c r="AI22" s="39"/>
      <c r="AJ22" s="39"/>
      <c r="AK22" s="21"/>
      <c r="AL22" s="82"/>
    </row>
    <row r="23">
      <c r="A23" s="96"/>
      <c r="B23" s="98">
        <v>45772.0</v>
      </c>
      <c r="C23" s="39"/>
      <c r="D23" s="39"/>
      <c r="E23" s="21"/>
      <c r="F23" s="99" t="s">
        <v>70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21"/>
      <c r="R23" s="99" t="s">
        <v>71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21"/>
      <c r="AD23" s="99">
        <v>1.140851482E9</v>
      </c>
      <c r="AE23" s="39"/>
      <c r="AF23" s="39"/>
      <c r="AG23" s="21"/>
      <c r="AH23" s="100">
        <v>15000.0</v>
      </c>
      <c r="AI23" s="39"/>
      <c r="AJ23" s="39"/>
      <c r="AK23" s="21"/>
      <c r="AL23" s="82"/>
    </row>
    <row r="24">
      <c r="A24" s="96"/>
      <c r="B24" s="98">
        <v>45776.0</v>
      </c>
      <c r="C24" s="39"/>
      <c r="D24" s="39"/>
      <c r="E24" s="21"/>
      <c r="F24" s="99" t="s">
        <v>72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21"/>
      <c r="R24" s="99" t="s">
        <v>73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21"/>
      <c r="AD24" s="99">
        <v>8.02010952E8</v>
      </c>
      <c r="AE24" s="39"/>
      <c r="AF24" s="39"/>
      <c r="AG24" s="21"/>
      <c r="AH24" s="100">
        <v>58200.0</v>
      </c>
      <c r="AI24" s="39"/>
      <c r="AJ24" s="39"/>
      <c r="AK24" s="21"/>
      <c r="AL24" s="82"/>
    </row>
    <row r="25">
      <c r="A25" s="96"/>
      <c r="B25" s="98">
        <v>45776.0</v>
      </c>
      <c r="C25" s="39"/>
      <c r="D25" s="39"/>
      <c r="E25" s="21"/>
      <c r="F25" s="99" t="s">
        <v>74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21"/>
      <c r="R25" s="99" t="s">
        <v>75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21"/>
      <c r="AD25" s="99">
        <v>9.00495438E8</v>
      </c>
      <c r="AE25" s="39"/>
      <c r="AF25" s="39"/>
      <c r="AG25" s="21"/>
      <c r="AH25" s="100">
        <v>24000.0</v>
      </c>
      <c r="AI25" s="39"/>
      <c r="AJ25" s="39"/>
      <c r="AK25" s="21"/>
      <c r="AL25" s="82"/>
    </row>
    <row r="26">
      <c r="A26" s="96"/>
      <c r="B26" s="98">
        <v>45771.0</v>
      </c>
      <c r="C26" s="39"/>
      <c r="D26" s="39"/>
      <c r="E26" s="21"/>
      <c r="F26" s="99" t="s">
        <v>76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21"/>
      <c r="R26" s="99" t="s">
        <v>77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21"/>
      <c r="AD26" s="99">
        <v>9.009432434E9</v>
      </c>
      <c r="AE26" s="39"/>
      <c r="AF26" s="39"/>
      <c r="AG26" s="21"/>
      <c r="AH26" s="100">
        <v>28000.0</v>
      </c>
      <c r="AI26" s="39"/>
      <c r="AJ26" s="39"/>
      <c r="AK26" s="21"/>
      <c r="AL26" s="82"/>
    </row>
    <row r="27">
      <c r="A27" s="96"/>
      <c r="B27" s="98">
        <v>45772.0</v>
      </c>
      <c r="C27" s="39"/>
      <c r="D27" s="39"/>
      <c r="E27" s="21"/>
      <c r="F27" s="99" t="s">
        <v>64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21"/>
      <c r="R27" s="99" t="s">
        <v>78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21"/>
      <c r="AD27" s="99" t="s">
        <v>79</v>
      </c>
      <c r="AE27" s="39"/>
      <c r="AF27" s="39"/>
      <c r="AG27" s="21"/>
      <c r="AH27" s="100">
        <v>134000.0</v>
      </c>
      <c r="AI27" s="39"/>
      <c r="AJ27" s="39"/>
      <c r="AK27" s="21"/>
      <c r="AL27" s="82"/>
    </row>
    <row r="28">
      <c r="A28" s="96"/>
      <c r="B28" s="98">
        <v>45776.0</v>
      </c>
      <c r="C28" s="39"/>
      <c r="D28" s="39"/>
      <c r="E28" s="21"/>
      <c r="F28" s="99" t="s">
        <v>76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21"/>
      <c r="R28" s="99" t="s">
        <v>73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1"/>
      <c r="AD28" s="99">
        <v>8.02010948E8</v>
      </c>
      <c r="AE28" s="39"/>
      <c r="AF28" s="39"/>
      <c r="AG28" s="21"/>
      <c r="AH28" s="100">
        <v>58199.0</v>
      </c>
      <c r="AI28" s="39"/>
      <c r="AJ28" s="39"/>
      <c r="AK28" s="21"/>
      <c r="AL28" s="82"/>
    </row>
    <row r="29">
      <c r="A29" s="96"/>
      <c r="B29" s="98">
        <v>45721.0</v>
      </c>
      <c r="C29" s="39"/>
      <c r="D29" s="39"/>
      <c r="E29" s="21"/>
      <c r="F29" s="99" t="s">
        <v>76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21"/>
      <c r="R29" s="99" t="s">
        <v>77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1"/>
      <c r="AD29" s="99">
        <v>9.009432424E9</v>
      </c>
      <c r="AE29" s="39"/>
      <c r="AF29" s="39"/>
      <c r="AG29" s="21"/>
      <c r="AH29" s="100">
        <v>12000.0</v>
      </c>
      <c r="AI29" s="39"/>
      <c r="AJ29" s="39"/>
      <c r="AK29" s="21"/>
      <c r="AL29" s="82"/>
    </row>
    <row r="30">
      <c r="A30" s="96"/>
      <c r="B30" s="98">
        <v>45782.0</v>
      </c>
      <c r="C30" s="39"/>
      <c r="D30" s="39"/>
      <c r="E30" s="21"/>
      <c r="F30" s="99" t="s">
        <v>80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21"/>
      <c r="R30" s="99" t="s">
        <v>81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21"/>
      <c r="AD30" s="101" t="s">
        <v>82</v>
      </c>
      <c r="AE30" s="39"/>
      <c r="AF30" s="39"/>
      <c r="AG30" s="21"/>
      <c r="AH30" s="100">
        <v>4000.0</v>
      </c>
      <c r="AI30" s="39"/>
      <c r="AJ30" s="39"/>
      <c r="AK30" s="21"/>
      <c r="AL30" s="82"/>
    </row>
    <row r="31">
      <c r="A31" s="96"/>
      <c r="B31" s="98">
        <v>45874.0</v>
      </c>
      <c r="C31" s="39"/>
      <c r="D31" s="39"/>
      <c r="E31" s="21"/>
      <c r="F31" s="102" t="s">
        <v>83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21"/>
      <c r="R31" s="99" t="s">
        <v>81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21"/>
      <c r="AD31" s="101" t="s">
        <v>82</v>
      </c>
      <c r="AE31" s="39"/>
      <c r="AF31" s="39"/>
      <c r="AG31" s="21"/>
      <c r="AH31" s="100">
        <v>32200.0</v>
      </c>
      <c r="AI31" s="39"/>
      <c r="AJ31" s="39"/>
      <c r="AK31" s="21"/>
      <c r="AL31" s="82"/>
    </row>
    <row r="32">
      <c r="A32" s="96"/>
      <c r="B32" s="98">
        <v>45905.0</v>
      </c>
      <c r="C32" s="39"/>
      <c r="D32" s="39"/>
      <c r="E32" s="21"/>
      <c r="F32" s="102" t="s">
        <v>84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21"/>
      <c r="R32" s="99" t="s">
        <v>84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21"/>
      <c r="AD32" s="103"/>
      <c r="AE32" s="39"/>
      <c r="AF32" s="39"/>
      <c r="AG32" s="21"/>
      <c r="AH32" s="104">
        <v>45500.0</v>
      </c>
      <c r="AI32" s="39"/>
      <c r="AJ32" s="39"/>
      <c r="AK32" s="21"/>
      <c r="AL32" s="82"/>
    </row>
    <row r="33">
      <c r="A33" s="96"/>
      <c r="B33" s="98">
        <v>45792.0</v>
      </c>
      <c r="C33" s="39"/>
      <c r="D33" s="39"/>
      <c r="E33" s="21"/>
      <c r="F33" s="102" t="s">
        <v>85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21"/>
      <c r="R33" s="99" t="s">
        <v>73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21"/>
      <c r="AD33" s="103"/>
      <c r="AE33" s="39"/>
      <c r="AF33" s="39"/>
      <c r="AG33" s="21"/>
      <c r="AH33" s="104">
        <v>33000.0</v>
      </c>
      <c r="AI33" s="39"/>
      <c r="AJ33" s="39"/>
      <c r="AK33" s="21"/>
      <c r="AL33" s="82"/>
    </row>
    <row r="34">
      <c r="A34" s="96"/>
      <c r="B34" s="98">
        <v>45428.0</v>
      </c>
      <c r="C34" s="39"/>
      <c r="D34" s="39"/>
      <c r="E34" s="21"/>
      <c r="F34" s="102" t="s">
        <v>86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21"/>
      <c r="R34" s="99" t="s">
        <v>87</v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1"/>
      <c r="AD34" s="103"/>
      <c r="AE34" s="39"/>
      <c r="AF34" s="39"/>
      <c r="AG34" s="21"/>
      <c r="AH34" s="104">
        <v>77400.0</v>
      </c>
      <c r="AI34" s="39"/>
      <c r="AJ34" s="39"/>
      <c r="AK34" s="21"/>
      <c r="AL34" s="82"/>
    </row>
    <row r="35">
      <c r="A35" s="96"/>
      <c r="B35" s="98">
        <v>45796.0</v>
      </c>
      <c r="C35" s="39"/>
      <c r="D35" s="39"/>
      <c r="E35" s="21"/>
      <c r="F35" s="102" t="s">
        <v>88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21"/>
      <c r="R35" s="99" t="s">
        <v>73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1"/>
      <c r="AD35" s="103"/>
      <c r="AE35" s="39"/>
      <c r="AF35" s="39"/>
      <c r="AG35" s="21"/>
      <c r="AH35" s="104">
        <v>3200.0</v>
      </c>
      <c r="AI35" s="39"/>
      <c r="AJ35" s="39"/>
      <c r="AK35" s="21"/>
      <c r="AL35" s="82"/>
    </row>
    <row r="36">
      <c r="A36" s="96"/>
      <c r="B36" s="98">
        <v>45796.0</v>
      </c>
      <c r="C36" s="39"/>
      <c r="D36" s="39"/>
      <c r="E36" s="21"/>
      <c r="F36" s="102" t="s">
        <v>89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21"/>
      <c r="R36" s="99" t="s">
        <v>69</v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1"/>
      <c r="AD36" s="103"/>
      <c r="AE36" s="39"/>
      <c r="AF36" s="39"/>
      <c r="AG36" s="21"/>
      <c r="AH36" s="104">
        <v>26200.0</v>
      </c>
      <c r="AI36" s="39"/>
      <c r="AJ36" s="39"/>
      <c r="AK36" s="21"/>
      <c r="AL36" s="82"/>
    </row>
    <row r="37">
      <c r="A37" s="96"/>
      <c r="B37" s="98">
        <v>45797.0</v>
      </c>
      <c r="C37" s="39"/>
      <c r="D37" s="39"/>
      <c r="E37" s="21"/>
      <c r="F37" s="102" t="s">
        <v>90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21"/>
      <c r="R37" s="99" t="s">
        <v>91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1"/>
      <c r="AD37" s="103"/>
      <c r="AE37" s="39"/>
      <c r="AF37" s="39"/>
      <c r="AG37" s="21"/>
      <c r="AH37" s="104">
        <v>56000.0</v>
      </c>
      <c r="AI37" s="39"/>
      <c r="AJ37" s="39"/>
      <c r="AK37" s="21"/>
      <c r="AL37" s="82"/>
    </row>
    <row r="38">
      <c r="A38" s="96"/>
      <c r="B38" s="98">
        <v>45797.0</v>
      </c>
      <c r="C38" s="39"/>
      <c r="D38" s="39"/>
      <c r="E38" s="21"/>
      <c r="F38" s="102" t="s">
        <v>66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21"/>
      <c r="R38" s="99" t="s">
        <v>67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1"/>
      <c r="AD38" s="103"/>
      <c r="AE38" s="39"/>
      <c r="AF38" s="39"/>
      <c r="AG38" s="21"/>
      <c r="AH38" s="104">
        <v>3000.0</v>
      </c>
      <c r="AI38" s="39"/>
      <c r="AJ38" s="39"/>
      <c r="AK38" s="21"/>
      <c r="AL38" s="82"/>
    </row>
    <row r="39">
      <c r="A39" s="96"/>
      <c r="B39" s="98">
        <v>45796.0</v>
      </c>
      <c r="C39" s="39"/>
      <c r="D39" s="39"/>
      <c r="E39" s="21"/>
      <c r="F39" s="102" t="s">
        <v>92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21"/>
      <c r="R39" s="99" t="s">
        <v>93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1"/>
      <c r="AD39" s="103"/>
      <c r="AE39" s="39"/>
      <c r="AF39" s="39"/>
      <c r="AG39" s="21"/>
      <c r="AH39" s="104">
        <v>17000.0</v>
      </c>
      <c r="AI39" s="39"/>
      <c r="AJ39" s="39"/>
      <c r="AK39" s="21"/>
      <c r="AL39" s="82"/>
    </row>
    <row r="40">
      <c r="A40" s="96"/>
      <c r="B40" s="98">
        <v>45796.0</v>
      </c>
      <c r="C40" s="39"/>
      <c r="D40" s="39"/>
      <c r="E40" s="21"/>
      <c r="F40" s="102" t="s">
        <v>94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21"/>
      <c r="R40" s="99" t="s">
        <v>93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1"/>
      <c r="AD40" s="103"/>
      <c r="AE40" s="39"/>
      <c r="AF40" s="39"/>
      <c r="AG40" s="21"/>
      <c r="AH40" s="104">
        <v>6000.0</v>
      </c>
      <c r="AI40" s="39"/>
      <c r="AJ40" s="39"/>
      <c r="AK40" s="21"/>
      <c r="AL40" s="82"/>
    </row>
    <row r="41">
      <c r="A41" s="6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105" t="s">
        <v>13</v>
      </c>
      <c r="AE41" s="56"/>
      <c r="AF41" s="56"/>
      <c r="AG41" s="56"/>
      <c r="AH41" s="106" t="s">
        <v>44</v>
      </c>
      <c r="AI41" s="39"/>
      <c r="AJ41" s="39"/>
      <c r="AK41" s="21"/>
      <c r="AL41" s="82"/>
    </row>
    <row r="42">
      <c r="A42" s="107"/>
      <c r="B42" s="63"/>
      <c r="C42" s="63"/>
      <c r="D42" s="63"/>
      <c r="E42" s="63"/>
      <c r="F42" s="108"/>
      <c r="G42" s="108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82"/>
    </row>
    <row r="43">
      <c r="A43" s="96"/>
      <c r="B43" s="92" t="s">
        <v>95</v>
      </c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63"/>
      <c r="T43" s="110" t="s">
        <v>96</v>
      </c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82"/>
    </row>
    <row r="44">
      <c r="A44" s="96"/>
      <c r="B44" s="97" t="s">
        <v>97</v>
      </c>
      <c r="C44" s="39"/>
      <c r="D44" s="39"/>
      <c r="E44" s="21"/>
      <c r="F44" s="97" t="s">
        <v>98</v>
      </c>
      <c r="G44" s="39"/>
      <c r="H44" s="39"/>
      <c r="I44" s="39"/>
      <c r="J44" s="39"/>
      <c r="K44" s="21"/>
      <c r="L44" s="97" t="s">
        <v>99</v>
      </c>
      <c r="M44" s="39"/>
      <c r="N44" s="39"/>
      <c r="O44" s="21"/>
      <c r="P44" s="97" t="s">
        <v>61</v>
      </c>
      <c r="Q44" s="39"/>
      <c r="R44" s="21"/>
      <c r="S44" s="63"/>
      <c r="T44" s="97" t="s">
        <v>9</v>
      </c>
      <c r="U44" s="39"/>
      <c r="V44" s="39"/>
      <c r="W44" s="39"/>
      <c r="X44" s="39"/>
      <c r="Y44" s="39"/>
      <c r="Z44" s="39"/>
      <c r="AA44" s="39"/>
      <c r="AB44" s="21"/>
      <c r="AC44" s="63"/>
      <c r="AD44" s="97" t="s">
        <v>10</v>
      </c>
      <c r="AE44" s="39"/>
      <c r="AF44" s="39"/>
      <c r="AG44" s="39"/>
      <c r="AH44" s="39"/>
      <c r="AI44" s="39"/>
      <c r="AJ44" s="39"/>
      <c r="AK44" s="21"/>
      <c r="AL44" s="82"/>
    </row>
    <row r="45">
      <c r="A45" s="96"/>
      <c r="B45" s="111"/>
      <c r="C45" s="39"/>
      <c r="D45" s="39"/>
      <c r="E45" s="21"/>
      <c r="F45" s="103"/>
      <c r="G45" s="39"/>
      <c r="H45" s="39"/>
      <c r="I45" s="39"/>
      <c r="J45" s="39"/>
      <c r="K45" s="21"/>
      <c r="L45" s="112"/>
      <c r="M45" s="39"/>
      <c r="N45" s="39"/>
      <c r="O45" s="21"/>
      <c r="P45" s="111"/>
      <c r="Q45" s="39"/>
      <c r="R45" s="21"/>
      <c r="S45" s="63"/>
      <c r="T45" s="97" t="s">
        <v>100</v>
      </c>
      <c r="U45" s="39"/>
      <c r="V45" s="21"/>
      <c r="W45" s="97" t="s">
        <v>101</v>
      </c>
      <c r="X45" s="21"/>
      <c r="Y45" s="97" t="s">
        <v>13</v>
      </c>
      <c r="Z45" s="39"/>
      <c r="AA45" s="39"/>
      <c r="AB45" s="21"/>
      <c r="AC45" s="63"/>
      <c r="AD45" s="97" t="s">
        <v>100</v>
      </c>
      <c r="AE45" s="39"/>
      <c r="AF45" s="21"/>
      <c r="AG45" s="97" t="s">
        <v>101</v>
      </c>
      <c r="AH45" s="97" t="s">
        <v>13</v>
      </c>
      <c r="AI45" s="39"/>
      <c r="AJ45" s="39"/>
      <c r="AK45" s="21"/>
      <c r="AL45" s="82"/>
    </row>
    <row r="46">
      <c r="A46" s="96"/>
      <c r="B46" s="111"/>
      <c r="C46" s="39"/>
      <c r="D46" s="39"/>
      <c r="E46" s="21"/>
      <c r="F46" s="103"/>
      <c r="G46" s="39"/>
      <c r="H46" s="39"/>
      <c r="I46" s="39"/>
      <c r="J46" s="39"/>
      <c r="K46" s="21"/>
      <c r="L46" s="112"/>
      <c r="M46" s="39"/>
      <c r="N46" s="39"/>
      <c r="O46" s="21"/>
      <c r="P46" s="111"/>
      <c r="Q46" s="39"/>
      <c r="R46" s="21"/>
      <c r="S46" s="63"/>
      <c r="T46" s="100">
        <v>100000.0</v>
      </c>
      <c r="U46" s="39"/>
      <c r="V46" s="21"/>
      <c r="W46" s="99">
        <v>0.0</v>
      </c>
      <c r="X46" s="21"/>
      <c r="Y46" s="99">
        <v>0.0</v>
      </c>
      <c r="Z46" s="39"/>
      <c r="AA46" s="39"/>
      <c r="AB46" s="21"/>
      <c r="AC46" s="63"/>
      <c r="AD46" s="100">
        <v>1000.0</v>
      </c>
      <c r="AE46" s="39"/>
      <c r="AF46" s="21"/>
      <c r="AG46" s="113">
        <v>1.0</v>
      </c>
      <c r="AH46" s="114">
        <v>1000.0</v>
      </c>
      <c r="AI46" s="39"/>
      <c r="AJ46" s="39"/>
      <c r="AK46" s="21"/>
      <c r="AL46" s="82"/>
    </row>
    <row r="47">
      <c r="A47" s="96"/>
      <c r="B47" s="111"/>
      <c r="C47" s="39"/>
      <c r="D47" s="39"/>
      <c r="E47" s="21"/>
      <c r="F47" s="103"/>
      <c r="G47" s="39"/>
      <c r="H47" s="39"/>
      <c r="I47" s="39"/>
      <c r="J47" s="39"/>
      <c r="K47" s="21"/>
      <c r="L47" s="112"/>
      <c r="M47" s="39"/>
      <c r="N47" s="39"/>
      <c r="O47" s="21"/>
      <c r="P47" s="111"/>
      <c r="Q47" s="39"/>
      <c r="R47" s="21"/>
      <c r="S47" s="63"/>
      <c r="T47" s="100">
        <v>50000.0</v>
      </c>
      <c r="U47" s="39"/>
      <c r="V47" s="21"/>
      <c r="W47" s="99">
        <v>0.0</v>
      </c>
      <c r="X47" s="21"/>
      <c r="Y47" s="99">
        <v>0.0</v>
      </c>
      <c r="Z47" s="39"/>
      <c r="AA47" s="39"/>
      <c r="AB47" s="21"/>
      <c r="AC47" s="63"/>
      <c r="AD47" s="99">
        <v>500.0</v>
      </c>
      <c r="AE47" s="39"/>
      <c r="AF47" s="21"/>
      <c r="AG47" s="113">
        <v>1.0</v>
      </c>
      <c r="AH47" s="115">
        <v>500.0</v>
      </c>
      <c r="AI47" s="39"/>
      <c r="AJ47" s="39"/>
      <c r="AK47" s="21"/>
      <c r="AL47" s="82"/>
    </row>
    <row r="48">
      <c r="A48" s="96"/>
      <c r="B48" s="111"/>
      <c r="C48" s="39"/>
      <c r="D48" s="39"/>
      <c r="E48" s="21"/>
      <c r="F48" s="103"/>
      <c r="G48" s="39"/>
      <c r="H48" s="39"/>
      <c r="I48" s="39"/>
      <c r="J48" s="39"/>
      <c r="K48" s="21"/>
      <c r="L48" s="112"/>
      <c r="M48" s="39"/>
      <c r="N48" s="39"/>
      <c r="O48" s="21"/>
      <c r="P48" s="111"/>
      <c r="Q48" s="39"/>
      <c r="R48" s="21"/>
      <c r="S48" s="63"/>
      <c r="T48" s="100">
        <v>20000.0</v>
      </c>
      <c r="U48" s="39"/>
      <c r="V48" s="21"/>
      <c r="W48" s="99">
        <v>0.0</v>
      </c>
      <c r="X48" s="21"/>
      <c r="Y48" s="99">
        <v>0.0</v>
      </c>
      <c r="Z48" s="39"/>
      <c r="AA48" s="39"/>
      <c r="AB48" s="21"/>
      <c r="AC48" s="63"/>
      <c r="AD48" s="99">
        <v>200.0</v>
      </c>
      <c r="AE48" s="39"/>
      <c r="AF48" s="21"/>
      <c r="AG48" s="99">
        <v>2.0</v>
      </c>
      <c r="AH48" s="115">
        <v>400.0</v>
      </c>
      <c r="AI48" s="39"/>
      <c r="AJ48" s="39"/>
      <c r="AK48" s="21"/>
      <c r="AL48" s="82"/>
    </row>
    <row r="49">
      <c r="A49" s="96"/>
      <c r="B49" s="111"/>
      <c r="C49" s="39"/>
      <c r="D49" s="39"/>
      <c r="E49" s="21"/>
      <c r="F49" s="103"/>
      <c r="G49" s="39"/>
      <c r="H49" s="39"/>
      <c r="I49" s="39"/>
      <c r="J49" s="39"/>
      <c r="K49" s="21"/>
      <c r="L49" s="112"/>
      <c r="M49" s="39"/>
      <c r="N49" s="39"/>
      <c r="O49" s="21"/>
      <c r="P49" s="111"/>
      <c r="Q49" s="39"/>
      <c r="R49" s="21"/>
      <c r="S49" s="63"/>
      <c r="T49" s="100">
        <v>10000.0</v>
      </c>
      <c r="U49" s="39"/>
      <c r="V49" s="21"/>
      <c r="W49" s="99">
        <v>1.0</v>
      </c>
      <c r="X49" s="21"/>
      <c r="Y49" s="100">
        <v>10000.0</v>
      </c>
      <c r="Z49" s="39"/>
      <c r="AA49" s="39"/>
      <c r="AB49" s="21"/>
      <c r="AC49" s="63"/>
      <c r="AD49" s="99">
        <v>100.0</v>
      </c>
      <c r="AE49" s="39"/>
      <c r="AF49" s="21"/>
      <c r="AG49" s="113">
        <v>0.0</v>
      </c>
      <c r="AH49" s="115">
        <v>0.0</v>
      </c>
      <c r="AI49" s="39"/>
      <c r="AJ49" s="39"/>
      <c r="AK49" s="21"/>
      <c r="AL49" s="82"/>
    </row>
    <row r="50">
      <c r="A50" s="96"/>
      <c r="B50" s="111"/>
      <c r="C50" s="39"/>
      <c r="D50" s="39"/>
      <c r="E50" s="21"/>
      <c r="F50" s="103"/>
      <c r="G50" s="39"/>
      <c r="H50" s="39"/>
      <c r="I50" s="39"/>
      <c r="J50" s="39"/>
      <c r="K50" s="21"/>
      <c r="L50" s="112"/>
      <c r="M50" s="39"/>
      <c r="N50" s="39"/>
      <c r="O50" s="21"/>
      <c r="P50" s="111"/>
      <c r="Q50" s="39"/>
      <c r="R50" s="21"/>
      <c r="S50" s="63"/>
      <c r="T50" s="100">
        <v>5000.0</v>
      </c>
      <c r="U50" s="39"/>
      <c r="V50" s="21"/>
      <c r="W50" s="99">
        <v>0.0</v>
      </c>
      <c r="X50" s="21"/>
      <c r="Y50" s="99">
        <v>0.0</v>
      </c>
      <c r="Z50" s="39"/>
      <c r="AA50" s="39"/>
      <c r="AB50" s="21"/>
      <c r="AC50" s="63"/>
      <c r="AD50" s="99">
        <v>50.0</v>
      </c>
      <c r="AE50" s="39"/>
      <c r="AF50" s="21"/>
      <c r="AG50" s="113">
        <v>0.0</v>
      </c>
      <c r="AH50" s="115">
        <v>0.0</v>
      </c>
      <c r="AI50" s="39"/>
      <c r="AJ50" s="39"/>
      <c r="AK50" s="21"/>
      <c r="AL50" s="82"/>
    </row>
    <row r="51">
      <c r="A51" s="96"/>
      <c r="B51" s="111"/>
      <c r="C51" s="39"/>
      <c r="D51" s="39"/>
      <c r="E51" s="21"/>
      <c r="F51" s="103"/>
      <c r="G51" s="39"/>
      <c r="H51" s="39"/>
      <c r="I51" s="39"/>
      <c r="J51" s="39"/>
      <c r="K51" s="21"/>
      <c r="L51" s="112"/>
      <c r="M51" s="39"/>
      <c r="N51" s="39"/>
      <c r="O51" s="21"/>
      <c r="P51" s="111"/>
      <c r="Q51" s="39"/>
      <c r="R51" s="21"/>
      <c r="S51" s="63"/>
      <c r="T51" s="100">
        <v>2000.0</v>
      </c>
      <c r="U51" s="39"/>
      <c r="V51" s="21"/>
      <c r="W51" s="99">
        <v>1.0</v>
      </c>
      <c r="X51" s="21"/>
      <c r="Y51" s="100">
        <v>2000.0</v>
      </c>
      <c r="Z51" s="39"/>
      <c r="AA51" s="39"/>
      <c r="AB51" s="21"/>
      <c r="AC51" s="63"/>
      <c r="AD51" s="99" t="s">
        <v>102</v>
      </c>
      <c r="AE51" s="39"/>
      <c r="AF51" s="21"/>
      <c r="AG51" s="116"/>
      <c r="AH51" s="114">
        <v>384373.0</v>
      </c>
      <c r="AI51" s="39"/>
      <c r="AJ51" s="39"/>
      <c r="AK51" s="21"/>
      <c r="AL51" s="82"/>
    </row>
    <row r="52">
      <c r="A52" s="96"/>
      <c r="B52" s="111"/>
      <c r="C52" s="39"/>
      <c r="D52" s="39"/>
      <c r="E52" s="21"/>
      <c r="F52" s="103"/>
      <c r="G52" s="39"/>
      <c r="H52" s="39"/>
      <c r="I52" s="39"/>
      <c r="J52" s="39"/>
      <c r="K52" s="21"/>
      <c r="L52" s="112"/>
      <c r="M52" s="39"/>
      <c r="N52" s="39"/>
      <c r="O52" s="21"/>
      <c r="P52" s="111"/>
      <c r="Q52" s="39"/>
      <c r="R52" s="21"/>
      <c r="S52" s="63"/>
      <c r="T52" s="100">
        <v>1000.0</v>
      </c>
      <c r="U52" s="39"/>
      <c r="V52" s="21"/>
      <c r="W52" s="97">
        <v>0.0</v>
      </c>
      <c r="X52" s="21"/>
      <c r="Y52" s="99">
        <v>0.0</v>
      </c>
      <c r="Z52" s="39"/>
      <c r="AA52" s="39"/>
      <c r="AB52" s="21"/>
      <c r="AC52" s="63"/>
      <c r="AD52" s="105" t="s">
        <v>15</v>
      </c>
      <c r="AE52" s="56"/>
      <c r="AF52" s="56"/>
      <c r="AG52" s="56"/>
      <c r="AH52" s="117">
        <v>386273.0</v>
      </c>
      <c r="AI52" s="39"/>
      <c r="AJ52" s="39"/>
      <c r="AK52" s="21"/>
      <c r="AL52" s="82"/>
    </row>
    <row r="53">
      <c r="A53" s="96"/>
      <c r="B53" s="111"/>
      <c r="C53" s="39"/>
      <c r="D53" s="39"/>
      <c r="E53" s="21"/>
      <c r="F53" s="103"/>
      <c r="G53" s="39"/>
      <c r="H53" s="39"/>
      <c r="I53" s="39"/>
      <c r="J53" s="39"/>
      <c r="K53" s="21"/>
      <c r="L53" s="112"/>
      <c r="M53" s="39"/>
      <c r="N53" s="39"/>
      <c r="O53" s="21"/>
      <c r="P53" s="111"/>
      <c r="Q53" s="39"/>
      <c r="R53" s="21"/>
      <c r="S53" s="63"/>
      <c r="T53" s="63"/>
      <c r="U53" s="63"/>
      <c r="V53" s="63"/>
      <c r="W53" s="118" t="s">
        <v>15</v>
      </c>
      <c r="X53" s="56"/>
      <c r="Y53" s="100">
        <v>12000.0</v>
      </c>
      <c r="Z53" s="39"/>
      <c r="AA53" s="39"/>
      <c r="AB53" s="21"/>
      <c r="AC53" s="63"/>
      <c r="AD53" s="63"/>
      <c r="AE53" s="63"/>
      <c r="AF53" s="63"/>
      <c r="AG53" s="63"/>
      <c r="AH53" s="63"/>
      <c r="AI53" s="63"/>
      <c r="AJ53" s="63"/>
      <c r="AK53" s="63"/>
      <c r="AL53" s="82"/>
    </row>
    <row r="54">
      <c r="A54" s="68"/>
      <c r="B54" s="111"/>
      <c r="C54" s="39"/>
      <c r="D54" s="39"/>
      <c r="E54" s="21"/>
      <c r="F54" s="103"/>
      <c r="G54" s="39"/>
      <c r="H54" s="39"/>
      <c r="I54" s="39"/>
      <c r="J54" s="39"/>
      <c r="K54" s="21"/>
      <c r="L54" s="112"/>
      <c r="M54" s="39"/>
      <c r="N54" s="39"/>
      <c r="O54" s="21"/>
      <c r="P54" s="111"/>
      <c r="Q54" s="39"/>
      <c r="R54" s="21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82"/>
    </row>
    <row r="55">
      <c r="A55" s="68"/>
      <c r="B55" s="111"/>
      <c r="C55" s="39"/>
      <c r="D55" s="39"/>
      <c r="E55" s="21"/>
      <c r="F55" s="103"/>
      <c r="G55" s="39"/>
      <c r="H55" s="39"/>
      <c r="I55" s="39"/>
      <c r="J55" s="39"/>
      <c r="K55" s="21"/>
      <c r="L55" s="112"/>
      <c r="M55" s="39"/>
      <c r="N55" s="39"/>
      <c r="O55" s="21"/>
      <c r="P55" s="111"/>
      <c r="Q55" s="39"/>
      <c r="R55" s="21"/>
      <c r="S55" s="63"/>
      <c r="T55" s="83" t="s">
        <v>18</v>
      </c>
      <c r="U55" s="63"/>
      <c r="V55" s="63"/>
      <c r="W55" s="119" t="s">
        <v>103</v>
      </c>
      <c r="X55" s="63"/>
      <c r="Y55" s="83" t="s">
        <v>104</v>
      </c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82"/>
    </row>
    <row r="56">
      <c r="A56" s="68"/>
      <c r="B56" s="111"/>
      <c r="C56" s="39"/>
      <c r="D56" s="39"/>
      <c r="E56" s="21"/>
      <c r="F56" s="103"/>
      <c r="G56" s="39"/>
      <c r="H56" s="39"/>
      <c r="I56" s="39"/>
      <c r="J56" s="39"/>
      <c r="K56" s="21"/>
      <c r="L56" s="112"/>
      <c r="M56" s="39"/>
      <c r="N56" s="39"/>
      <c r="O56" s="21"/>
      <c r="P56" s="111"/>
      <c r="Q56" s="39"/>
      <c r="R56" s="21"/>
      <c r="S56" s="63"/>
      <c r="T56" s="78"/>
      <c r="U56" s="63"/>
      <c r="V56" s="63"/>
      <c r="W56" s="63"/>
      <c r="X56" s="63"/>
      <c r="Y56" s="63"/>
      <c r="AK56" s="63"/>
      <c r="AL56" s="82"/>
    </row>
    <row r="57">
      <c r="A57" s="68"/>
      <c r="B57" s="111"/>
      <c r="C57" s="39"/>
      <c r="D57" s="39"/>
      <c r="E57" s="21"/>
      <c r="F57" s="103"/>
      <c r="G57" s="39"/>
      <c r="H57" s="39"/>
      <c r="I57" s="39"/>
      <c r="J57" s="39"/>
      <c r="K57" s="21"/>
      <c r="L57" s="112"/>
      <c r="M57" s="39"/>
      <c r="N57" s="39"/>
      <c r="O57" s="21"/>
      <c r="P57" s="111"/>
      <c r="Q57" s="39"/>
      <c r="R57" s="21"/>
      <c r="S57" s="63"/>
      <c r="T57" s="78"/>
      <c r="U57" s="63"/>
      <c r="V57" s="78"/>
      <c r="W57" s="63"/>
      <c r="X57" s="63"/>
      <c r="AK57" s="63"/>
      <c r="AL57" s="82"/>
    </row>
    <row r="58">
      <c r="A58" s="6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105" t="s">
        <v>13</v>
      </c>
      <c r="M58" s="56"/>
      <c r="N58" s="56"/>
      <c r="O58" s="57"/>
      <c r="P58" s="97" t="s">
        <v>41</v>
      </c>
      <c r="Q58" s="39"/>
      <c r="R58" s="21"/>
      <c r="S58" s="63"/>
      <c r="T58" s="63"/>
      <c r="U58" s="63"/>
      <c r="V58" s="63"/>
      <c r="W58" s="63"/>
      <c r="X58" s="63"/>
      <c r="AK58" s="63"/>
      <c r="AL58" s="82"/>
    </row>
    <row r="59">
      <c r="A59" s="86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82"/>
    </row>
    <row r="60">
      <c r="A60" s="91"/>
      <c r="B60" s="121" t="s">
        <v>105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82"/>
    </row>
    <row r="61">
      <c r="A61" s="91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82"/>
    </row>
    <row r="62">
      <c r="A62" s="68"/>
      <c r="B62" s="122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3"/>
      <c r="R62" s="63"/>
      <c r="S62" s="63"/>
      <c r="T62" s="63"/>
      <c r="U62" s="63"/>
      <c r="V62" s="63"/>
      <c r="W62" s="63"/>
      <c r="X62" s="123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82"/>
    </row>
    <row r="63">
      <c r="A63" s="68"/>
      <c r="B63" s="83" t="s">
        <v>19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83" t="s">
        <v>20</v>
      </c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82"/>
    </row>
    <row r="64">
      <c r="A64" s="68"/>
      <c r="B64" s="81" t="s">
        <v>21</v>
      </c>
      <c r="C64" s="63"/>
      <c r="D64" s="63"/>
      <c r="E64" s="124" t="s">
        <v>22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3"/>
      <c r="R64" s="63"/>
      <c r="S64" s="63"/>
      <c r="T64" s="63"/>
      <c r="U64" s="63"/>
      <c r="V64" s="63"/>
      <c r="W64" s="63"/>
      <c r="X64" s="81" t="s">
        <v>21</v>
      </c>
      <c r="Y64" s="63"/>
      <c r="Z64" s="63"/>
      <c r="AA64" s="124" t="s">
        <v>106</v>
      </c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82"/>
    </row>
    <row r="65">
      <c r="A65" s="68"/>
      <c r="B65" s="81" t="s">
        <v>24</v>
      </c>
      <c r="C65" s="63"/>
      <c r="D65" s="63"/>
      <c r="E65" s="124" t="s">
        <v>25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3"/>
      <c r="R65" s="63"/>
      <c r="S65" s="63"/>
      <c r="T65" s="63"/>
      <c r="U65" s="63"/>
      <c r="V65" s="63"/>
      <c r="W65" s="63"/>
      <c r="X65" s="81" t="s">
        <v>24</v>
      </c>
      <c r="Y65" s="63"/>
      <c r="Z65" s="63"/>
      <c r="AA65" s="125" t="s">
        <v>107</v>
      </c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82"/>
    </row>
    <row r="66">
      <c r="A66" s="68"/>
      <c r="B66" s="63"/>
      <c r="C66" s="63"/>
      <c r="D66" s="63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82"/>
    </row>
    <row r="67">
      <c r="A67" s="68"/>
      <c r="B67" s="63"/>
      <c r="C67" s="63"/>
      <c r="D67" s="63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82"/>
    </row>
    <row r="68">
      <c r="A68" s="68"/>
      <c r="B68" s="126"/>
      <c r="C68" s="126"/>
      <c r="D68" s="126"/>
      <c r="E68" s="126"/>
      <c r="F68" s="127"/>
      <c r="G68" s="127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82"/>
    </row>
    <row r="69">
      <c r="A69" s="91"/>
      <c r="B69" s="108"/>
      <c r="C69" s="108"/>
      <c r="D69" s="108"/>
      <c r="E69" s="108"/>
      <c r="F69" s="108"/>
      <c r="G69" s="108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128"/>
      <c r="AL69" s="82"/>
    </row>
    <row r="70">
      <c r="A70" s="68"/>
      <c r="B70" s="92" t="s">
        <v>108</v>
      </c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2"/>
    </row>
    <row r="71">
      <c r="A71" s="68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82"/>
    </row>
    <row r="72">
      <c r="A72" s="68"/>
      <c r="B72" s="130" t="s">
        <v>109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21"/>
      <c r="AL72" s="82"/>
    </row>
    <row r="73">
      <c r="A73" s="68"/>
      <c r="B73" s="131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21"/>
      <c r="AL73" s="82"/>
    </row>
    <row r="74">
      <c r="A74" s="68"/>
      <c r="B74" s="131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21"/>
      <c r="AL74" s="82"/>
    </row>
    <row r="75">
      <c r="A75" s="68"/>
      <c r="B75" s="132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21"/>
      <c r="AL75" s="82"/>
    </row>
    <row r="76">
      <c r="A76" s="68"/>
      <c r="B76" s="111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21"/>
      <c r="AL76" s="82"/>
    </row>
    <row r="77">
      <c r="A77" s="72"/>
      <c r="B77" s="73"/>
      <c r="C77" s="73"/>
      <c r="D77" s="73"/>
      <c r="E77" s="122"/>
      <c r="F77" s="122"/>
      <c r="G77" s="12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133"/>
    </row>
    <row r="78">
      <c r="A78" s="63"/>
      <c r="B78" s="63"/>
      <c r="C78" s="63"/>
      <c r="D78" s="63"/>
      <c r="E78" s="120"/>
      <c r="F78" s="120"/>
      <c r="G78" s="120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78"/>
      <c r="AE78" s="63"/>
      <c r="AF78" s="63"/>
      <c r="AG78" s="63"/>
      <c r="AH78" s="63"/>
      <c r="AI78" s="63"/>
      <c r="AJ78" s="63"/>
      <c r="AK78" s="63"/>
      <c r="AL78" s="63"/>
    </row>
  </sheetData>
  <mergeCells count="250">
    <mergeCell ref="B40:E40"/>
    <mergeCell ref="B44:E44"/>
    <mergeCell ref="F44:K44"/>
    <mergeCell ref="L44:O44"/>
    <mergeCell ref="P44:R44"/>
    <mergeCell ref="B45:E45"/>
    <mergeCell ref="F45:K45"/>
    <mergeCell ref="P51:R51"/>
    <mergeCell ref="P52:R52"/>
    <mergeCell ref="P53:R53"/>
    <mergeCell ref="P54:R54"/>
    <mergeCell ref="P55:R55"/>
    <mergeCell ref="P56:R56"/>
    <mergeCell ref="L45:O45"/>
    <mergeCell ref="P45:R45"/>
    <mergeCell ref="P46:R46"/>
    <mergeCell ref="P47:R47"/>
    <mergeCell ref="P48:R48"/>
    <mergeCell ref="P49:R49"/>
    <mergeCell ref="P50:R50"/>
    <mergeCell ref="F51:K51"/>
    <mergeCell ref="L51:O51"/>
    <mergeCell ref="B49:E49"/>
    <mergeCell ref="F49:K49"/>
    <mergeCell ref="L49:O49"/>
    <mergeCell ref="B50:E50"/>
    <mergeCell ref="F50:K50"/>
    <mergeCell ref="L50:O50"/>
    <mergeCell ref="B51:E51"/>
    <mergeCell ref="F54:K54"/>
    <mergeCell ref="L54:O54"/>
    <mergeCell ref="B52:E52"/>
    <mergeCell ref="F52:K52"/>
    <mergeCell ref="L52:O52"/>
    <mergeCell ref="B53:E53"/>
    <mergeCell ref="F53:K53"/>
    <mergeCell ref="L53:O53"/>
    <mergeCell ref="B54:E54"/>
    <mergeCell ref="B19:E19"/>
    <mergeCell ref="B20:E20"/>
    <mergeCell ref="F20:Q20"/>
    <mergeCell ref="B21:E21"/>
    <mergeCell ref="F21:Q21"/>
    <mergeCell ref="B22:E22"/>
    <mergeCell ref="F22:Q22"/>
    <mergeCell ref="B23:E23"/>
    <mergeCell ref="F23:Q23"/>
    <mergeCell ref="B24:E24"/>
    <mergeCell ref="F24:Q24"/>
    <mergeCell ref="B25:E25"/>
    <mergeCell ref="F25:Q25"/>
    <mergeCell ref="F26:Q26"/>
    <mergeCell ref="B26:E26"/>
    <mergeCell ref="B27:E27"/>
    <mergeCell ref="B28:E28"/>
    <mergeCell ref="B29:E29"/>
    <mergeCell ref="B30:E30"/>
    <mergeCell ref="B31:E31"/>
    <mergeCell ref="B32:E32"/>
    <mergeCell ref="F34:Q34"/>
    <mergeCell ref="F35:Q35"/>
    <mergeCell ref="F36:Q36"/>
    <mergeCell ref="F37:Q37"/>
    <mergeCell ref="F38:Q38"/>
    <mergeCell ref="F39:Q39"/>
    <mergeCell ref="F40:Q40"/>
    <mergeCell ref="F27:Q27"/>
    <mergeCell ref="F28:Q28"/>
    <mergeCell ref="F29:Q29"/>
    <mergeCell ref="F30:Q30"/>
    <mergeCell ref="F31:Q31"/>
    <mergeCell ref="F32:Q32"/>
    <mergeCell ref="F33:Q33"/>
    <mergeCell ref="B33:E33"/>
    <mergeCell ref="B34:E34"/>
    <mergeCell ref="B35:E35"/>
    <mergeCell ref="B36:E36"/>
    <mergeCell ref="B37:E37"/>
    <mergeCell ref="B38:E38"/>
    <mergeCell ref="B39:E39"/>
    <mergeCell ref="E64:P64"/>
    <mergeCell ref="E65:P65"/>
    <mergeCell ref="B55:E55"/>
    <mergeCell ref="F55:K55"/>
    <mergeCell ref="L55:O55"/>
    <mergeCell ref="B56:E56"/>
    <mergeCell ref="F56:K56"/>
    <mergeCell ref="L56:O56"/>
    <mergeCell ref="B62:P62"/>
    <mergeCell ref="AG10:AK10"/>
    <mergeCell ref="AG11:AK11"/>
    <mergeCell ref="AG9:AL9"/>
    <mergeCell ref="AG12:AK12"/>
    <mergeCell ref="AG14:AK14"/>
    <mergeCell ref="L3:AF5"/>
    <mergeCell ref="AG3:AL5"/>
    <mergeCell ref="L6:AF7"/>
    <mergeCell ref="AG6:AL7"/>
    <mergeCell ref="G10:P10"/>
    <mergeCell ref="G11:P11"/>
    <mergeCell ref="G12:P12"/>
    <mergeCell ref="G13:P13"/>
    <mergeCell ref="AG13:AK13"/>
    <mergeCell ref="B17:E17"/>
    <mergeCell ref="F17:Q17"/>
    <mergeCell ref="R17:AC17"/>
    <mergeCell ref="AD17:AG17"/>
    <mergeCell ref="AH17:AK17"/>
    <mergeCell ref="B18:E18"/>
    <mergeCell ref="F18:Q18"/>
    <mergeCell ref="R18:AC18"/>
    <mergeCell ref="AD18:AG18"/>
    <mergeCell ref="AH18:AK18"/>
    <mergeCell ref="F19:Q19"/>
    <mergeCell ref="AH19:AK19"/>
    <mergeCell ref="R19:AC19"/>
    <mergeCell ref="AD19:AG19"/>
    <mergeCell ref="R20:AC20"/>
    <mergeCell ref="AD20:AG20"/>
    <mergeCell ref="AH20:AK20"/>
    <mergeCell ref="AD21:AG21"/>
    <mergeCell ref="AH21:AK21"/>
    <mergeCell ref="R21:AC21"/>
    <mergeCell ref="R22:AC22"/>
    <mergeCell ref="AD22:AG22"/>
    <mergeCell ref="AH22:AK22"/>
    <mergeCell ref="R23:AC23"/>
    <mergeCell ref="AD23:AG23"/>
    <mergeCell ref="AH23:AK23"/>
    <mergeCell ref="AD35:AG35"/>
    <mergeCell ref="AH35:AK35"/>
    <mergeCell ref="R33:AC33"/>
    <mergeCell ref="AD33:AG33"/>
    <mergeCell ref="AH33:AK33"/>
    <mergeCell ref="R34:AC34"/>
    <mergeCell ref="AD34:AG34"/>
    <mergeCell ref="AH34:AK34"/>
    <mergeCell ref="R35:AC35"/>
    <mergeCell ref="AD38:AG38"/>
    <mergeCell ref="AH38:AK38"/>
    <mergeCell ref="R36:AC36"/>
    <mergeCell ref="AD36:AG36"/>
    <mergeCell ref="AH36:AK36"/>
    <mergeCell ref="R37:AC37"/>
    <mergeCell ref="AD37:AG37"/>
    <mergeCell ref="AH37:AK37"/>
    <mergeCell ref="R38:AC38"/>
    <mergeCell ref="R39:AC39"/>
    <mergeCell ref="AD39:AG39"/>
    <mergeCell ref="AH39:AK39"/>
    <mergeCell ref="AD40:AG40"/>
    <mergeCell ref="AH40:AK40"/>
    <mergeCell ref="AD41:AG41"/>
    <mergeCell ref="AH41:AK41"/>
    <mergeCell ref="R40:AC40"/>
    <mergeCell ref="T44:AB44"/>
    <mergeCell ref="AD44:AK44"/>
    <mergeCell ref="W45:X45"/>
    <mergeCell ref="Y45:AB45"/>
    <mergeCell ref="AD45:AF45"/>
    <mergeCell ref="AH45:AK45"/>
    <mergeCell ref="T45:V45"/>
    <mergeCell ref="T46:V46"/>
    <mergeCell ref="W46:X46"/>
    <mergeCell ref="Y46:AB46"/>
    <mergeCell ref="AD46:AF46"/>
    <mergeCell ref="T47:V47"/>
    <mergeCell ref="AD47:AF47"/>
    <mergeCell ref="W47:X47"/>
    <mergeCell ref="Y47:AB47"/>
    <mergeCell ref="T48:V48"/>
    <mergeCell ref="W48:X48"/>
    <mergeCell ref="Y48:AB48"/>
    <mergeCell ref="AD48:AF48"/>
    <mergeCell ref="T49:V49"/>
    <mergeCell ref="AD49:AF49"/>
    <mergeCell ref="W49:X49"/>
    <mergeCell ref="Y49:AB49"/>
    <mergeCell ref="T50:V50"/>
    <mergeCell ref="W50:X50"/>
    <mergeCell ref="Y50:AB50"/>
    <mergeCell ref="AD50:AF50"/>
    <mergeCell ref="T51:V51"/>
    <mergeCell ref="AD51:AF51"/>
    <mergeCell ref="W51:X51"/>
    <mergeCell ref="Y51:AB51"/>
    <mergeCell ref="T52:V52"/>
    <mergeCell ref="W52:X52"/>
    <mergeCell ref="Y52:AB52"/>
    <mergeCell ref="AD52:AG52"/>
    <mergeCell ref="W53:X53"/>
    <mergeCell ref="B74:AK74"/>
    <mergeCell ref="B75:AK75"/>
    <mergeCell ref="B76:AK76"/>
    <mergeCell ref="Y53:AB53"/>
    <mergeCell ref="Y56:AJ58"/>
    <mergeCell ref="X62:AK62"/>
    <mergeCell ref="AA64:AK64"/>
    <mergeCell ref="AA65:AK65"/>
    <mergeCell ref="B72:AK72"/>
    <mergeCell ref="B73:AK73"/>
    <mergeCell ref="AD26:AG26"/>
    <mergeCell ref="AH26:AK26"/>
    <mergeCell ref="R24:AC24"/>
    <mergeCell ref="AD24:AG24"/>
    <mergeCell ref="AH24:AK24"/>
    <mergeCell ref="R25:AC25"/>
    <mergeCell ref="AD25:AG25"/>
    <mergeCell ref="AH25:AK25"/>
    <mergeCell ref="R26:AC26"/>
    <mergeCell ref="AD29:AG29"/>
    <mergeCell ref="AH29:AK29"/>
    <mergeCell ref="R27:AC27"/>
    <mergeCell ref="AD27:AG27"/>
    <mergeCell ref="AH27:AK27"/>
    <mergeCell ref="R28:AC28"/>
    <mergeCell ref="AD28:AG28"/>
    <mergeCell ref="AH28:AK28"/>
    <mergeCell ref="R29:AC29"/>
    <mergeCell ref="AD32:AG32"/>
    <mergeCell ref="AH32:AK32"/>
    <mergeCell ref="R30:AC30"/>
    <mergeCell ref="AD30:AG30"/>
    <mergeCell ref="AH30:AK30"/>
    <mergeCell ref="R31:AC31"/>
    <mergeCell ref="AD31:AG31"/>
    <mergeCell ref="AH31:AK31"/>
    <mergeCell ref="R32:AC32"/>
    <mergeCell ref="AH46:AK46"/>
    <mergeCell ref="AH47:AK47"/>
    <mergeCell ref="AH48:AK48"/>
    <mergeCell ref="AH49:AK49"/>
    <mergeCell ref="AH50:AK50"/>
    <mergeCell ref="AH51:AK51"/>
    <mergeCell ref="AH52:AK52"/>
    <mergeCell ref="F48:K48"/>
    <mergeCell ref="L48:O48"/>
    <mergeCell ref="B57:E57"/>
    <mergeCell ref="F57:K57"/>
    <mergeCell ref="L57:O57"/>
    <mergeCell ref="P57:R57"/>
    <mergeCell ref="L58:O58"/>
    <mergeCell ref="P58:R58"/>
    <mergeCell ref="B46:E46"/>
    <mergeCell ref="F46:K46"/>
    <mergeCell ref="L46:O46"/>
    <mergeCell ref="B47:E47"/>
    <mergeCell ref="F47:K47"/>
    <mergeCell ref="L47:O47"/>
    <mergeCell ref="B48:E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5" max="25" width="0.38"/>
    <col customWidth="1" min="27" max="27" width="0.38"/>
    <col customWidth="1" min="29" max="29" width="0.38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>
      <c r="A3" s="64"/>
      <c r="B3" s="65"/>
      <c r="C3" s="65"/>
      <c r="D3" s="65"/>
      <c r="E3" s="66"/>
      <c r="F3" s="66"/>
      <c r="G3" s="66"/>
      <c r="H3" s="66"/>
      <c r="I3" s="66"/>
      <c r="J3" s="66"/>
      <c r="K3" s="66"/>
      <c r="L3" s="67" t="s">
        <v>31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7"/>
      <c r="AG3" s="67" t="s">
        <v>32</v>
      </c>
      <c r="AH3" s="56"/>
      <c r="AI3" s="56"/>
      <c r="AJ3" s="56"/>
      <c r="AK3" s="56"/>
      <c r="AL3" s="57"/>
    </row>
    <row r="4">
      <c r="A4" s="68"/>
      <c r="B4" s="63"/>
      <c r="C4" s="63"/>
      <c r="D4" s="63"/>
      <c r="E4" s="69"/>
      <c r="F4" s="69"/>
      <c r="G4" s="69"/>
      <c r="H4" s="69"/>
      <c r="I4" s="69"/>
      <c r="J4" s="69"/>
      <c r="K4" s="69"/>
      <c r="L4" s="58"/>
      <c r="AF4" s="59"/>
      <c r="AG4" s="58"/>
      <c r="AL4" s="59"/>
    </row>
    <row r="5">
      <c r="A5" s="68"/>
      <c r="B5" s="63"/>
      <c r="C5" s="63"/>
      <c r="D5" s="63"/>
      <c r="E5" s="70"/>
      <c r="F5" s="70"/>
      <c r="G5" s="70"/>
      <c r="H5" s="70"/>
      <c r="I5" s="70"/>
      <c r="J5" s="70"/>
      <c r="K5" s="70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2"/>
      <c r="AG5" s="60"/>
      <c r="AH5" s="61"/>
      <c r="AI5" s="61"/>
      <c r="AJ5" s="61"/>
      <c r="AK5" s="61"/>
      <c r="AL5" s="62"/>
    </row>
    <row r="6">
      <c r="A6" s="68"/>
      <c r="B6" s="63"/>
      <c r="C6" s="63"/>
      <c r="D6" s="63"/>
      <c r="E6" s="70"/>
      <c r="F6" s="70"/>
      <c r="G6" s="70"/>
      <c r="H6" s="70"/>
      <c r="I6" s="70"/>
      <c r="J6" s="70"/>
      <c r="K6" s="70"/>
      <c r="L6" s="71" t="s">
        <v>33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  <c r="AG6" s="67" t="s">
        <v>34</v>
      </c>
      <c r="AH6" s="56"/>
      <c r="AI6" s="56"/>
      <c r="AJ6" s="56"/>
      <c r="AK6" s="56"/>
      <c r="AL6" s="57"/>
    </row>
    <row r="7">
      <c r="A7" s="72"/>
      <c r="B7" s="73"/>
      <c r="C7" s="73"/>
      <c r="D7" s="73"/>
      <c r="E7" s="74"/>
      <c r="F7" s="74"/>
      <c r="G7" s="74"/>
      <c r="H7" s="74"/>
      <c r="I7" s="74"/>
      <c r="J7" s="74"/>
      <c r="K7" s="74"/>
      <c r="L7" s="6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2"/>
      <c r="AG7" s="60"/>
      <c r="AH7" s="61"/>
      <c r="AI7" s="61"/>
      <c r="AJ7" s="61"/>
      <c r="AK7" s="61"/>
      <c r="AL7" s="62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</row>
    <row r="9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75"/>
      <c r="AH9" s="56"/>
      <c r="AI9" s="56"/>
      <c r="AJ9" s="56"/>
      <c r="AK9" s="56"/>
      <c r="AL9" s="57"/>
    </row>
    <row r="10">
      <c r="A10" s="76"/>
      <c r="B10" s="77" t="s">
        <v>35</v>
      </c>
      <c r="C10" s="78"/>
      <c r="D10" s="78"/>
      <c r="E10" s="63"/>
      <c r="F10" s="79"/>
      <c r="G10" s="80" t="s">
        <v>36</v>
      </c>
      <c r="H10" s="61"/>
      <c r="I10" s="61"/>
      <c r="J10" s="61"/>
      <c r="K10" s="61"/>
      <c r="L10" s="61"/>
      <c r="M10" s="61"/>
      <c r="N10" s="61"/>
      <c r="O10" s="61"/>
      <c r="P10" s="61"/>
      <c r="Q10" s="63"/>
      <c r="R10" s="63"/>
      <c r="S10" s="63"/>
      <c r="T10" s="63"/>
      <c r="U10" s="63"/>
      <c r="V10" s="63"/>
      <c r="W10" s="63"/>
      <c r="X10" s="63"/>
      <c r="Y10" s="81" t="s">
        <v>17</v>
      </c>
      <c r="Z10" s="63"/>
      <c r="AA10" s="63"/>
      <c r="AB10" s="63"/>
      <c r="AC10" s="63"/>
      <c r="AD10" s="63"/>
      <c r="AE10" s="63"/>
      <c r="AF10" s="63"/>
      <c r="AG10" s="80" t="s">
        <v>37</v>
      </c>
      <c r="AH10" s="61"/>
      <c r="AI10" s="61"/>
      <c r="AJ10" s="61"/>
      <c r="AK10" s="61"/>
      <c r="AL10" s="82"/>
    </row>
    <row r="11">
      <c r="A11" s="68"/>
      <c r="B11" s="83" t="s">
        <v>38</v>
      </c>
      <c r="C11" s="78"/>
      <c r="D11" s="78"/>
      <c r="E11" s="63"/>
      <c r="F11" s="79"/>
      <c r="G11" s="84" t="s">
        <v>39</v>
      </c>
      <c r="H11" s="39"/>
      <c r="I11" s="39"/>
      <c r="J11" s="39"/>
      <c r="K11" s="39"/>
      <c r="L11" s="39"/>
      <c r="M11" s="39"/>
      <c r="N11" s="39"/>
      <c r="O11" s="39"/>
      <c r="P11" s="39"/>
      <c r="Q11" s="63"/>
      <c r="R11" s="63"/>
      <c r="S11" s="63"/>
      <c r="T11" s="63"/>
      <c r="U11" s="63"/>
      <c r="V11" s="63"/>
      <c r="W11" s="63"/>
      <c r="X11" s="63"/>
      <c r="Y11" s="81" t="s">
        <v>40</v>
      </c>
      <c r="Z11" s="63"/>
      <c r="AA11" s="63"/>
      <c r="AB11" s="63"/>
      <c r="AC11" s="63"/>
      <c r="AD11" s="63"/>
      <c r="AE11" s="63"/>
      <c r="AF11" s="63"/>
      <c r="AG11" s="85" t="s">
        <v>41</v>
      </c>
      <c r="AH11" s="39"/>
      <c r="AI11" s="39"/>
      <c r="AJ11" s="39"/>
      <c r="AK11" s="39"/>
      <c r="AL11" s="82"/>
    </row>
    <row r="12">
      <c r="A12" s="68"/>
      <c r="B12" s="83" t="s">
        <v>42</v>
      </c>
      <c r="C12" s="78"/>
      <c r="D12" s="78"/>
      <c r="E12" s="63"/>
      <c r="F12" s="79"/>
      <c r="G12" s="84" t="s">
        <v>22</v>
      </c>
      <c r="H12" s="39"/>
      <c r="I12" s="39"/>
      <c r="J12" s="39"/>
      <c r="K12" s="39"/>
      <c r="L12" s="39"/>
      <c r="M12" s="39"/>
      <c r="N12" s="39"/>
      <c r="O12" s="39"/>
      <c r="P12" s="39"/>
      <c r="Q12" s="63"/>
      <c r="R12" s="63"/>
      <c r="S12" s="63"/>
      <c r="T12" s="63"/>
      <c r="U12" s="63"/>
      <c r="V12" s="63"/>
      <c r="W12" s="63"/>
      <c r="X12" s="63"/>
      <c r="Y12" s="81" t="s">
        <v>43</v>
      </c>
      <c r="Z12" s="63"/>
      <c r="AA12" s="63"/>
      <c r="AB12" s="63"/>
      <c r="AC12" s="63"/>
      <c r="AD12" s="63"/>
      <c r="AE12" s="63"/>
      <c r="AF12" s="63"/>
      <c r="AG12" s="84" t="s">
        <v>44</v>
      </c>
      <c r="AH12" s="39"/>
      <c r="AI12" s="39"/>
      <c r="AJ12" s="39"/>
      <c r="AK12" s="39"/>
      <c r="AL12" s="82"/>
    </row>
    <row r="13">
      <c r="A13" s="68"/>
      <c r="B13" s="83" t="s">
        <v>45</v>
      </c>
      <c r="C13" s="78"/>
      <c r="D13" s="78"/>
      <c r="E13" s="63"/>
      <c r="F13" s="79"/>
      <c r="G13" s="84" t="s">
        <v>46</v>
      </c>
      <c r="H13" s="39"/>
      <c r="I13" s="39"/>
      <c r="J13" s="39"/>
      <c r="K13" s="39"/>
      <c r="L13" s="39"/>
      <c r="M13" s="39"/>
      <c r="N13" s="39"/>
      <c r="O13" s="39"/>
      <c r="P13" s="39"/>
      <c r="Q13" s="63"/>
      <c r="R13" s="63"/>
      <c r="S13" s="63"/>
      <c r="T13" s="63"/>
      <c r="U13" s="63"/>
      <c r="V13" s="63"/>
      <c r="W13" s="63"/>
      <c r="X13" s="63"/>
      <c r="Y13" s="81" t="s">
        <v>47</v>
      </c>
      <c r="Z13" s="63"/>
      <c r="AA13" s="63"/>
      <c r="AB13" s="63"/>
      <c r="AC13" s="63"/>
      <c r="AD13" s="63"/>
      <c r="AE13" s="63"/>
      <c r="AF13" s="63"/>
      <c r="AG13" s="84" t="s">
        <v>41</v>
      </c>
      <c r="AH13" s="39"/>
      <c r="AI13" s="39"/>
      <c r="AJ13" s="39"/>
      <c r="AK13" s="39"/>
      <c r="AL13" s="82"/>
    </row>
    <row r="14">
      <c r="A14" s="86"/>
      <c r="B14" s="77" t="s">
        <v>48</v>
      </c>
      <c r="C14" s="87"/>
      <c r="D14" s="78"/>
      <c r="E14" s="63"/>
      <c r="F14" s="79"/>
      <c r="G14" s="79"/>
      <c r="H14" s="83" t="s">
        <v>49</v>
      </c>
      <c r="I14" s="78"/>
      <c r="J14" s="81" t="s">
        <v>50</v>
      </c>
      <c r="K14" s="63"/>
      <c r="L14" s="63"/>
      <c r="M14" s="81" t="s">
        <v>51</v>
      </c>
      <c r="N14" s="63"/>
      <c r="O14" s="63"/>
      <c r="P14" s="63"/>
      <c r="Q14" s="63"/>
      <c r="R14" s="81" t="s">
        <v>52</v>
      </c>
      <c r="S14" s="63"/>
      <c r="T14" s="63"/>
      <c r="U14" s="63"/>
      <c r="V14" s="63"/>
      <c r="W14" s="63"/>
      <c r="X14" s="63"/>
      <c r="Y14" s="88" t="s">
        <v>53</v>
      </c>
      <c r="Z14" s="89"/>
      <c r="AA14" s="89"/>
      <c r="AB14" s="89"/>
      <c r="AC14" s="89"/>
      <c r="AD14" s="89"/>
      <c r="AE14" s="89"/>
      <c r="AF14" s="89"/>
      <c r="AG14" s="90" t="s">
        <v>54</v>
      </c>
      <c r="AH14" s="39"/>
      <c r="AI14" s="39"/>
      <c r="AJ14" s="39"/>
      <c r="AK14" s="39"/>
      <c r="AL14" s="82"/>
    </row>
    <row r="15">
      <c r="A15" s="86"/>
      <c r="B15" s="63"/>
      <c r="C15" s="63"/>
      <c r="D15" s="63"/>
      <c r="E15" s="63"/>
      <c r="F15" s="63"/>
      <c r="G15" s="78"/>
      <c r="H15" s="83" t="s">
        <v>55</v>
      </c>
      <c r="I15" s="78"/>
      <c r="J15" s="81" t="s">
        <v>52</v>
      </c>
      <c r="K15" s="63"/>
      <c r="L15" s="63"/>
      <c r="M15" s="63"/>
      <c r="N15" s="63"/>
      <c r="O15" s="63"/>
      <c r="P15" s="63"/>
      <c r="Q15" s="63"/>
      <c r="R15" s="81" t="s">
        <v>50</v>
      </c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82"/>
    </row>
    <row r="16">
      <c r="A16" s="91"/>
      <c r="B16" s="92" t="s">
        <v>56</v>
      </c>
      <c r="C16" s="93"/>
      <c r="D16" s="93"/>
      <c r="E16" s="94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5"/>
    </row>
    <row r="17">
      <c r="A17" s="96"/>
      <c r="B17" s="97" t="s">
        <v>57</v>
      </c>
      <c r="C17" s="39"/>
      <c r="D17" s="39"/>
      <c r="E17" s="21"/>
      <c r="F17" s="97" t="s">
        <v>58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21"/>
      <c r="R17" s="97" t="s">
        <v>59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21"/>
      <c r="AD17" s="97" t="s">
        <v>60</v>
      </c>
      <c r="AE17" s="39"/>
      <c r="AF17" s="39"/>
      <c r="AG17" s="21"/>
      <c r="AH17" s="97" t="s">
        <v>61</v>
      </c>
      <c r="AI17" s="39"/>
      <c r="AJ17" s="39"/>
      <c r="AK17" s="21"/>
      <c r="AL17" s="82"/>
    </row>
    <row r="18">
      <c r="A18" s="96"/>
      <c r="B18" s="98">
        <v>45771.0</v>
      </c>
      <c r="C18" s="39"/>
      <c r="D18" s="39"/>
      <c r="E18" s="21"/>
      <c r="F18" s="99" t="s">
        <v>62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21"/>
      <c r="R18" s="99" t="s">
        <v>63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21"/>
      <c r="AD18" s="99">
        <v>9.00156879E8</v>
      </c>
      <c r="AE18" s="39"/>
      <c r="AF18" s="39"/>
      <c r="AG18" s="21"/>
      <c r="AH18" s="100">
        <v>48000.0</v>
      </c>
      <c r="AI18" s="39"/>
      <c r="AJ18" s="39"/>
      <c r="AK18" s="21"/>
      <c r="AL18" s="82"/>
    </row>
    <row r="19">
      <c r="A19" s="96"/>
      <c r="B19" s="98">
        <v>45771.0</v>
      </c>
      <c r="C19" s="39"/>
      <c r="D19" s="39"/>
      <c r="E19" s="21"/>
      <c r="F19" s="99" t="s">
        <v>64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21"/>
      <c r="R19" s="99" t="s">
        <v>65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21"/>
      <c r="AD19" s="99">
        <v>3.2641798E7</v>
      </c>
      <c r="AE19" s="39"/>
      <c r="AF19" s="39"/>
      <c r="AG19" s="21"/>
      <c r="AH19" s="100">
        <v>182000.0</v>
      </c>
      <c r="AI19" s="39"/>
      <c r="AJ19" s="39"/>
      <c r="AK19" s="21"/>
      <c r="AL19" s="82"/>
    </row>
    <row r="20">
      <c r="A20" s="96"/>
      <c r="B20" s="98">
        <v>45771.0</v>
      </c>
      <c r="C20" s="39"/>
      <c r="D20" s="39"/>
      <c r="E20" s="21"/>
      <c r="F20" s="99" t="s">
        <v>66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21"/>
      <c r="R20" s="99" t="s">
        <v>67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21"/>
      <c r="AD20" s="99">
        <v>1.04572404E9</v>
      </c>
      <c r="AE20" s="39"/>
      <c r="AF20" s="39"/>
      <c r="AG20" s="21"/>
      <c r="AH20" s="100">
        <v>9000.0</v>
      </c>
      <c r="AI20" s="39"/>
      <c r="AJ20" s="39"/>
      <c r="AK20" s="21"/>
      <c r="AL20" s="82"/>
    </row>
    <row r="21">
      <c r="A21" s="96"/>
      <c r="B21" s="98">
        <v>45772.0</v>
      </c>
      <c r="C21" s="39"/>
      <c r="D21" s="39"/>
      <c r="E21" s="21"/>
      <c r="F21" s="99" t="s">
        <v>66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1"/>
      <c r="R21" s="99" t="s">
        <v>67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21"/>
      <c r="AD21" s="99">
        <v>1.04572404E9</v>
      </c>
      <c r="AE21" s="39"/>
      <c r="AF21" s="39"/>
      <c r="AG21" s="21"/>
      <c r="AH21" s="100">
        <v>3000.0</v>
      </c>
      <c r="AI21" s="39"/>
      <c r="AJ21" s="39"/>
      <c r="AK21" s="21"/>
      <c r="AL21" s="82"/>
    </row>
    <row r="22">
      <c r="A22" s="96"/>
      <c r="B22" s="98">
        <v>45772.0</v>
      </c>
      <c r="C22" s="39"/>
      <c r="D22" s="39"/>
      <c r="E22" s="21"/>
      <c r="F22" s="99" t="s">
        <v>68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21"/>
      <c r="R22" s="99" t="s">
        <v>69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21"/>
      <c r="AD22" s="99">
        <v>8.90107487E8</v>
      </c>
      <c r="AE22" s="39"/>
      <c r="AF22" s="39"/>
      <c r="AG22" s="21"/>
      <c r="AH22" s="100">
        <v>26880.0</v>
      </c>
      <c r="AI22" s="39"/>
      <c r="AJ22" s="39"/>
      <c r="AK22" s="21"/>
      <c r="AL22" s="82"/>
    </row>
    <row r="23">
      <c r="A23" s="96"/>
      <c r="B23" s="98">
        <v>45772.0</v>
      </c>
      <c r="C23" s="39"/>
      <c r="D23" s="39"/>
      <c r="E23" s="21"/>
      <c r="F23" s="99" t="s">
        <v>70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21"/>
      <c r="R23" s="99" t="s">
        <v>71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21"/>
      <c r="AD23" s="99">
        <v>1.140851482E9</v>
      </c>
      <c r="AE23" s="39"/>
      <c r="AF23" s="39"/>
      <c r="AG23" s="21"/>
      <c r="AH23" s="100">
        <v>15000.0</v>
      </c>
      <c r="AI23" s="39"/>
      <c r="AJ23" s="39"/>
      <c r="AK23" s="21"/>
      <c r="AL23" s="82"/>
    </row>
    <row r="24">
      <c r="A24" s="96"/>
      <c r="B24" s="98">
        <v>45776.0</v>
      </c>
      <c r="C24" s="39"/>
      <c r="D24" s="39"/>
      <c r="E24" s="21"/>
      <c r="F24" s="99" t="s">
        <v>72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21"/>
      <c r="R24" s="99" t="s">
        <v>73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21"/>
      <c r="AD24" s="99">
        <v>8.02010952E8</v>
      </c>
      <c r="AE24" s="39"/>
      <c r="AF24" s="39"/>
      <c r="AG24" s="21"/>
      <c r="AH24" s="100">
        <v>58200.0</v>
      </c>
      <c r="AI24" s="39"/>
      <c r="AJ24" s="39"/>
      <c r="AK24" s="21"/>
      <c r="AL24" s="82"/>
    </row>
    <row r="25">
      <c r="A25" s="96"/>
      <c r="B25" s="98">
        <v>45776.0</v>
      </c>
      <c r="C25" s="39"/>
      <c r="D25" s="39"/>
      <c r="E25" s="21"/>
      <c r="F25" s="99" t="s">
        <v>74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21"/>
      <c r="R25" s="99" t="s">
        <v>75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21"/>
      <c r="AD25" s="99">
        <v>9.00495438E8</v>
      </c>
      <c r="AE25" s="39"/>
      <c r="AF25" s="39"/>
      <c r="AG25" s="21"/>
      <c r="AH25" s="100">
        <v>24000.0</v>
      </c>
      <c r="AI25" s="39"/>
      <c r="AJ25" s="39"/>
      <c r="AK25" s="21"/>
      <c r="AL25" s="82"/>
    </row>
    <row r="26">
      <c r="A26" s="96"/>
      <c r="B26" s="98">
        <v>45771.0</v>
      </c>
      <c r="C26" s="39"/>
      <c r="D26" s="39"/>
      <c r="E26" s="21"/>
      <c r="F26" s="99" t="s">
        <v>76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21"/>
      <c r="R26" s="99" t="s">
        <v>77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21"/>
      <c r="AD26" s="99">
        <v>9.009432434E9</v>
      </c>
      <c r="AE26" s="39"/>
      <c r="AF26" s="39"/>
      <c r="AG26" s="21"/>
      <c r="AH26" s="100">
        <v>28000.0</v>
      </c>
      <c r="AI26" s="39"/>
      <c r="AJ26" s="39"/>
      <c r="AK26" s="21"/>
      <c r="AL26" s="82"/>
    </row>
    <row r="27">
      <c r="A27" s="96"/>
      <c r="B27" s="98">
        <v>45772.0</v>
      </c>
      <c r="C27" s="39"/>
      <c r="D27" s="39"/>
      <c r="E27" s="21"/>
      <c r="F27" s="99" t="s">
        <v>64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21"/>
      <c r="R27" s="99" t="s">
        <v>78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21"/>
      <c r="AD27" s="99" t="s">
        <v>79</v>
      </c>
      <c r="AE27" s="39"/>
      <c r="AF27" s="39"/>
      <c r="AG27" s="21"/>
      <c r="AH27" s="100">
        <v>134000.0</v>
      </c>
      <c r="AI27" s="39"/>
      <c r="AJ27" s="39"/>
      <c r="AK27" s="21"/>
      <c r="AL27" s="82"/>
    </row>
    <row r="28">
      <c r="A28" s="96"/>
      <c r="B28" s="98">
        <v>45776.0</v>
      </c>
      <c r="C28" s="39"/>
      <c r="D28" s="39"/>
      <c r="E28" s="21"/>
      <c r="F28" s="99" t="s">
        <v>76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21"/>
      <c r="R28" s="99" t="s">
        <v>73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21"/>
      <c r="AD28" s="99">
        <v>8.02010948E8</v>
      </c>
      <c r="AE28" s="39"/>
      <c r="AF28" s="39"/>
      <c r="AG28" s="21"/>
      <c r="AH28" s="100">
        <v>58199.0</v>
      </c>
      <c r="AI28" s="39"/>
      <c r="AJ28" s="39"/>
      <c r="AK28" s="21"/>
      <c r="AL28" s="82"/>
    </row>
    <row r="29">
      <c r="A29" s="96"/>
      <c r="B29" s="98">
        <v>45721.0</v>
      </c>
      <c r="C29" s="39"/>
      <c r="D29" s="39"/>
      <c r="E29" s="21"/>
      <c r="F29" s="99" t="s">
        <v>76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21"/>
      <c r="R29" s="99" t="s">
        <v>77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21"/>
      <c r="AD29" s="99">
        <v>9.009432424E9</v>
      </c>
      <c r="AE29" s="39"/>
      <c r="AF29" s="39"/>
      <c r="AG29" s="21"/>
      <c r="AH29" s="100">
        <v>12000.0</v>
      </c>
      <c r="AI29" s="39"/>
      <c r="AJ29" s="39"/>
      <c r="AK29" s="21"/>
      <c r="AL29" s="82"/>
    </row>
    <row r="30">
      <c r="A30" s="96"/>
      <c r="B30" s="98">
        <v>45782.0</v>
      </c>
      <c r="C30" s="39"/>
      <c r="D30" s="39"/>
      <c r="E30" s="21"/>
      <c r="F30" s="99" t="s">
        <v>80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21"/>
      <c r="R30" s="99" t="s">
        <v>81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21"/>
      <c r="AD30" s="101" t="s">
        <v>82</v>
      </c>
      <c r="AE30" s="39"/>
      <c r="AF30" s="39"/>
      <c r="AG30" s="21"/>
      <c r="AH30" s="100">
        <v>4000.0</v>
      </c>
      <c r="AI30" s="39"/>
      <c r="AJ30" s="39"/>
      <c r="AK30" s="21"/>
      <c r="AL30" s="82"/>
    </row>
    <row r="31">
      <c r="A31" s="96"/>
      <c r="B31" s="98">
        <v>45874.0</v>
      </c>
      <c r="C31" s="39"/>
      <c r="D31" s="39"/>
      <c r="E31" s="21"/>
      <c r="F31" s="102" t="s">
        <v>83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21"/>
      <c r="R31" s="99" t="s">
        <v>81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21"/>
      <c r="AD31" s="101" t="s">
        <v>82</v>
      </c>
      <c r="AE31" s="39"/>
      <c r="AF31" s="39"/>
      <c r="AG31" s="21"/>
      <c r="AH31" s="100">
        <v>32200.0</v>
      </c>
      <c r="AI31" s="39"/>
      <c r="AJ31" s="39"/>
      <c r="AK31" s="21"/>
      <c r="AL31" s="82"/>
    </row>
    <row r="32">
      <c r="A32" s="96"/>
      <c r="B32" s="98">
        <v>45905.0</v>
      </c>
      <c r="C32" s="39"/>
      <c r="D32" s="39"/>
      <c r="E32" s="21"/>
      <c r="F32" s="102" t="s">
        <v>84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21"/>
      <c r="R32" s="99" t="s">
        <v>84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21"/>
      <c r="AD32" s="103"/>
      <c r="AE32" s="39"/>
      <c r="AF32" s="39"/>
      <c r="AG32" s="21"/>
      <c r="AH32" s="104">
        <v>45500.0</v>
      </c>
      <c r="AI32" s="39"/>
      <c r="AJ32" s="39"/>
      <c r="AK32" s="21"/>
      <c r="AL32" s="82"/>
    </row>
    <row r="33">
      <c r="A33" s="96"/>
      <c r="B33" s="98">
        <v>45792.0</v>
      </c>
      <c r="C33" s="39"/>
      <c r="D33" s="39"/>
      <c r="E33" s="21"/>
      <c r="F33" s="102" t="s">
        <v>85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21"/>
      <c r="R33" s="99" t="s">
        <v>73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21"/>
      <c r="AD33" s="103"/>
      <c r="AE33" s="39"/>
      <c r="AF33" s="39"/>
      <c r="AG33" s="21"/>
      <c r="AH33" s="104">
        <v>33000.0</v>
      </c>
      <c r="AI33" s="39"/>
      <c r="AJ33" s="39"/>
      <c r="AK33" s="21"/>
      <c r="AL33" s="82"/>
    </row>
    <row r="34">
      <c r="A34" s="96"/>
      <c r="B34" s="98">
        <v>45428.0</v>
      </c>
      <c r="C34" s="39"/>
      <c r="D34" s="39"/>
      <c r="E34" s="21"/>
      <c r="F34" s="102" t="s">
        <v>86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21"/>
      <c r="R34" s="99" t="s">
        <v>87</v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21"/>
      <c r="AD34" s="103"/>
      <c r="AE34" s="39"/>
      <c r="AF34" s="39"/>
      <c r="AG34" s="21"/>
      <c r="AH34" s="104">
        <v>77400.0</v>
      </c>
      <c r="AI34" s="39"/>
      <c r="AJ34" s="39"/>
      <c r="AK34" s="21"/>
      <c r="AL34" s="82"/>
    </row>
    <row r="35">
      <c r="A35" s="96"/>
      <c r="B35" s="98">
        <v>45796.0</v>
      </c>
      <c r="C35" s="39"/>
      <c r="D35" s="39"/>
      <c r="E35" s="21"/>
      <c r="F35" s="102" t="s">
        <v>88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21"/>
      <c r="R35" s="99" t="s">
        <v>73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21"/>
      <c r="AD35" s="103"/>
      <c r="AE35" s="39"/>
      <c r="AF35" s="39"/>
      <c r="AG35" s="21"/>
      <c r="AH35" s="104">
        <v>3200.0</v>
      </c>
      <c r="AI35" s="39"/>
      <c r="AJ35" s="39"/>
      <c r="AK35" s="21"/>
      <c r="AL35" s="82"/>
    </row>
    <row r="36">
      <c r="A36" s="96"/>
      <c r="B36" s="98">
        <v>45796.0</v>
      </c>
      <c r="C36" s="39"/>
      <c r="D36" s="39"/>
      <c r="E36" s="21"/>
      <c r="F36" s="102" t="s">
        <v>89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21"/>
      <c r="R36" s="99" t="s">
        <v>69</v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21"/>
      <c r="AD36" s="103"/>
      <c r="AE36" s="39"/>
      <c r="AF36" s="39"/>
      <c r="AG36" s="21"/>
      <c r="AH36" s="104">
        <v>26200.0</v>
      </c>
      <c r="AI36" s="39"/>
      <c r="AJ36" s="39"/>
      <c r="AK36" s="21"/>
      <c r="AL36" s="82"/>
    </row>
    <row r="37">
      <c r="A37" s="96"/>
      <c r="B37" s="98">
        <v>45797.0</v>
      </c>
      <c r="C37" s="39"/>
      <c r="D37" s="39"/>
      <c r="E37" s="21"/>
      <c r="F37" s="102" t="s">
        <v>90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21"/>
      <c r="R37" s="99" t="s">
        <v>91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21"/>
      <c r="AD37" s="103"/>
      <c r="AE37" s="39"/>
      <c r="AF37" s="39"/>
      <c r="AG37" s="21"/>
      <c r="AH37" s="104">
        <v>56000.0</v>
      </c>
      <c r="AI37" s="39"/>
      <c r="AJ37" s="39"/>
      <c r="AK37" s="21"/>
      <c r="AL37" s="82"/>
    </row>
    <row r="38">
      <c r="A38" s="96"/>
      <c r="B38" s="98">
        <v>45797.0</v>
      </c>
      <c r="C38" s="39"/>
      <c r="D38" s="39"/>
      <c r="E38" s="21"/>
      <c r="F38" s="102" t="s">
        <v>66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21"/>
      <c r="R38" s="99" t="s">
        <v>67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21"/>
      <c r="AD38" s="103"/>
      <c r="AE38" s="39"/>
      <c r="AF38" s="39"/>
      <c r="AG38" s="21"/>
      <c r="AH38" s="104">
        <v>3000.0</v>
      </c>
      <c r="AI38" s="39"/>
      <c r="AJ38" s="39"/>
      <c r="AK38" s="21"/>
      <c r="AL38" s="82"/>
    </row>
    <row r="39">
      <c r="A39" s="96"/>
      <c r="B39" s="98">
        <v>45796.0</v>
      </c>
      <c r="C39" s="39"/>
      <c r="D39" s="39"/>
      <c r="E39" s="21"/>
      <c r="F39" s="102" t="s">
        <v>92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21"/>
      <c r="R39" s="99" t="s">
        <v>93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21"/>
      <c r="AD39" s="103"/>
      <c r="AE39" s="39"/>
      <c r="AF39" s="39"/>
      <c r="AG39" s="21"/>
      <c r="AH39" s="104">
        <v>17000.0</v>
      </c>
      <c r="AI39" s="39"/>
      <c r="AJ39" s="39"/>
      <c r="AK39" s="21"/>
      <c r="AL39" s="82"/>
    </row>
    <row r="40">
      <c r="A40" s="96"/>
      <c r="B40" s="98">
        <v>45796.0</v>
      </c>
      <c r="C40" s="39"/>
      <c r="D40" s="39"/>
      <c r="E40" s="21"/>
      <c r="F40" s="102" t="s">
        <v>94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21"/>
      <c r="R40" s="99" t="s">
        <v>93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21"/>
      <c r="AD40" s="103"/>
      <c r="AE40" s="39"/>
      <c r="AF40" s="39"/>
      <c r="AG40" s="21"/>
      <c r="AH40" s="104">
        <v>6000.0</v>
      </c>
      <c r="AI40" s="39"/>
      <c r="AJ40" s="39"/>
      <c r="AK40" s="21"/>
      <c r="AL40" s="82"/>
    </row>
    <row r="41">
      <c r="A41" s="68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105" t="s">
        <v>13</v>
      </c>
      <c r="AE41" s="56"/>
      <c r="AF41" s="56"/>
      <c r="AG41" s="56"/>
      <c r="AH41" s="106" t="s">
        <v>44</v>
      </c>
      <c r="AI41" s="39"/>
      <c r="AJ41" s="39"/>
      <c r="AK41" s="21"/>
      <c r="AL41" s="82"/>
    </row>
    <row r="42">
      <c r="A42" s="107"/>
      <c r="B42" s="63"/>
      <c r="C42" s="63"/>
      <c r="D42" s="63"/>
      <c r="E42" s="63"/>
      <c r="F42" s="108"/>
      <c r="G42" s="108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82"/>
    </row>
    <row r="43">
      <c r="A43" s="96"/>
      <c r="B43" s="92" t="s">
        <v>95</v>
      </c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63"/>
      <c r="T43" s="110" t="s">
        <v>96</v>
      </c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82"/>
    </row>
    <row r="44">
      <c r="A44" s="96"/>
      <c r="B44" s="97" t="s">
        <v>97</v>
      </c>
      <c r="C44" s="39"/>
      <c r="D44" s="39"/>
      <c r="E44" s="21"/>
      <c r="F44" s="97" t="s">
        <v>98</v>
      </c>
      <c r="G44" s="39"/>
      <c r="H44" s="39"/>
      <c r="I44" s="39"/>
      <c r="J44" s="39"/>
      <c r="K44" s="21"/>
      <c r="L44" s="97" t="s">
        <v>99</v>
      </c>
      <c r="M44" s="39"/>
      <c r="N44" s="39"/>
      <c r="O44" s="21"/>
      <c r="P44" s="97" t="s">
        <v>61</v>
      </c>
      <c r="Q44" s="39"/>
      <c r="R44" s="21"/>
      <c r="S44" s="63"/>
      <c r="T44" s="97" t="s">
        <v>9</v>
      </c>
      <c r="U44" s="39"/>
      <c r="V44" s="39"/>
      <c r="W44" s="39"/>
      <c r="X44" s="39"/>
      <c r="Y44" s="39"/>
      <c r="Z44" s="39"/>
      <c r="AA44" s="39"/>
      <c r="AB44" s="21"/>
      <c r="AC44" s="63"/>
      <c r="AD44" s="97" t="s">
        <v>10</v>
      </c>
      <c r="AE44" s="39"/>
      <c r="AF44" s="39"/>
      <c r="AG44" s="39"/>
      <c r="AH44" s="39"/>
      <c r="AI44" s="39"/>
      <c r="AJ44" s="39"/>
      <c r="AK44" s="21"/>
      <c r="AL44" s="82"/>
    </row>
    <row r="45">
      <c r="A45" s="96"/>
      <c r="B45" s="111"/>
      <c r="C45" s="39"/>
      <c r="D45" s="39"/>
      <c r="E45" s="21"/>
      <c r="F45" s="103"/>
      <c r="G45" s="39"/>
      <c r="H45" s="39"/>
      <c r="I45" s="39"/>
      <c r="J45" s="39"/>
      <c r="K45" s="21"/>
      <c r="L45" s="112"/>
      <c r="M45" s="39"/>
      <c r="N45" s="39"/>
      <c r="O45" s="21"/>
      <c r="P45" s="111"/>
      <c r="Q45" s="39"/>
      <c r="R45" s="21"/>
      <c r="S45" s="63"/>
      <c r="T45" s="97" t="s">
        <v>100</v>
      </c>
      <c r="U45" s="39"/>
      <c r="V45" s="21"/>
      <c r="W45" s="97" t="s">
        <v>101</v>
      </c>
      <c r="X45" s="21"/>
      <c r="Y45" s="97" t="s">
        <v>13</v>
      </c>
      <c r="Z45" s="39"/>
      <c r="AA45" s="39"/>
      <c r="AB45" s="21"/>
      <c r="AC45" s="63"/>
      <c r="AD45" s="97" t="s">
        <v>100</v>
      </c>
      <c r="AE45" s="39"/>
      <c r="AF45" s="21"/>
      <c r="AG45" s="97" t="s">
        <v>101</v>
      </c>
      <c r="AH45" s="97" t="s">
        <v>13</v>
      </c>
      <c r="AI45" s="39"/>
      <c r="AJ45" s="39"/>
      <c r="AK45" s="21"/>
      <c r="AL45" s="82"/>
    </row>
    <row r="46">
      <c r="A46" s="96"/>
      <c r="B46" s="111"/>
      <c r="C46" s="39"/>
      <c r="D46" s="39"/>
      <c r="E46" s="21"/>
      <c r="F46" s="103"/>
      <c r="G46" s="39"/>
      <c r="H46" s="39"/>
      <c r="I46" s="39"/>
      <c r="J46" s="39"/>
      <c r="K46" s="21"/>
      <c r="L46" s="112"/>
      <c r="M46" s="39"/>
      <c r="N46" s="39"/>
      <c r="O46" s="21"/>
      <c r="P46" s="111"/>
      <c r="Q46" s="39"/>
      <c r="R46" s="21"/>
      <c r="S46" s="63"/>
      <c r="T46" s="100">
        <v>100000.0</v>
      </c>
      <c r="U46" s="39"/>
      <c r="V46" s="21"/>
      <c r="W46" s="99">
        <v>0.0</v>
      </c>
      <c r="X46" s="21"/>
      <c r="Y46" s="99">
        <v>0.0</v>
      </c>
      <c r="Z46" s="39"/>
      <c r="AA46" s="39"/>
      <c r="AB46" s="21"/>
      <c r="AC46" s="63"/>
      <c r="AD46" s="100">
        <v>1000.0</v>
      </c>
      <c r="AE46" s="39"/>
      <c r="AF46" s="21"/>
      <c r="AG46" s="113">
        <v>1.0</v>
      </c>
      <c r="AH46" s="114">
        <v>1000.0</v>
      </c>
      <c r="AI46" s="39"/>
      <c r="AJ46" s="39"/>
      <c r="AK46" s="21"/>
      <c r="AL46" s="82"/>
    </row>
    <row r="47">
      <c r="A47" s="96"/>
      <c r="B47" s="111"/>
      <c r="C47" s="39"/>
      <c r="D47" s="39"/>
      <c r="E47" s="21"/>
      <c r="F47" s="103"/>
      <c r="G47" s="39"/>
      <c r="H47" s="39"/>
      <c r="I47" s="39"/>
      <c r="J47" s="39"/>
      <c r="K47" s="21"/>
      <c r="L47" s="112"/>
      <c r="M47" s="39"/>
      <c r="N47" s="39"/>
      <c r="O47" s="21"/>
      <c r="P47" s="111"/>
      <c r="Q47" s="39"/>
      <c r="R47" s="21"/>
      <c r="S47" s="63"/>
      <c r="T47" s="100">
        <v>50000.0</v>
      </c>
      <c r="U47" s="39"/>
      <c r="V47" s="21"/>
      <c r="W47" s="99">
        <v>0.0</v>
      </c>
      <c r="X47" s="21"/>
      <c r="Y47" s="99">
        <v>0.0</v>
      </c>
      <c r="Z47" s="39"/>
      <c r="AA47" s="39"/>
      <c r="AB47" s="21"/>
      <c r="AC47" s="63"/>
      <c r="AD47" s="99">
        <v>500.0</v>
      </c>
      <c r="AE47" s="39"/>
      <c r="AF47" s="21"/>
      <c r="AG47" s="113">
        <v>1.0</v>
      </c>
      <c r="AH47" s="115">
        <v>500.0</v>
      </c>
      <c r="AI47" s="39"/>
      <c r="AJ47" s="39"/>
      <c r="AK47" s="21"/>
      <c r="AL47" s="82"/>
    </row>
    <row r="48">
      <c r="A48" s="96"/>
      <c r="B48" s="111"/>
      <c r="C48" s="39"/>
      <c r="D48" s="39"/>
      <c r="E48" s="21"/>
      <c r="F48" s="103"/>
      <c r="G48" s="39"/>
      <c r="H48" s="39"/>
      <c r="I48" s="39"/>
      <c r="J48" s="39"/>
      <c r="K48" s="21"/>
      <c r="L48" s="112"/>
      <c r="M48" s="39"/>
      <c r="N48" s="39"/>
      <c r="O48" s="21"/>
      <c r="P48" s="111"/>
      <c r="Q48" s="39"/>
      <c r="R48" s="21"/>
      <c r="S48" s="63"/>
      <c r="T48" s="100">
        <v>20000.0</v>
      </c>
      <c r="U48" s="39"/>
      <c r="V48" s="21"/>
      <c r="W48" s="99">
        <v>0.0</v>
      </c>
      <c r="X48" s="21"/>
      <c r="Y48" s="99">
        <v>0.0</v>
      </c>
      <c r="Z48" s="39"/>
      <c r="AA48" s="39"/>
      <c r="AB48" s="21"/>
      <c r="AC48" s="63"/>
      <c r="AD48" s="99">
        <v>200.0</v>
      </c>
      <c r="AE48" s="39"/>
      <c r="AF48" s="21"/>
      <c r="AG48" s="99">
        <v>2.0</v>
      </c>
      <c r="AH48" s="115">
        <v>400.0</v>
      </c>
      <c r="AI48" s="39"/>
      <c r="AJ48" s="39"/>
      <c r="AK48" s="21"/>
      <c r="AL48" s="82"/>
    </row>
    <row r="49">
      <c r="A49" s="96"/>
      <c r="B49" s="111"/>
      <c r="C49" s="39"/>
      <c r="D49" s="39"/>
      <c r="E49" s="21"/>
      <c r="F49" s="103"/>
      <c r="G49" s="39"/>
      <c r="H49" s="39"/>
      <c r="I49" s="39"/>
      <c r="J49" s="39"/>
      <c r="K49" s="21"/>
      <c r="L49" s="112"/>
      <c r="M49" s="39"/>
      <c r="N49" s="39"/>
      <c r="O49" s="21"/>
      <c r="P49" s="111"/>
      <c r="Q49" s="39"/>
      <c r="R49" s="21"/>
      <c r="S49" s="63"/>
      <c r="T49" s="100">
        <v>10000.0</v>
      </c>
      <c r="U49" s="39"/>
      <c r="V49" s="21"/>
      <c r="W49" s="99">
        <v>1.0</v>
      </c>
      <c r="X49" s="21"/>
      <c r="Y49" s="100">
        <v>10000.0</v>
      </c>
      <c r="Z49" s="39"/>
      <c r="AA49" s="39"/>
      <c r="AB49" s="21"/>
      <c r="AC49" s="63"/>
      <c r="AD49" s="99">
        <v>100.0</v>
      </c>
      <c r="AE49" s="39"/>
      <c r="AF49" s="21"/>
      <c r="AG49" s="113">
        <v>0.0</v>
      </c>
      <c r="AH49" s="115">
        <v>0.0</v>
      </c>
      <c r="AI49" s="39"/>
      <c r="AJ49" s="39"/>
      <c r="AK49" s="21"/>
      <c r="AL49" s="82"/>
    </row>
    <row r="50">
      <c r="A50" s="96"/>
      <c r="B50" s="111"/>
      <c r="C50" s="39"/>
      <c r="D50" s="39"/>
      <c r="E50" s="21"/>
      <c r="F50" s="103"/>
      <c r="G50" s="39"/>
      <c r="H50" s="39"/>
      <c r="I50" s="39"/>
      <c r="J50" s="39"/>
      <c r="K50" s="21"/>
      <c r="L50" s="112"/>
      <c r="M50" s="39"/>
      <c r="N50" s="39"/>
      <c r="O50" s="21"/>
      <c r="P50" s="111"/>
      <c r="Q50" s="39"/>
      <c r="R50" s="21"/>
      <c r="S50" s="63"/>
      <c r="T50" s="100">
        <v>5000.0</v>
      </c>
      <c r="U50" s="39"/>
      <c r="V50" s="21"/>
      <c r="W50" s="99">
        <v>0.0</v>
      </c>
      <c r="X50" s="21"/>
      <c r="Y50" s="99">
        <v>0.0</v>
      </c>
      <c r="Z50" s="39"/>
      <c r="AA50" s="39"/>
      <c r="AB50" s="21"/>
      <c r="AC50" s="63"/>
      <c r="AD50" s="99">
        <v>50.0</v>
      </c>
      <c r="AE50" s="39"/>
      <c r="AF50" s="21"/>
      <c r="AG50" s="113">
        <v>0.0</v>
      </c>
      <c r="AH50" s="115">
        <v>0.0</v>
      </c>
      <c r="AI50" s="39"/>
      <c r="AJ50" s="39"/>
      <c r="AK50" s="21"/>
      <c r="AL50" s="82"/>
    </row>
    <row r="51">
      <c r="A51" s="96"/>
      <c r="B51" s="111"/>
      <c r="C51" s="39"/>
      <c r="D51" s="39"/>
      <c r="E51" s="21"/>
      <c r="F51" s="103"/>
      <c r="G51" s="39"/>
      <c r="H51" s="39"/>
      <c r="I51" s="39"/>
      <c r="J51" s="39"/>
      <c r="K51" s="21"/>
      <c r="L51" s="112"/>
      <c r="M51" s="39"/>
      <c r="N51" s="39"/>
      <c r="O51" s="21"/>
      <c r="P51" s="111"/>
      <c r="Q51" s="39"/>
      <c r="R51" s="21"/>
      <c r="S51" s="63"/>
      <c r="T51" s="100">
        <v>2000.0</v>
      </c>
      <c r="U51" s="39"/>
      <c r="V51" s="21"/>
      <c r="W51" s="99">
        <v>1.0</v>
      </c>
      <c r="X51" s="21"/>
      <c r="Y51" s="100">
        <v>2000.0</v>
      </c>
      <c r="Z51" s="39"/>
      <c r="AA51" s="39"/>
      <c r="AB51" s="21"/>
      <c r="AC51" s="63"/>
      <c r="AD51" s="99" t="s">
        <v>102</v>
      </c>
      <c r="AE51" s="39"/>
      <c r="AF51" s="21"/>
      <c r="AG51" s="116"/>
      <c r="AH51" s="114">
        <v>384373.0</v>
      </c>
      <c r="AI51" s="39"/>
      <c r="AJ51" s="39"/>
      <c r="AK51" s="21"/>
      <c r="AL51" s="82"/>
    </row>
    <row r="52">
      <c r="A52" s="96"/>
      <c r="B52" s="111"/>
      <c r="C52" s="39"/>
      <c r="D52" s="39"/>
      <c r="E52" s="21"/>
      <c r="F52" s="103"/>
      <c r="G52" s="39"/>
      <c r="H52" s="39"/>
      <c r="I52" s="39"/>
      <c r="J52" s="39"/>
      <c r="K52" s="21"/>
      <c r="L52" s="112"/>
      <c r="M52" s="39"/>
      <c r="N52" s="39"/>
      <c r="O52" s="21"/>
      <c r="P52" s="111"/>
      <c r="Q52" s="39"/>
      <c r="R52" s="21"/>
      <c r="S52" s="63"/>
      <c r="T52" s="100">
        <v>1000.0</v>
      </c>
      <c r="U52" s="39"/>
      <c r="V52" s="21"/>
      <c r="W52" s="97">
        <v>0.0</v>
      </c>
      <c r="X52" s="21"/>
      <c r="Y52" s="99">
        <v>0.0</v>
      </c>
      <c r="Z52" s="39"/>
      <c r="AA52" s="39"/>
      <c r="AB52" s="21"/>
      <c r="AC52" s="63"/>
      <c r="AD52" s="105" t="s">
        <v>15</v>
      </c>
      <c r="AE52" s="56"/>
      <c r="AF52" s="56"/>
      <c r="AG52" s="56"/>
      <c r="AH52" s="117">
        <v>386273.0</v>
      </c>
      <c r="AI52" s="39"/>
      <c r="AJ52" s="39"/>
      <c r="AK52" s="21"/>
      <c r="AL52" s="82"/>
    </row>
    <row r="53">
      <c r="A53" s="96"/>
      <c r="B53" s="111"/>
      <c r="C53" s="39"/>
      <c r="D53" s="39"/>
      <c r="E53" s="21"/>
      <c r="F53" s="103"/>
      <c r="G53" s="39"/>
      <c r="H53" s="39"/>
      <c r="I53" s="39"/>
      <c r="J53" s="39"/>
      <c r="K53" s="21"/>
      <c r="L53" s="112"/>
      <c r="M53" s="39"/>
      <c r="N53" s="39"/>
      <c r="O53" s="21"/>
      <c r="P53" s="111"/>
      <c r="Q53" s="39"/>
      <c r="R53" s="21"/>
      <c r="S53" s="63"/>
      <c r="T53" s="63"/>
      <c r="U53" s="63"/>
      <c r="V53" s="63"/>
      <c r="W53" s="118" t="s">
        <v>15</v>
      </c>
      <c r="X53" s="56"/>
      <c r="Y53" s="100">
        <v>12000.0</v>
      </c>
      <c r="Z53" s="39"/>
      <c r="AA53" s="39"/>
      <c r="AB53" s="21"/>
      <c r="AC53" s="63"/>
      <c r="AD53" s="63"/>
      <c r="AE53" s="63"/>
      <c r="AF53" s="63"/>
      <c r="AG53" s="63"/>
      <c r="AH53" s="63"/>
      <c r="AI53" s="63"/>
      <c r="AJ53" s="63"/>
      <c r="AK53" s="63"/>
      <c r="AL53" s="82"/>
    </row>
    <row r="54">
      <c r="A54" s="68"/>
      <c r="B54" s="111"/>
      <c r="C54" s="39"/>
      <c r="D54" s="39"/>
      <c r="E54" s="21"/>
      <c r="F54" s="103"/>
      <c r="G54" s="39"/>
      <c r="H54" s="39"/>
      <c r="I54" s="39"/>
      <c r="J54" s="39"/>
      <c r="K54" s="21"/>
      <c r="L54" s="112"/>
      <c r="M54" s="39"/>
      <c r="N54" s="39"/>
      <c r="O54" s="21"/>
      <c r="P54" s="111"/>
      <c r="Q54" s="39"/>
      <c r="R54" s="21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82"/>
    </row>
    <row r="55">
      <c r="A55" s="68"/>
      <c r="B55" s="111"/>
      <c r="C55" s="39"/>
      <c r="D55" s="39"/>
      <c r="E55" s="21"/>
      <c r="F55" s="103"/>
      <c r="G55" s="39"/>
      <c r="H55" s="39"/>
      <c r="I55" s="39"/>
      <c r="J55" s="39"/>
      <c r="K55" s="21"/>
      <c r="L55" s="112"/>
      <c r="M55" s="39"/>
      <c r="N55" s="39"/>
      <c r="O55" s="21"/>
      <c r="P55" s="111"/>
      <c r="Q55" s="39"/>
      <c r="R55" s="21"/>
      <c r="S55" s="63"/>
      <c r="T55" s="83" t="s">
        <v>18</v>
      </c>
      <c r="U55" s="63"/>
      <c r="V55" s="63"/>
      <c r="W55" s="119" t="s">
        <v>103</v>
      </c>
      <c r="X55" s="63"/>
      <c r="Y55" s="83" t="s">
        <v>104</v>
      </c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82"/>
    </row>
    <row r="56">
      <c r="A56" s="68"/>
      <c r="B56" s="111"/>
      <c r="C56" s="39"/>
      <c r="D56" s="39"/>
      <c r="E56" s="21"/>
      <c r="F56" s="103"/>
      <c r="G56" s="39"/>
      <c r="H56" s="39"/>
      <c r="I56" s="39"/>
      <c r="J56" s="39"/>
      <c r="K56" s="21"/>
      <c r="L56" s="112"/>
      <c r="M56" s="39"/>
      <c r="N56" s="39"/>
      <c r="O56" s="21"/>
      <c r="P56" s="111"/>
      <c r="Q56" s="39"/>
      <c r="R56" s="21"/>
      <c r="S56" s="63"/>
      <c r="T56" s="78"/>
      <c r="U56" s="63"/>
      <c r="V56" s="63"/>
      <c r="W56" s="63"/>
      <c r="X56" s="63"/>
      <c r="Y56" s="63"/>
      <c r="AK56" s="63"/>
      <c r="AL56" s="82"/>
    </row>
    <row r="57">
      <c r="A57" s="68"/>
      <c r="B57" s="111"/>
      <c r="C57" s="39"/>
      <c r="D57" s="39"/>
      <c r="E57" s="21"/>
      <c r="F57" s="103"/>
      <c r="G57" s="39"/>
      <c r="H57" s="39"/>
      <c r="I57" s="39"/>
      <c r="J57" s="39"/>
      <c r="K57" s="21"/>
      <c r="L57" s="112"/>
      <c r="M57" s="39"/>
      <c r="N57" s="39"/>
      <c r="O57" s="21"/>
      <c r="P57" s="111"/>
      <c r="Q57" s="39"/>
      <c r="R57" s="21"/>
      <c r="S57" s="63"/>
      <c r="T57" s="78"/>
      <c r="U57" s="63"/>
      <c r="V57" s="78"/>
      <c r="W57" s="63"/>
      <c r="X57" s="63"/>
      <c r="AK57" s="63"/>
      <c r="AL57" s="82"/>
    </row>
    <row r="58">
      <c r="A58" s="68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105" t="s">
        <v>13</v>
      </c>
      <c r="M58" s="56"/>
      <c r="N58" s="56"/>
      <c r="O58" s="57"/>
      <c r="P58" s="97" t="s">
        <v>41</v>
      </c>
      <c r="Q58" s="39"/>
      <c r="R58" s="21"/>
      <c r="S58" s="63"/>
      <c r="T58" s="63"/>
      <c r="U58" s="63"/>
      <c r="V58" s="63"/>
      <c r="W58" s="63"/>
      <c r="X58" s="63"/>
      <c r="AK58" s="63"/>
      <c r="AL58" s="82"/>
    </row>
    <row r="59">
      <c r="A59" s="86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82"/>
    </row>
    <row r="60">
      <c r="A60" s="91"/>
      <c r="B60" s="121" t="s">
        <v>105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82"/>
    </row>
    <row r="61">
      <c r="A61" s="91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82"/>
    </row>
    <row r="62">
      <c r="A62" s="68"/>
      <c r="B62" s="122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3"/>
      <c r="R62" s="63"/>
      <c r="S62" s="63"/>
      <c r="T62" s="63"/>
      <c r="U62" s="63"/>
      <c r="V62" s="63"/>
      <c r="W62" s="63"/>
      <c r="X62" s="123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82"/>
    </row>
    <row r="63">
      <c r="A63" s="68"/>
      <c r="B63" s="83" t="s">
        <v>19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83" t="s">
        <v>20</v>
      </c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82"/>
    </row>
    <row r="64">
      <c r="A64" s="68"/>
      <c r="B64" s="81" t="s">
        <v>21</v>
      </c>
      <c r="C64" s="63"/>
      <c r="D64" s="63"/>
      <c r="E64" s="124" t="s">
        <v>22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3"/>
      <c r="R64" s="63"/>
      <c r="S64" s="63"/>
      <c r="T64" s="63"/>
      <c r="U64" s="63"/>
      <c r="V64" s="63"/>
      <c r="W64" s="63"/>
      <c r="X64" s="81" t="s">
        <v>21</v>
      </c>
      <c r="Y64" s="63"/>
      <c r="Z64" s="63"/>
      <c r="AA64" s="124" t="s">
        <v>106</v>
      </c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82"/>
    </row>
    <row r="65">
      <c r="A65" s="68"/>
      <c r="B65" s="81" t="s">
        <v>24</v>
      </c>
      <c r="C65" s="63"/>
      <c r="D65" s="63"/>
      <c r="E65" s="124" t="s">
        <v>25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3"/>
      <c r="R65" s="63"/>
      <c r="S65" s="63"/>
      <c r="T65" s="63"/>
      <c r="U65" s="63"/>
      <c r="V65" s="63"/>
      <c r="W65" s="63"/>
      <c r="X65" s="81" t="s">
        <v>24</v>
      </c>
      <c r="Y65" s="63"/>
      <c r="Z65" s="63"/>
      <c r="AA65" s="125" t="s">
        <v>107</v>
      </c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82"/>
    </row>
    <row r="66">
      <c r="A66" s="68"/>
      <c r="B66" s="63"/>
      <c r="C66" s="63"/>
      <c r="D66" s="63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82"/>
    </row>
    <row r="67">
      <c r="A67" s="68"/>
      <c r="B67" s="63"/>
      <c r="C67" s="63"/>
      <c r="D67" s="63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82"/>
    </row>
    <row r="68">
      <c r="A68" s="68"/>
      <c r="B68" s="126"/>
      <c r="C68" s="126"/>
      <c r="D68" s="126"/>
      <c r="E68" s="126"/>
      <c r="F68" s="127"/>
      <c r="G68" s="127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82"/>
    </row>
    <row r="69">
      <c r="A69" s="91"/>
      <c r="B69" s="108"/>
      <c r="C69" s="108"/>
      <c r="D69" s="108"/>
      <c r="E69" s="108"/>
      <c r="F69" s="108"/>
      <c r="G69" s="108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128"/>
      <c r="AL69" s="82"/>
    </row>
    <row r="70">
      <c r="A70" s="68"/>
      <c r="B70" s="92" t="s">
        <v>108</v>
      </c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2"/>
    </row>
    <row r="71">
      <c r="A71" s="68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82"/>
    </row>
    <row r="72">
      <c r="A72" s="68"/>
      <c r="B72" s="130" t="s">
        <v>109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21"/>
      <c r="AL72" s="82"/>
    </row>
    <row r="73">
      <c r="A73" s="68"/>
      <c r="B73" s="131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21"/>
      <c r="AL73" s="82"/>
    </row>
    <row r="74">
      <c r="A74" s="68"/>
      <c r="B74" s="131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21"/>
      <c r="AL74" s="82"/>
    </row>
    <row r="75">
      <c r="A75" s="68"/>
      <c r="B75" s="132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21"/>
      <c r="AL75" s="82"/>
    </row>
    <row r="76">
      <c r="A76" s="68"/>
      <c r="B76" s="111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21"/>
      <c r="AL76" s="82"/>
    </row>
    <row r="77">
      <c r="A77" s="72"/>
      <c r="B77" s="73"/>
      <c r="C77" s="73"/>
      <c r="D77" s="73"/>
      <c r="E77" s="122"/>
      <c r="F77" s="122"/>
      <c r="G77" s="12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133"/>
    </row>
    <row r="78">
      <c r="A78" s="63"/>
      <c r="B78" s="63"/>
      <c r="C78" s="63"/>
      <c r="D78" s="63"/>
      <c r="E78" s="120"/>
      <c r="F78" s="120"/>
      <c r="G78" s="120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78"/>
      <c r="AE78" s="63"/>
      <c r="AF78" s="63"/>
      <c r="AG78" s="63"/>
      <c r="AH78" s="63"/>
      <c r="AI78" s="63"/>
      <c r="AJ78" s="63"/>
      <c r="AK78" s="63"/>
      <c r="AL78" s="63"/>
    </row>
  </sheetData>
  <mergeCells count="250">
    <mergeCell ref="AG14:AK14"/>
    <mergeCell ref="R17:AC17"/>
    <mergeCell ref="AD17:AG17"/>
    <mergeCell ref="AH17:AK17"/>
    <mergeCell ref="AD18:AG18"/>
    <mergeCell ref="AH18:AK18"/>
    <mergeCell ref="AH19:AK19"/>
    <mergeCell ref="AD19:AG19"/>
    <mergeCell ref="R18:AC18"/>
    <mergeCell ref="R19:AC19"/>
    <mergeCell ref="R20:AC20"/>
    <mergeCell ref="AD20:AG20"/>
    <mergeCell ref="AH20:AK20"/>
    <mergeCell ref="AD21:AG21"/>
    <mergeCell ref="AH21:AK21"/>
    <mergeCell ref="R27:AC27"/>
    <mergeCell ref="AD27:AG27"/>
    <mergeCell ref="AH27:AK27"/>
    <mergeCell ref="AD26:AG26"/>
    <mergeCell ref="AH26:AK26"/>
    <mergeCell ref="AH24:AK24"/>
    <mergeCell ref="R25:AC25"/>
    <mergeCell ref="AD25:AG25"/>
    <mergeCell ref="AH25:AK25"/>
    <mergeCell ref="R26:AC26"/>
    <mergeCell ref="R29:AC29"/>
    <mergeCell ref="R30:AC30"/>
    <mergeCell ref="R31:AC31"/>
    <mergeCell ref="AD31:AG31"/>
    <mergeCell ref="AD32:AG32"/>
    <mergeCell ref="R32:AC32"/>
    <mergeCell ref="AD29:AG29"/>
    <mergeCell ref="AH29:AK29"/>
    <mergeCell ref="R28:AC28"/>
    <mergeCell ref="AD28:AG28"/>
    <mergeCell ref="AH28:AK28"/>
    <mergeCell ref="AH32:AK32"/>
    <mergeCell ref="AH31:AK31"/>
    <mergeCell ref="L6:AF7"/>
    <mergeCell ref="AG6:AL7"/>
    <mergeCell ref="G10:P10"/>
    <mergeCell ref="G11:P11"/>
    <mergeCell ref="G12:P12"/>
    <mergeCell ref="G13:P13"/>
    <mergeCell ref="AG10:AK10"/>
    <mergeCell ref="AG11:AK11"/>
    <mergeCell ref="AG9:AL9"/>
    <mergeCell ref="AG12:AK12"/>
    <mergeCell ref="L3:AF5"/>
    <mergeCell ref="AG3:AL5"/>
    <mergeCell ref="AG13:AK13"/>
    <mergeCell ref="F17:Q17"/>
    <mergeCell ref="F18:Q18"/>
    <mergeCell ref="F20:Q20"/>
    <mergeCell ref="F21:Q21"/>
    <mergeCell ref="F22:Q22"/>
    <mergeCell ref="F23:Q23"/>
    <mergeCell ref="F24:Q24"/>
    <mergeCell ref="F25:Q25"/>
    <mergeCell ref="F26:Q26"/>
    <mergeCell ref="F19:Q19"/>
    <mergeCell ref="F27:Q27"/>
    <mergeCell ref="F28:Q28"/>
    <mergeCell ref="F29:Q29"/>
    <mergeCell ref="F30:Q30"/>
    <mergeCell ref="F31:Q31"/>
    <mergeCell ref="F32:Q32"/>
    <mergeCell ref="F33:Q33"/>
    <mergeCell ref="AD30:AG30"/>
    <mergeCell ref="AH30:AK30"/>
    <mergeCell ref="B38:E38"/>
    <mergeCell ref="B39:E39"/>
    <mergeCell ref="B17:E17"/>
    <mergeCell ref="B18:E18"/>
    <mergeCell ref="B46:E46"/>
    <mergeCell ref="B47:E47"/>
    <mergeCell ref="B52:E52"/>
    <mergeCell ref="B53:E53"/>
    <mergeCell ref="B19:E19"/>
    <mergeCell ref="B20:E20"/>
    <mergeCell ref="B21:E21"/>
    <mergeCell ref="B22:E22"/>
    <mergeCell ref="B23:E23"/>
    <mergeCell ref="B48:E48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AA64:AK64"/>
    <mergeCell ref="AA65:AK65"/>
    <mergeCell ref="B72:AK72"/>
    <mergeCell ref="B73:AK73"/>
    <mergeCell ref="B57:E57"/>
    <mergeCell ref="F57:K57"/>
    <mergeCell ref="F54:K54"/>
    <mergeCell ref="B54:E54"/>
    <mergeCell ref="E65:P65"/>
    <mergeCell ref="B55:E55"/>
    <mergeCell ref="F55:K55"/>
    <mergeCell ref="L55:O55"/>
    <mergeCell ref="L56:O56"/>
    <mergeCell ref="L58:O58"/>
    <mergeCell ref="L57:O57"/>
    <mergeCell ref="P57:R57"/>
    <mergeCell ref="E64:P64"/>
    <mergeCell ref="B62:P62"/>
    <mergeCell ref="B74:AK74"/>
    <mergeCell ref="B75:AK75"/>
    <mergeCell ref="B76:AK76"/>
    <mergeCell ref="Y56:AJ58"/>
    <mergeCell ref="X62:AK62"/>
    <mergeCell ref="P58:R58"/>
    <mergeCell ref="T47:V47"/>
    <mergeCell ref="W47:X47"/>
    <mergeCell ref="T48:V48"/>
    <mergeCell ref="W48:X48"/>
    <mergeCell ref="Y48:AB48"/>
    <mergeCell ref="AD48:AF48"/>
    <mergeCell ref="AD49:AF49"/>
    <mergeCell ref="Y49:AB49"/>
    <mergeCell ref="T50:V50"/>
    <mergeCell ref="T52:V52"/>
    <mergeCell ref="W52:X52"/>
    <mergeCell ref="Y52:AB52"/>
    <mergeCell ref="AD52:AG52"/>
    <mergeCell ref="W53:X53"/>
    <mergeCell ref="Y53:AB53"/>
    <mergeCell ref="T49:V49"/>
    <mergeCell ref="W49:X49"/>
    <mergeCell ref="W50:X50"/>
    <mergeCell ref="Y50:AB50"/>
    <mergeCell ref="AD50:AF50"/>
    <mergeCell ref="AD51:AF51"/>
    <mergeCell ref="Y51:AB51"/>
    <mergeCell ref="AD35:AG35"/>
    <mergeCell ref="AH35:AK35"/>
    <mergeCell ref="R33:AC33"/>
    <mergeCell ref="AD33:AG33"/>
    <mergeCell ref="AH33:AK33"/>
    <mergeCell ref="AD34:AG34"/>
    <mergeCell ref="AH34:AK34"/>
    <mergeCell ref="R37:AC37"/>
    <mergeCell ref="AD37:AG37"/>
    <mergeCell ref="R34:AC34"/>
    <mergeCell ref="R35:AC35"/>
    <mergeCell ref="AH38:AK38"/>
    <mergeCell ref="R36:AC36"/>
    <mergeCell ref="AD36:AG36"/>
    <mergeCell ref="AH36:AK36"/>
    <mergeCell ref="AH37:AK37"/>
    <mergeCell ref="AD38:AG38"/>
    <mergeCell ref="R38:AC38"/>
    <mergeCell ref="R39:AC39"/>
    <mergeCell ref="AD39:AG39"/>
    <mergeCell ref="AH39:AK39"/>
    <mergeCell ref="AD40:AG40"/>
    <mergeCell ref="AH40:AK40"/>
    <mergeCell ref="R40:AC40"/>
    <mergeCell ref="AD41:AG41"/>
    <mergeCell ref="AH41:AK41"/>
    <mergeCell ref="T44:AB44"/>
    <mergeCell ref="AD44:AK44"/>
    <mergeCell ref="Y45:AB45"/>
    <mergeCell ref="AD45:AF45"/>
    <mergeCell ref="AH45:AK45"/>
    <mergeCell ref="T51:V51"/>
    <mergeCell ref="W51:X51"/>
    <mergeCell ref="AD46:AF46"/>
    <mergeCell ref="AH46:AK46"/>
    <mergeCell ref="AH47:AK47"/>
    <mergeCell ref="AH48:AK48"/>
    <mergeCell ref="AH49:AK49"/>
    <mergeCell ref="AH50:AK50"/>
    <mergeCell ref="AH51:AK51"/>
    <mergeCell ref="AH52:AK52"/>
    <mergeCell ref="W45:X45"/>
    <mergeCell ref="T45:V45"/>
    <mergeCell ref="T46:V46"/>
    <mergeCell ref="W46:X46"/>
    <mergeCell ref="Y46:AB46"/>
    <mergeCell ref="AD47:AF47"/>
    <mergeCell ref="Y47:AB47"/>
    <mergeCell ref="R24:AC24"/>
    <mergeCell ref="AD24:AG24"/>
    <mergeCell ref="R21:AC21"/>
    <mergeCell ref="R22:AC22"/>
    <mergeCell ref="AD22:AG22"/>
    <mergeCell ref="AH22:AK22"/>
    <mergeCell ref="R23:AC23"/>
    <mergeCell ref="AD23:AG23"/>
    <mergeCell ref="AH23:AK23"/>
    <mergeCell ref="F46:K46"/>
    <mergeCell ref="L46:O46"/>
    <mergeCell ref="F47:K47"/>
    <mergeCell ref="L47:O47"/>
    <mergeCell ref="L45:O45"/>
    <mergeCell ref="P45:R45"/>
    <mergeCell ref="P46:R46"/>
    <mergeCell ref="P47:R47"/>
    <mergeCell ref="P48:R48"/>
    <mergeCell ref="F51:K51"/>
    <mergeCell ref="L51:O51"/>
    <mergeCell ref="P51:R51"/>
    <mergeCell ref="P52:R52"/>
    <mergeCell ref="P53:R53"/>
    <mergeCell ref="P54:R54"/>
    <mergeCell ref="P55:R55"/>
    <mergeCell ref="P56:R56"/>
    <mergeCell ref="P49:R49"/>
    <mergeCell ref="P50:R50"/>
    <mergeCell ref="B40:E40"/>
    <mergeCell ref="B44:E44"/>
    <mergeCell ref="F44:K44"/>
    <mergeCell ref="L44:O44"/>
    <mergeCell ref="P44:R44"/>
    <mergeCell ref="B45:E45"/>
    <mergeCell ref="F45:K45"/>
    <mergeCell ref="F40:Q40"/>
    <mergeCell ref="L49:O49"/>
    <mergeCell ref="L50:O50"/>
    <mergeCell ref="L54:O54"/>
    <mergeCell ref="L52:O52"/>
    <mergeCell ref="L53:O53"/>
    <mergeCell ref="B49:E49"/>
    <mergeCell ref="F49:K49"/>
    <mergeCell ref="B50:E50"/>
    <mergeCell ref="F50:K50"/>
    <mergeCell ref="B51:E51"/>
    <mergeCell ref="F52:K52"/>
    <mergeCell ref="F53:K53"/>
    <mergeCell ref="F34:Q34"/>
    <mergeCell ref="F35:Q35"/>
    <mergeCell ref="F36:Q36"/>
    <mergeCell ref="F37:Q37"/>
    <mergeCell ref="F38:Q38"/>
    <mergeCell ref="F39:Q39"/>
    <mergeCell ref="B56:E56"/>
    <mergeCell ref="F56:K56"/>
    <mergeCell ref="F48:K48"/>
    <mergeCell ref="L48:O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0"/>
    <col customWidth="1" min="9" max="9" width="2.25"/>
    <col customWidth="1" min="10" max="26" width="11.0"/>
  </cols>
  <sheetData>
    <row r="1" ht="12.75" customHeight="1"/>
    <row r="2" ht="12.75" customHeight="1"/>
    <row r="3" ht="12.75" customHeight="1">
      <c r="J3" s="134"/>
      <c r="K3" s="134"/>
    </row>
    <row r="4" ht="12.75" customHeight="1">
      <c r="J4" s="134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</cols>
  <sheetData>
    <row r="1">
      <c r="B1" s="135"/>
      <c r="C1" s="135"/>
      <c r="G1" s="136"/>
    </row>
    <row r="2">
      <c r="B2" s="135"/>
      <c r="C2" s="135"/>
      <c r="N2" s="14">
        <v>113881.0</v>
      </c>
      <c r="O2" s="14" t="s">
        <v>110</v>
      </c>
    </row>
    <row r="3">
      <c r="B3" s="137" t="s">
        <v>111</v>
      </c>
      <c r="C3" s="137" t="s">
        <v>112</v>
      </c>
    </row>
    <row r="4">
      <c r="A4" s="14" t="s">
        <v>113</v>
      </c>
      <c r="B4" s="137">
        <v>162368.0</v>
      </c>
      <c r="C4" s="137">
        <v>162400.0</v>
      </c>
      <c r="H4" s="14" t="s">
        <v>114</v>
      </c>
      <c r="I4" s="14">
        <v>8138.0</v>
      </c>
      <c r="K4" s="14" t="s">
        <v>115</v>
      </c>
    </row>
    <row r="5">
      <c r="A5" s="14" t="s">
        <v>116</v>
      </c>
      <c r="B5" s="137">
        <v>149453.0</v>
      </c>
      <c r="C5" s="135"/>
    </row>
    <row r="6">
      <c r="A6" s="14" t="s">
        <v>117</v>
      </c>
      <c r="B6" s="137">
        <v>143338.0</v>
      </c>
      <c r="C6" s="137">
        <v>455200.0</v>
      </c>
    </row>
    <row r="7">
      <c r="A7" s="14" t="s">
        <v>118</v>
      </c>
      <c r="B7" s="137">
        <v>154271.0</v>
      </c>
      <c r="C7" s="135"/>
    </row>
    <row r="8">
      <c r="A8" s="14" t="s">
        <v>119</v>
      </c>
      <c r="B8" s="137">
        <v>55000.0</v>
      </c>
      <c r="C8" s="135"/>
    </row>
    <row r="9">
      <c r="A9" s="14" t="s">
        <v>120</v>
      </c>
      <c r="B9" s="137">
        <v>22772.0</v>
      </c>
      <c r="C9" s="135"/>
      <c r="G9" s="138">
        <f>232043-162400</f>
        <v>69643</v>
      </c>
    </row>
    <row r="10">
      <c r="A10" s="14" t="s">
        <v>121</v>
      </c>
      <c r="B10" s="137">
        <v>69000.0</v>
      </c>
      <c r="C10" s="137">
        <v>60700.0</v>
      </c>
    </row>
    <row r="11">
      <c r="A11" s="14" t="s">
        <v>122</v>
      </c>
      <c r="B11" s="137"/>
      <c r="C11" s="135"/>
    </row>
    <row r="12">
      <c r="B12" s="135"/>
      <c r="C12" s="135"/>
    </row>
    <row r="13">
      <c r="B13" s="135"/>
      <c r="C13" s="135"/>
    </row>
    <row r="14">
      <c r="B14" s="135"/>
      <c r="C14" s="135"/>
    </row>
    <row r="15">
      <c r="B15" s="135"/>
      <c r="C15" s="135"/>
    </row>
    <row r="16">
      <c r="B16" s="135"/>
      <c r="C16" s="135"/>
      <c r="G16" s="137">
        <f>SUM(B4+B5+B6+B7++B8+B9)</f>
        <v>687202</v>
      </c>
    </row>
    <row r="17">
      <c r="B17" s="135"/>
      <c r="C17" s="135"/>
    </row>
    <row r="18">
      <c r="B18" s="135"/>
      <c r="C18" s="135"/>
    </row>
    <row r="19">
      <c r="B19" s="135"/>
      <c r="C19" s="135"/>
    </row>
    <row r="20">
      <c r="B20" s="135"/>
      <c r="C20" s="135"/>
    </row>
    <row r="21">
      <c r="B21" s="135"/>
      <c r="C21" s="135"/>
    </row>
    <row r="22">
      <c r="B22" s="135"/>
      <c r="C22" s="135"/>
    </row>
    <row r="23">
      <c r="B23" s="135"/>
      <c r="C23" s="135"/>
    </row>
    <row r="24">
      <c r="B24" s="135"/>
      <c r="C24" s="135"/>
    </row>
    <row r="25">
      <c r="B25" s="135"/>
      <c r="C25" s="135"/>
    </row>
    <row r="26">
      <c r="B26" s="135"/>
      <c r="C26" s="135"/>
    </row>
    <row r="27">
      <c r="B27" s="135"/>
      <c r="C27" s="135"/>
    </row>
    <row r="28">
      <c r="B28" s="135"/>
      <c r="C28" s="135"/>
    </row>
    <row r="29">
      <c r="B29" s="135"/>
      <c r="C29" s="135"/>
    </row>
    <row r="30">
      <c r="B30" s="135"/>
      <c r="C30" s="135"/>
    </row>
    <row r="31">
      <c r="B31" s="135"/>
      <c r="C31" s="135"/>
    </row>
    <row r="32">
      <c r="B32" s="135"/>
      <c r="C32" s="135"/>
    </row>
    <row r="33">
      <c r="B33" s="135"/>
      <c r="C33" s="135"/>
    </row>
    <row r="34">
      <c r="B34" s="135"/>
      <c r="C34" s="135"/>
    </row>
    <row r="35">
      <c r="B35" s="135"/>
      <c r="C35" s="135"/>
    </row>
    <row r="36">
      <c r="B36" s="135"/>
      <c r="C36" s="135"/>
    </row>
    <row r="37">
      <c r="B37" s="135"/>
      <c r="C37" s="135"/>
    </row>
    <row r="38">
      <c r="B38" s="135"/>
      <c r="C38" s="135"/>
    </row>
    <row r="39">
      <c r="B39" s="135"/>
      <c r="C39" s="135"/>
    </row>
    <row r="40">
      <c r="B40" s="135"/>
      <c r="C40" s="135"/>
    </row>
    <row r="41">
      <c r="B41" s="135"/>
      <c r="C41" s="135"/>
    </row>
    <row r="42">
      <c r="B42" s="135"/>
      <c r="C42" s="135"/>
    </row>
    <row r="43">
      <c r="B43" s="135"/>
      <c r="C43" s="135"/>
    </row>
    <row r="44">
      <c r="B44" s="135"/>
      <c r="C44" s="135"/>
    </row>
    <row r="45">
      <c r="B45" s="135"/>
      <c r="C45" s="135"/>
    </row>
    <row r="46">
      <c r="B46" s="135"/>
      <c r="C46" s="135"/>
    </row>
    <row r="47">
      <c r="B47" s="135"/>
      <c r="C47" s="135"/>
    </row>
    <row r="48">
      <c r="B48" s="135"/>
      <c r="C48" s="135"/>
    </row>
    <row r="49">
      <c r="B49" s="135"/>
      <c r="C49" s="135"/>
    </row>
    <row r="50">
      <c r="B50" s="135"/>
      <c r="C50" s="135"/>
    </row>
    <row r="51">
      <c r="B51" s="135"/>
      <c r="C51" s="135"/>
    </row>
    <row r="52">
      <c r="B52" s="135"/>
      <c r="C52" s="135"/>
    </row>
    <row r="53">
      <c r="B53" s="135"/>
      <c r="C53" s="135"/>
    </row>
    <row r="54">
      <c r="B54" s="135"/>
      <c r="C54" s="135"/>
    </row>
    <row r="55">
      <c r="B55" s="135"/>
      <c r="C55" s="135"/>
    </row>
    <row r="56">
      <c r="B56" s="135"/>
      <c r="C56" s="135"/>
    </row>
    <row r="57">
      <c r="B57" s="135"/>
      <c r="C57" s="135"/>
    </row>
    <row r="58">
      <c r="B58" s="135"/>
      <c r="C58" s="135"/>
    </row>
    <row r="59">
      <c r="B59" s="135"/>
      <c r="C59" s="135"/>
    </row>
    <row r="60">
      <c r="B60" s="135"/>
      <c r="C60" s="135"/>
    </row>
    <row r="61">
      <c r="B61" s="135"/>
      <c r="C61" s="135"/>
    </row>
    <row r="62">
      <c r="B62" s="135"/>
      <c r="C62" s="135"/>
    </row>
    <row r="63">
      <c r="B63" s="135"/>
      <c r="C63" s="135"/>
    </row>
    <row r="64">
      <c r="B64" s="135"/>
      <c r="C64" s="135"/>
    </row>
    <row r="65">
      <c r="B65" s="135"/>
      <c r="C65" s="135"/>
    </row>
    <row r="66">
      <c r="B66" s="135"/>
      <c r="C66" s="135"/>
    </row>
    <row r="67">
      <c r="B67" s="135"/>
      <c r="C67" s="135"/>
    </row>
    <row r="68">
      <c r="B68" s="135"/>
      <c r="C68" s="135"/>
    </row>
    <row r="69">
      <c r="B69" s="135"/>
      <c r="C69" s="135"/>
    </row>
    <row r="70">
      <c r="B70" s="135"/>
      <c r="C70" s="135"/>
    </row>
    <row r="71">
      <c r="B71" s="135"/>
      <c r="C71" s="135"/>
    </row>
    <row r="72">
      <c r="B72" s="135"/>
      <c r="C72" s="135"/>
    </row>
    <row r="73">
      <c r="B73" s="135"/>
      <c r="C73" s="135"/>
    </row>
    <row r="74">
      <c r="B74" s="135"/>
      <c r="C74" s="135"/>
    </row>
    <row r="75">
      <c r="B75" s="135"/>
      <c r="C75" s="135"/>
    </row>
    <row r="76">
      <c r="B76" s="135"/>
      <c r="C76" s="135"/>
    </row>
    <row r="77">
      <c r="B77" s="135"/>
      <c r="C77" s="135"/>
    </row>
    <row r="78">
      <c r="B78" s="135"/>
      <c r="C78" s="135"/>
    </row>
    <row r="79">
      <c r="B79" s="135"/>
      <c r="C79" s="135"/>
    </row>
    <row r="80">
      <c r="B80" s="135"/>
      <c r="C80" s="135"/>
    </row>
    <row r="81">
      <c r="B81" s="135"/>
      <c r="C81" s="135"/>
    </row>
    <row r="82">
      <c r="B82" s="135"/>
      <c r="C82" s="135"/>
    </row>
    <row r="83">
      <c r="B83" s="135"/>
      <c r="C83" s="135"/>
    </row>
    <row r="84">
      <c r="B84" s="135"/>
      <c r="C84" s="135"/>
    </row>
    <row r="85">
      <c r="B85" s="135"/>
      <c r="C85" s="135"/>
    </row>
    <row r="86">
      <c r="B86" s="135"/>
      <c r="C86" s="135"/>
    </row>
    <row r="87">
      <c r="B87" s="135"/>
      <c r="C87" s="135"/>
    </row>
    <row r="88">
      <c r="B88" s="135"/>
      <c r="C88" s="135"/>
    </row>
    <row r="89">
      <c r="B89" s="135"/>
      <c r="C89" s="135"/>
    </row>
    <row r="90">
      <c r="B90" s="135"/>
      <c r="C90" s="135"/>
    </row>
    <row r="91">
      <c r="B91" s="135"/>
      <c r="C91" s="135"/>
    </row>
    <row r="92">
      <c r="B92" s="135"/>
      <c r="C92" s="135"/>
    </row>
    <row r="93">
      <c r="B93" s="135"/>
      <c r="C93" s="135"/>
    </row>
    <row r="94">
      <c r="B94" s="135"/>
      <c r="C94" s="135"/>
    </row>
    <row r="95">
      <c r="B95" s="135"/>
      <c r="C95" s="135"/>
    </row>
    <row r="96">
      <c r="B96" s="135"/>
      <c r="C96" s="135"/>
    </row>
    <row r="97">
      <c r="B97" s="135"/>
      <c r="C97" s="135"/>
    </row>
    <row r="98">
      <c r="B98" s="135"/>
      <c r="C98" s="135"/>
    </row>
    <row r="99">
      <c r="B99" s="135"/>
      <c r="C99" s="135"/>
    </row>
    <row r="100">
      <c r="B100" s="135"/>
      <c r="C100" s="135"/>
    </row>
    <row r="101">
      <c r="B101" s="135"/>
      <c r="C101" s="135"/>
    </row>
    <row r="102">
      <c r="B102" s="135"/>
      <c r="C102" s="135"/>
    </row>
    <row r="103">
      <c r="B103" s="135"/>
      <c r="C103" s="135"/>
    </row>
    <row r="104">
      <c r="B104" s="135"/>
      <c r="C104" s="135"/>
    </row>
    <row r="105">
      <c r="B105" s="135"/>
      <c r="C105" s="135"/>
    </row>
    <row r="106">
      <c r="B106" s="135"/>
      <c r="C106" s="135"/>
    </row>
    <row r="107">
      <c r="B107" s="135"/>
      <c r="C107" s="135"/>
    </row>
    <row r="108">
      <c r="B108" s="135"/>
      <c r="C108" s="135"/>
    </row>
    <row r="109">
      <c r="B109" s="135"/>
      <c r="C109" s="135"/>
    </row>
    <row r="110">
      <c r="B110" s="135"/>
      <c r="C110" s="135"/>
    </row>
    <row r="111">
      <c r="B111" s="135"/>
      <c r="C111" s="135"/>
    </row>
    <row r="112">
      <c r="B112" s="135"/>
      <c r="C112" s="135"/>
    </row>
    <row r="113">
      <c r="B113" s="135"/>
      <c r="C113" s="135"/>
    </row>
    <row r="114">
      <c r="B114" s="135"/>
      <c r="C114" s="135"/>
    </row>
    <row r="115">
      <c r="B115" s="135"/>
      <c r="C115" s="135"/>
    </row>
    <row r="116">
      <c r="B116" s="135"/>
      <c r="C116" s="135"/>
    </row>
    <row r="117">
      <c r="B117" s="135"/>
      <c r="C117" s="135"/>
    </row>
    <row r="118">
      <c r="B118" s="135"/>
      <c r="C118" s="135"/>
    </row>
    <row r="119">
      <c r="B119" s="135"/>
      <c r="C119" s="135"/>
    </row>
    <row r="120">
      <c r="B120" s="135"/>
      <c r="C120" s="135"/>
    </row>
    <row r="121">
      <c r="B121" s="135"/>
      <c r="C121" s="135"/>
    </row>
    <row r="122">
      <c r="B122" s="135"/>
      <c r="C122" s="135"/>
    </row>
    <row r="123">
      <c r="B123" s="135"/>
      <c r="C123" s="135"/>
    </row>
    <row r="124">
      <c r="B124" s="135"/>
      <c r="C124" s="135"/>
    </row>
    <row r="125">
      <c r="B125" s="135"/>
      <c r="C125" s="135"/>
    </row>
    <row r="126">
      <c r="B126" s="135"/>
      <c r="C126" s="135"/>
    </row>
    <row r="127">
      <c r="B127" s="135"/>
      <c r="C127" s="135"/>
    </row>
    <row r="128">
      <c r="B128" s="135"/>
      <c r="C128" s="135"/>
    </row>
    <row r="129">
      <c r="B129" s="135"/>
      <c r="C129" s="135"/>
    </row>
    <row r="130">
      <c r="B130" s="135"/>
      <c r="C130" s="135"/>
    </row>
    <row r="131">
      <c r="B131" s="135"/>
      <c r="C131" s="135"/>
    </row>
    <row r="132">
      <c r="B132" s="135"/>
      <c r="C132" s="135"/>
    </row>
    <row r="133">
      <c r="B133" s="135"/>
      <c r="C133" s="135"/>
    </row>
    <row r="134">
      <c r="B134" s="135"/>
      <c r="C134" s="135"/>
    </row>
    <row r="135">
      <c r="B135" s="135"/>
      <c r="C135" s="135"/>
    </row>
    <row r="136">
      <c r="B136" s="135"/>
      <c r="C136" s="135"/>
    </row>
    <row r="137">
      <c r="B137" s="135"/>
      <c r="C137" s="135"/>
    </row>
    <row r="138">
      <c r="B138" s="135"/>
      <c r="C138" s="135"/>
    </row>
    <row r="139">
      <c r="B139" s="135"/>
      <c r="C139" s="135"/>
    </row>
    <row r="140">
      <c r="B140" s="135"/>
      <c r="C140" s="135"/>
    </row>
    <row r="141">
      <c r="B141" s="135"/>
      <c r="C141" s="135"/>
    </row>
    <row r="142">
      <c r="B142" s="135"/>
      <c r="C142" s="135"/>
    </row>
    <row r="143">
      <c r="B143" s="135"/>
      <c r="C143" s="135"/>
    </row>
    <row r="144">
      <c r="B144" s="135"/>
      <c r="C144" s="135"/>
    </row>
    <row r="145">
      <c r="B145" s="135"/>
      <c r="C145" s="135"/>
    </row>
    <row r="146">
      <c r="B146" s="135"/>
      <c r="C146" s="135"/>
    </row>
    <row r="147">
      <c r="B147" s="135"/>
      <c r="C147" s="135"/>
    </row>
    <row r="148">
      <c r="B148" s="135"/>
      <c r="C148" s="135"/>
    </row>
    <row r="149">
      <c r="B149" s="135"/>
      <c r="C149" s="135"/>
    </row>
    <row r="150">
      <c r="B150" s="135"/>
      <c r="C150" s="135"/>
    </row>
    <row r="151">
      <c r="B151" s="135"/>
      <c r="C151" s="135"/>
    </row>
    <row r="152">
      <c r="B152" s="135"/>
      <c r="C152" s="135"/>
    </row>
    <row r="153">
      <c r="B153" s="135"/>
      <c r="C153" s="135"/>
    </row>
    <row r="154">
      <c r="B154" s="135"/>
      <c r="C154" s="135"/>
    </row>
    <row r="155">
      <c r="B155" s="135"/>
      <c r="C155" s="135"/>
    </row>
    <row r="156">
      <c r="B156" s="135"/>
      <c r="C156" s="135"/>
    </row>
    <row r="157">
      <c r="B157" s="135"/>
      <c r="C157" s="135"/>
    </row>
    <row r="158">
      <c r="B158" s="135"/>
      <c r="C158" s="135"/>
    </row>
    <row r="159">
      <c r="B159" s="135"/>
      <c r="C159" s="135"/>
    </row>
    <row r="160">
      <c r="B160" s="135"/>
      <c r="C160" s="135"/>
    </row>
    <row r="161">
      <c r="B161" s="135"/>
      <c r="C161" s="135"/>
    </row>
    <row r="162">
      <c r="B162" s="135"/>
      <c r="C162" s="135"/>
    </row>
    <row r="163">
      <c r="B163" s="135"/>
      <c r="C163" s="135"/>
    </row>
    <row r="164">
      <c r="B164" s="135"/>
      <c r="C164" s="135"/>
    </row>
    <row r="165">
      <c r="B165" s="135"/>
      <c r="C165" s="135"/>
    </row>
    <row r="166">
      <c r="B166" s="135"/>
      <c r="C166" s="135"/>
    </row>
    <row r="167">
      <c r="B167" s="135"/>
      <c r="C167" s="135"/>
    </row>
    <row r="168">
      <c r="B168" s="135"/>
      <c r="C168" s="135"/>
    </row>
    <row r="169">
      <c r="B169" s="135"/>
      <c r="C169" s="135"/>
    </row>
    <row r="170">
      <c r="B170" s="135"/>
      <c r="C170" s="135"/>
    </row>
    <row r="171">
      <c r="B171" s="135"/>
      <c r="C171" s="135"/>
    </row>
    <row r="172">
      <c r="B172" s="135"/>
      <c r="C172" s="135"/>
    </row>
    <row r="173">
      <c r="B173" s="135"/>
      <c r="C173" s="135"/>
    </row>
    <row r="174">
      <c r="B174" s="135"/>
      <c r="C174" s="135"/>
    </row>
    <row r="175">
      <c r="B175" s="135"/>
      <c r="C175" s="135"/>
    </row>
    <row r="176">
      <c r="B176" s="135"/>
      <c r="C176" s="135"/>
    </row>
    <row r="177">
      <c r="B177" s="135"/>
      <c r="C177" s="135"/>
    </row>
    <row r="178">
      <c r="B178" s="135"/>
      <c r="C178" s="135"/>
    </row>
    <row r="179">
      <c r="B179" s="135"/>
      <c r="C179" s="135"/>
    </row>
    <row r="180">
      <c r="B180" s="135"/>
      <c r="C180" s="135"/>
    </row>
    <row r="181">
      <c r="B181" s="135"/>
      <c r="C181" s="135"/>
    </row>
    <row r="182">
      <c r="B182" s="135"/>
      <c r="C182" s="135"/>
    </row>
    <row r="183">
      <c r="B183" s="135"/>
      <c r="C183" s="135"/>
    </row>
    <row r="184">
      <c r="B184" s="135"/>
      <c r="C184" s="135"/>
    </row>
    <row r="185">
      <c r="B185" s="135"/>
      <c r="C185" s="135"/>
    </row>
    <row r="186">
      <c r="B186" s="135"/>
      <c r="C186" s="135"/>
    </row>
    <row r="187">
      <c r="B187" s="135"/>
      <c r="C187" s="135"/>
    </row>
    <row r="188">
      <c r="B188" s="135"/>
      <c r="C188" s="135"/>
    </row>
    <row r="189">
      <c r="B189" s="135"/>
      <c r="C189" s="135"/>
    </row>
    <row r="190">
      <c r="B190" s="135"/>
      <c r="C190" s="135"/>
    </row>
    <row r="191">
      <c r="B191" s="135"/>
      <c r="C191" s="135"/>
    </row>
    <row r="192">
      <c r="B192" s="135"/>
      <c r="C192" s="135"/>
    </row>
    <row r="193">
      <c r="B193" s="135"/>
      <c r="C193" s="135"/>
    </row>
    <row r="194">
      <c r="B194" s="135"/>
      <c r="C194" s="135"/>
    </row>
    <row r="195">
      <c r="B195" s="135"/>
      <c r="C195" s="135"/>
    </row>
    <row r="196">
      <c r="B196" s="135"/>
      <c r="C196" s="135"/>
    </row>
    <row r="197">
      <c r="B197" s="135"/>
      <c r="C197" s="135"/>
    </row>
    <row r="198">
      <c r="B198" s="135"/>
      <c r="C198" s="135"/>
    </row>
    <row r="199">
      <c r="B199" s="135"/>
      <c r="C199" s="135"/>
    </row>
    <row r="200">
      <c r="B200" s="135"/>
      <c r="C200" s="135"/>
    </row>
    <row r="201">
      <c r="B201" s="135"/>
      <c r="C201" s="135"/>
    </row>
    <row r="202">
      <c r="B202" s="135"/>
      <c r="C202" s="135"/>
    </row>
    <row r="203">
      <c r="B203" s="135"/>
      <c r="C203" s="135"/>
    </row>
    <row r="204">
      <c r="B204" s="135"/>
      <c r="C204" s="135"/>
    </row>
    <row r="205">
      <c r="B205" s="135"/>
      <c r="C205" s="135"/>
    </row>
    <row r="206">
      <c r="B206" s="135"/>
      <c r="C206" s="135"/>
    </row>
    <row r="207">
      <c r="B207" s="135"/>
      <c r="C207" s="135"/>
    </row>
    <row r="208">
      <c r="B208" s="135"/>
      <c r="C208" s="135"/>
    </row>
    <row r="209">
      <c r="B209" s="135"/>
      <c r="C209" s="135"/>
    </row>
    <row r="210">
      <c r="B210" s="135"/>
      <c r="C210" s="135"/>
    </row>
    <row r="211">
      <c r="B211" s="135"/>
      <c r="C211" s="135"/>
    </row>
    <row r="212">
      <c r="B212" s="135"/>
      <c r="C212" s="135"/>
    </row>
    <row r="213">
      <c r="B213" s="135"/>
      <c r="C213" s="135"/>
    </row>
    <row r="214">
      <c r="B214" s="135"/>
      <c r="C214" s="135"/>
    </row>
    <row r="215">
      <c r="B215" s="135"/>
      <c r="C215" s="135"/>
    </row>
    <row r="216">
      <c r="B216" s="135"/>
      <c r="C216" s="135"/>
    </row>
    <row r="217">
      <c r="B217" s="135"/>
      <c r="C217" s="135"/>
    </row>
    <row r="218">
      <c r="B218" s="135"/>
      <c r="C218" s="135"/>
    </row>
    <row r="219">
      <c r="B219" s="135"/>
      <c r="C219" s="135"/>
    </row>
    <row r="220">
      <c r="B220" s="135"/>
      <c r="C220" s="135"/>
    </row>
    <row r="221">
      <c r="B221" s="135"/>
      <c r="C221" s="135"/>
    </row>
    <row r="222">
      <c r="B222" s="135"/>
      <c r="C222" s="135"/>
    </row>
    <row r="223">
      <c r="B223" s="135"/>
      <c r="C223" s="135"/>
    </row>
    <row r="224">
      <c r="B224" s="135"/>
      <c r="C224" s="135"/>
    </row>
    <row r="225">
      <c r="B225" s="135"/>
      <c r="C225" s="135"/>
    </row>
    <row r="226">
      <c r="B226" s="135"/>
      <c r="C226" s="135"/>
    </row>
    <row r="227">
      <c r="B227" s="135"/>
      <c r="C227" s="135"/>
    </row>
    <row r="228">
      <c r="B228" s="135"/>
      <c r="C228" s="135"/>
    </row>
    <row r="229">
      <c r="B229" s="135"/>
      <c r="C229" s="135"/>
    </row>
    <row r="230">
      <c r="B230" s="135"/>
      <c r="C230" s="135"/>
    </row>
    <row r="231">
      <c r="B231" s="135"/>
      <c r="C231" s="135"/>
    </row>
    <row r="232">
      <c r="B232" s="135"/>
      <c r="C232" s="135"/>
    </row>
    <row r="233">
      <c r="B233" s="135"/>
      <c r="C233" s="135"/>
    </row>
    <row r="234">
      <c r="B234" s="135"/>
      <c r="C234" s="135"/>
    </row>
    <row r="235">
      <c r="B235" s="135"/>
      <c r="C235" s="135"/>
    </row>
    <row r="236">
      <c r="B236" s="135"/>
      <c r="C236" s="135"/>
    </row>
    <row r="237">
      <c r="B237" s="135"/>
      <c r="C237" s="135"/>
    </row>
    <row r="238">
      <c r="B238" s="135"/>
      <c r="C238" s="135"/>
    </row>
    <row r="239">
      <c r="B239" s="135"/>
      <c r="C239" s="135"/>
    </row>
    <row r="240">
      <c r="B240" s="135"/>
      <c r="C240" s="135"/>
    </row>
    <row r="241">
      <c r="B241" s="135"/>
      <c r="C241" s="135"/>
    </row>
    <row r="242">
      <c r="B242" s="135"/>
      <c r="C242" s="135"/>
    </row>
    <row r="243">
      <c r="B243" s="135"/>
      <c r="C243" s="135"/>
    </row>
    <row r="244">
      <c r="B244" s="135"/>
      <c r="C244" s="135"/>
    </row>
    <row r="245">
      <c r="B245" s="135"/>
      <c r="C245" s="135"/>
    </row>
    <row r="246">
      <c r="B246" s="135"/>
      <c r="C246" s="135"/>
    </row>
    <row r="247">
      <c r="B247" s="135"/>
      <c r="C247" s="135"/>
    </row>
    <row r="248">
      <c r="B248" s="135"/>
      <c r="C248" s="135"/>
    </row>
    <row r="249">
      <c r="B249" s="135"/>
      <c r="C249" s="135"/>
    </row>
    <row r="250">
      <c r="B250" s="135"/>
      <c r="C250" s="135"/>
    </row>
    <row r="251">
      <c r="B251" s="135"/>
      <c r="C251" s="135"/>
    </row>
    <row r="252">
      <c r="B252" s="135"/>
      <c r="C252" s="135"/>
    </row>
    <row r="253">
      <c r="B253" s="135"/>
      <c r="C253" s="135"/>
    </row>
    <row r="254">
      <c r="B254" s="135"/>
      <c r="C254" s="135"/>
    </row>
    <row r="255">
      <c r="B255" s="135"/>
      <c r="C255" s="135"/>
    </row>
    <row r="256">
      <c r="B256" s="135"/>
      <c r="C256" s="135"/>
    </row>
    <row r="257">
      <c r="B257" s="135"/>
      <c r="C257" s="135"/>
    </row>
    <row r="258">
      <c r="B258" s="135"/>
      <c r="C258" s="135"/>
    </row>
    <row r="259">
      <c r="B259" s="135"/>
      <c r="C259" s="135"/>
    </row>
    <row r="260">
      <c r="B260" s="135"/>
      <c r="C260" s="135"/>
    </row>
    <row r="261">
      <c r="B261" s="135"/>
      <c r="C261" s="135"/>
    </row>
    <row r="262">
      <c r="B262" s="135"/>
      <c r="C262" s="135"/>
    </row>
    <row r="263">
      <c r="B263" s="135"/>
      <c r="C263" s="135"/>
    </row>
    <row r="264">
      <c r="B264" s="135"/>
      <c r="C264" s="135"/>
    </row>
    <row r="265">
      <c r="B265" s="135"/>
      <c r="C265" s="135"/>
    </row>
    <row r="266">
      <c r="B266" s="135"/>
      <c r="C266" s="135"/>
    </row>
    <row r="267">
      <c r="B267" s="135"/>
      <c r="C267" s="135"/>
    </row>
    <row r="268">
      <c r="B268" s="135"/>
      <c r="C268" s="135"/>
    </row>
    <row r="269">
      <c r="B269" s="135"/>
      <c r="C269" s="135"/>
    </row>
    <row r="270">
      <c r="B270" s="135"/>
      <c r="C270" s="135"/>
    </row>
    <row r="271">
      <c r="B271" s="135"/>
      <c r="C271" s="135"/>
    </row>
    <row r="272">
      <c r="B272" s="135"/>
      <c r="C272" s="135"/>
    </row>
    <row r="273">
      <c r="B273" s="135"/>
      <c r="C273" s="135"/>
    </row>
    <row r="274">
      <c r="B274" s="135"/>
      <c r="C274" s="135"/>
    </row>
    <row r="275">
      <c r="B275" s="135"/>
      <c r="C275" s="135"/>
    </row>
    <row r="276">
      <c r="B276" s="135"/>
      <c r="C276" s="135"/>
    </row>
    <row r="277">
      <c r="B277" s="135"/>
      <c r="C277" s="135"/>
    </row>
    <row r="278">
      <c r="B278" s="135"/>
      <c r="C278" s="135"/>
    </row>
    <row r="279">
      <c r="B279" s="135"/>
      <c r="C279" s="135"/>
    </row>
    <row r="280">
      <c r="B280" s="135"/>
      <c r="C280" s="135"/>
    </row>
    <row r="281">
      <c r="B281" s="135"/>
      <c r="C281" s="135"/>
    </row>
    <row r="282">
      <c r="B282" s="135"/>
      <c r="C282" s="135"/>
    </row>
    <row r="283">
      <c r="B283" s="135"/>
      <c r="C283" s="135"/>
    </row>
    <row r="284">
      <c r="B284" s="135"/>
      <c r="C284" s="135"/>
    </row>
    <row r="285">
      <c r="B285" s="135"/>
      <c r="C285" s="135"/>
    </row>
    <row r="286">
      <c r="B286" s="135"/>
      <c r="C286" s="135"/>
    </row>
    <row r="287">
      <c r="B287" s="135"/>
      <c r="C287" s="135"/>
    </row>
    <row r="288">
      <c r="B288" s="135"/>
      <c r="C288" s="135"/>
    </row>
    <row r="289">
      <c r="B289" s="135"/>
      <c r="C289" s="135"/>
    </row>
    <row r="290">
      <c r="B290" s="135"/>
      <c r="C290" s="135"/>
    </row>
    <row r="291">
      <c r="B291" s="135"/>
      <c r="C291" s="135"/>
    </row>
    <row r="292">
      <c r="B292" s="135"/>
      <c r="C292" s="135"/>
    </row>
    <row r="293">
      <c r="B293" s="135"/>
      <c r="C293" s="135"/>
    </row>
    <row r="294">
      <c r="B294" s="135"/>
      <c r="C294" s="135"/>
    </row>
    <row r="295">
      <c r="B295" s="135"/>
      <c r="C295" s="135"/>
    </row>
    <row r="296">
      <c r="B296" s="135"/>
      <c r="C296" s="135"/>
    </row>
    <row r="297">
      <c r="B297" s="135"/>
      <c r="C297" s="135"/>
    </row>
    <row r="298">
      <c r="B298" s="135"/>
      <c r="C298" s="135"/>
    </row>
    <row r="299">
      <c r="B299" s="135"/>
      <c r="C299" s="135"/>
    </row>
    <row r="300">
      <c r="B300" s="135"/>
      <c r="C300" s="135"/>
    </row>
    <row r="301">
      <c r="B301" s="135"/>
      <c r="C301" s="135"/>
    </row>
    <row r="302">
      <c r="B302" s="135"/>
      <c r="C302" s="135"/>
    </row>
    <row r="303">
      <c r="B303" s="135"/>
      <c r="C303" s="135"/>
    </row>
    <row r="304">
      <c r="B304" s="135"/>
      <c r="C304" s="135"/>
    </row>
    <row r="305">
      <c r="B305" s="135"/>
      <c r="C305" s="135"/>
    </row>
    <row r="306">
      <c r="B306" s="135"/>
      <c r="C306" s="135"/>
    </row>
    <row r="307">
      <c r="B307" s="135"/>
      <c r="C307" s="135"/>
    </row>
    <row r="308">
      <c r="B308" s="135"/>
      <c r="C308" s="135"/>
    </row>
    <row r="309">
      <c r="B309" s="135"/>
      <c r="C309" s="135"/>
    </row>
    <row r="310">
      <c r="B310" s="135"/>
      <c r="C310" s="135"/>
    </row>
    <row r="311">
      <c r="B311" s="135"/>
      <c r="C311" s="135"/>
    </row>
    <row r="312">
      <c r="B312" s="135"/>
      <c r="C312" s="135"/>
    </row>
    <row r="313">
      <c r="B313" s="135"/>
      <c r="C313" s="135"/>
    </row>
    <row r="314">
      <c r="B314" s="135"/>
      <c r="C314" s="135"/>
    </row>
    <row r="315">
      <c r="B315" s="135"/>
      <c r="C315" s="135"/>
    </row>
    <row r="316">
      <c r="B316" s="135"/>
      <c r="C316" s="135"/>
    </row>
    <row r="317">
      <c r="B317" s="135"/>
      <c r="C317" s="135"/>
    </row>
    <row r="318">
      <c r="B318" s="135"/>
      <c r="C318" s="135"/>
    </row>
    <row r="319">
      <c r="B319" s="135"/>
      <c r="C319" s="135"/>
    </row>
    <row r="320">
      <c r="B320" s="135"/>
      <c r="C320" s="135"/>
    </row>
    <row r="321">
      <c r="B321" s="135"/>
      <c r="C321" s="135"/>
    </row>
    <row r="322">
      <c r="B322" s="135"/>
      <c r="C322" s="135"/>
    </row>
    <row r="323">
      <c r="B323" s="135"/>
      <c r="C323" s="135"/>
    </row>
    <row r="324">
      <c r="B324" s="135"/>
      <c r="C324" s="135"/>
    </row>
    <row r="325">
      <c r="B325" s="135"/>
      <c r="C325" s="135"/>
    </row>
    <row r="326">
      <c r="B326" s="135"/>
      <c r="C326" s="135"/>
    </row>
    <row r="327">
      <c r="B327" s="135"/>
      <c r="C327" s="135"/>
    </row>
    <row r="328">
      <c r="B328" s="135"/>
      <c r="C328" s="135"/>
    </row>
    <row r="329">
      <c r="B329" s="135"/>
      <c r="C329" s="135"/>
    </row>
    <row r="330">
      <c r="B330" s="135"/>
      <c r="C330" s="135"/>
    </row>
    <row r="331">
      <c r="B331" s="135"/>
      <c r="C331" s="135"/>
    </row>
    <row r="332">
      <c r="B332" s="135"/>
      <c r="C332" s="135"/>
    </row>
    <row r="333">
      <c r="B333" s="135"/>
      <c r="C333" s="135"/>
    </row>
    <row r="334">
      <c r="B334" s="135"/>
      <c r="C334" s="135"/>
    </row>
    <row r="335">
      <c r="B335" s="135"/>
      <c r="C335" s="135"/>
    </row>
    <row r="336">
      <c r="B336" s="135"/>
      <c r="C336" s="135"/>
    </row>
    <row r="337">
      <c r="B337" s="135"/>
      <c r="C337" s="135"/>
    </row>
    <row r="338">
      <c r="B338" s="135"/>
      <c r="C338" s="135"/>
    </row>
    <row r="339">
      <c r="B339" s="135"/>
      <c r="C339" s="135"/>
    </row>
    <row r="340">
      <c r="B340" s="135"/>
      <c r="C340" s="135"/>
    </row>
    <row r="341">
      <c r="B341" s="135"/>
      <c r="C341" s="135"/>
    </row>
    <row r="342">
      <c r="B342" s="135"/>
      <c r="C342" s="135"/>
    </row>
    <row r="343">
      <c r="B343" s="135"/>
      <c r="C343" s="135"/>
    </row>
    <row r="344">
      <c r="B344" s="135"/>
      <c r="C344" s="135"/>
    </row>
    <row r="345">
      <c r="B345" s="135"/>
      <c r="C345" s="135"/>
    </row>
    <row r="346">
      <c r="B346" s="135"/>
      <c r="C346" s="135"/>
    </row>
    <row r="347">
      <c r="B347" s="135"/>
      <c r="C347" s="135"/>
    </row>
    <row r="348">
      <c r="B348" s="135"/>
      <c r="C348" s="135"/>
    </row>
    <row r="349">
      <c r="B349" s="135"/>
      <c r="C349" s="135"/>
    </row>
    <row r="350">
      <c r="B350" s="135"/>
      <c r="C350" s="135"/>
    </row>
    <row r="351">
      <c r="B351" s="135"/>
      <c r="C351" s="135"/>
    </row>
    <row r="352">
      <c r="B352" s="135"/>
      <c r="C352" s="135"/>
    </row>
    <row r="353">
      <c r="B353" s="135"/>
      <c r="C353" s="135"/>
    </row>
    <row r="354">
      <c r="B354" s="135"/>
      <c r="C354" s="135"/>
    </row>
    <row r="355">
      <c r="B355" s="135"/>
      <c r="C355" s="135"/>
    </row>
    <row r="356">
      <c r="B356" s="135"/>
      <c r="C356" s="135"/>
    </row>
    <row r="357">
      <c r="B357" s="135"/>
      <c r="C357" s="135"/>
    </row>
    <row r="358">
      <c r="B358" s="135"/>
      <c r="C358" s="135"/>
    </row>
    <row r="359">
      <c r="B359" s="135"/>
      <c r="C359" s="135"/>
    </row>
    <row r="360">
      <c r="B360" s="135"/>
      <c r="C360" s="135"/>
    </row>
    <row r="361">
      <c r="B361" s="135"/>
      <c r="C361" s="135"/>
    </row>
    <row r="362">
      <c r="B362" s="135"/>
      <c r="C362" s="135"/>
    </row>
    <row r="363">
      <c r="B363" s="135"/>
      <c r="C363" s="135"/>
    </row>
    <row r="364">
      <c r="B364" s="135"/>
      <c r="C364" s="135"/>
    </row>
    <row r="365">
      <c r="B365" s="135"/>
      <c r="C365" s="135"/>
    </row>
    <row r="366">
      <c r="B366" s="135"/>
      <c r="C366" s="135"/>
    </row>
    <row r="367">
      <c r="B367" s="135"/>
      <c r="C367" s="135"/>
    </row>
    <row r="368">
      <c r="B368" s="135"/>
      <c r="C368" s="135"/>
    </row>
    <row r="369">
      <c r="B369" s="135"/>
      <c r="C369" s="135"/>
    </row>
    <row r="370">
      <c r="B370" s="135"/>
      <c r="C370" s="135"/>
    </row>
    <row r="371">
      <c r="B371" s="135"/>
      <c r="C371" s="135"/>
    </row>
    <row r="372">
      <c r="B372" s="135"/>
      <c r="C372" s="135"/>
    </row>
    <row r="373">
      <c r="B373" s="135"/>
      <c r="C373" s="135"/>
    </row>
    <row r="374">
      <c r="B374" s="135"/>
      <c r="C374" s="135"/>
    </row>
    <row r="375">
      <c r="B375" s="135"/>
      <c r="C375" s="135"/>
    </row>
    <row r="376">
      <c r="B376" s="135"/>
      <c r="C376" s="135"/>
    </row>
    <row r="377">
      <c r="B377" s="135"/>
      <c r="C377" s="135"/>
    </row>
    <row r="378">
      <c r="B378" s="135"/>
      <c r="C378" s="135"/>
    </row>
    <row r="379">
      <c r="B379" s="135"/>
      <c r="C379" s="135"/>
    </row>
    <row r="380">
      <c r="B380" s="135"/>
      <c r="C380" s="135"/>
    </row>
    <row r="381">
      <c r="B381" s="135"/>
      <c r="C381" s="135"/>
    </row>
    <row r="382">
      <c r="B382" s="135"/>
      <c r="C382" s="135"/>
    </row>
    <row r="383">
      <c r="B383" s="135"/>
      <c r="C383" s="135"/>
    </row>
    <row r="384">
      <c r="B384" s="135"/>
      <c r="C384" s="135"/>
    </row>
    <row r="385">
      <c r="B385" s="135"/>
      <c r="C385" s="135"/>
    </row>
    <row r="386">
      <c r="B386" s="135"/>
      <c r="C386" s="135"/>
    </row>
    <row r="387">
      <c r="B387" s="135"/>
      <c r="C387" s="135"/>
    </row>
    <row r="388">
      <c r="B388" s="135"/>
      <c r="C388" s="135"/>
    </row>
    <row r="389">
      <c r="B389" s="135"/>
      <c r="C389" s="135"/>
    </row>
    <row r="390">
      <c r="B390" s="135"/>
      <c r="C390" s="135"/>
    </row>
    <row r="391">
      <c r="B391" s="135"/>
      <c r="C391" s="135"/>
    </row>
    <row r="392">
      <c r="B392" s="135"/>
      <c r="C392" s="135"/>
    </row>
    <row r="393">
      <c r="B393" s="135"/>
      <c r="C393" s="135"/>
    </row>
    <row r="394">
      <c r="B394" s="135"/>
      <c r="C394" s="135"/>
    </row>
    <row r="395">
      <c r="B395" s="135"/>
      <c r="C395" s="135"/>
    </row>
    <row r="396">
      <c r="B396" s="135"/>
      <c r="C396" s="135"/>
    </row>
    <row r="397">
      <c r="B397" s="135"/>
      <c r="C397" s="135"/>
    </row>
    <row r="398">
      <c r="B398" s="135"/>
      <c r="C398" s="135"/>
    </row>
    <row r="399">
      <c r="B399" s="135"/>
      <c r="C399" s="135"/>
    </row>
    <row r="400">
      <c r="B400" s="135"/>
      <c r="C400" s="135"/>
    </row>
    <row r="401">
      <c r="B401" s="135"/>
      <c r="C401" s="135"/>
    </row>
    <row r="402">
      <c r="B402" s="135"/>
      <c r="C402" s="135"/>
    </row>
    <row r="403">
      <c r="B403" s="135"/>
      <c r="C403" s="135"/>
    </row>
    <row r="404">
      <c r="B404" s="135"/>
      <c r="C404" s="135"/>
    </row>
    <row r="405">
      <c r="B405" s="135"/>
      <c r="C405" s="135"/>
    </row>
    <row r="406">
      <c r="B406" s="135"/>
      <c r="C406" s="135"/>
    </row>
    <row r="407">
      <c r="B407" s="135"/>
      <c r="C407" s="135"/>
    </row>
    <row r="408">
      <c r="B408" s="135"/>
      <c r="C408" s="135"/>
    </row>
    <row r="409">
      <c r="B409" s="135"/>
      <c r="C409" s="135"/>
    </row>
    <row r="410">
      <c r="B410" s="135"/>
      <c r="C410" s="135"/>
    </row>
    <row r="411">
      <c r="B411" s="135"/>
      <c r="C411" s="135"/>
    </row>
    <row r="412">
      <c r="B412" s="135"/>
      <c r="C412" s="135"/>
    </row>
    <row r="413">
      <c r="B413" s="135"/>
      <c r="C413" s="135"/>
    </row>
    <row r="414">
      <c r="B414" s="135"/>
      <c r="C414" s="135"/>
    </row>
    <row r="415">
      <c r="B415" s="135"/>
      <c r="C415" s="135"/>
    </row>
    <row r="416">
      <c r="B416" s="135"/>
      <c r="C416" s="135"/>
    </row>
    <row r="417">
      <c r="B417" s="135"/>
      <c r="C417" s="135"/>
    </row>
    <row r="418">
      <c r="B418" s="135"/>
      <c r="C418" s="135"/>
    </row>
    <row r="419">
      <c r="B419" s="135"/>
      <c r="C419" s="135"/>
    </row>
    <row r="420">
      <c r="B420" s="135"/>
      <c r="C420" s="135"/>
    </row>
    <row r="421">
      <c r="B421" s="135"/>
      <c r="C421" s="135"/>
    </row>
    <row r="422">
      <c r="B422" s="135"/>
      <c r="C422" s="135"/>
    </row>
    <row r="423">
      <c r="B423" s="135"/>
      <c r="C423" s="135"/>
    </row>
    <row r="424">
      <c r="B424" s="135"/>
      <c r="C424" s="135"/>
    </row>
    <row r="425">
      <c r="B425" s="135"/>
      <c r="C425" s="135"/>
    </row>
    <row r="426">
      <c r="B426" s="135"/>
      <c r="C426" s="135"/>
    </row>
    <row r="427">
      <c r="B427" s="135"/>
      <c r="C427" s="135"/>
    </row>
    <row r="428">
      <c r="B428" s="135"/>
      <c r="C428" s="135"/>
    </row>
    <row r="429">
      <c r="B429" s="135"/>
      <c r="C429" s="135"/>
    </row>
    <row r="430">
      <c r="B430" s="135"/>
      <c r="C430" s="135"/>
    </row>
    <row r="431">
      <c r="B431" s="135"/>
      <c r="C431" s="135"/>
    </row>
    <row r="432">
      <c r="B432" s="135"/>
      <c r="C432" s="135"/>
    </row>
    <row r="433">
      <c r="B433" s="135"/>
      <c r="C433" s="135"/>
    </row>
    <row r="434">
      <c r="B434" s="135"/>
      <c r="C434" s="135"/>
    </row>
    <row r="435">
      <c r="B435" s="135"/>
      <c r="C435" s="135"/>
    </row>
    <row r="436">
      <c r="B436" s="135"/>
      <c r="C436" s="135"/>
    </row>
    <row r="437">
      <c r="B437" s="135"/>
      <c r="C437" s="135"/>
    </row>
    <row r="438">
      <c r="B438" s="135"/>
      <c r="C438" s="135"/>
    </row>
    <row r="439">
      <c r="B439" s="135"/>
      <c r="C439" s="135"/>
    </row>
    <row r="440">
      <c r="B440" s="135"/>
      <c r="C440" s="135"/>
    </row>
    <row r="441">
      <c r="B441" s="135"/>
      <c r="C441" s="135"/>
    </row>
    <row r="442">
      <c r="B442" s="135"/>
      <c r="C442" s="135"/>
    </row>
    <row r="443">
      <c r="B443" s="135"/>
      <c r="C443" s="135"/>
    </row>
    <row r="444">
      <c r="B444" s="135"/>
      <c r="C444" s="135"/>
    </row>
    <row r="445">
      <c r="B445" s="135"/>
      <c r="C445" s="135"/>
    </row>
    <row r="446">
      <c r="B446" s="135"/>
      <c r="C446" s="135"/>
    </row>
    <row r="447">
      <c r="B447" s="135"/>
      <c r="C447" s="135"/>
    </row>
    <row r="448">
      <c r="B448" s="135"/>
      <c r="C448" s="135"/>
    </row>
    <row r="449">
      <c r="B449" s="135"/>
      <c r="C449" s="135"/>
    </row>
    <row r="450">
      <c r="B450" s="135"/>
      <c r="C450" s="135"/>
    </row>
    <row r="451">
      <c r="B451" s="135"/>
      <c r="C451" s="135"/>
    </row>
    <row r="452">
      <c r="B452" s="135"/>
      <c r="C452" s="135"/>
    </row>
    <row r="453">
      <c r="B453" s="135"/>
      <c r="C453" s="135"/>
    </row>
    <row r="454">
      <c r="B454" s="135"/>
      <c r="C454" s="135"/>
    </row>
    <row r="455">
      <c r="B455" s="135"/>
      <c r="C455" s="135"/>
    </row>
    <row r="456">
      <c r="B456" s="135"/>
      <c r="C456" s="135"/>
    </row>
    <row r="457">
      <c r="B457" s="135"/>
      <c r="C457" s="135"/>
    </row>
    <row r="458">
      <c r="B458" s="135"/>
      <c r="C458" s="135"/>
    </row>
    <row r="459">
      <c r="B459" s="135"/>
      <c r="C459" s="135"/>
    </row>
    <row r="460">
      <c r="B460" s="135"/>
      <c r="C460" s="135"/>
    </row>
    <row r="461">
      <c r="B461" s="135"/>
      <c r="C461" s="135"/>
    </row>
    <row r="462">
      <c r="B462" s="135"/>
      <c r="C462" s="135"/>
    </row>
    <row r="463">
      <c r="B463" s="135"/>
      <c r="C463" s="135"/>
    </row>
    <row r="464">
      <c r="B464" s="135"/>
      <c r="C464" s="135"/>
    </row>
    <row r="465">
      <c r="B465" s="135"/>
      <c r="C465" s="135"/>
    </row>
    <row r="466">
      <c r="B466" s="135"/>
      <c r="C466" s="135"/>
    </row>
    <row r="467">
      <c r="B467" s="135"/>
      <c r="C467" s="135"/>
    </row>
    <row r="468">
      <c r="B468" s="135"/>
      <c r="C468" s="135"/>
    </row>
    <row r="469">
      <c r="B469" s="135"/>
      <c r="C469" s="135"/>
    </row>
    <row r="470">
      <c r="B470" s="135"/>
      <c r="C470" s="135"/>
    </row>
    <row r="471">
      <c r="B471" s="135"/>
      <c r="C471" s="135"/>
    </row>
    <row r="472">
      <c r="B472" s="135"/>
      <c r="C472" s="135"/>
    </row>
    <row r="473">
      <c r="B473" s="135"/>
      <c r="C473" s="135"/>
    </row>
    <row r="474">
      <c r="B474" s="135"/>
      <c r="C474" s="135"/>
    </row>
    <row r="475">
      <c r="B475" s="135"/>
      <c r="C475" s="135"/>
    </row>
    <row r="476">
      <c r="B476" s="135"/>
      <c r="C476" s="135"/>
    </row>
    <row r="477">
      <c r="B477" s="135"/>
      <c r="C477" s="135"/>
    </row>
    <row r="478">
      <c r="B478" s="135"/>
      <c r="C478" s="135"/>
    </row>
    <row r="479">
      <c r="B479" s="135"/>
      <c r="C479" s="135"/>
    </row>
    <row r="480">
      <c r="B480" s="135"/>
      <c r="C480" s="135"/>
    </row>
    <row r="481">
      <c r="B481" s="135"/>
      <c r="C481" s="135"/>
    </row>
    <row r="482">
      <c r="B482" s="135"/>
      <c r="C482" s="135"/>
    </row>
    <row r="483">
      <c r="B483" s="135"/>
      <c r="C483" s="135"/>
    </row>
    <row r="484">
      <c r="B484" s="135"/>
      <c r="C484" s="135"/>
    </row>
    <row r="485">
      <c r="B485" s="135"/>
      <c r="C485" s="135"/>
    </row>
    <row r="486">
      <c r="B486" s="135"/>
      <c r="C486" s="135"/>
    </row>
    <row r="487">
      <c r="B487" s="135"/>
      <c r="C487" s="135"/>
    </row>
    <row r="488">
      <c r="B488" s="135"/>
      <c r="C488" s="135"/>
    </row>
    <row r="489">
      <c r="B489" s="135"/>
      <c r="C489" s="135"/>
    </row>
    <row r="490">
      <c r="B490" s="135"/>
      <c r="C490" s="135"/>
    </row>
    <row r="491">
      <c r="B491" s="135"/>
      <c r="C491" s="135"/>
    </row>
    <row r="492">
      <c r="B492" s="135"/>
      <c r="C492" s="135"/>
    </row>
    <row r="493">
      <c r="B493" s="135"/>
      <c r="C493" s="135"/>
    </row>
    <row r="494">
      <c r="B494" s="135"/>
      <c r="C494" s="135"/>
    </row>
    <row r="495">
      <c r="B495" s="135"/>
      <c r="C495" s="135"/>
    </row>
    <row r="496">
      <c r="B496" s="135"/>
      <c r="C496" s="135"/>
    </row>
    <row r="497">
      <c r="B497" s="135"/>
      <c r="C497" s="135"/>
    </row>
    <row r="498">
      <c r="B498" s="135"/>
      <c r="C498" s="135"/>
    </row>
    <row r="499">
      <c r="B499" s="135"/>
      <c r="C499" s="135"/>
    </row>
    <row r="500">
      <c r="B500" s="135"/>
      <c r="C500" s="135"/>
    </row>
    <row r="501">
      <c r="B501" s="135"/>
      <c r="C501" s="135"/>
    </row>
    <row r="502">
      <c r="B502" s="135"/>
      <c r="C502" s="135"/>
    </row>
    <row r="503">
      <c r="B503" s="135"/>
      <c r="C503" s="135"/>
    </row>
    <row r="504">
      <c r="B504" s="135"/>
      <c r="C504" s="135"/>
    </row>
    <row r="505">
      <c r="B505" s="135"/>
      <c r="C505" s="135"/>
    </row>
    <row r="506">
      <c r="B506" s="135"/>
      <c r="C506" s="135"/>
    </row>
    <row r="507">
      <c r="B507" s="135"/>
      <c r="C507" s="135"/>
    </row>
    <row r="508">
      <c r="B508" s="135"/>
      <c r="C508" s="135"/>
    </row>
    <row r="509">
      <c r="B509" s="135"/>
      <c r="C509" s="135"/>
    </row>
    <row r="510">
      <c r="B510" s="135"/>
      <c r="C510" s="135"/>
    </row>
    <row r="511">
      <c r="B511" s="135"/>
      <c r="C511" s="135"/>
    </row>
    <row r="512">
      <c r="B512" s="135"/>
      <c r="C512" s="135"/>
    </row>
    <row r="513">
      <c r="B513" s="135"/>
      <c r="C513" s="135"/>
    </row>
    <row r="514">
      <c r="B514" s="135"/>
      <c r="C514" s="135"/>
    </row>
    <row r="515">
      <c r="B515" s="135"/>
      <c r="C515" s="135"/>
    </row>
    <row r="516">
      <c r="B516" s="135"/>
      <c r="C516" s="135"/>
    </row>
    <row r="517">
      <c r="B517" s="135"/>
      <c r="C517" s="135"/>
    </row>
    <row r="518">
      <c r="B518" s="135"/>
      <c r="C518" s="135"/>
    </row>
    <row r="519">
      <c r="B519" s="135"/>
      <c r="C519" s="135"/>
    </row>
    <row r="520">
      <c r="B520" s="135"/>
      <c r="C520" s="135"/>
    </row>
    <row r="521">
      <c r="B521" s="135"/>
      <c r="C521" s="135"/>
    </row>
    <row r="522">
      <c r="B522" s="135"/>
      <c r="C522" s="135"/>
    </row>
    <row r="523">
      <c r="B523" s="135"/>
      <c r="C523" s="135"/>
    </row>
    <row r="524">
      <c r="B524" s="135"/>
      <c r="C524" s="135"/>
    </row>
    <row r="525">
      <c r="B525" s="135"/>
      <c r="C525" s="135"/>
    </row>
    <row r="526">
      <c r="B526" s="135"/>
      <c r="C526" s="135"/>
    </row>
    <row r="527">
      <c r="B527" s="135"/>
      <c r="C527" s="135"/>
    </row>
    <row r="528">
      <c r="B528" s="135"/>
      <c r="C528" s="135"/>
    </row>
    <row r="529">
      <c r="B529" s="135"/>
      <c r="C529" s="135"/>
    </row>
    <row r="530">
      <c r="B530" s="135"/>
      <c r="C530" s="135"/>
    </row>
    <row r="531">
      <c r="B531" s="135"/>
      <c r="C531" s="135"/>
    </row>
    <row r="532">
      <c r="B532" s="135"/>
      <c r="C532" s="135"/>
    </row>
    <row r="533">
      <c r="B533" s="135"/>
      <c r="C533" s="135"/>
    </row>
    <row r="534">
      <c r="B534" s="135"/>
      <c r="C534" s="135"/>
    </row>
    <row r="535">
      <c r="B535" s="135"/>
      <c r="C535" s="135"/>
    </row>
    <row r="536">
      <c r="B536" s="135"/>
      <c r="C536" s="135"/>
    </row>
    <row r="537">
      <c r="B537" s="135"/>
      <c r="C537" s="135"/>
    </row>
    <row r="538">
      <c r="B538" s="135"/>
      <c r="C538" s="135"/>
    </row>
    <row r="539">
      <c r="B539" s="135"/>
      <c r="C539" s="135"/>
    </row>
    <row r="540">
      <c r="B540" s="135"/>
      <c r="C540" s="135"/>
    </row>
    <row r="541">
      <c r="B541" s="135"/>
      <c r="C541" s="135"/>
    </row>
    <row r="542">
      <c r="B542" s="135"/>
      <c r="C542" s="135"/>
    </row>
    <row r="543">
      <c r="B543" s="135"/>
      <c r="C543" s="135"/>
    </row>
    <row r="544">
      <c r="B544" s="135"/>
      <c r="C544" s="135"/>
    </row>
    <row r="545">
      <c r="B545" s="135"/>
      <c r="C545" s="135"/>
    </row>
    <row r="546">
      <c r="B546" s="135"/>
      <c r="C546" s="135"/>
    </row>
    <row r="547">
      <c r="B547" s="135"/>
      <c r="C547" s="135"/>
    </row>
    <row r="548">
      <c r="B548" s="135"/>
      <c r="C548" s="135"/>
    </row>
    <row r="549">
      <c r="B549" s="135"/>
      <c r="C549" s="135"/>
    </row>
    <row r="550">
      <c r="B550" s="135"/>
      <c r="C550" s="135"/>
    </row>
    <row r="551">
      <c r="B551" s="135"/>
      <c r="C551" s="135"/>
    </row>
    <row r="552">
      <c r="B552" s="135"/>
      <c r="C552" s="135"/>
    </row>
    <row r="553">
      <c r="B553" s="135"/>
      <c r="C553" s="135"/>
    </row>
    <row r="554">
      <c r="B554" s="135"/>
      <c r="C554" s="135"/>
    </row>
    <row r="555">
      <c r="B555" s="135"/>
      <c r="C555" s="135"/>
    </row>
    <row r="556">
      <c r="B556" s="135"/>
      <c r="C556" s="135"/>
    </row>
    <row r="557">
      <c r="B557" s="135"/>
      <c r="C557" s="135"/>
    </row>
    <row r="558">
      <c r="B558" s="135"/>
      <c r="C558" s="135"/>
    </row>
    <row r="559">
      <c r="B559" s="135"/>
      <c r="C559" s="135"/>
    </row>
    <row r="560">
      <c r="B560" s="135"/>
      <c r="C560" s="135"/>
    </row>
    <row r="561">
      <c r="B561" s="135"/>
      <c r="C561" s="135"/>
    </row>
    <row r="562">
      <c r="B562" s="135"/>
      <c r="C562" s="135"/>
    </row>
    <row r="563">
      <c r="B563" s="135"/>
      <c r="C563" s="135"/>
    </row>
    <row r="564">
      <c r="B564" s="135"/>
      <c r="C564" s="135"/>
    </row>
    <row r="565">
      <c r="B565" s="135"/>
      <c r="C565" s="135"/>
    </row>
    <row r="566">
      <c r="B566" s="135"/>
      <c r="C566" s="135"/>
    </row>
    <row r="567">
      <c r="B567" s="135"/>
      <c r="C567" s="135"/>
    </row>
    <row r="568">
      <c r="B568" s="135"/>
      <c r="C568" s="135"/>
    </row>
    <row r="569">
      <c r="B569" s="135"/>
      <c r="C569" s="135"/>
    </row>
    <row r="570">
      <c r="B570" s="135"/>
      <c r="C570" s="135"/>
    </row>
    <row r="571">
      <c r="B571" s="135"/>
      <c r="C571" s="135"/>
    </row>
    <row r="572">
      <c r="B572" s="135"/>
      <c r="C572" s="135"/>
    </row>
    <row r="573">
      <c r="B573" s="135"/>
      <c r="C573" s="135"/>
    </row>
    <row r="574">
      <c r="B574" s="135"/>
      <c r="C574" s="135"/>
    </row>
    <row r="575">
      <c r="B575" s="135"/>
      <c r="C575" s="135"/>
    </row>
    <row r="576">
      <c r="B576" s="135"/>
      <c r="C576" s="135"/>
    </row>
    <row r="577">
      <c r="B577" s="135"/>
      <c r="C577" s="135"/>
    </row>
    <row r="578">
      <c r="B578" s="135"/>
      <c r="C578" s="135"/>
    </row>
    <row r="579">
      <c r="B579" s="135"/>
      <c r="C579" s="135"/>
    </row>
    <row r="580">
      <c r="B580" s="135"/>
      <c r="C580" s="135"/>
    </row>
    <row r="581">
      <c r="B581" s="135"/>
      <c r="C581" s="135"/>
    </row>
    <row r="582">
      <c r="B582" s="135"/>
      <c r="C582" s="135"/>
    </row>
    <row r="583">
      <c r="B583" s="135"/>
      <c r="C583" s="135"/>
    </row>
    <row r="584">
      <c r="B584" s="135"/>
      <c r="C584" s="135"/>
    </row>
    <row r="585">
      <c r="B585" s="135"/>
      <c r="C585" s="135"/>
    </row>
    <row r="586">
      <c r="B586" s="135"/>
      <c r="C586" s="135"/>
    </row>
    <row r="587">
      <c r="B587" s="135"/>
      <c r="C587" s="135"/>
    </row>
    <row r="588">
      <c r="B588" s="135"/>
      <c r="C588" s="135"/>
    </row>
    <row r="589">
      <c r="B589" s="135"/>
      <c r="C589" s="135"/>
    </row>
    <row r="590">
      <c r="B590" s="135"/>
      <c r="C590" s="135"/>
    </row>
    <row r="591">
      <c r="B591" s="135"/>
      <c r="C591" s="135"/>
    </row>
    <row r="592">
      <c r="B592" s="135"/>
      <c r="C592" s="135"/>
    </row>
    <row r="593">
      <c r="B593" s="135"/>
      <c r="C593" s="135"/>
    </row>
    <row r="594">
      <c r="B594" s="135"/>
      <c r="C594" s="135"/>
    </row>
    <row r="595">
      <c r="B595" s="135"/>
      <c r="C595" s="135"/>
    </row>
    <row r="596">
      <c r="B596" s="135"/>
      <c r="C596" s="135"/>
    </row>
    <row r="597">
      <c r="B597" s="135"/>
      <c r="C597" s="135"/>
    </row>
    <row r="598">
      <c r="B598" s="135"/>
      <c r="C598" s="135"/>
    </row>
    <row r="599">
      <c r="B599" s="135"/>
      <c r="C599" s="135"/>
    </row>
    <row r="600">
      <c r="B600" s="135"/>
      <c r="C600" s="135"/>
    </row>
    <row r="601">
      <c r="B601" s="135"/>
      <c r="C601" s="135"/>
    </row>
    <row r="602">
      <c r="B602" s="135"/>
      <c r="C602" s="135"/>
    </row>
    <row r="603">
      <c r="B603" s="135"/>
      <c r="C603" s="135"/>
    </row>
    <row r="604">
      <c r="B604" s="135"/>
      <c r="C604" s="135"/>
    </row>
    <row r="605">
      <c r="B605" s="135"/>
      <c r="C605" s="135"/>
    </row>
    <row r="606">
      <c r="B606" s="135"/>
      <c r="C606" s="135"/>
    </row>
    <row r="607">
      <c r="B607" s="135"/>
      <c r="C607" s="135"/>
    </row>
    <row r="608">
      <c r="B608" s="135"/>
      <c r="C608" s="135"/>
    </row>
    <row r="609">
      <c r="B609" s="135"/>
      <c r="C609" s="135"/>
    </row>
    <row r="610">
      <c r="B610" s="135"/>
      <c r="C610" s="135"/>
    </row>
    <row r="611">
      <c r="B611" s="135"/>
      <c r="C611" s="135"/>
    </row>
    <row r="612">
      <c r="B612" s="135"/>
      <c r="C612" s="135"/>
    </row>
    <row r="613">
      <c r="B613" s="135"/>
      <c r="C613" s="135"/>
    </row>
    <row r="614">
      <c r="B614" s="135"/>
      <c r="C614" s="135"/>
    </row>
    <row r="615">
      <c r="B615" s="135"/>
      <c r="C615" s="135"/>
    </row>
    <row r="616">
      <c r="B616" s="135"/>
      <c r="C616" s="135"/>
    </row>
    <row r="617">
      <c r="B617" s="135"/>
      <c r="C617" s="135"/>
    </row>
    <row r="618">
      <c r="B618" s="135"/>
      <c r="C618" s="135"/>
    </row>
    <row r="619">
      <c r="B619" s="135"/>
      <c r="C619" s="135"/>
    </row>
    <row r="620">
      <c r="B620" s="135"/>
      <c r="C620" s="135"/>
    </row>
    <row r="621">
      <c r="B621" s="135"/>
      <c r="C621" s="135"/>
    </row>
    <row r="622">
      <c r="B622" s="135"/>
      <c r="C622" s="135"/>
    </row>
    <row r="623">
      <c r="B623" s="135"/>
      <c r="C623" s="135"/>
    </row>
    <row r="624">
      <c r="B624" s="135"/>
      <c r="C624" s="135"/>
    </row>
    <row r="625">
      <c r="B625" s="135"/>
      <c r="C625" s="135"/>
    </row>
    <row r="626">
      <c r="B626" s="135"/>
      <c r="C626" s="135"/>
    </row>
    <row r="627">
      <c r="B627" s="135"/>
      <c r="C627" s="135"/>
    </row>
    <row r="628">
      <c r="B628" s="135"/>
      <c r="C628" s="135"/>
    </row>
    <row r="629">
      <c r="B629" s="135"/>
      <c r="C629" s="135"/>
    </row>
    <row r="630">
      <c r="B630" s="135"/>
      <c r="C630" s="135"/>
    </row>
    <row r="631">
      <c r="B631" s="135"/>
      <c r="C631" s="135"/>
    </row>
    <row r="632">
      <c r="B632" s="135"/>
      <c r="C632" s="135"/>
    </row>
    <row r="633">
      <c r="B633" s="135"/>
      <c r="C633" s="135"/>
    </row>
    <row r="634">
      <c r="B634" s="135"/>
      <c r="C634" s="135"/>
    </row>
    <row r="635">
      <c r="B635" s="135"/>
      <c r="C635" s="135"/>
    </row>
    <row r="636">
      <c r="B636" s="135"/>
      <c r="C636" s="135"/>
    </row>
    <row r="637">
      <c r="B637" s="135"/>
      <c r="C637" s="135"/>
    </row>
    <row r="638">
      <c r="B638" s="135"/>
      <c r="C638" s="135"/>
    </row>
    <row r="639">
      <c r="B639" s="135"/>
      <c r="C639" s="135"/>
    </row>
    <row r="640">
      <c r="B640" s="135"/>
      <c r="C640" s="135"/>
    </row>
    <row r="641">
      <c r="B641" s="135"/>
      <c r="C641" s="135"/>
    </row>
    <row r="642">
      <c r="B642" s="135"/>
      <c r="C642" s="135"/>
    </row>
    <row r="643">
      <c r="B643" s="135"/>
      <c r="C643" s="135"/>
    </row>
    <row r="644">
      <c r="B644" s="135"/>
      <c r="C644" s="135"/>
    </row>
    <row r="645">
      <c r="B645" s="135"/>
      <c r="C645" s="135"/>
    </row>
    <row r="646">
      <c r="B646" s="135"/>
      <c r="C646" s="135"/>
    </row>
    <row r="647">
      <c r="B647" s="135"/>
      <c r="C647" s="135"/>
    </row>
    <row r="648">
      <c r="B648" s="135"/>
      <c r="C648" s="135"/>
    </row>
    <row r="649">
      <c r="B649" s="135"/>
      <c r="C649" s="135"/>
    </row>
    <row r="650">
      <c r="B650" s="135"/>
      <c r="C650" s="135"/>
    </row>
    <row r="651">
      <c r="B651" s="135"/>
      <c r="C651" s="135"/>
    </row>
    <row r="652">
      <c r="B652" s="135"/>
      <c r="C652" s="135"/>
    </row>
    <row r="653">
      <c r="B653" s="135"/>
      <c r="C653" s="135"/>
    </row>
    <row r="654">
      <c r="B654" s="135"/>
      <c r="C654" s="135"/>
    </row>
    <row r="655">
      <c r="B655" s="135"/>
      <c r="C655" s="135"/>
    </row>
    <row r="656">
      <c r="B656" s="135"/>
      <c r="C656" s="135"/>
    </row>
    <row r="657">
      <c r="B657" s="135"/>
      <c r="C657" s="135"/>
    </row>
    <row r="658">
      <c r="B658" s="135"/>
      <c r="C658" s="135"/>
    </row>
    <row r="659">
      <c r="B659" s="135"/>
      <c r="C659" s="135"/>
    </row>
    <row r="660">
      <c r="B660" s="135"/>
      <c r="C660" s="135"/>
    </row>
    <row r="661">
      <c r="B661" s="135"/>
      <c r="C661" s="135"/>
    </row>
    <row r="662">
      <c r="B662" s="135"/>
      <c r="C662" s="135"/>
    </row>
    <row r="663">
      <c r="B663" s="135"/>
      <c r="C663" s="135"/>
    </row>
    <row r="664">
      <c r="B664" s="135"/>
      <c r="C664" s="135"/>
    </row>
    <row r="665">
      <c r="B665" s="135"/>
      <c r="C665" s="135"/>
    </row>
    <row r="666">
      <c r="B666" s="135"/>
      <c r="C666" s="135"/>
    </row>
    <row r="667">
      <c r="B667" s="135"/>
      <c r="C667" s="135"/>
    </row>
    <row r="668">
      <c r="B668" s="135"/>
      <c r="C668" s="135"/>
    </row>
    <row r="669">
      <c r="B669" s="135"/>
      <c r="C669" s="135"/>
    </row>
    <row r="670">
      <c r="B670" s="135"/>
      <c r="C670" s="135"/>
    </row>
    <row r="671">
      <c r="B671" s="135"/>
      <c r="C671" s="135"/>
    </row>
    <row r="672">
      <c r="B672" s="135"/>
      <c r="C672" s="135"/>
    </row>
    <row r="673">
      <c r="B673" s="135"/>
      <c r="C673" s="135"/>
    </row>
    <row r="674">
      <c r="B674" s="135"/>
      <c r="C674" s="135"/>
    </row>
    <row r="675">
      <c r="B675" s="135"/>
      <c r="C675" s="135"/>
    </row>
    <row r="676">
      <c r="B676" s="135"/>
      <c r="C676" s="135"/>
    </row>
    <row r="677">
      <c r="B677" s="135"/>
      <c r="C677" s="135"/>
    </row>
    <row r="678">
      <c r="B678" s="135"/>
      <c r="C678" s="135"/>
    </row>
    <row r="679">
      <c r="B679" s="135"/>
      <c r="C679" s="135"/>
    </row>
    <row r="680">
      <c r="B680" s="135"/>
      <c r="C680" s="135"/>
    </row>
    <row r="681">
      <c r="B681" s="135"/>
      <c r="C681" s="135"/>
    </row>
    <row r="682">
      <c r="B682" s="135"/>
      <c r="C682" s="135"/>
    </row>
    <row r="683">
      <c r="B683" s="135"/>
      <c r="C683" s="135"/>
    </row>
    <row r="684">
      <c r="B684" s="135"/>
      <c r="C684" s="135"/>
    </row>
    <row r="685">
      <c r="B685" s="135"/>
      <c r="C685" s="135"/>
    </row>
    <row r="686">
      <c r="B686" s="135"/>
      <c r="C686" s="135"/>
    </row>
    <row r="687">
      <c r="B687" s="135"/>
      <c r="C687" s="135"/>
    </row>
    <row r="688">
      <c r="B688" s="135"/>
      <c r="C688" s="135"/>
    </row>
    <row r="689">
      <c r="B689" s="135"/>
      <c r="C689" s="135"/>
    </row>
    <row r="690">
      <c r="B690" s="135"/>
      <c r="C690" s="135"/>
    </row>
    <row r="691">
      <c r="B691" s="135"/>
      <c r="C691" s="135"/>
    </row>
    <row r="692">
      <c r="B692" s="135"/>
      <c r="C692" s="135"/>
    </row>
    <row r="693">
      <c r="B693" s="135"/>
      <c r="C693" s="135"/>
    </row>
    <row r="694">
      <c r="B694" s="135"/>
      <c r="C694" s="135"/>
    </row>
    <row r="695">
      <c r="B695" s="135"/>
      <c r="C695" s="135"/>
    </row>
    <row r="696">
      <c r="B696" s="135"/>
      <c r="C696" s="135"/>
    </row>
    <row r="697">
      <c r="B697" s="135"/>
      <c r="C697" s="135"/>
    </row>
    <row r="698">
      <c r="B698" s="135"/>
      <c r="C698" s="135"/>
    </row>
    <row r="699">
      <c r="B699" s="135"/>
      <c r="C699" s="135"/>
    </row>
    <row r="700">
      <c r="B700" s="135"/>
      <c r="C700" s="135"/>
    </row>
    <row r="701">
      <c r="B701" s="135"/>
      <c r="C701" s="135"/>
    </row>
    <row r="702">
      <c r="B702" s="135"/>
      <c r="C702" s="135"/>
    </row>
    <row r="703">
      <c r="B703" s="135"/>
      <c r="C703" s="135"/>
    </row>
    <row r="704">
      <c r="B704" s="135"/>
      <c r="C704" s="135"/>
    </row>
    <row r="705">
      <c r="B705" s="135"/>
      <c r="C705" s="135"/>
    </row>
    <row r="706">
      <c r="B706" s="135"/>
      <c r="C706" s="135"/>
    </row>
    <row r="707">
      <c r="B707" s="135"/>
      <c r="C707" s="135"/>
    </row>
    <row r="708">
      <c r="B708" s="135"/>
      <c r="C708" s="135"/>
    </row>
    <row r="709">
      <c r="B709" s="135"/>
      <c r="C709" s="135"/>
    </row>
    <row r="710">
      <c r="B710" s="135"/>
      <c r="C710" s="135"/>
    </row>
    <row r="711">
      <c r="B711" s="135"/>
      <c r="C711" s="135"/>
    </row>
    <row r="712">
      <c r="B712" s="135"/>
      <c r="C712" s="135"/>
    </row>
    <row r="713">
      <c r="B713" s="135"/>
      <c r="C713" s="135"/>
    </row>
    <row r="714">
      <c r="B714" s="135"/>
      <c r="C714" s="135"/>
    </row>
    <row r="715">
      <c r="B715" s="135"/>
      <c r="C715" s="135"/>
    </row>
    <row r="716">
      <c r="B716" s="135"/>
      <c r="C716" s="135"/>
    </row>
    <row r="717">
      <c r="B717" s="135"/>
      <c r="C717" s="135"/>
    </row>
    <row r="718">
      <c r="B718" s="135"/>
      <c r="C718" s="135"/>
    </row>
    <row r="719">
      <c r="B719" s="135"/>
      <c r="C719" s="135"/>
    </row>
    <row r="720">
      <c r="B720" s="135"/>
      <c r="C720" s="135"/>
    </row>
    <row r="721">
      <c r="B721" s="135"/>
      <c r="C721" s="135"/>
    </row>
    <row r="722">
      <c r="B722" s="135"/>
      <c r="C722" s="135"/>
    </row>
    <row r="723">
      <c r="B723" s="135"/>
      <c r="C723" s="135"/>
    </row>
    <row r="724">
      <c r="B724" s="135"/>
      <c r="C724" s="135"/>
    </row>
    <row r="725">
      <c r="B725" s="135"/>
      <c r="C725" s="135"/>
    </row>
    <row r="726">
      <c r="B726" s="135"/>
      <c r="C726" s="135"/>
    </row>
    <row r="727">
      <c r="B727" s="135"/>
      <c r="C727" s="135"/>
    </row>
    <row r="728">
      <c r="B728" s="135"/>
      <c r="C728" s="135"/>
    </row>
    <row r="729">
      <c r="B729" s="135"/>
      <c r="C729" s="135"/>
    </row>
    <row r="730">
      <c r="B730" s="135"/>
      <c r="C730" s="135"/>
    </row>
    <row r="731">
      <c r="B731" s="135"/>
      <c r="C731" s="135"/>
    </row>
    <row r="732">
      <c r="B732" s="135"/>
      <c r="C732" s="135"/>
    </row>
    <row r="733">
      <c r="B733" s="135"/>
      <c r="C733" s="135"/>
    </row>
    <row r="734">
      <c r="B734" s="135"/>
      <c r="C734" s="135"/>
    </row>
    <row r="735">
      <c r="B735" s="135"/>
      <c r="C735" s="135"/>
    </row>
    <row r="736">
      <c r="B736" s="135"/>
      <c r="C736" s="135"/>
    </row>
    <row r="737">
      <c r="B737" s="135"/>
      <c r="C737" s="135"/>
    </row>
    <row r="738">
      <c r="B738" s="135"/>
      <c r="C738" s="135"/>
    </row>
    <row r="739">
      <c r="B739" s="135"/>
      <c r="C739" s="135"/>
    </row>
    <row r="740">
      <c r="B740" s="135"/>
      <c r="C740" s="135"/>
    </row>
    <row r="741">
      <c r="B741" s="135"/>
      <c r="C741" s="135"/>
    </row>
    <row r="742">
      <c r="B742" s="135"/>
      <c r="C742" s="135"/>
    </row>
    <row r="743">
      <c r="B743" s="135"/>
      <c r="C743" s="135"/>
    </row>
    <row r="744">
      <c r="B744" s="135"/>
      <c r="C744" s="135"/>
    </row>
    <row r="745">
      <c r="B745" s="135"/>
      <c r="C745" s="135"/>
    </row>
    <row r="746">
      <c r="B746" s="135"/>
      <c r="C746" s="135"/>
    </row>
    <row r="747">
      <c r="B747" s="135"/>
      <c r="C747" s="135"/>
    </row>
    <row r="748">
      <c r="B748" s="135"/>
      <c r="C748" s="135"/>
    </row>
    <row r="749">
      <c r="B749" s="135"/>
      <c r="C749" s="135"/>
    </row>
    <row r="750">
      <c r="B750" s="135"/>
      <c r="C750" s="135"/>
    </row>
    <row r="751">
      <c r="B751" s="135"/>
      <c r="C751" s="135"/>
    </row>
    <row r="752">
      <c r="B752" s="135"/>
      <c r="C752" s="135"/>
    </row>
    <row r="753">
      <c r="B753" s="135"/>
      <c r="C753" s="135"/>
    </row>
    <row r="754">
      <c r="B754" s="135"/>
      <c r="C754" s="135"/>
    </row>
    <row r="755">
      <c r="B755" s="135"/>
      <c r="C755" s="135"/>
    </row>
    <row r="756">
      <c r="B756" s="135"/>
      <c r="C756" s="135"/>
    </row>
    <row r="757">
      <c r="B757" s="135"/>
      <c r="C757" s="135"/>
    </row>
    <row r="758">
      <c r="B758" s="135"/>
      <c r="C758" s="135"/>
    </row>
    <row r="759">
      <c r="B759" s="135"/>
      <c r="C759" s="135"/>
    </row>
    <row r="760">
      <c r="B760" s="135"/>
      <c r="C760" s="135"/>
    </row>
    <row r="761">
      <c r="B761" s="135"/>
      <c r="C761" s="135"/>
    </row>
    <row r="762">
      <c r="B762" s="135"/>
      <c r="C762" s="135"/>
    </row>
    <row r="763">
      <c r="B763" s="135"/>
      <c r="C763" s="135"/>
    </row>
    <row r="764">
      <c r="B764" s="135"/>
      <c r="C764" s="135"/>
    </row>
    <row r="765">
      <c r="B765" s="135"/>
      <c r="C765" s="135"/>
    </row>
    <row r="766">
      <c r="B766" s="135"/>
      <c r="C766" s="135"/>
    </row>
    <row r="767">
      <c r="B767" s="135"/>
      <c r="C767" s="135"/>
    </row>
    <row r="768">
      <c r="B768" s="135"/>
      <c r="C768" s="135"/>
    </row>
    <row r="769">
      <c r="B769" s="135"/>
      <c r="C769" s="135"/>
    </row>
    <row r="770">
      <c r="B770" s="135"/>
      <c r="C770" s="135"/>
    </row>
    <row r="771">
      <c r="B771" s="135"/>
      <c r="C771" s="135"/>
    </row>
    <row r="772">
      <c r="B772" s="135"/>
      <c r="C772" s="135"/>
    </row>
    <row r="773">
      <c r="B773" s="135"/>
      <c r="C773" s="135"/>
    </row>
    <row r="774">
      <c r="B774" s="135"/>
      <c r="C774" s="135"/>
    </row>
    <row r="775">
      <c r="B775" s="135"/>
      <c r="C775" s="135"/>
    </row>
    <row r="776">
      <c r="B776" s="135"/>
      <c r="C776" s="135"/>
    </row>
    <row r="777">
      <c r="B777" s="135"/>
      <c r="C777" s="135"/>
    </row>
    <row r="778">
      <c r="B778" s="135"/>
      <c r="C778" s="135"/>
    </row>
    <row r="779">
      <c r="B779" s="135"/>
      <c r="C779" s="135"/>
    </row>
    <row r="780">
      <c r="B780" s="135"/>
      <c r="C780" s="135"/>
    </row>
    <row r="781">
      <c r="B781" s="135"/>
      <c r="C781" s="135"/>
    </row>
    <row r="782">
      <c r="B782" s="135"/>
      <c r="C782" s="135"/>
    </row>
    <row r="783">
      <c r="B783" s="135"/>
      <c r="C783" s="135"/>
    </row>
    <row r="784">
      <c r="B784" s="135"/>
      <c r="C784" s="135"/>
    </row>
    <row r="785">
      <c r="B785" s="135"/>
      <c r="C785" s="135"/>
    </row>
    <row r="786">
      <c r="B786" s="135"/>
      <c r="C786" s="135"/>
    </row>
    <row r="787">
      <c r="B787" s="135"/>
      <c r="C787" s="135"/>
    </row>
    <row r="788">
      <c r="B788" s="135"/>
      <c r="C788" s="135"/>
    </row>
    <row r="789">
      <c r="B789" s="135"/>
      <c r="C789" s="135"/>
    </row>
    <row r="790">
      <c r="B790" s="135"/>
      <c r="C790" s="135"/>
    </row>
    <row r="791">
      <c r="B791" s="135"/>
      <c r="C791" s="135"/>
    </row>
    <row r="792">
      <c r="B792" s="135"/>
      <c r="C792" s="135"/>
    </row>
    <row r="793">
      <c r="B793" s="135"/>
      <c r="C793" s="135"/>
    </row>
    <row r="794">
      <c r="B794" s="135"/>
      <c r="C794" s="135"/>
    </row>
    <row r="795">
      <c r="B795" s="135"/>
      <c r="C795" s="135"/>
    </row>
    <row r="796">
      <c r="B796" s="135"/>
      <c r="C796" s="135"/>
    </row>
    <row r="797">
      <c r="B797" s="135"/>
      <c r="C797" s="135"/>
    </row>
    <row r="798">
      <c r="B798" s="135"/>
      <c r="C798" s="135"/>
    </row>
    <row r="799">
      <c r="B799" s="135"/>
      <c r="C799" s="135"/>
    </row>
    <row r="800">
      <c r="B800" s="135"/>
      <c r="C800" s="135"/>
    </row>
    <row r="801">
      <c r="B801" s="135"/>
      <c r="C801" s="135"/>
    </row>
    <row r="802">
      <c r="B802" s="135"/>
      <c r="C802" s="135"/>
    </row>
    <row r="803">
      <c r="B803" s="135"/>
      <c r="C803" s="135"/>
    </row>
    <row r="804">
      <c r="B804" s="135"/>
      <c r="C804" s="135"/>
    </row>
    <row r="805">
      <c r="B805" s="135"/>
      <c r="C805" s="135"/>
    </row>
    <row r="806">
      <c r="B806" s="135"/>
      <c r="C806" s="135"/>
    </row>
    <row r="807">
      <c r="B807" s="135"/>
      <c r="C807" s="135"/>
    </row>
    <row r="808">
      <c r="B808" s="135"/>
      <c r="C808" s="135"/>
    </row>
    <row r="809">
      <c r="B809" s="135"/>
      <c r="C809" s="135"/>
    </row>
    <row r="810">
      <c r="B810" s="135"/>
      <c r="C810" s="135"/>
    </row>
    <row r="811">
      <c r="B811" s="135"/>
      <c r="C811" s="135"/>
    </row>
    <row r="812">
      <c r="B812" s="135"/>
      <c r="C812" s="135"/>
    </row>
    <row r="813">
      <c r="B813" s="135"/>
      <c r="C813" s="135"/>
    </row>
    <row r="814">
      <c r="B814" s="135"/>
      <c r="C814" s="135"/>
    </row>
    <row r="815">
      <c r="B815" s="135"/>
      <c r="C815" s="135"/>
    </row>
    <row r="816">
      <c r="B816" s="135"/>
      <c r="C816" s="135"/>
    </row>
    <row r="817">
      <c r="B817" s="135"/>
      <c r="C817" s="135"/>
    </row>
    <row r="818">
      <c r="B818" s="135"/>
      <c r="C818" s="135"/>
    </row>
    <row r="819">
      <c r="B819" s="135"/>
      <c r="C819" s="135"/>
    </row>
    <row r="820">
      <c r="B820" s="135"/>
      <c r="C820" s="135"/>
    </row>
    <row r="821">
      <c r="B821" s="135"/>
      <c r="C821" s="135"/>
    </row>
    <row r="822">
      <c r="B822" s="135"/>
      <c r="C822" s="135"/>
    </row>
    <row r="823">
      <c r="B823" s="135"/>
      <c r="C823" s="135"/>
    </row>
    <row r="824">
      <c r="B824" s="135"/>
      <c r="C824" s="135"/>
    </row>
    <row r="825">
      <c r="B825" s="135"/>
      <c r="C825" s="135"/>
    </row>
    <row r="826">
      <c r="B826" s="135"/>
      <c r="C826" s="135"/>
    </row>
    <row r="827">
      <c r="B827" s="135"/>
      <c r="C827" s="135"/>
    </row>
    <row r="828">
      <c r="B828" s="135"/>
      <c r="C828" s="135"/>
    </row>
    <row r="829">
      <c r="B829" s="135"/>
      <c r="C829" s="135"/>
    </row>
    <row r="830">
      <c r="B830" s="135"/>
      <c r="C830" s="135"/>
    </row>
    <row r="831">
      <c r="B831" s="135"/>
      <c r="C831" s="135"/>
    </row>
    <row r="832">
      <c r="B832" s="135"/>
      <c r="C832" s="135"/>
    </row>
    <row r="833">
      <c r="B833" s="135"/>
      <c r="C833" s="135"/>
    </row>
    <row r="834">
      <c r="B834" s="135"/>
      <c r="C834" s="135"/>
    </row>
    <row r="835">
      <c r="B835" s="135"/>
      <c r="C835" s="135"/>
    </row>
    <row r="836">
      <c r="B836" s="135"/>
      <c r="C836" s="135"/>
    </row>
    <row r="837">
      <c r="B837" s="135"/>
      <c r="C837" s="135"/>
    </row>
    <row r="838">
      <c r="B838" s="135"/>
      <c r="C838" s="135"/>
    </row>
    <row r="839">
      <c r="B839" s="135"/>
      <c r="C839" s="135"/>
    </row>
    <row r="840">
      <c r="B840" s="135"/>
      <c r="C840" s="135"/>
    </row>
    <row r="841">
      <c r="B841" s="135"/>
      <c r="C841" s="135"/>
    </row>
    <row r="842">
      <c r="B842" s="135"/>
      <c r="C842" s="135"/>
    </row>
    <row r="843">
      <c r="B843" s="135"/>
      <c r="C843" s="135"/>
    </row>
    <row r="844">
      <c r="B844" s="135"/>
      <c r="C844" s="135"/>
    </row>
    <row r="845">
      <c r="B845" s="135"/>
      <c r="C845" s="135"/>
    </row>
    <row r="846">
      <c r="B846" s="135"/>
      <c r="C846" s="135"/>
    </row>
    <row r="847">
      <c r="B847" s="135"/>
      <c r="C847" s="135"/>
    </row>
    <row r="848">
      <c r="B848" s="135"/>
      <c r="C848" s="135"/>
    </row>
    <row r="849">
      <c r="B849" s="135"/>
      <c r="C849" s="135"/>
    </row>
    <row r="850">
      <c r="B850" s="135"/>
      <c r="C850" s="135"/>
    </row>
    <row r="851">
      <c r="B851" s="135"/>
      <c r="C851" s="135"/>
    </row>
    <row r="852">
      <c r="B852" s="135"/>
      <c r="C852" s="135"/>
    </row>
    <row r="853">
      <c r="B853" s="135"/>
      <c r="C853" s="135"/>
    </row>
    <row r="854">
      <c r="B854" s="135"/>
      <c r="C854" s="135"/>
    </row>
    <row r="855">
      <c r="B855" s="135"/>
      <c r="C855" s="135"/>
    </row>
    <row r="856">
      <c r="B856" s="135"/>
      <c r="C856" s="135"/>
    </row>
    <row r="857">
      <c r="B857" s="135"/>
      <c r="C857" s="135"/>
    </row>
    <row r="858">
      <c r="B858" s="135"/>
      <c r="C858" s="135"/>
    </row>
    <row r="859">
      <c r="B859" s="135"/>
      <c r="C859" s="135"/>
    </row>
    <row r="860">
      <c r="B860" s="135"/>
      <c r="C860" s="135"/>
    </row>
    <row r="861">
      <c r="B861" s="135"/>
      <c r="C861" s="135"/>
    </row>
    <row r="862">
      <c r="B862" s="135"/>
      <c r="C862" s="135"/>
    </row>
    <row r="863">
      <c r="B863" s="135"/>
      <c r="C863" s="135"/>
    </row>
    <row r="864">
      <c r="B864" s="135"/>
      <c r="C864" s="135"/>
    </row>
    <row r="865">
      <c r="B865" s="135"/>
      <c r="C865" s="135"/>
    </row>
    <row r="866">
      <c r="B866" s="135"/>
      <c r="C866" s="135"/>
    </row>
    <row r="867">
      <c r="B867" s="135"/>
      <c r="C867" s="135"/>
    </row>
    <row r="868">
      <c r="B868" s="135"/>
      <c r="C868" s="135"/>
    </row>
    <row r="869">
      <c r="B869" s="135"/>
      <c r="C869" s="135"/>
    </row>
    <row r="870">
      <c r="B870" s="135"/>
      <c r="C870" s="135"/>
    </row>
    <row r="871">
      <c r="B871" s="135"/>
      <c r="C871" s="135"/>
    </row>
    <row r="872">
      <c r="B872" s="135"/>
      <c r="C872" s="135"/>
    </row>
    <row r="873">
      <c r="B873" s="135"/>
      <c r="C873" s="135"/>
    </row>
    <row r="874">
      <c r="B874" s="135"/>
      <c r="C874" s="135"/>
    </row>
    <row r="875">
      <c r="B875" s="135"/>
      <c r="C875" s="135"/>
    </row>
    <row r="876">
      <c r="B876" s="135"/>
      <c r="C876" s="135"/>
    </row>
    <row r="877">
      <c r="B877" s="135"/>
      <c r="C877" s="135"/>
    </row>
    <row r="878">
      <c r="B878" s="135"/>
      <c r="C878" s="135"/>
    </row>
    <row r="879">
      <c r="B879" s="135"/>
      <c r="C879" s="135"/>
    </row>
    <row r="880">
      <c r="B880" s="135"/>
      <c r="C880" s="135"/>
    </row>
    <row r="881">
      <c r="B881" s="135"/>
      <c r="C881" s="135"/>
    </row>
    <row r="882">
      <c r="B882" s="135"/>
      <c r="C882" s="135"/>
    </row>
    <row r="883">
      <c r="B883" s="135"/>
      <c r="C883" s="135"/>
    </row>
    <row r="884">
      <c r="B884" s="135"/>
      <c r="C884" s="135"/>
    </row>
    <row r="885">
      <c r="B885" s="135"/>
      <c r="C885" s="135"/>
    </row>
    <row r="886">
      <c r="B886" s="135"/>
      <c r="C886" s="135"/>
    </row>
    <row r="887">
      <c r="B887" s="135"/>
      <c r="C887" s="135"/>
    </row>
    <row r="888">
      <c r="B888" s="135"/>
      <c r="C888" s="135"/>
    </row>
    <row r="889">
      <c r="B889" s="135"/>
      <c r="C889" s="135"/>
    </row>
    <row r="890">
      <c r="B890" s="135"/>
      <c r="C890" s="135"/>
    </row>
    <row r="891">
      <c r="B891" s="135"/>
      <c r="C891" s="135"/>
    </row>
    <row r="892">
      <c r="B892" s="135"/>
      <c r="C892" s="135"/>
    </row>
    <row r="893">
      <c r="B893" s="135"/>
      <c r="C893" s="135"/>
    </row>
    <row r="894">
      <c r="B894" s="135"/>
      <c r="C894" s="135"/>
    </row>
    <row r="895">
      <c r="B895" s="135"/>
      <c r="C895" s="135"/>
    </row>
    <row r="896">
      <c r="B896" s="135"/>
      <c r="C896" s="135"/>
    </row>
    <row r="897">
      <c r="B897" s="135"/>
      <c r="C897" s="135"/>
    </row>
    <row r="898">
      <c r="B898" s="135"/>
      <c r="C898" s="135"/>
    </row>
    <row r="899">
      <c r="B899" s="135"/>
      <c r="C899" s="135"/>
    </row>
    <row r="900">
      <c r="B900" s="135"/>
      <c r="C900" s="135"/>
    </row>
    <row r="901">
      <c r="B901" s="135"/>
      <c r="C901" s="135"/>
    </row>
    <row r="902">
      <c r="B902" s="135"/>
      <c r="C902" s="135"/>
    </row>
    <row r="903">
      <c r="B903" s="135"/>
      <c r="C903" s="135"/>
    </row>
    <row r="904">
      <c r="B904" s="135"/>
      <c r="C904" s="135"/>
    </row>
    <row r="905">
      <c r="B905" s="135"/>
      <c r="C905" s="135"/>
    </row>
    <row r="906">
      <c r="B906" s="135"/>
      <c r="C906" s="135"/>
    </row>
    <row r="907">
      <c r="B907" s="135"/>
      <c r="C907" s="135"/>
    </row>
    <row r="908">
      <c r="B908" s="135"/>
      <c r="C908" s="135"/>
    </row>
    <row r="909">
      <c r="B909" s="135"/>
      <c r="C909" s="135"/>
    </row>
    <row r="910">
      <c r="B910" s="135"/>
      <c r="C910" s="135"/>
    </row>
    <row r="911">
      <c r="B911" s="135"/>
      <c r="C911" s="135"/>
    </row>
    <row r="912">
      <c r="B912" s="135"/>
      <c r="C912" s="135"/>
    </row>
    <row r="913">
      <c r="B913" s="135"/>
      <c r="C913" s="135"/>
    </row>
    <row r="914">
      <c r="B914" s="135"/>
      <c r="C914" s="135"/>
    </row>
    <row r="915">
      <c r="B915" s="135"/>
      <c r="C915" s="135"/>
    </row>
    <row r="916">
      <c r="B916" s="135"/>
      <c r="C916" s="135"/>
    </row>
    <row r="917">
      <c r="B917" s="135"/>
      <c r="C917" s="135"/>
    </row>
    <row r="918">
      <c r="B918" s="135"/>
      <c r="C918" s="135"/>
    </row>
    <row r="919">
      <c r="B919" s="135"/>
      <c r="C919" s="135"/>
    </row>
    <row r="920">
      <c r="B920" s="135"/>
      <c r="C920" s="135"/>
    </row>
    <row r="921">
      <c r="B921" s="135"/>
      <c r="C921" s="135"/>
    </row>
    <row r="922">
      <c r="B922" s="135"/>
      <c r="C922" s="135"/>
    </row>
    <row r="923">
      <c r="B923" s="135"/>
      <c r="C923" s="135"/>
    </row>
    <row r="924">
      <c r="B924" s="135"/>
      <c r="C924" s="135"/>
    </row>
    <row r="925">
      <c r="B925" s="135"/>
      <c r="C925" s="135"/>
    </row>
    <row r="926">
      <c r="B926" s="135"/>
      <c r="C926" s="135"/>
    </row>
    <row r="927">
      <c r="B927" s="135"/>
      <c r="C927" s="135"/>
    </row>
    <row r="928">
      <c r="B928" s="135"/>
      <c r="C928" s="135"/>
    </row>
    <row r="929">
      <c r="B929" s="135"/>
      <c r="C929" s="135"/>
    </row>
    <row r="930">
      <c r="B930" s="135"/>
      <c r="C930" s="135"/>
    </row>
    <row r="931">
      <c r="B931" s="135"/>
      <c r="C931" s="135"/>
    </row>
    <row r="932">
      <c r="B932" s="135"/>
      <c r="C932" s="135"/>
    </row>
    <row r="933">
      <c r="B933" s="135"/>
      <c r="C933" s="135"/>
    </row>
    <row r="934">
      <c r="B934" s="135"/>
      <c r="C934" s="135"/>
    </row>
    <row r="935">
      <c r="B935" s="135"/>
      <c r="C935" s="135"/>
    </row>
    <row r="936">
      <c r="B936" s="135"/>
      <c r="C936" s="135"/>
    </row>
    <row r="937">
      <c r="B937" s="135"/>
      <c r="C937" s="135"/>
    </row>
    <row r="938">
      <c r="B938" s="135"/>
      <c r="C938" s="135"/>
    </row>
    <row r="939">
      <c r="B939" s="135"/>
      <c r="C939" s="135"/>
    </row>
    <row r="940">
      <c r="B940" s="135"/>
      <c r="C940" s="135"/>
    </row>
    <row r="941">
      <c r="B941" s="135"/>
      <c r="C941" s="135"/>
    </row>
    <row r="942">
      <c r="B942" s="135"/>
      <c r="C942" s="135"/>
    </row>
    <row r="943">
      <c r="B943" s="135"/>
      <c r="C943" s="135"/>
    </row>
    <row r="944">
      <c r="B944" s="135"/>
      <c r="C944" s="135"/>
    </row>
    <row r="945">
      <c r="B945" s="135"/>
      <c r="C945" s="135"/>
    </row>
    <row r="946">
      <c r="B946" s="135"/>
      <c r="C946" s="135"/>
    </row>
    <row r="947">
      <c r="B947" s="135"/>
      <c r="C947" s="135"/>
    </row>
    <row r="948">
      <c r="B948" s="135"/>
      <c r="C948" s="135"/>
    </row>
    <row r="949">
      <c r="B949" s="135"/>
      <c r="C949" s="135"/>
    </row>
    <row r="950">
      <c r="B950" s="135"/>
      <c r="C950" s="135"/>
    </row>
    <row r="951">
      <c r="B951" s="135"/>
      <c r="C951" s="135"/>
    </row>
    <row r="952">
      <c r="B952" s="135"/>
      <c r="C952" s="135"/>
    </row>
    <row r="953">
      <c r="B953" s="135"/>
      <c r="C953" s="135"/>
    </row>
    <row r="954">
      <c r="B954" s="135"/>
      <c r="C954" s="135"/>
    </row>
    <row r="955">
      <c r="B955" s="135"/>
      <c r="C955" s="135"/>
    </row>
    <row r="956">
      <c r="B956" s="135"/>
      <c r="C956" s="135"/>
    </row>
    <row r="957">
      <c r="B957" s="135"/>
      <c r="C957" s="135"/>
    </row>
    <row r="958">
      <c r="B958" s="135"/>
      <c r="C958" s="135"/>
    </row>
    <row r="959">
      <c r="B959" s="135"/>
      <c r="C959" s="135"/>
    </row>
    <row r="960">
      <c r="B960" s="135"/>
      <c r="C960" s="135"/>
    </row>
    <row r="961">
      <c r="B961" s="135"/>
      <c r="C961" s="135"/>
    </row>
    <row r="962">
      <c r="B962" s="135"/>
      <c r="C962" s="135"/>
    </row>
    <row r="963">
      <c r="B963" s="135"/>
      <c r="C963" s="135"/>
    </row>
    <row r="964">
      <c r="B964" s="135"/>
      <c r="C964" s="135"/>
    </row>
    <row r="965">
      <c r="B965" s="135"/>
      <c r="C965" s="135"/>
    </row>
    <row r="966">
      <c r="B966" s="135"/>
      <c r="C966" s="135"/>
    </row>
    <row r="967">
      <c r="B967" s="135"/>
      <c r="C967" s="135"/>
    </row>
    <row r="968">
      <c r="B968" s="135"/>
      <c r="C968" s="135"/>
    </row>
    <row r="969">
      <c r="B969" s="135"/>
      <c r="C969" s="135"/>
    </row>
    <row r="970">
      <c r="B970" s="135"/>
      <c r="C970" s="135"/>
    </row>
    <row r="971">
      <c r="B971" s="135"/>
      <c r="C971" s="135"/>
    </row>
    <row r="972">
      <c r="B972" s="135"/>
      <c r="C972" s="135"/>
    </row>
    <row r="973">
      <c r="B973" s="135"/>
      <c r="C973" s="135"/>
    </row>
    <row r="974">
      <c r="B974" s="135"/>
      <c r="C974" s="135"/>
    </row>
    <row r="975">
      <c r="B975" s="135"/>
      <c r="C975" s="135"/>
    </row>
    <row r="976">
      <c r="B976" s="135"/>
      <c r="C976" s="135"/>
    </row>
    <row r="977">
      <c r="B977" s="135"/>
      <c r="C977" s="135"/>
    </row>
    <row r="978">
      <c r="B978" s="135"/>
      <c r="C978" s="135"/>
    </row>
    <row r="979">
      <c r="B979" s="135"/>
      <c r="C979" s="135"/>
    </row>
    <row r="980">
      <c r="B980" s="135"/>
      <c r="C980" s="135"/>
    </row>
    <row r="981">
      <c r="B981" s="135"/>
      <c r="C981" s="135"/>
    </row>
    <row r="982">
      <c r="B982" s="135"/>
      <c r="C982" s="135"/>
    </row>
    <row r="983">
      <c r="B983" s="135"/>
      <c r="C983" s="135"/>
    </row>
    <row r="984">
      <c r="B984" s="135"/>
      <c r="C984" s="135"/>
    </row>
    <row r="985">
      <c r="B985" s="135"/>
      <c r="C985" s="135"/>
    </row>
    <row r="986">
      <c r="B986" s="135"/>
      <c r="C986" s="135"/>
    </row>
    <row r="987">
      <c r="B987" s="135"/>
      <c r="C987" s="135"/>
    </row>
    <row r="988">
      <c r="B988" s="135"/>
      <c r="C988" s="135"/>
    </row>
    <row r="989">
      <c r="B989" s="135"/>
      <c r="C989" s="135"/>
    </row>
    <row r="990">
      <c r="B990" s="135"/>
      <c r="C990" s="135"/>
    </row>
    <row r="991">
      <c r="B991" s="135"/>
      <c r="C991" s="135"/>
    </row>
    <row r="992">
      <c r="B992" s="135"/>
      <c r="C992" s="135"/>
    </row>
    <row r="993">
      <c r="B993" s="135"/>
      <c r="C993" s="135"/>
    </row>
    <row r="994">
      <c r="B994" s="135"/>
      <c r="C994" s="135"/>
    </row>
    <row r="995">
      <c r="B995" s="135"/>
      <c r="C995" s="135"/>
    </row>
    <row r="996">
      <c r="B996" s="135"/>
      <c r="C996" s="135"/>
    </row>
    <row r="997">
      <c r="B997" s="135"/>
      <c r="C997" s="135"/>
    </row>
    <row r="998">
      <c r="B998" s="135"/>
      <c r="C998" s="135"/>
    </row>
    <row r="999">
      <c r="B999" s="135"/>
      <c r="C999" s="1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68" width="11.0"/>
  </cols>
  <sheetData>
    <row r="1" ht="12.75" customHeight="1"/>
    <row r="2" ht="12.75" customHeight="1">
      <c r="A2" s="138" t="s">
        <v>123</v>
      </c>
      <c r="B2" s="138" t="s">
        <v>124</v>
      </c>
      <c r="C2" s="138" t="s">
        <v>125</v>
      </c>
      <c r="D2" s="138" t="s">
        <v>126</v>
      </c>
      <c r="E2" s="138" t="s">
        <v>13</v>
      </c>
      <c r="F2" s="138" t="s">
        <v>127</v>
      </c>
      <c r="G2" s="138" t="s">
        <v>128</v>
      </c>
      <c r="H2" s="138" t="s">
        <v>129</v>
      </c>
      <c r="I2" s="138" t="s">
        <v>130</v>
      </c>
      <c r="J2" s="138" t="s">
        <v>131</v>
      </c>
      <c r="K2" s="138" t="s">
        <v>132</v>
      </c>
      <c r="L2" s="138" t="s">
        <v>133</v>
      </c>
      <c r="M2" s="138" t="s">
        <v>134</v>
      </c>
      <c r="N2" s="138" t="s">
        <v>135</v>
      </c>
      <c r="O2" s="138" t="s">
        <v>136</v>
      </c>
      <c r="P2" s="138" t="s">
        <v>137</v>
      </c>
      <c r="Q2" s="138" t="s">
        <v>138</v>
      </c>
      <c r="R2" s="138" t="s">
        <v>139</v>
      </c>
      <c r="S2" s="138" t="s">
        <v>140</v>
      </c>
      <c r="T2" s="138" t="s">
        <v>141</v>
      </c>
      <c r="U2" s="138" t="s">
        <v>142</v>
      </c>
      <c r="V2" s="138" t="s">
        <v>143</v>
      </c>
      <c r="W2" s="138" t="s">
        <v>144</v>
      </c>
      <c r="X2" s="138" t="s">
        <v>145</v>
      </c>
      <c r="Y2" s="138" t="s">
        <v>146</v>
      </c>
      <c r="Z2" s="138" t="s">
        <v>147</v>
      </c>
      <c r="AA2" s="138" t="s">
        <v>148</v>
      </c>
      <c r="AB2" s="138" t="s">
        <v>149</v>
      </c>
      <c r="AC2" s="138" t="s">
        <v>150</v>
      </c>
      <c r="AD2" s="138" t="s">
        <v>151</v>
      </c>
      <c r="AE2" s="138" t="s">
        <v>152</v>
      </c>
      <c r="AF2" s="138" t="s">
        <v>153</v>
      </c>
      <c r="AG2" s="138" t="s">
        <v>154</v>
      </c>
      <c r="AH2" s="138" t="s">
        <v>155</v>
      </c>
      <c r="AI2" s="138" t="s">
        <v>156</v>
      </c>
      <c r="AJ2" s="138" t="s">
        <v>157</v>
      </c>
      <c r="AK2" s="138" t="s">
        <v>158</v>
      </c>
      <c r="AL2" s="138" t="s">
        <v>159</v>
      </c>
      <c r="AM2" s="138" t="s">
        <v>160</v>
      </c>
      <c r="AN2" s="138" t="s">
        <v>161</v>
      </c>
      <c r="AO2" s="138" t="s">
        <v>162</v>
      </c>
      <c r="AP2" s="138" t="s">
        <v>163</v>
      </c>
      <c r="AQ2" s="138" t="s">
        <v>164</v>
      </c>
      <c r="AR2" s="138" t="s">
        <v>165</v>
      </c>
      <c r="AS2" s="138" t="s">
        <v>166</v>
      </c>
      <c r="AT2" s="138" t="s">
        <v>167</v>
      </c>
      <c r="AU2" s="138" t="s">
        <v>168</v>
      </c>
      <c r="AV2" s="138" t="s">
        <v>169</v>
      </c>
      <c r="AW2" s="138" t="s">
        <v>170</v>
      </c>
      <c r="AX2" s="138" t="s">
        <v>171</v>
      </c>
      <c r="AY2" s="138" t="s">
        <v>172</v>
      </c>
      <c r="AZ2" s="138" t="s">
        <v>173</v>
      </c>
      <c r="BA2" s="138" t="s">
        <v>174</v>
      </c>
      <c r="BB2" s="138" t="s">
        <v>175</v>
      </c>
      <c r="BC2" s="138" t="s">
        <v>176</v>
      </c>
      <c r="BD2" s="138" t="s">
        <v>177</v>
      </c>
      <c r="BE2" s="138" t="s">
        <v>178</v>
      </c>
      <c r="BF2" s="138" t="s">
        <v>179</v>
      </c>
      <c r="BG2" s="138" t="s">
        <v>180</v>
      </c>
      <c r="BH2" s="138" t="s">
        <v>181</v>
      </c>
      <c r="BI2" s="138" t="s">
        <v>182</v>
      </c>
      <c r="BJ2" s="138" t="s">
        <v>183</v>
      </c>
      <c r="BK2" s="138" t="s">
        <v>184</v>
      </c>
      <c r="BL2" s="138" t="s">
        <v>185</v>
      </c>
      <c r="BM2" s="138" t="s">
        <v>186</v>
      </c>
      <c r="BN2" s="138" t="s">
        <v>187</v>
      </c>
      <c r="BO2" s="138" t="s">
        <v>188</v>
      </c>
      <c r="BP2" s="138" t="s">
        <v>189</v>
      </c>
    </row>
    <row r="3" ht="12.75" customHeight="1">
      <c r="A3" s="138" t="s">
        <v>190</v>
      </c>
      <c r="B3" s="138" t="s">
        <v>191</v>
      </c>
      <c r="C3" s="138">
        <v>1.0</v>
      </c>
      <c r="F3" s="138" t="s">
        <v>192</v>
      </c>
      <c r="H3" s="138">
        <v>6.1354517E7</v>
      </c>
      <c r="I3" s="138" t="s">
        <v>193</v>
      </c>
      <c r="K3" s="138" t="s">
        <v>194</v>
      </c>
      <c r="L3" s="138" t="s">
        <v>195</v>
      </c>
      <c r="M3" s="138" t="s">
        <v>196</v>
      </c>
      <c r="N3" s="138" t="s">
        <v>197</v>
      </c>
      <c r="O3" s="138" t="s">
        <v>198</v>
      </c>
      <c r="P3" s="138" t="s">
        <v>199</v>
      </c>
      <c r="Q3" s="138" t="s">
        <v>200</v>
      </c>
      <c r="R3" s="138" t="s">
        <v>201</v>
      </c>
      <c r="T3" s="138">
        <v>0.0</v>
      </c>
      <c r="Y3" s="138">
        <v>0.0</v>
      </c>
      <c r="Z3" s="138">
        <v>0.0</v>
      </c>
      <c r="AA3" s="138">
        <v>0.0</v>
      </c>
      <c r="AC3" s="138">
        <v>0.0</v>
      </c>
      <c r="AD3" s="138">
        <v>0.0</v>
      </c>
      <c r="AE3" s="138">
        <v>0.0</v>
      </c>
      <c r="AI3" s="138">
        <v>0.0</v>
      </c>
      <c r="AJ3" s="138">
        <v>0.0</v>
      </c>
      <c r="AO3" s="138">
        <v>0.0</v>
      </c>
      <c r="AR3" s="138" t="s">
        <v>202</v>
      </c>
      <c r="AT3" s="138">
        <v>0.0</v>
      </c>
      <c r="BB3" s="138">
        <v>0.0</v>
      </c>
      <c r="BN3" s="138" t="s">
        <v>203</v>
      </c>
    </row>
    <row r="4" ht="12.75" customHeight="1">
      <c r="A4" s="138" t="s">
        <v>204</v>
      </c>
      <c r="B4" s="138" t="s">
        <v>205</v>
      </c>
      <c r="C4" s="138">
        <v>1.0</v>
      </c>
      <c r="F4" s="138" t="s">
        <v>192</v>
      </c>
      <c r="H4" s="138">
        <v>6.1354517E7</v>
      </c>
      <c r="I4" s="138" t="s">
        <v>193</v>
      </c>
      <c r="K4" s="138" t="s">
        <v>194</v>
      </c>
      <c r="L4" s="138" t="s">
        <v>195</v>
      </c>
      <c r="M4" s="138" t="s">
        <v>196</v>
      </c>
      <c r="N4" s="138" t="s">
        <v>197</v>
      </c>
      <c r="O4" s="138" t="s">
        <v>198</v>
      </c>
      <c r="P4" s="138" t="s">
        <v>199</v>
      </c>
      <c r="Q4" s="138" t="s">
        <v>200</v>
      </c>
      <c r="R4" s="138" t="s">
        <v>201</v>
      </c>
      <c r="T4" s="138">
        <v>0.0</v>
      </c>
      <c r="Y4" s="138">
        <v>0.0</v>
      </c>
      <c r="Z4" s="138">
        <v>0.0</v>
      </c>
      <c r="AA4" s="138">
        <v>0.0</v>
      </c>
      <c r="AC4" s="138">
        <v>0.0</v>
      </c>
      <c r="AD4" s="138">
        <v>0.0</v>
      </c>
      <c r="AE4" s="138">
        <v>0.0</v>
      </c>
      <c r="AI4" s="138">
        <v>0.0</v>
      </c>
      <c r="AJ4" s="138">
        <v>0.0</v>
      </c>
      <c r="AO4" s="138">
        <v>0.0</v>
      </c>
      <c r="AR4" s="138" t="s">
        <v>202</v>
      </c>
      <c r="AT4" s="138">
        <v>0.0</v>
      </c>
      <c r="BB4" s="138">
        <v>0.0</v>
      </c>
      <c r="BN4" s="138" t="s">
        <v>203</v>
      </c>
    </row>
    <row r="5" ht="12.75" customHeight="1">
      <c r="A5" s="138" t="s">
        <v>206</v>
      </c>
      <c r="B5" s="138" t="s">
        <v>207</v>
      </c>
      <c r="C5" s="138">
        <v>1.0</v>
      </c>
      <c r="F5" s="138" t="s">
        <v>192</v>
      </c>
      <c r="H5" s="138">
        <v>6.1354517E7</v>
      </c>
      <c r="I5" s="138" t="s">
        <v>193</v>
      </c>
      <c r="K5" s="138" t="s">
        <v>194</v>
      </c>
      <c r="L5" s="138" t="s">
        <v>195</v>
      </c>
      <c r="M5" s="138" t="s">
        <v>196</v>
      </c>
      <c r="N5" s="138" t="s">
        <v>197</v>
      </c>
      <c r="O5" s="138" t="s">
        <v>198</v>
      </c>
      <c r="P5" s="138" t="s">
        <v>199</v>
      </c>
      <c r="Q5" s="138" t="s">
        <v>200</v>
      </c>
      <c r="R5" s="138" t="s">
        <v>201</v>
      </c>
      <c r="T5" s="138">
        <v>0.0</v>
      </c>
      <c r="Y5" s="138">
        <v>0.0</v>
      </c>
      <c r="Z5" s="138">
        <v>0.0</v>
      </c>
      <c r="AA5" s="138">
        <v>0.0</v>
      </c>
      <c r="AC5" s="138">
        <v>0.0</v>
      </c>
      <c r="AD5" s="138">
        <v>0.0</v>
      </c>
      <c r="AE5" s="138">
        <v>0.0</v>
      </c>
      <c r="AI5" s="138">
        <v>0.0</v>
      </c>
      <c r="AJ5" s="138">
        <v>0.0</v>
      </c>
      <c r="AO5" s="138">
        <v>0.0</v>
      </c>
      <c r="AR5" s="138" t="s">
        <v>202</v>
      </c>
      <c r="AT5" s="138">
        <v>0.0</v>
      </c>
      <c r="BB5" s="138">
        <v>0.0</v>
      </c>
      <c r="BN5" s="138" t="s">
        <v>203</v>
      </c>
    </row>
    <row r="6" ht="12.75" customHeight="1">
      <c r="A6" s="138" t="s">
        <v>208</v>
      </c>
      <c r="B6" s="138" t="s">
        <v>209</v>
      </c>
      <c r="C6" s="138">
        <v>1.0</v>
      </c>
      <c r="F6" s="138" t="s">
        <v>192</v>
      </c>
      <c r="H6" s="138">
        <v>6.1354517E7</v>
      </c>
      <c r="I6" s="138" t="s">
        <v>193</v>
      </c>
      <c r="K6" s="138" t="s">
        <v>194</v>
      </c>
      <c r="L6" s="138" t="s">
        <v>195</v>
      </c>
      <c r="M6" s="138" t="s">
        <v>196</v>
      </c>
      <c r="N6" s="138" t="s">
        <v>197</v>
      </c>
      <c r="O6" s="138" t="s">
        <v>198</v>
      </c>
      <c r="P6" s="138" t="s">
        <v>199</v>
      </c>
      <c r="Q6" s="138" t="s">
        <v>200</v>
      </c>
      <c r="R6" s="138" t="s">
        <v>201</v>
      </c>
      <c r="T6" s="138">
        <v>0.0</v>
      </c>
      <c r="Y6" s="138">
        <v>0.0</v>
      </c>
      <c r="Z6" s="138">
        <v>0.0</v>
      </c>
      <c r="AA6" s="138">
        <v>0.0</v>
      </c>
      <c r="AC6" s="138">
        <v>0.0</v>
      </c>
      <c r="AD6" s="138">
        <v>0.0</v>
      </c>
      <c r="AE6" s="138">
        <v>0.0</v>
      </c>
      <c r="AI6" s="138">
        <v>0.0</v>
      </c>
      <c r="AJ6" s="138">
        <v>0.0</v>
      </c>
      <c r="AO6" s="138">
        <v>0.0</v>
      </c>
      <c r="AR6" s="138" t="s">
        <v>202</v>
      </c>
      <c r="AT6" s="138">
        <v>0.0</v>
      </c>
      <c r="BB6" s="138">
        <v>0.0</v>
      </c>
      <c r="BN6" s="138" t="s">
        <v>203</v>
      </c>
    </row>
    <row r="7" ht="12.75" customHeight="1">
      <c r="A7" s="138" t="s">
        <v>210</v>
      </c>
      <c r="B7" s="138" t="s">
        <v>211</v>
      </c>
      <c r="C7" s="138">
        <v>1.0</v>
      </c>
      <c r="F7" s="138" t="s">
        <v>192</v>
      </c>
      <c r="H7" s="138">
        <v>6.1354517E7</v>
      </c>
      <c r="I7" s="138" t="s">
        <v>193</v>
      </c>
      <c r="K7" s="138" t="s">
        <v>194</v>
      </c>
      <c r="L7" s="138" t="s">
        <v>195</v>
      </c>
      <c r="M7" s="138" t="s">
        <v>196</v>
      </c>
      <c r="N7" s="138" t="s">
        <v>197</v>
      </c>
      <c r="O7" s="138" t="s">
        <v>198</v>
      </c>
      <c r="P7" s="138" t="s">
        <v>199</v>
      </c>
      <c r="Q7" s="138" t="s">
        <v>200</v>
      </c>
      <c r="R7" s="138" t="s">
        <v>201</v>
      </c>
      <c r="T7" s="138">
        <v>0.0</v>
      </c>
      <c r="Y7" s="138">
        <v>0.0</v>
      </c>
      <c r="Z7" s="138">
        <v>0.0</v>
      </c>
      <c r="AA7" s="138">
        <v>0.0</v>
      </c>
      <c r="AC7" s="138">
        <v>0.0</v>
      </c>
      <c r="AD7" s="138">
        <v>0.0</v>
      </c>
      <c r="AE7" s="138">
        <v>0.0</v>
      </c>
      <c r="AI7" s="138">
        <v>0.0</v>
      </c>
      <c r="AJ7" s="138">
        <v>0.0</v>
      </c>
      <c r="AO7" s="138">
        <v>0.0</v>
      </c>
      <c r="AR7" s="138" t="s">
        <v>202</v>
      </c>
      <c r="AT7" s="138">
        <v>0.0</v>
      </c>
      <c r="BB7" s="138">
        <v>0.0</v>
      </c>
      <c r="BN7" s="138" t="s">
        <v>203</v>
      </c>
    </row>
    <row r="8" ht="12.75" customHeight="1">
      <c r="A8" s="138" t="s">
        <v>212</v>
      </c>
      <c r="B8" s="138" t="s">
        <v>213</v>
      </c>
      <c r="C8" s="138">
        <v>1.0</v>
      </c>
      <c r="D8" s="138" t="s">
        <v>214</v>
      </c>
      <c r="E8" s="139">
        <v>1858.06</v>
      </c>
      <c r="F8" s="138" t="s">
        <v>192</v>
      </c>
      <c r="H8" s="138">
        <v>6.1354517E7</v>
      </c>
      <c r="I8" s="138" t="s">
        <v>193</v>
      </c>
      <c r="K8" s="138" t="s">
        <v>194</v>
      </c>
      <c r="L8" s="138" t="s">
        <v>195</v>
      </c>
      <c r="M8" s="138" t="s">
        <v>196</v>
      </c>
      <c r="N8" s="138" t="s">
        <v>197</v>
      </c>
      <c r="O8" s="138" t="s">
        <v>198</v>
      </c>
      <c r="P8" s="138" t="s">
        <v>199</v>
      </c>
      <c r="Q8" s="138" t="s">
        <v>200</v>
      </c>
      <c r="R8" s="138" t="s">
        <v>201</v>
      </c>
      <c r="T8" s="138">
        <v>0.0</v>
      </c>
      <c r="Y8" s="138">
        <v>0.0</v>
      </c>
      <c r="Z8" s="138">
        <v>0.0</v>
      </c>
      <c r="AA8" s="138">
        <v>0.0</v>
      </c>
      <c r="AC8" s="138">
        <v>0.0</v>
      </c>
      <c r="AD8" s="138">
        <v>0.0</v>
      </c>
      <c r="AE8" s="138">
        <v>0.0</v>
      </c>
      <c r="AI8" s="138">
        <v>0.0</v>
      </c>
      <c r="AJ8" s="138">
        <v>0.0</v>
      </c>
      <c r="AO8" s="138">
        <v>0.0</v>
      </c>
      <c r="AR8" s="138" t="s">
        <v>202</v>
      </c>
      <c r="AT8" s="138">
        <v>0.0</v>
      </c>
      <c r="BB8" s="138">
        <v>0.0</v>
      </c>
      <c r="BN8" s="138" t="s">
        <v>203</v>
      </c>
    </row>
    <row r="9" ht="12.75" customHeight="1">
      <c r="R9" s="138" t="s">
        <v>201</v>
      </c>
      <c r="T9" s="138">
        <v>0.0</v>
      </c>
      <c r="Y9" s="138">
        <v>0.0</v>
      </c>
      <c r="Z9" s="138">
        <v>0.0</v>
      </c>
      <c r="AA9" s="138">
        <v>0.0</v>
      </c>
      <c r="AC9" s="138">
        <v>0.0</v>
      </c>
      <c r="AD9" s="138">
        <v>0.0</v>
      </c>
      <c r="AE9" s="138">
        <v>0.0</v>
      </c>
      <c r="AI9" s="138">
        <v>0.0</v>
      </c>
      <c r="AJ9" s="138">
        <v>0.0</v>
      </c>
      <c r="AO9" s="138">
        <v>0.0</v>
      </c>
      <c r="AR9" s="138" t="s">
        <v>202</v>
      </c>
      <c r="AT9" s="138">
        <v>0.0</v>
      </c>
      <c r="BB9" s="138">
        <v>0.0</v>
      </c>
      <c r="BN9" s="138" t="s">
        <v>203</v>
      </c>
    </row>
    <row r="10" ht="12.75" customHeight="1"/>
    <row r="11" ht="12.75" customHeight="1"/>
    <row r="12" ht="12.75" customHeight="1">
      <c r="A12" s="138" t="s">
        <v>123</v>
      </c>
      <c r="B12" s="138" t="s">
        <v>124</v>
      </c>
      <c r="C12" s="138" t="s">
        <v>127</v>
      </c>
      <c r="D12" s="138" t="s">
        <v>215</v>
      </c>
      <c r="E12" s="138" t="s">
        <v>216</v>
      </c>
      <c r="F12" s="138" t="s">
        <v>217</v>
      </c>
      <c r="G12" s="138" t="s">
        <v>218</v>
      </c>
      <c r="H12" s="138" t="s">
        <v>219</v>
      </c>
      <c r="I12" s="138" t="s">
        <v>220</v>
      </c>
      <c r="J12" s="138" t="s">
        <v>221</v>
      </c>
      <c r="K12" s="138" t="s">
        <v>13</v>
      </c>
      <c r="L12" s="138" t="s">
        <v>222</v>
      </c>
      <c r="M12" s="138" t="s">
        <v>223</v>
      </c>
      <c r="N12" s="138" t="s">
        <v>136</v>
      </c>
      <c r="O12" s="138" t="s">
        <v>137</v>
      </c>
      <c r="P12" s="138" t="s">
        <v>138</v>
      </c>
      <c r="Q12" s="138" t="s">
        <v>132</v>
      </c>
      <c r="R12" s="138" t="s">
        <v>224</v>
      </c>
    </row>
    <row r="13" ht="12.75" customHeight="1">
      <c r="A13" s="138" t="s">
        <v>190</v>
      </c>
      <c r="B13" s="138" t="s">
        <v>191</v>
      </c>
      <c r="C13" s="138" t="s">
        <v>192</v>
      </c>
      <c r="D13" s="138">
        <v>1.0</v>
      </c>
      <c r="E13" s="138">
        <v>1.0</v>
      </c>
      <c r="G13" s="138">
        <v>0.0</v>
      </c>
      <c r="I13" s="138">
        <v>100.0</v>
      </c>
      <c r="J13" s="139">
        <v>3885.03</v>
      </c>
      <c r="K13" s="139">
        <v>3885.03</v>
      </c>
      <c r="Q13" s="138" t="s">
        <v>194</v>
      </c>
    </row>
    <row r="14" ht="12.75" customHeight="1">
      <c r="A14" s="138" t="s">
        <v>204</v>
      </c>
      <c r="B14" s="138" t="s">
        <v>205</v>
      </c>
      <c r="C14" s="138" t="s">
        <v>192</v>
      </c>
      <c r="D14" s="138">
        <v>1.0</v>
      </c>
      <c r="E14" s="138">
        <v>1.0</v>
      </c>
      <c r="G14" s="138">
        <v>0.0</v>
      </c>
      <c r="I14" s="138">
        <v>100.0</v>
      </c>
      <c r="J14" s="139">
        <v>641.88</v>
      </c>
      <c r="K14" s="139">
        <v>641.88</v>
      </c>
      <c r="Q14" s="138" t="s">
        <v>194</v>
      </c>
    </row>
    <row r="15" ht="12.75" customHeight="1">
      <c r="A15" s="138" t="s">
        <v>206</v>
      </c>
      <c r="B15" s="138" t="s">
        <v>207</v>
      </c>
      <c r="C15" s="138" t="s">
        <v>192</v>
      </c>
      <c r="D15" s="138">
        <v>1.0</v>
      </c>
      <c r="E15" s="138">
        <v>1.0</v>
      </c>
      <c r="G15" s="138">
        <v>0.0</v>
      </c>
      <c r="I15" s="138">
        <v>100.0</v>
      </c>
      <c r="J15" s="139">
        <v>6993.06</v>
      </c>
      <c r="K15" s="139">
        <v>6993.06</v>
      </c>
      <c r="Q15" s="138" t="s">
        <v>194</v>
      </c>
    </row>
    <row r="16" ht="12.75" customHeight="1">
      <c r="A16" s="138" t="s">
        <v>208</v>
      </c>
      <c r="B16" s="138" t="s">
        <v>209</v>
      </c>
      <c r="C16" s="138" t="s">
        <v>192</v>
      </c>
      <c r="D16" s="138">
        <v>1.0</v>
      </c>
      <c r="E16" s="138">
        <v>1.0</v>
      </c>
      <c r="G16" s="138">
        <v>0.0</v>
      </c>
      <c r="I16" s="138">
        <v>100.0</v>
      </c>
      <c r="J16" s="139">
        <v>4357.99</v>
      </c>
      <c r="K16" s="139">
        <v>4357.99</v>
      </c>
      <c r="Q16" s="138" t="s">
        <v>194</v>
      </c>
    </row>
    <row r="17" ht="12.75" customHeight="1">
      <c r="A17" s="138" t="s">
        <v>210</v>
      </c>
      <c r="B17" s="138" t="s">
        <v>211</v>
      </c>
      <c r="C17" s="138" t="s">
        <v>192</v>
      </c>
      <c r="D17" s="138">
        <v>1.0</v>
      </c>
      <c r="E17" s="138">
        <v>1.0</v>
      </c>
      <c r="G17" s="138">
        <v>0.0</v>
      </c>
      <c r="I17" s="138">
        <v>100.0</v>
      </c>
      <c r="J17" s="139">
        <v>236.48</v>
      </c>
      <c r="K17" s="139">
        <v>236.48</v>
      </c>
      <c r="Q17" s="138" t="s">
        <v>194</v>
      </c>
    </row>
    <row r="18" ht="12.75" customHeight="1">
      <c r="A18" s="138" t="s">
        <v>212</v>
      </c>
      <c r="B18" s="138" t="s">
        <v>213</v>
      </c>
      <c r="C18" s="138" t="s">
        <v>192</v>
      </c>
      <c r="D18" s="138">
        <v>1.0</v>
      </c>
      <c r="E18" s="138">
        <v>1.0</v>
      </c>
      <c r="G18" s="138">
        <v>0.0</v>
      </c>
      <c r="I18" s="138">
        <v>100.0</v>
      </c>
      <c r="Q18" s="138" t="s">
        <v>194</v>
      </c>
    </row>
    <row r="19" ht="12.75" customHeight="1">
      <c r="D19" s="138">
        <v>0.0</v>
      </c>
      <c r="E19" s="138">
        <v>0.0</v>
      </c>
      <c r="G19" s="138">
        <v>0.0</v>
      </c>
      <c r="I19" s="138">
        <v>0.0</v>
      </c>
      <c r="L19" s="138">
        <v>549036.0</v>
      </c>
    </row>
    <row r="20" ht="12.75" customHeight="1">
      <c r="L20" s="138">
        <v>1330.0</v>
      </c>
    </row>
    <row r="21" ht="12.75" customHeight="1"/>
    <row r="22" ht="12.75" customHeight="1"/>
    <row r="23" ht="12.75" customHeight="1">
      <c r="L23" s="140"/>
      <c r="M23" s="39"/>
      <c r="N23" s="39"/>
      <c r="O23" s="39"/>
      <c r="P23" s="39"/>
      <c r="Q23" s="14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L23:Q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2003-05-03T15:48:00Z</dcterms:created>
  <dc:creator>ELIZABETH FRANCO LIZCANO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F26538805ECF48D78536380C5392D684_12</vt:lpwstr>
  </property>
  <property fmtid="{D5CDD505-2E9C-101B-9397-08002B2CF9AE}" pid="3" name="KSOProductBuildVer">
    <vt:lpwstr>1033-12.2.0.20326</vt:lpwstr>
  </property>
</Properties>
</file>