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AS ADMIN" sheetId="1" r:id="rId4"/>
    <sheet state="visible" name="Stock insuficiente" sheetId="2" r:id="rId5"/>
    <sheet state="visible" name="Monitor NO DIAGN" sheetId="3" r:id="rId6"/>
    <sheet state="visible" name="REVISIÓN CASOS TECNICOS" sheetId="4" r:id="rId7"/>
    <sheet state="visible" name="Monitor NO REPARADOS" sheetId="5" r:id="rId8"/>
    <sheet state="visible" name="BASEREPARADOS" sheetId="6" r:id="rId9"/>
    <sheet state="visible" name="MONITOR GARANTÍAS" sheetId="7" r:id="rId10"/>
    <sheet state="visible" name="BaseMONITORGARANTÍAS" sheetId="8" r:id="rId11"/>
    <sheet state="visible" name="Monitor Pnt por aceptar" sheetId="9" r:id="rId12"/>
    <sheet state="visible" name="todo asist" sheetId="10" r:id="rId13"/>
    <sheet state="visible" name="pnt por entregar 2025" sheetId="11" r:id="rId14"/>
    <sheet state="visible" name="pnt por entregar 2024" sheetId="12" r:id="rId15"/>
    <sheet state="visible" name="EQUIPOS ABANDONADOS" sheetId="13" r:id="rId16"/>
    <sheet state="visible" name="resumen visita sr carlos" sheetId="14" r:id="rId17"/>
    <sheet state="visible" name="GUIAS DE COORDINADORA Y SERVIEN" sheetId="15" r:id="rId18"/>
    <sheet state="visible" name="todo admin" sheetId="16" r:id="rId19"/>
    <sheet state="visible" name="reunión sodimac" sheetId="17" r:id="rId20"/>
    <sheet state="visible" name="equipos SC" sheetId="18" r:id="rId21"/>
    <sheet state="visible" name="DESPIECES" sheetId="19" r:id="rId22"/>
    <sheet state="visible" name="ABONO EFECTIVO CLIENTES" sheetId="20" r:id="rId23"/>
  </sheets>
  <definedNames>
    <definedName hidden="1" localSheetId="0" name="_xlnm._FilterDatabase">'TAREAS ADMIN'!$A$1:$C$33</definedName>
    <definedName hidden="1" localSheetId="2" name="_xlnm._FilterDatabase">'Monitor NO DIAGN'!$A$1:$J$26</definedName>
    <definedName hidden="1" localSheetId="4" name="_xlnm._FilterDatabase">'Monitor NO REPARADOS'!$A$1:$L$21</definedName>
    <definedName hidden="1" localSheetId="5" name="_xlnm._FilterDatabase">BASEREPARADOS!$A$1:$L$41</definedName>
    <definedName hidden="1" localSheetId="7" name="_xlnm._FilterDatabase">'BaseMONITORGARANTÍAS'!$A$3:$H$97</definedName>
    <definedName hidden="1" localSheetId="8" name="_xlnm._FilterDatabase">'Monitor Pnt por aceptar'!$A$1:$L$55</definedName>
    <definedName hidden="1" localSheetId="9" name="_xlnm._FilterDatabase">'todo asist'!$A$1:$J$61</definedName>
    <definedName hidden="1" localSheetId="10" name="_xlnm._FilterDatabase">'pnt por entregar 2025'!$A$1:$Y$1000</definedName>
    <definedName hidden="1" localSheetId="12" name="_xlnm._FilterDatabase">'EQUIPOS ABANDONADOS'!$A$1:$O$48</definedName>
    <definedName hidden="1" localSheetId="15" name="_xlnm._FilterDatabase">'todo admin'!$A$1:$F$70</definedName>
  </definedNames>
  <calcPr/>
  <extLst>
    <ext uri="GoogleSheetsCustomDataVersion2">
      <go:sheetsCustomData xmlns:go="http://customooxmlschemas.google.com/" r:id="rId24" roundtripDataChecksum="LzY2U0Su83WiB2SXN86ZHcCI3SPdUEbwckLUEVu5NF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171">
      <text>
        <t xml:space="preserve">COORDINADORA DEVUELVE AL CSC, SE INFORMA A MARCELA (SAC) EL CUAL INDICA QUE GENERARÁ NUEVA GUIA, A LA ESPERA
======</t>
      </text>
    </comment>
    <comment authorId="0" ref="G1183">
      <text>
        <t xml:space="preserve">se envia repuesto con nueva guia generada
======</t>
      </text>
    </comment>
    <comment authorId="0" ref="G1184">
      <text>
        <t xml:space="preserve">se envia repuesto con nueva guia generada
======</t>
      </text>
    </comment>
    <comment authorId="0" ref="G1194">
      <text>
        <t xml:space="preserve">======
ID#AAABYa5-8m0
Eric Martinez    (2024-11-15 15:20:24)
FLETE CONTRA ENTREGA</t>
      </text>
    </comment>
  </commentList>
  <extLst>
    <ext uri="GoogleSheetsCustomDataVersion2">
      <go:sheetsCustomData xmlns:go="http://customooxmlschemas.google.com/" r:id="rId1" roundtripDataSignature="AMtx7miXkQFGaog5UAwUMHLpAr9V4WmcoA=="/>
    </ext>
  </extLst>
</comments>
</file>

<file path=xl/sharedStrings.xml><?xml version="1.0" encoding="utf-8"?>
<sst xmlns="http://schemas.openxmlformats.org/spreadsheetml/2006/main" count="10498" uniqueCount="4190">
  <si>
    <t>COSAS POR HACER</t>
  </si>
  <si>
    <t>ESTADO</t>
  </si>
  <si>
    <t>OBSERBACIÓN</t>
  </si>
  <si>
    <t>limpieza general de zonas comunes (cafetería, pasillos, etc)</t>
  </si>
  <si>
    <t>✔️</t>
  </si>
  <si>
    <t>MANTENER DIARIO</t>
  </si>
  <si>
    <t>bodegas pendientes por entregar</t>
  </si>
  <si>
    <t>INCUMPLIMIENTO DEL PERSONAL. DESCARGOS, PLAN DE TRABAJO</t>
  </si>
  <si>
    <t>hacer botar basura de contrucción</t>
  </si>
  <si>
    <t>✖️</t>
  </si>
  <si>
    <t>se solicitó por correo y no se tiene respuesta</t>
  </si>
  <si>
    <t>turnero</t>
  </si>
  <si>
    <t>comprar de caja menor (el 23 de junio)</t>
  </si>
  <si>
    <t>cafetera</t>
  </si>
  <si>
    <t>ok</t>
  </si>
  <si>
    <t>televisor</t>
  </si>
  <si>
    <t>pendiente instalarlo</t>
  </si>
  <si>
    <t>en recepción, dotación y carnets</t>
  </si>
  <si>
    <t>pendiente carnets</t>
  </si>
  <si>
    <t>cableado bajo la mesa</t>
  </si>
  <si>
    <t>organización de puestos esto es diario</t>
  </si>
  <si>
    <t>organización de cables bajo escritorio</t>
  </si>
  <si>
    <t>willian el lunes, nunca lo hizo. lo hizo el CSC. pendiente conducir cableado</t>
  </si>
  <si>
    <t>afiche de ganador de rifa de taladro</t>
  </si>
  <si>
    <t>mantener actualizado</t>
  </si>
  <si>
    <t>buscar sc: MAEL2G80 OT 193370</t>
  </si>
  <si>
    <t>enviar a cayena</t>
  </si>
  <si>
    <t>buscar sc: SOELSI9300DV OT 124210</t>
  </si>
  <si>
    <t>buscar sc: HEELCA1024S OT 193657</t>
  </si>
  <si>
    <t>localizar y enviar a cayena</t>
  </si>
  <si>
    <t>plan de tareas diarias para llegar al orden y aseo con protocolos cumplidos</t>
  </si>
  <si>
    <t>MANTENER DIARIO con fotos</t>
  </si>
  <si>
    <t>llamadas a clientes y protocolos de atención deden cumplirse</t>
  </si>
  <si>
    <t>no es constante el saludo protocolario</t>
  </si>
  <si>
    <t>instruir y llevar técnicos al cumplimiento de protocolos de calidad de servicio</t>
  </si>
  <si>
    <t>en proceso, reunión diaria, revisión constante atento al fallo en cada ot</t>
  </si>
  <si>
    <t>capacitaciones técnicos</t>
  </si>
  <si>
    <t>se dieron las capacitaciones básicas</t>
  </si>
  <si>
    <t>temas encontradas en la entrega por parte de auditor</t>
  </si>
  <si>
    <t>dado novedades de auditoría, se deben encontrar unas OT. Reunión con jesus lunes para aclarar. se comparte información</t>
  </si>
  <si>
    <t>intervención de auditor deja tareas como revisión de cables y ot</t>
  </si>
  <si>
    <t>se gestionan las ot localizadas, en revisión de bodegas para chatarrizado se depura lo demás. cables en gestión. Considero enviar a recuperaciones, es una caja llena de cables, esto debió quedar del trasteo recuperaciones a Cayena.</t>
  </si>
  <si>
    <t>inf de equipos abandonados</t>
  </si>
  <si>
    <t>Enviado</t>
  </si>
  <si>
    <t>TAREAS DE AUDITORÍA:</t>
  </si>
  <si>
    <t>--&gt;</t>
  </si>
  <si>
    <t>Identificación de repuestos adicionales (Referencias de Cables)</t>
  </si>
  <si>
    <t>Considero enviar a recuperaciones, es una caja llena de cables, esto debió quedar del trasteo recuperaciones a Cayena. Jenifer dice que no se puede si no están cargados como SC no entra a cayena. toca identificar, esta semana si puedo</t>
  </si>
  <si>
    <t>Realizar prueba de 3 antorchas SOSWEB 15AK 3 (M1-114) para determinar el cargo al stock del Csc. Se hicieron pruebas, dos están en buen estado, la otra presenta falla.</t>
  </si>
  <si>
    <t>Se solicitó el cargue de SC-SOSWAB15AK3 1 un. Pendiente encontrar cajas para pasar las otras 2 a tienda. se enviaron todas a SC</t>
  </si>
  <si>
    <t>Gestionar las 14 órdenes de trabajos no físicas.</t>
  </si>
  <si>
    <t>. ( se encuentran 6 con soporte de entrega, 2 equipos físicos) los otros 6 se están ubicando</t>
  </si>
  <si>
    <t>Llevar archivo de ubicaciones de repuestos actualizado. (Se está llevando)</t>
  </si>
  <si>
    <t>OK mantener</t>
  </si>
  <si>
    <t>Planilla de control entregas diarias de repuesto. ( Se está llevando)</t>
  </si>
  <si>
    <t>Recargar Argón puro</t>
  </si>
  <si>
    <t>No contamos con gas. Linde se lleva cilindro vacío para recargar. dificultades en selección beneficios vs costo. a la espera de respuesta de la jefe MIB. NO SE HIZO</t>
  </si>
  <si>
    <t>NC 203167</t>
  </si>
  <si>
    <t>BRENCY ME VA A AYUDAR PERO POR CORREO. SE ENVIÓ Y NO TENGO RESPUESTA. GESTIÓN URGENTE</t>
  </si>
  <si>
    <t>comprar e instalar turnero</t>
  </si>
  <si>
    <t>en mercado libre</t>
  </si>
  <si>
    <t>instalar tv</t>
  </si>
  <si>
    <t>instalado</t>
  </si>
  <si>
    <t>OT</t>
  </si>
  <si>
    <t>ACCIÓN</t>
  </si>
  <si>
    <t>Comentario</t>
  </si>
  <si>
    <t xml:space="preserve">Instrucción </t>
  </si>
  <si>
    <t>MODEO DE PAGO</t>
  </si>
  <si>
    <t>Columna 3</t>
  </si>
  <si>
    <t>OT CERRADA</t>
  </si>
  <si>
    <t>No deja facturar , stock insuficiente, pagó en efectivo está en caja de ventas</t>
  </si>
  <si>
    <t>ingresar Rc para cerrar OT</t>
  </si>
  <si>
    <t>efectivo</t>
  </si>
  <si>
    <t>ya solicité que me creen la ref y asignen precio</t>
  </si>
  <si>
    <t>No deja cerrar, garantía, stock insuficiente</t>
  </si>
  <si>
    <t>liberar -061 de ot 119088, -063 buscar alternativo, liberar -073 comprometido 170899,</t>
  </si>
  <si>
    <t>Entregado al cliente</t>
  </si>
  <si>
    <t>No deja facturar , stock insuficiente, pagó con transferencia (COSTACERO)</t>
  </si>
  <si>
    <t>REVISAR CON AUDITOR</t>
  </si>
  <si>
    <t>REVISAR CON AUDITOR - FACTURADA Y CERRADA</t>
  </si>
  <si>
    <t>ASOCIAR, FACTURAR Y CERRAR</t>
  </si>
  <si>
    <t xml:space="preserve">Equipo nuevo entregado al cliente, pendiente gestionar el cierre de la ot </t>
  </si>
  <si>
    <t>PLAN RETOMA ASOCIAR COTIZACIÓN  91005318 Y FACTURA 1260580884</t>
  </si>
  <si>
    <t>FACTURAR Y CERRAR</t>
  </si>
  <si>
    <t>No deja facturar , stock insuficiente, pagó con tarjeta y tiene saldo a favor</t>
  </si>
  <si>
    <t>Tipo</t>
  </si>
  <si>
    <t># Orden</t>
  </si>
  <si>
    <t># Doc Base</t>
  </si>
  <si>
    <t>Antigüedad</t>
  </si>
  <si>
    <t>Referencia Artículo</t>
  </si>
  <si>
    <t>Asignado a</t>
  </si>
  <si>
    <t>Estado</t>
  </si>
  <si>
    <t>Fecha Factura</t>
  </si>
  <si>
    <t># Factura Externa</t>
  </si>
  <si>
    <t>OBSERVCIÓN</t>
  </si>
  <si>
    <t>Revisión</t>
  </si>
  <si>
    <t>MG3514</t>
  </si>
  <si>
    <t>ADRIAN  OSPINO</t>
  </si>
  <si>
    <t>URGENTE</t>
  </si>
  <si>
    <t>SERVICIO NORMAL</t>
  </si>
  <si>
    <t>SD1375</t>
  </si>
  <si>
    <t>RAFAEL  MERCADO</t>
  </si>
  <si>
    <t>SBTP40150</t>
  </si>
  <si>
    <t>GARANTÍA PRONTA FECHA DE VENTA</t>
  </si>
  <si>
    <t>SI6130LV</t>
  </si>
  <si>
    <t>BAYRON  JIMENEZ LINERO</t>
  </si>
  <si>
    <t>ADVERTENCIA</t>
  </si>
  <si>
    <t>RT1512</t>
  </si>
  <si>
    <t>OBSERVACIÓN</t>
  </si>
  <si>
    <t>MEJORA</t>
  </si>
  <si>
    <t>TÉCNICO</t>
  </si>
  <si>
    <t>FALTA EVIDENCIA DE MEDICIONES Y NO RESPONDE A PROBLEMA DEL CLIENTE</t>
  </si>
  <si>
    <t>REALIZAR MEDICIONES, EXPLICAR POR QUÉ PUEDE PASAR ESTO Y/O SUGERENCIAS CORRESPONDIENTES</t>
  </si>
  <si>
    <t>ADRIÁN</t>
  </si>
  <si>
    <t>SIN ESCOBILLAS EN EVIDENCIA</t>
  </si>
  <si>
    <t>EVIDENCIAR CON FOTOGRAFÍA</t>
  </si>
  <si>
    <t>SIN EVIDENCIAS SUFICIENTES</t>
  </si>
  <si>
    <t>RAFAEL</t>
  </si>
  <si>
    <t>SIN EVIDENCIAS SUFICIENTES DE SERIAL Y EQUIPO COMPLETO</t>
  </si>
  <si>
    <t>BAYRON</t>
  </si>
  <si>
    <t>FALTA EVIDENCIA DE MEDICIONES, POR QUÉ GARANTÍA?</t>
  </si>
  <si>
    <t xml:space="preserve">EXPLICACIÓN EN CHAT Y EVIDENCIAS </t>
  </si>
  <si>
    <t>EVIDENCIAR MEDICIONES QUE COMPRUEBEN EL DIAGNÓSTICO</t>
  </si>
  <si>
    <t>DIAGNÓSTICO INCOMPLETO</t>
  </si>
  <si>
    <t>-</t>
  </si>
  <si>
    <t>Predecesión</t>
  </si>
  <si>
    <t>Antigüedad Cotización Aceptada</t>
  </si>
  <si>
    <t>Fec acepta cotiz.</t>
  </si>
  <si>
    <t>Técnico</t>
  </si>
  <si>
    <t>Observaciones</t>
  </si>
  <si>
    <t>Acción</t>
  </si>
  <si>
    <t>Servicio Repuesto</t>
  </si>
  <si>
    <t>SWA2050</t>
  </si>
  <si>
    <t>SEGUIMIENTO Y GESTIÓN 3PM</t>
  </si>
  <si>
    <t>BD1100</t>
  </si>
  <si>
    <t>PW2275</t>
  </si>
  <si>
    <t>reparar</t>
  </si>
  <si>
    <t>ENTREGAR Y EJECUTAR</t>
  </si>
  <si>
    <t>SWW2550</t>
  </si>
  <si>
    <t>SI7160DV</t>
  </si>
  <si>
    <t>en gestión</t>
  </si>
  <si>
    <t>novedad cambio de tarjeta</t>
  </si>
  <si>
    <t>RM4210</t>
  </si>
  <si>
    <t>ID801</t>
  </si>
  <si>
    <t>XID20</t>
  </si>
  <si>
    <t>KM405</t>
  </si>
  <si>
    <t>RM13030</t>
  </si>
  <si>
    <t>prioridad comercial</t>
  </si>
  <si>
    <t>DH7531</t>
  </si>
  <si>
    <t>SD58</t>
  </si>
  <si>
    <t>Negación Garantia Repuesto</t>
  </si>
  <si>
    <t>VC6555</t>
  </si>
  <si>
    <t>en espera de repuestos</t>
  </si>
  <si>
    <t>st despiece</t>
  </si>
  <si>
    <t>SBS002</t>
  </si>
  <si>
    <t>RM9026</t>
  </si>
  <si>
    <t>SD28</t>
  </si>
  <si>
    <t>CLIENTE CONSULTANDO NUEVA COTIZACIÓN</t>
  </si>
  <si>
    <t>Detalle despiece #4864</t>
  </si>
  <si>
    <t>se fue a cayena como sc</t>
  </si>
  <si>
    <t>GESTIÓN URGENTE</t>
  </si>
  <si>
    <t>37660099248 en tránsito</t>
  </si>
  <si>
    <t>SEGUIMINENTO MAÑANA</t>
  </si>
  <si>
    <t>se solicita despiece</t>
  </si>
  <si>
    <t>en tránsito 37660099093</t>
  </si>
  <si>
    <t>Despiece #212268-1</t>
  </si>
  <si>
    <t>Garantia Repuesto</t>
  </si>
  <si>
    <t>FW131M</t>
  </si>
  <si>
    <t>repuestos solicitados</t>
  </si>
  <si>
    <t>con stock</t>
  </si>
  <si>
    <t>Tiempos de reparacion</t>
  </si>
  <si>
    <t>Niveles</t>
  </si>
  <si>
    <t>Descripción</t>
  </si>
  <si>
    <t>Cant OT</t>
  </si>
  <si>
    <t>Días</t>
  </si>
  <si>
    <t>A Tiempo</t>
  </si>
  <si>
    <t>Fuera de tiempo</t>
  </si>
  <si>
    <t>Tiempo Promedio en días</t>
  </si>
  <si>
    <t>Oservación</t>
  </si>
  <si>
    <t>Centro de Servicio</t>
  </si>
  <si>
    <t>FIXER BARRANQUILLA - (41)</t>
  </si>
  <si>
    <t>2.95</t>
  </si>
  <si>
    <t>Orden de Trabajo</t>
  </si>
  <si>
    <t>OT 213104</t>
  </si>
  <si>
    <t>OT 212534</t>
  </si>
  <si>
    <t>MOTOR SOLICITADO A PEREIRA, SE ENVÍA LUEGO DE FIN DE SEMANA</t>
  </si>
  <si>
    <t>OT 211936</t>
  </si>
  <si>
    <t>OT 212139</t>
  </si>
  <si>
    <t>OT 211882</t>
  </si>
  <si>
    <t xml:space="preserve">INGRESA EL 1-10, SE SOLICITA REPUESTO EL 3, </t>
  </si>
  <si>
    <t>OT 213084</t>
  </si>
  <si>
    <t>OT 212081</t>
  </si>
  <si>
    <t>OT 212748</t>
  </si>
  <si>
    <t>OT 212660</t>
  </si>
  <si>
    <t>OT 212067</t>
  </si>
  <si>
    <t>OT 212186</t>
  </si>
  <si>
    <t>OT 212029</t>
  </si>
  <si>
    <t>OT 212417</t>
  </si>
  <si>
    <t>OT 212668</t>
  </si>
  <si>
    <t>OT 212348</t>
  </si>
  <si>
    <t>INGRESA 3-10, DIAG EL 6, SE SOLICITA REP EL 7 Y LLEGA EL 10. 11 EN PLAN DE TRABAJO</t>
  </si>
  <si>
    <t>OT 212407</t>
  </si>
  <si>
    <t>OT 212112</t>
  </si>
  <si>
    <t>OT 213027</t>
  </si>
  <si>
    <t>OT 212569</t>
  </si>
  <si>
    <t>OT 212151</t>
  </si>
  <si>
    <t>OT 211843</t>
  </si>
  <si>
    <t>SE SOICITAN REPUESTOS, NOVEDAD TÉCNICA, EN BÚSQUEDA SOLUCIÓN CON LÍDER</t>
  </si>
  <si>
    <t>OT 213232</t>
  </si>
  <si>
    <t>OT 213353</t>
  </si>
  <si>
    <t>OT 212654</t>
  </si>
  <si>
    <t>OT 211902</t>
  </si>
  <si>
    <t>OT 212566</t>
  </si>
  <si>
    <t>OT 212545</t>
  </si>
  <si>
    <t>OT 212849</t>
  </si>
  <si>
    <t>OT 213151</t>
  </si>
  <si>
    <t>OT 212536</t>
  </si>
  <si>
    <t>OT 212410</t>
  </si>
  <si>
    <t>OT 211955</t>
  </si>
  <si>
    <t>OT 211846</t>
  </si>
  <si>
    <t>OT 212719</t>
  </si>
  <si>
    <t>OT 213153</t>
  </si>
  <si>
    <t>OT 212770</t>
  </si>
  <si>
    <t>NO SE ENCONTRABA REFERENCIA DE ALTERNATIVO PARA GP. SE MONTA ALTERNATIVO</t>
  </si>
  <si>
    <t>OT 213289</t>
  </si>
  <si>
    <t>OT 212794</t>
  </si>
  <si>
    <t>OT 213144</t>
  </si>
  <si>
    <t>OT 213160</t>
  </si>
  <si>
    <t>OT 212378</t>
  </si>
  <si>
    <t>PORCENTAJE (%) DE OT FUERA DE TIEMPO SEPTIEMBRE 2025</t>
  </si>
  <si>
    <t>Columna 1</t>
  </si>
  <si>
    <t>FIXER BARRANQUILLA - (92)</t>
  </si>
  <si>
    <t>OT 209158</t>
  </si>
  <si>
    <t>OT 210367</t>
  </si>
  <si>
    <t>OT 210768</t>
  </si>
  <si>
    <t>OT 210771</t>
  </si>
  <si>
    <t>OT 210826</t>
  </si>
  <si>
    <t>OT 209219</t>
  </si>
  <si>
    <t>OT 209879</t>
  </si>
  <si>
    <t>OT 210677</t>
  </si>
  <si>
    <t>OT 209352</t>
  </si>
  <si>
    <t>OT 209655</t>
  </si>
  <si>
    <t>OT 209472</t>
  </si>
  <si>
    <t>OT 211024</t>
  </si>
  <si>
    <t>OT 209328</t>
  </si>
  <si>
    <t>OT 209978</t>
  </si>
  <si>
    <t>OT 209091</t>
  </si>
  <si>
    <t>OT 209434</t>
  </si>
  <si>
    <t>OT 209731</t>
  </si>
  <si>
    <t>OT 209866</t>
  </si>
  <si>
    <t>OT 209693</t>
  </si>
  <si>
    <t>OT 209262</t>
  </si>
  <si>
    <t>OT 210425</t>
  </si>
  <si>
    <t>OT 209575</t>
  </si>
  <si>
    <t>OT 209711</t>
  </si>
  <si>
    <t>OT 210593</t>
  </si>
  <si>
    <t>OT 209547</t>
  </si>
  <si>
    <t>OT 210986</t>
  </si>
  <si>
    <t>OT 211306</t>
  </si>
  <si>
    <t>OT 209769</t>
  </si>
  <si>
    <t>OT 209177</t>
  </si>
  <si>
    <t>OT 209745</t>
  </si>
  <si>
    <t>OT 210649</t>
  </si>
  <si>
    <t>OT 210215</t>
  </si>
  <si>
    <t>OT 210009</t>
  </si>
  <si>
    <t>OT 209032</t>
  </si>
  <si>
    <t>OT 211480</t>
  </si>
  <si>
    <t>OT 211418</t>
  </si>
  <si>
    <t>OT 209238</t>
  </si>
  <si>
    <t>OT 211347</t>
  </si>
  <si>
    <t>OT 210709</t>
  </si>
  <si>
    <t>OT 210200</t>
  </si>
  <si>
    <t>OT 209944</t>
  </si>
  <si>
    <t>OT 211436</t>
  </si>
  <si>
    <t>OT 209092</t>
  </si>
  <si>
    <t>OT 210350</t>
  </si>
  <si>
    <t>OT 211014</t>
  </si>
  <si>
    <t>OT 209358</t>
  </si>
  <si>
    <t>OT 211077</t>
  </si>
  <si>
    <t>OT 209605</t>
  </si>
  <si>
    <t>OT 211078</t>
  </si>
  <si>
    <t>OT 210039</t>
  </si>
  <si>
    <t>OT 209081</t>
  </si>
  <si>
    <t>OT 211054</t>
  </si>
  <si>
    <t>OT 210271</t>
  </si>
  <si>
    <t>OT 210904</t>
  </si>
  <si>
    <t>OT 210653</t>
  </si>
  <si>
    <t>OT 211057</t>
  </si>
  <si>
    <t>OT 209602</t>
  </si>
  <si>
    <t>OT 210258</t>
  </si>
  <si>
    <t>OT 209878</t>
  </si>
  <si>
    <t>OT 210928</t>
  </si>
  <si>
    <t>OT 210230</t>
  </si>
  <si>
    <t>OT 211613</t>
  </si>
  <si>
    <t>OT 210944</t>
  </si>
  <si>
    <t>OT 210956</t>
  </si>
  <si>
    <t>OT 209205</t>
  </si>
  <si>
    <t>OT 211132</t>
  </si>
  <si>
    <t>OT 211566</t>
  </si>
  <si>
    <t>OT 211064</t>
  </si>
  <si>
    <t>OT 211562</t>
  </si>
  <si>
    <t>OT 210853</t>
  </si>
  <si>
    <t>OT 209557</t>
  </si>
  <si>
    <t>OT 211569</t>
  </si>
  <si>
    <t>OT 209824</t>
  </si>
  <si>
    <t>OT 209689</t>
  </si>
  <si>
    <t>OT 208984</t>
  </si>
  <si>
    <t>OT 210426</t>
  </si>
  <si>
    <t>OT 210997</t>
  </si>
  <si>
    <t>OT 211137</t>
  </si>
  <si>
    <t>OT 210886</t>
  </si>
  <si>
    <t>OT 211563</t>
  </si>
  <si>
    <t>OT 211713</t>
  </si>
  <si>
    <t>OT 211776</t>
  </si>
  <si>
    <t>OT 211310</t>
  </si>
  <si>
    <t>OT 210564</t>
  </si>
  <si>
    <t>OT 211680</t>
  </si>
  <si>
    <t>OT 211438</t>
  </si>
  <si>
    <t>OT 211753</t>
  </si>
  <si>
    <t>OT 211715</t>
  </si>
  <si>
    <t>OT 210238</t>
  </si>
  <si>
    <t>OT 211380</t>
  </si>
  <si>
    <t>OT 211606</t>
  </si>
  <si>
    <t>OT 209564</t>
  </si>
  <si>
    <t>Fecha Ingreso</t>
  </si>
  <si>
    <t>Nombre Cliente</t>
  </si>
  <si>
    <t>Teléfono</t>
  </si>
  <si>
    <t>Fecha Diag Técnico</t>
  </si>
  <si>
    <t>Seguimiento</t>
  </si>
  <si>
    <t>204256</t>
  </si>
  <si>
    <t>EQUITECNICOS CB LTDA</t>
  </si>
  <si>
    <t>SI7200DV</t>
  </si>
  <si>
    <t>3153126833</t>
  </si>
  <si>
    <t>BAYRON JIMENEZ LINERO</t>
  </si>
  <si>
    <t>null</t>
  </si>
  <si>
    <t>Se procede a dejar como "no acepta" ya que el cliente está a espera de autorización que hasta el día de hoy no ha sido confirmada.</t>
  </si>
  <si>
    <t>204362</t>
  </si>
  <si>
    <t>FERNANDO FABIO OBREDOR FONTALVO</t>
  </si>
  <si>
    <t>FW181</t>
  </si>
  <si>
    <t>3001643533</t>
  </si>
  <si>
    <t xml:space="preserve">Novedad </t>
  </si>
  <si>
    <t xml:space="preserve">Se envía mensaje a través de WhatsApp ya que no hubo respuesta a la llamada 23/07/2025 tecer internto de comunicación . No hubo respuesta de parte del cliente, luego de tres intentos
</t>
  </si>
  <si>
    <t>205313</t>
  </si>
  <si>
    <t>MIGUEL MARTINEZ ARIAS</t>
  </si>
  <si>
    <t>AG1165</t>
  </si>
  <si>
    <t>3116514181</t>
  </si>
  <si>
    <t>RAFAEL MERCADO</t>
  </si>
  <si>
    <t>No acepta cotización</t>
  </si>
  <si>
    <r>
      <rPr>
        <rFont val="Calibri"/>
        <b/>
        <color rgb="FF000000"/>
      </rPr>
      <t>23/07/2025</t>
    </r>
    <r>
      <rPr>
        <rFont val="Calibri"/>
        <color rgb="FF000000"/>
      </rPr>
      <t xml:space="preserve"> Se realiza interacción con el cliente vía telefónica, validará la información con su jefe, procedemos a compartir las cotizaciones a través de WhatsApp, a espera de respuesta. </t>
    </r>
    <r>
      <rPr>
        <rFont val="Calibri"/>
        <b/>
        <color rgb="FF000000"/>
      </rPr>
      <t>26/07/2025</t>
    </r>
    <r>
      <rPr>
        <rFont val="Calibri"/>
        <color rgb="FF000000"/>
      </rPr>
      <t xml:space="preserve"> Se deja mensaje a través de WhatsAppp.</t>
    </r>
    <r>
      <rPr>
        <rFont val="Calibri"/>
        <b/>
        <color rgb="FF000000"/>
      </rPr>
      <t xml:space="preserve"> </t>
    </r>
    <r>
      <rPr>
        <rFont val="Calibri"/>
        <color rgb="FF000000"/>
      </rPr>
      <t xml:space="preserve">28/07/2025 Cliente dice que aceptará el plan retoma pero lo confirmará el próximo viernes 01/agosto/2025. 05/08/2025 Cliente no acepta
</t>
    </r>
  </si>
  <si>
    <t>205687</t>
  </si>
  <si>
    <t>SANDRA ESCALANTE DE LEON</t>
  </si>
  <si>
    <t>VC1260P</t>
  </si>
  <si>
    <t>3008739007</t>
  </si>
  <si>
    <t>ADRIAN OSPINO</t>
  </si>
  <si>
    <r>
      <rPr>
        <rFont val="Calibri"/>
        <b/>
        <color rgb="FF000000"/>
      </rPr>
      <t>28/07/2025</t>
    </r>
    <r>
      <rPr>
        <rFont val="Calibri"/>
        <color rgb="FF000000"/>
      </rPr>
      <t xml:space="preserve"> Se intenta comunicación vía telefónica en la cual no hubo respuesta, por lo que se procede a dejar mensaje a través de WhatsApp. </t>
    </r>
    <r>
      <rPr>
        <rFont val="Calibri"/>
        <b/>
        <color rgb="FF000000"/>
      </rPr>
      <t xml:space="preserve">01/08/2025 </t>
    </r>
    <r>
      <rPr>
        <rFont val="Calibri"/>
        <color rgb="FF000000"/>
      </rPr>
      <t>Se intenta comunicación vía telefónica en la cual no hubo respuesta.</t>
    </r>
    <r>
      <rPr>
        <rFont val="Calibri"/>
        <b/>
        <color rgb="FF000000"/>
      </rPr>
      <t xml:space="preserve"> 05/08/2025 </t>
    </r>
    <r>
      <rPr>
        <rFont val="Calibri"/>
        <color rgb="FF000000"/>
      </rPr>
      <t xml:space="preserve">Se realiza tercer intento de comunicación con el cliente,no hubo respuesta. Se procede a dejar como "no acepta"
</t>
    </r>
  </si>
  <si>
    <t>205685</t>
  </si>
  <si>
    <r>
      <rPr>
        <rFont val="Calibri"/>
        <b/>
        <color rgb="FF000000"/>
      </rPr>
      <t>28/07/2025</t>
    </r>
    <r>
      <rPr>
        <rFont val="Calibri"/>
        <color rgb="FF000000"/>
      </rPr>
      <t xml:space="preserve"> Se intenta comunicación vía telefónica en la cual no hubo respuesta, por lo que se procede a dejar mensaje a través de WhatsApp. </t>
    </r>
    <r>
      <rPr>
        <rFont val="Calibri"/>
        <b/>
        <color rgb="FF000000"/>
      </rPr>
      <t xml:space="preserve">01/08/2025 </t>
    </r>
    <r>
      <rPr>
        <rFont val="Calibri"/>
        <color rgb="FF000000"/>
      </rPr>
      <t>Se intenta comunicación vía telefónica en la cual no hubo respuesta.</t>
    </r>
    <r>
      <rPr>
        <rFont val="Calibri"/>
        <b/>
        <color rgb="FF000000"/>
      </rPr>
      <t xml:space="preserve"> 05/08/2025 </t>
    </r>
    <r>
      <rPr>
        <rFont val="Calibri"/>
        <color rgb="FF000000"/>
      </rPr>
      <t xml:space="preserve">Se realiza tercer intento de comunicación con el cliente,no hubo respuesta. Se procede a dejar como "no acepta"
</t>
    </r>
  </si>
  <si>
    <t>205917</t>
  </si>
  <si>
    <t>SUMINISTROS Y SERVICIOS INTEGRALES DE COLOMBIA SAS</t>
  </si>
  <si>
    <t>SWA2650</t>
  </si>
  <si>
    <t>3215615037</t>
  </si>
  <si>
    <r>
      <rPr>
        <rFont val="Calibri"/>
        <color rgb="FF000000"/>
      </rPr>
      <t xml:space="preserve">01/08/2025 Se intenta comunicación con el cliente vía telefónica en la cual no hubo respuesta, se procede a dejar mensaje a través de WhatsApp. </t>
    </r>
    <r>
      <rPr>
        <rFont val="Calibri"/>
        <b/>
        <color rgb="FF000000"/>
      </rPr>
      <t>05/08/2025</t>
    </r>
    <r>
      <rPr>
        <rFont val="Calibri"/>
        <color rgb="FF000000"/>
      </rPr>
      <t xml:space="preserve"> Se realiza interacción vía telefónica en la cual no acepta la cotización y está pendiente recoger el equipo
</t>
    </r>
  </si>
  <si>
    <t>206197</t>
  </si>
  <si>
    <t>INGENIERIA Y SOLUCIONES EN MANTENIMIENTO SAS</t>
  </si>
  <si>
    <t>XDD20</t>
  </si>
  <si>
    <t>3012588416</t>
  </si>
  <si>
    <r>
      <rPr>
        <rFont val="Calibri"/>
        <b/>
        <color rgb="FF000000"/>
      </rPr>
      <t>1/08/2025</t>
    </r>
    <r>
      <rPr>
        <rFont val="Calibri"/>
        <color rgb="FF000000"/>
      </rPr>
      <t xml:space="preserve"> Se realiza interacción con el cliente vía telefónica, se expone el caso y solicita que se le envíe la cotización vía WhatsApp para revisarla con más detalle. </t>
    </r>
    <r>
      <rPr>
        <rFont val="Calibri"/>
        <b/>
        <color rgb="FF000000"/>
      </rPr>
      <t>05/08/2025</t>
    </r>
    <r>
      <rPr>
        <rFont val="Calibri"/>
        <color rgb="FF000000"/>
      </rPr>
      <t xml:space="preserve"> Cliente no acepta cotización
</t>
    </r>
  </si>
  <si>
    <t>206195</t>
  </si>
  <si>
    <r>
      <rPr>
        <rFont val="Calibri"/>
        <b/>
        <color rgb="FF000000"/>
      </rPr>
      <t>1/08/2025</t>
    </r>
    <r>
      <rPr>
        <rFont val="Calibri"/>
        <color rgb="FF000000"/>
      </rPr>
      <t xml:space="preserve"> Se realiza interacción con el cliente vía telefónica, se expone el caso y solicita que se le envíe la cotización vía WhatsApp para revisarla con más detalle. </t>
    </r>
    <r>
      <rPr>
        <rFont val="Calibri"/>
        <b/>
        <color rgb="FF000000"/>
      </rPr>
      <t>05/08/2025</t>
    </r>
    <r>
      <rPr>
        <rFont val="Calibri"/>
        <color rgb="FF000000"/>
      </rPr>
      <t xml:space="preserve"> Cliente no acepta cotización
</t>
    </r>
  </si>
  <si>
    <t>206245</t>
  </si>
  <si>
    <t>FREDY FLOREZ VERTEL</t>
  </si>
  <si>
    <t>3225565047</t>
  </si>
  <si>
    <t xml:space="preserve">Cliente acepta Cotización. cliente se arrepiente despues de compartir los tiempos promesa </t>
  </si>
  <si>
    <t>206460</t>
  </si>
  <si>
    <t>BRAND EQUIPOS DEL CARIBE S.A.S.</t>
  </si>
  <si>
    <t>DH164515</t>
  </si>
  <si>
    <t>3176381729</t>
  </si>
  <si>
    <t xml:space="preserve">Se intenta llamar al cliente pero envía a buzón de voz, se procede a dejar mensaje a través de WhatsApp. Se realiza segunda interacción con el cliente, se encuentra validando la información con su jefe. Cliente no acepta cotización y se acerca a retirar el equipo
</t>
  </si>
  <si>
    <t>206829</t>
  </si>
  <si>
    <t>STEELWORK S.A.S</t>
  </si>
  <si>
    <t>3156832243</t>
  </si>
  <si>
    <t xml:space="preserve">Se envía mensaje a través de WhatsApp, a espera de respuesta. Se envía segundo mensaje al cliente, a través de WhatsApp, ya que la llamada no ha sido contestada, a espera de respuesta. Se realiza tercera interacción con el cliente, no hay una decisión clara sobre la reparación, se procede a dejar como "no acepta"
</t>
  </si>
  <si>
    <t>207451</t>
  </si>
  <si>
    <t>TALLER INDUSTRIALES Y RECTICICACION MESTRA</t>
  </si>
  <si>
    <t>FW185</t>
  </si>
  <si>
    <t>3147195135</t>
  </si>
  <si>
    <t xml:space="preserve">28/08/2025 Se comparte cotización al cliente a través de WhatsApp, a espera de respuesta. Se envía segundo mensaje al cliente, a espera de respuesta. 01/09/2025 Se envía segundo aviso al cliente a través de WhatsApp, aún no hemos obtenido respuesta. 08/09/2025 Se intenta comunicación vía telefónica con el cliente pero no hubo
respuesta. Se procede a dejar mensaje a través de WhatsApp. 09/09/2025 Cliente no da respuesta ni responde las llamadas, se procede a marcar como "no acepta"
respuesta.
</t>
  </si>
  <si>
    <t>208319</t>
  </si>
  <si>
    <t>SI9220DV</t>
  </si>
  <si>
    <t>3045209477</t>
  </si>
  <si>
    <t xml:space="preserve">Se envía cotización a través de WhatsApp, a espera de respuesta. 08/09/2025 Se realiza interacción vía telefónica con el cliente en la cual argumenta que está a espera de confirmación. Se le hace saber que se marca como "no reparado"
</t>
  </si>
  <si>
    <t>208506</t>
  </si>
  <si>
    <t>XAG20</t>
  </si>
  <si>
    <t xml:space="preserve">08/09/2025 Se realiza interacción vía telefónica con el cliente, solicita cotización a través de WhatsApp, ya que el número registrado en la ot está errado. A espera de confirmación. Cliente revisará la cotización y espera confirmación para proceder, notificamos que se marcará como "no acepta" hasta que confirme
</t>
  </si>
  <si>
    <t>208629</t>
  </si>
  <si>
    <t>ELECTRICACCESS S.A.S</t>
  </si>
  <si>
    <t>FX1000</t>
  </si>
  <si>
    <t>3226613645</t>
  </si>
  <si>
    <t xml:space="preserve">Se comparte cotización a través de WhatsApp, consultará la decisión con su cliente final. A espera de respuesta. 08/09/2025 cliente se acerca al csc a retirar el equipo, no acepta reparación
</t>
  </si>
  <si>
    <t>208735</t>
  </si>
  <si>
    <t>JOSÉ MANUEL SIERRA MARTÍNEZ</t>
  </si>
  <si>
    <t>SI6140DV</t>
  </si>
  <si>
    <t>3126033343</t>
  </si>
  <si>
    <t>Acepta cotización</t>
  </si>
  <si>
    <t xml:space="preserve">1/09/2025 Se comparte cotización a través de WhatsApp, a espera de respuesta. 08/09/2025 Se intenta comunicación vía telefónica, no hubo respuesta, se procede a dejar segundo mensaje
</t>
  </si>
  <si>
    <t>208787</t>
  </si>
  <si>
    <t>ESCENARIOS DEPORTIVOS S.A.S.(SOCIEDAD POR ACCIONES</t>
  </si>
  <si>
    <t>SWA172C</t>
  </si>
  <si>
    <t>3164748945</t>
  </si>
  <si>
    <t xml:space="preserve">08/09/2025 Se realiza interacción telefónica con el cliente, en la cual afirma que no le llegó cotización por el chat, procedemos a enviarla a través de WhatsApp para su revisión. A espera de confirmación
</t>
  </si>
  <si>
    <t>208788</t>
  </si>
  <si>
    <t>208818</t>
  </si>
  <si>
    <t>MANTENIMIENTO ESPECIALIZADO Y CONSTRUCCION S.A.S</t>
  </si>
  <si>
    <t>3017731290</t>
  </si>
  <si>
    <r>
      <rPr>
        <rFont val="Calibri"/>
        <color rgb="FF000000"/>
      </rPr>
      <t xml:space="preserve">08/09/2025 Se realiza interacción con el cliente vía telefónica en la cual acepta la cotización. </t>
    </r>
    <r>
      <rPr>
        <rFont val="Calibri"/>
        <color rgb="FFFF0000"/>
      </rPr>
      <t>PAGÓ</t>
    </r>
  </si>
  <si>
    <t>208804</t>
  </si>
  <si>
    <t>ELECTRICAL SYSTEM ELECTRONIC DE LA COSTA S.A.S</t>
  </si>
  <si>
    <t>3007343315</t>
  </si>
  <si>
    <t>08/09/2025 Se realiza interacción con el cliente vía telefónica en la cual acepta la cotización</t>
  </si>
  <si>
    <t>Servcio Repuesto</t>
  </si>
  <si>
    <t>209014</t>
  </si>
  <si>
    <t>AGROPECUARIA SANTA CRUZ LIMITADA</t>
  </si>
  <si>
    <t>3137796619</t>
  </si>
  <si>
    <t xml:space="preserve">Se intenta llamada, sin embargo marce "buzón de voz" se procede a dejar mensaje a través de WhatsApp. Se realiza interacción con el cliente en la cual acepta cotización
</t>
  </si>
  <si>
    <t>209338</t>
  </si>
  <si>
    <t>IGNEO COLOMBIA SAS</t>
  </si>
  <si>
    <t>AG1141</t>
  </si>
  <si>
    <t>3144884194</t>
  </si>
  <si>
    <t>209339</t>
  </si>
  <si>
    <t>KM515</t>
  </si>
  <si>
    <t>08/09/2025 Se realiza interacción con el cliente vía WhatsApp en la cual acepta la cotización</t>
  </si>
  <si>
    <t>209340</t>
  </si>
  <si>
    <t>HM080</t>
  </si>
  <si>
    <t>210055</t>
  </si>
  <si>
    <t>METAL ACUSTIC SAS</t>
  </si>
  <si>
    <t>XRM20</t>
  </si>
  <si>
    <t>3016896801</t>
  </si>
  <si>
    <t xml:space="preserve">17/09/2025 Se realiza interacción con el cliente vía telefónica, revisará a detalle la cotización y nos informará. 20/09/2025 Se procede a marcar como "no acepta" ya que el cliente aún no tiene una decisión clara
</t>
  </si>
  <si>
    <t>210327</t>
  </si>
  <si>
    <t>Se tiene interacción con el cliente, revisará el caso con su jefe e informará la decisión. No acepta cotización</t>
  </si>
  <si>
    <t>210348</t>
  </si>
  <si>
    <t>VALLAS Y MONTAJES S.A.S</t>
  </si>
  <si>
    <t>3015550276</t>
  </si>
  <si>
    <t xml:space="preserve">20/09/2025 Revisando el historial de órdenes, encontramos el número correcto. Se comparte cotización vía WhatsApp, a espera de respuesta. 22/09/2025 Se realiza segundo intento de comunicación, cliente dará respuesta el día de mañana. 25/09/2025 Se realiza tercera comunicación, cliente afirma que la persona encargada de la decisión se encuentra de viaje y por lo pronto no hay respuesta. Se procede a dejar como "no acepta" (esta información se le explicó al cliente)
</t>
  </si>
  <si>
    <t>210438</t>
  </si>
  <si>
    <t>GRUPO FIX SAS</t>
  </si>
  <si>
    <t>DH132006</t>
  </si>
  <si>
    <t>3194727551</t>
  </si>
  <si>
    <r>
      <rPr>
        <rFont val="Calibri"/>
        <color rgb="FF000000"/>
      </rPr>
      <t>17/09/2025 Se intenta comunicación con el cliente vía telefónica en la cual no hubo respuesta. 20/09/2025 Segundo intento de comunicación, no hay respuesta. 22/09/2025 Se realiza tercer intento, cliente responde e informa que el día miércoles tendrá una decisión ya que se encuentran validando el gasto.</t>
    </r>
    <r>
      <rPr>
        <rFont val="Calibri"/>
        <color rgb="FFFF0000"/>
      </rPr>
      <t xml:space="preserve"> Se procede a marcar como "no acepta" hasta tener la decisión final. Se le informó al cliente.
</t>
    </r>
  </si>
  <si>
    <t>210439</t>
  </si>
  <si>
    <r>
      <rPr>
        <rFont val="Calibri"/>
        <color rgb="FF000000"/>
      </rPr>
      <t>17/09/2025 Se intenta comunicación con el cliente vía telefónica en la cual no hubo respuesta. 20/09/2025 Segundo intento de comunicación, no hay respuesta. 22/09/2025 Se realiza tercer intento, cliente responde e informa que el día miércoles tendrá una decisión ya que se encuentran validando el gasto.</t>
    </r>
    <r>
      <rPr>
        <rFont val="Calibri"/>
        <color rgb="FFFF0000"/>
      </rPr>
      <t xml:space="preserve"> Se procede a marcar como "no acepta" hasta tener la decisión final. Se le informó al cliente.
</t>
    </r>
  </si>
  <si>
    <t>210483</t>
  </si>
  <si>
    <t>RAMIREZ Y SERNA RYS INGENIERIA S.A.S</t>
  </si>
  <si>
    <t>GD1020</t>
  </si>
  <si>
    <t>3016805804</t>
  </si>
  <si>
    <t xml:space="preserve">Se realiza interacción con el cliente, se comparte cotización y solicita comunicación el día lunes, ya que no laboran el día de hoy. Segunda interacción, está a espera de autorización por el área encargada. No acepta cotización y retirará el equipo
</t>
  </si>
  <si>
    <t>211170</t>
  </si>
  <si>
    <t>MALLAS TORRES HERMANOS TORRES Y CIA S EN C</t>
  </si>
  <si>
    <t>SI9180DV</t>
  </si>
  <si>
    <t>3.003.754.999</t>
  </si>
  <si>
    <t>Acepta - servicio al cliente</t>
  </si>
  <si>
    <t>211077</t>
  </si>
  <si>
    <t>ARV CONSTRUCCIONES DE COLOMBIA SAS</t>
  </si>
  <si>
    <t>AG1420</t>
  </si>
  <si>
    <t>3.007.073.199</t>
  </si>
  <si>
    <t>PLAN RETOMA</t>
  </si>
  <si>
    <t>211297</t>
  </si>
  <si>
    <t>INOXI CONSTRUCCIONES Y SOLUCIONES S.A.S</t>
  </si>
  <si>
    <t>3.008.466.446</t>
  </si>
  <si>
    <t xml:space="preserve">Se comparte cotización al cliente, a espera de respuesta. Se realiza tercera interacción con el cliente, aún está a espera de autorización por parte de la persona encargada. Se procede a marcar como "no acepta"
</t>
  </si>
  <si>
    <t>211298</t>
  </si>
  <si>
    <t>211294</t>
  </si>
  <si>
    <t>211780</t>
  </si>
  <si>
    <t>SOFANOR NISPERUZA</t>
  </si>
  <si>
    <t>EP181</t>
  </si>
  <si>
    <t>3008477082</t>
  </si>
  <si>
    <t>Pendiente</t>
  </si>
  <si>
    <t xml:space="preserve">Se intenta comunicación con el cliente vía telefónica, en la cual no hay respuesta. Segundo intento de comunicación, no hay respuesta por parte del cliente
</t>
  </si>
  <si>
    <t>211853</t>
  </si>
  <si>
    <t>SERGIO LOPEZ ANCHILA</t>
  </si>
  <si>
    <t>3023536212</t>
  </si>
  <si>
    <t>212132</t>
  </si>
  <si>
    <t>DAVID LEAL RODRIGUEZ</t>
  </si>
  <si>
    <t>3207560176</t>
  </si>
  <si>
    <t>Se intenta comunicación con el cliente vía telefónica, en la cual no hay respuesta</t>
  </si>
  <si>
    <t>212206</t>
  </si>
  <si>
    <t>WILMER ACOSTA</t>
  </si>
  <si>
    <t>CHS15</t>
  </si>
  <si>
    <t>3014218709</t>
  </si>
  <si>
    <t>Se realiza segunda llamada al cliente. La primera se realizó el día 9 de octubre en la cual no hubo repuesta. Nuevamente no hay respuesta, se procede a dejar mensaje a través de WhatsApp. No acepta cotización</t>
  </si>
  <si>
    <t>212369</t>
  </si>
  <si>
    <t>11/10/2025 SER AL CLI: se comparto cotización y medios de pago a la espera de la autorización</t>
  </si>
  <si>
    <t>212755</t>
  </si>
  <si>
    <t>CONSTRUCCIONES SANITARIAS FORERO S.A.S</t>
  </si>
  <si>
    <t>FRM13030</t>
  </si>
  <si>
    <t>3106404924</t>
  </si>
  <si>
    <t>Se realiza interacción vía telefónica con el cliente en la cual acepta cotización 30086549 por valor de 19,229.81</t>
  </si>
  <si>
    <t>212756</t>
  </si>
  <si>
    <t>Se realiza interacción con el cliente vía telefónica en la cual acepta cotización 30086521 por valor de 177,341.54</t>
  </si>
  <si>
    <t>212688</t>
  </si>
  <si>
    <t>METALPACC SAS</t>
  </si>
  <si>
    <t>GD1110</t>
  </si>
  <si>
    <t>3135399262</t>
  </si>
  <si>
    <t>211834</t>
  </si>
  <si>
    <t>SERGIO DIAZ CERVANTES</t>
  </si>
  <si>
    <t>3133541378</t>
  </si>
  <si>
    <t>212932</t>
  </si>
  <si>
    <t>DE LIMA INGENIERÍA, SERVICIOS Y SUMINISTROS SAS</t>
  </si>
  <si>
    <t>3168210896</t>
  </si>
  <si>
    <t>213131</t>
  </si>
  <si>
    <t>PLASTICOS PUPIPLAST DEL CARIBE S.A.S</t>
  </si>
  <si>
    <t>SBS001</t>
  </si>
  <si>
    <t>3017823991</t>
  </si>
  <si>
    <t>213117</t>
  </si>
  <si>
    <t>SERVICIOS COSTACERO SAS</t>
  </si>
  <si>
    <t>3162321734</t>
  </si>
  <si>
    <t>213118</t>
  </si>
  <si>
    <t>IW440</t>
  </si>
  <si>
    <t>213119</t>
  </si>
  <si>
    <t>213120</t>
  </si>
  <si>
    <t>213164</t>
  </si>
  <si>
    <t>HV INGENIERIA Y CONSTRUCCIONES SAS</t>
  </si>
  <si>
    <t>CHS16</t>
  </si>
  <si>
    <t>3176583396</t>
  </si>
  <si>
    <t>213300</t>
  </si>
  <si>
    <t>GLASS SERVICE SOLUCIONES ARQUITECTONICAS S.A.S.</t>
  </si>
  <si>
    <t>SBS006</t>
  </si>
  <si>
    <t>3006957899</t>
  </si>
  <si>
    <t>NO</t>
  </si>
  <si>
    <t>TIPO</t>
  </si>
  <si>
    <t>FECHA</t>
  </si>
  <si>
    <t>Fecha de entrega</t>
  </si>
  <si>
    <t>Columna 2</t>
  </si>
  <si>
    <t>PLAN RETOMA 195914</t>
  </si>
  <si>
    <t>No acepta</t>
  </si>
  <si>
    <t>Se sugiere plan retoma el 5 de abril, cliente niega el plan retoma el 8 de abril</t>
  </si>
  <si>
    <t>No acepta y se espera recogida del equipo</t>
  </si>
  <si>
    <t>PLAN RETOMA 196013</t>
  </si>
  <si>
    <t>Novedad</t>
  </si>
  <si>
    <t>No me aparece la orden</t>
  </si>
  <si>
    <t>Verificar</t>
  </si>
  <si>
    <t>PLAN RETOMA 195992</t>
  </si>
  <si>
    <t>Entregado</t>
  </si>
  <si>
    <t xml:space="preserve">Cliente solicitó el equipo ID710 </t>
  </si>
  <si>
    <t>Equipo nuevo en el csc a espera de recogida</t>
  </si>
  <si>
    <t>Llegó equipo</t>
  </si>
  <si>
    <t>Entregado 24/06/2025</t>
  </si>
  <si>
    <t>PLAN RETOMA 195723</t>
  </si>
  <si>
    <t>Cliente indica que acepta el plan retoma, debe esperar autorización de su área de cartera</t>
  </si>
  <si>
    <t>Revisar con el señor Eric, ya que se comunicaron vía llamada con él</t>
  </si>
  <si>
    <t>PLAN RETOMA 199782</t>
  </si>
  <si>
    <t>Sin stock de repuesto. Costo elevado, se sugiere plan retoma</t>
  </si>
  <si>
    <t>Cliente no acepta cotización y pasará a recoger el equipo</t>
  </si>
  <si>
    <t>PLAN RETOMA 200983</t>
  </si>
  <si>
    <t>Se ha intentado comunicación telefónica dos veces el 9 y 12 de junio. Llamada y confirmación vía WhatsApp</t>
  </si>
  <si>
    <t>Cliente acepta y se realiza solicitud de traslado 45009222 de cayena</t>
  </si>
  <si>
    <t xml:space="preserve">A espera de equipo HEELXIW20 TR 11127280. 25/06/2025 Llega equipo en guía 32630118483
</t>
  </si>
  <si>
    <t>Entregado el 14/07/2025</t>
  </si>
  <si>
    <t>PLAN RETOMA 201611</t>
  </si>
  <si>
    <t>Se sugiere plan retoma el 12 de junio, cliente niega el plan retoma el mismo día</t>
  </si>
  <si>
    <t>PLAN RETOMA 195692</t>
  </si>
  <si>
    <t>PLAN RETOMA 201734</t>
  </si>
  <si>
    <t>Se realiza interacción con el cliente vía telefónica, pide fotos de las posibles opciones y se envían por WhatsApp</t>
  </si>
  <si>
    <t>Cliente acepta plan retoma. Se realiza st y se envía correo a inventarios para realizar el traslado del nuevo equipo</t>
  </si>
  <si>
    <t>Entregado 20/06/2025</t>
  </si>
  <si>
    <t>PLAN RETOMA 201191</t>
  </si>
  <si>
    <t>Se realiza interacción el 14/06/2025 se envían las cotizaciones, no hay respuesta. Se le esctibe nuevamente 18/06/2025 a espera de respuesta</t>
  </si>
  <si>
    <t>Se han realizado dos interacciones con el cliente. A espera de confirmación. Cliente no da respuesta.</t>
  </si>
  <si>
    <t>Revisar WhatsApp</t>
  </si>
  <si>
    <t>PLAN RETOMA 202106</t>
  </si>
  <si>
    <t>Se realiza interacción el 19/06/2025 se envían las cotizaciones</t>
  </si>
  <si>
    <t>A espera de respuesta a través del WhatsApp</t>
  </si>
  <si>
    <t>Se deja como "NO ACEPTA". Cliente no acepa y recoge el equipo en el csc</t>
  </si>
  <si>
    <t>PLAN RETOMA 202355</t>
  </si>
  <si>
    <t>Acepta plan retoma</t>
  </si>
  <si>
    <t>Se realiza interacción el 19/06/2025 se envían las cotizaciones. Acepta cotización</t>
  </si>
  <si>
    <t>Acepta cotización. Se realiza st 45009219 a cayena inventarios. Equipo en el csc. A espera de recogida y facturación</t>
  </si>
  <si>
    <t>Ya el cliente fue notificado. Recordar el 25/07/2025</t>
  </si>
  <si>
    <t>NOTIFICADO para pasar a tienda</t>
  </si>
  <si>
    <t>PLAN RETOMA 200924</t>
  </si>
  <si>
    <t xml:space="preserve">Se realiza interacción el 19/06/2025 se envía opción de los equipos similares </t>
  </si>
  <si>
    <t>Se realiza interacción con el cliente, evalúa el caso con su jefe y mañana 20/06/2025 se espera respuesta</t>
  </si>
  <si>
    <t xml:space="preserve">Cliente no acepta cotización ni plan retoma, y retirará el equipo
</t>
  </si>
  <si>
    <t>PLAN RETOMA 202521</t>
  </si>
  <si>
    <t>Se realiza interacción con el cliente, pide que se devuelva la llamada el sábado 21/06 para confirmar si acepta o no el plan retoma</t>
  </si>
  <si>
    <t>Se cierra ot 202521, se abre nueva ot 202813 y se entrega equipo nuevo al cliente</t>
  </si>
  <si>
    <t>PLAN RETOMA 200445</t>
  </si>
  <si>
    <t>Cliente se acerca al csc y da su nuevo número de teléfono 3242732501 además acepta el plan retoma</t>
  </si>
  <si>
    <t>st 45009234 enviada a cayena por correo</t>
  </si>
  <si>
    <t xml:space="preserve">A espera de equipo HEELXID20. TR 11127339 LLEGÓ 26/06/2025. El equipo fue solicitado por la ts </t>
  </si>
  <si>
    <t>Entregado el 10/09/2025</t>
  </si>
  <si>
    <t>PLAN RETOMA 202605</t>
  </si>
  <si>
    <t>Cliente acepta cotización de plan retoma</t>
  </si>
  <si>
    <t xml:space="preserve">Cliente acepta cotización - st 45009280 a cayena
</t>
  </si>
  <si>
    <t>Llegó equipo FCD21</t>
  </si>
  <si>
    <t>Entregado el 8/07/2025</t>
  </si>
  <si>
    <t>PLAN RETOMA 202603</t>
  </si>
  <si>
    <t xml:space="preserve">st 45009235 enviada a cayena por correo </t>
  </si>
  <si>
    <t>TR 11127338. LLegó equipo FCD21 26/06/2025</t>
  </si>
  <si>
    <t>PLAN RETOMA 203208</t>
  </si>
  <si>
    <t>Se mantiene interacción con el cliente vía WhatsApp</t>
  </si>
  <si>
    <t xml:space="preserve">Se realiza llamada, no hubo respuesta. Se procede a dejar mensaje a través de WhatsApp. Se realiza interacción con el cliente a través de WhatsApp en la cual acepta la cotización. ST 45009296 a cayena </t>
  </si>
  <si>
    <t>TR 11127906. Llegó equipo ag230 con guía 32630119390</t>
  </si>
  <si>
    <t>Entregado el 17/07/2025</t>
  </si>
  <si>
    <t>PLAN RETOMA 202988</t>
  </si>
  <si>
    <t>Se realiza llamada y el cliente llamará después para confirmar</t>
  </si>
  <si>
    <t>cliente se comunica y no acepta reparación ni plan retoma. desea retirar el equipo. Se procede a preparar y dejar listo para la entrega</t>
  </si>
  <si>
    <t>PLAN RETOMA 203500</t>
  </si>
  <si>
    <t>en comunicación vía ws a la esper de autorización del cliente</t>
  </si>
  <si>
    <t>Cliente acepta la cotización el 2/07/2025. ST 45009283</t>
  </si>
  <si>
    <t>Llegó equipo nuevo XID19 en guía 32630119070 TR 11127662</t>
  </si>
  <si>
    <t>Entregado el 22/07/2025</t>
  </si>
  <si>
    <t>PLAN RETOMA 203884</t>
  </si>
  <si>
    <t xml:space="preserve">OT </t>
  </si>
  <si>
    <t>Cliente cuenta con el equipo FW161M y acepta cotización de plan retoma con un FW131M</t>
  </si>
  <si>
    <t xml:space="preserve">Se realiza st 45009292 a cayena el 7/07/2025. </t>
  </si>
  <si>
    <t>Llega equipo el 9/07/2025 con guía 32630119313</t>
  </si>
  <si>
    <t>Equipo trasladado a ts</t>
  </si>
  <si>
    <t>PLAN RETOMA 199627</t>
  </si>
  <si>
    <t>Cliente acepta cotización de plan retoma ID710</t>
  </si>
  <si>
    <t>Se realiza ST 45009306 a cayena 10/07/2025</t>
  </si>
  <si>
    <t>Llegó equipo nuevo ID710 en guía 32630119573 TR 11127987 11/07/2025</t>
  </si>
  <si>
    <t>Entregado el 16/07/2025</t>
  </si>
  <si>
    <t>PLAN RETOMA 205169</t>
  </si>
  <si>
    <t>Cliente acepta cotización de plan retoma AG230</t>
  </si>
  <si>
    <t>Se realiza st 45009369 a cayena 24/07/2025</t>
  </si>
  <si>
    <t>Llegó equipo nuevo AG230 en guía 32630120641 TR 11128502</t>
  </si>
  <si>
    <t>Entregado el 05/08/2025</t>
  </si>
  <si>
    <t>PLAN RETOMA 205288</t>
  </si>
  <si>
    <t>Se mantiene interacción con el cliente vía WhatsApp. Cliente acepta cotización de plan retoma FCD21</t>
  </si>
  <si>
    <t xml:space="preserve">Se realiza st 45009379 a cayena 25/07/2025
CLIENTE NO HIZO PRESENCIA Y SE TRASLADÓ A TS. 
CLIENTE DICE QUE VIENE A FACTURAR, SE SOLICITA A TS 45009588 </t>
  </si>
  <si>
    <t>Llegó equpo nuevo FCD21 en guía 32630120708 TR 11128592 31/07/2025</t>
  </si>
  <si>
    <t>Entregado el 06/09/2025</t>
  </si>
  <si>
    <t>PLAN RETOMA 205537</t>
  </si>
  <si>
    <t xml:space="preserve">Se mantiene interacción con el cliente vía WhatsApp. Cliente acepta cotización de plan retoma directamente en el csc XID19
</t>
  </si>
  <si>
    <t>Se realiza st 45009387 a cayena 26/07/2025</t>
  </si>
  <si>
    <t>Llegó equipo nuevo XID19 en guía 32630120708 TR 11128597 31/07/2025</t>
  </si>
  <si>
    <t>PLAN RETOMA 205538</t>
  </si>
  <si>
    <t>PLAN RETOMA 206420</t>
  </si>
  <si>
    <t xml:space="preserve">Se realiza interacción con el cliente vía WhatsApp, a espera de respuesta. Cliente no acepta reparación ni plan retoma
</t>
  </si>
  <si>
    <t>PLAN RETOMA 206658</t>
  </si>
  <si>
    <t xml:space="preserve">Se mantiene comunicación con el cliente vía telefónica, pide las cotizaciones al WhatsApp, a espera de respuesta </t>
  </si>
  <si>
    <t>ESCRIBIR</t>
  </si>
  <si>
    <t xml:space="preserve">PLAN RETOMA 206659 </t>
  </si>
  <si>
    <t>PLAN RETOMA 206803</t>
  </si>
  <si>
    <t>Se realiza segunda interacción, está a la espera de autorización por la persona encargada</t>
  </si>
  <si>
    <t xml:space="preserve">PLAN RETOMA 208063 </t>
  </si>
  <si>
    <t>Cliente acepta cotización con servicio al cliente de una AG1420</t>
  </si>
  <si>
    <t>Se realiza st 45009592 a claveria 05/09/2025</t>
  </si>
  <si>
    <t>Llegó equipo nuevo AG1420 en guía 32630124207 TR 11130507 12/09/2025</t>
  </si>
  <si>
    <t>Entregado 26/09/2025</t>
  </si>
  <si>
    <t>PLAN RETOMA 208722</t>
  </si>
  <si>
    <t>Cliente acepta cotización de plan retoma para equipo SOSWX70</t>
  </si>
  <si>
    <t>Se realiza st 45009586 a claveria 3/09/2025</t>
  </si>
  <si>
    <t xml:space="preserve">Correo enviado. Llegó equipo nuevo SOSWX70 en guía 32630123604 TR 11130255 05/09/2025 </t>
  </si>
  <si>
    <t>Ya se le informó al cliente</t>
  </si>
  <si>
    <t xml:space="preserve">PLAN RETOMA 208073 </t>
  </si>
  <si>
    <t xml:space="preserve">Se mantiene comunicación con el cliente vía telefónica, acepta plan retoma </t>
  </si>
  <si>
    <t>Se realiza st 45009640 a claveria 09/09/2025</t>
  </si>
  <si>
    <t>Llegó equipo nuevo AG1165 en guía 32630124480 TR 11130632 16/09/2025</t>
  </si>
  <si>
    <t>Entregado 9/10/2025</t>
  </si>
  <si>
    <t xml:space="preserve">PLAN RETOMA 208075 </t>
  </si>
  <si>
    <t>Llegó equipo nuevo ID850 en guía 32630124480 TR 11130632 16/09/2025</t>
  </si>
  <si>
    <t>PLAN RETOMA 208076</t>
  </si>
  <si>
    <t xml:space="preserve">PLAN RETOMA 209348 </t>
  </si>
  <si>
    <t>Se realiza interacción con el cliente vía telefónica, se comparten precio de cotizaciones de reparación y plan retoma, pide se compartan por WhatsApp. A espera de respuesta</t>
  </si>
  <si>
    <t>Cliente no tiene presupuesto en el momento, se le notifica que se marcará como "no acepta" y en las próximas semanas confirmara si acepta o retira los equipos</t>
  </si>
  <si>
    <t>PLAN RETOMA 209362</t>
  </si>
  <si>
    <t>PLAN RETOMA 209355</t>
  </si>
  <si>
    <t>PLAN RETOMA 209443</t>
  </si>
  <si>
    <t>Se realiza interacción con el cliente y no está seguro de tomar el plan retoma. Se procede a dejar como "no acepta" mientras que toma una decisión definitiva</t>
  </si>
  <si>
    <t>PLAN RETOMA 209444</t>
  </si>
  <si>
    <t xml:space="preserve">PLAN RETOMA 209582 </t>
  </si>
  <si>
    <t>Se intenta comunicación vía telefónica sin embargo, sale el mensaje "Sistema correo de voz" se procede a dejar mensaje a través de WhatsApp. Acepta plan retoma</t>
  </si>
  <si>
    <t>Se realiza st 45009676 a claveria 15/09/2025</t>
  </si>
  <si>
    <t>Llegó equipo nuevo FCD21 en guía 32630124718 TR 11130740 19/09/2025</t>
  </si>
  <si>
    <t>Entregado 22/09/2025</t>
  </si>
  <si>
    <t>PLAN RETOMA 209810</t>
  </si>
  <si>
    <t>Se intenta comunicación vía telefónica, apagado. Se envía mensaje a través de WhatsApp, no llegan los mensajes. Revisar en las próximas horas si hay respuesta y si el número es correcto. Acepta plan retoma</t>
  </si>
  <si>
    <t>Se realiza st 45009677 a claveria 15/09/2025</t>
  </si>
  <si>
    <t>Llegó equipo nuevo AG1165 en guía 32630124718 TR 11130741 19/09/2025</t>
  </si>
  <si>
    <t>Entregado 01/10/2025</t>
  </si>
  <si>
    <t>PLAN RETOMA 210053</t>
  </si>
  <si>
    <t xml:space="preserve">Se realiza interacción con el cliente vía telefónica, revisará a detalle la cotización y nos informará. Se procede a marcar como "no acepta" ya que el cliente aún no tiene una decisión clara
</t>
  </si>
  <si>
    <t>PLAN RETOMA 210137</t>
  </si>
  <si>
    <t>Se intenta comunicación con el cliente vía telefónica, en la cual no hubo respuesta. Se procede a dejar mensaje a través de WhatsApp. Cliente acepta cotización</t>
  </si>
  <si>
    <t>Se realiza st 45009696 a claveria 18/09/2025</t>
  </si>
  <si>
    <t xml:space="preserve">Llegó equipo nuevo AG1141 </t>
  </si>
  <si>
    <t>Entregado 14/10/2025</t>
  </si>
  <si>
    <t>PLAN RETOMA 210018 (210542 )</t>
  </si>
  <si>
    <t xml:space="preserve">Se mantiene comunicación con el cliente vía WhatsApp, acepta plan retoma </t>
  </si>
  <si>
    <t>Llegó equipo nuevo AG1165</t>
  </si>
  <si>
    <t>PLAN RETOMA 210266 (210626)</t>
  </si>
  <si>
    <t>Se realiza interacción con el cliente vía telefónica en la cual acepta la cotización</t>
  </si>
  <si>
    <r>
      <rPr>
        <rFont val="Arial, Helvetica, sans-serif"/>
        <color rgb="FFFF0000"/>
      </rPr>
      <t>Se realiza devolución y nc</t>
    </r>
    <r>
      <rPr>
        <rFont val="Arial, Helvetica, sans-serif"/>
        <color rgb="FF222222"/>
      </rPr>
      <t>. Se realiza st 45009696 a claveria 18/09/2025</t>
    </r>
  </si>
  <si>
    <t>Llega equipo nuevo RM9026</t>
  </si>
  <si>
    <t>PLAN RETOMA 209339 (210672)</t>
  </si>
  <si>
    <t xml:space="preserve">Se realiza interacción con el cliente, acepta plan retoma con descuento del 15% y NC del servicio
</t>
  </si>
  <si>
    <t>Se realiza st 45009698 a TS CALI NORTE 18/09/2025</t>
  </si>
  <si>
    <t>Llega equipo nuevo FPS25 en guía 32630124887 TR 20016179</t>
  </si>
  <si>
    <t xml:space="preserve">PLAN RETOMA 210499 </t>
  </si>
  <si>
    <t xml:space="preserve">Se realiza interacción con el cliente vía telefónica, lo consultará. A espera de respuesta. Cliente no acepta cotización y pasará a retirar el equipo sin reparar
</t>
  </si>
  <si>
    <t xml:space="preserve">PLAN RETOMA 209960 </t>
  </si>
  <si>
    <t>Se mantiene comunicación con el cliente vía WhatsApp. Acepta plan retoma</t>
  </si>
  <si>
    <t>Se realiza st 45009709 a claveria 22/09/2025</t>
  </si>
  <si>
    <t>Llega equipo nuevo FCD21 en guía 32630125354 TR 11131022</t>
  </si>
  <si>
    <t xml:space="preserve">PLAN RETOMA 210765 </t>
  </si>
  <si>
    <t>Se mantiene comunicación con el cliente, acepta cotización</t>
  </si>
  <si>
    <t>Se realiza st 45009708 a TS CRA 43. A espera de autorización</t>
  </si>
  <si>
    <t>Llega equipo nuevo AG1420 TR 11131024</t>
  </si>
  <si>
    <t>PLAN RETOMA 210767</t>
  </si>
  <si>
    <t xml:space="preserve">PLAN RETOMA 210770 </t>
  </si>
  <si>
    <t xml:space="preserve">PLAN RETOMA 211340 </t>
  </si>
  <si>
    <t>Cliente acepta cotización directamente en el csc</t>
  </si>
  <si>
    <t>Se realiza st45009757 a TS CRA 43. A espera de autorización</t>
  </si>
  <si>
    <t>Entregado 09/10/2025</t>
  </si>
  <si>
    <t>PLAN RETOMA 211077</t>
  </si>
  <si>
    <t>Se realiza cotización externa 91005323 la cual es aceptada por el cliente</t>
  </si>
  <si>
    <t>Se realiza ST 45009833 a TS CRA 43. A espera de autorización 11/10/2025</t>
  </si>
  <si>
    <t xml:space="preserve">PLAN RETOMA 211701 </t>
  </si>
  <si>
    <t>4/10/2025Se intenta comunicación, sin embargo no hay respuesta a la llamada. 14/10/2025 Se intenta comunicación vía telefónica en la cual no hubo respuesta, se procede a dejar mensaje a través de WhatsApp</t>
  </si>
  <si>
    <t>PLAN RETOMA 211853</t>
  </si>
  <si>
    <t>Se realiza st 45009834 a claveria 11/10/2025</t>
  </si>
  <si>
    <t xml:space="preserve">Llega equipo nuevo RT1512 en guía 32630126935 TR 11131786 15/10/2025
</t>
  </si>
  <si>
    <t xml:space="preserve">PLAN RETOMA 212274 </t>
  </si>
  <si>
    <t>Se realiza interacción con el cliente vía telefónica, solicita que se compartan las cotizaciones, revisará el caso. A espera de respuesta</t>
  </si>
  <si>
    <t xml:space="preserve">PLAN RETOMA 212685 </t>
  </si>
  <si>
    <t>PLAN RETOMA 212688</t>
  </si>
  <si>
    <t>Se intenta comunicación vía telefónica en la cual no hubo respuesta, se procede a dejar mensaje a través de WhatsApp</t>
  </si>
  <si>
    <t xml:space="preserve">PLAN RETOMA 211834 </t>
  </si>
  <si>
    <t>Acepta cotiz.</t>
  </si>
  <si>
    <t>Doc Cliente</t>
  </si>
  <si>
    <t>Cod Artículo</t>
  </si>
  <si>
    <t>Nombre Artículo</t>
  </si>
  <si>
    <t>Reingreso</t>
  </si>
  <si>
    <t>Nombre distribuidor</t>
  </si>
  <si>
    <t># Factura</t>
  </si>
  <si>
    <t>Serial</t>
  </si>
  <si>
    <t>Reparado</t>
  </si>
  <si>
    <t>Fecha Solución</t>
  </si>
  <si>
    <t>Avance</t>
  </si>
  <si>
    <t>CN-901618162</t>
  </si>
  <si>
    <t>CARS DEFENSE S.A.S.</t>
  </si>
  <si>
    <t>HESIHM080</t>
  </si>
  <si>
    <t>SIERRA CALADORA 800W 110V-60HZ MAX CAPACIDAD CORTE 4IN.</t>
  </si>
  <si>
    <t>H UJUETA S. A. S</t>
  </si>
  <si>
    <t>1112101000HM0800454</t>
  </si>
  <si>
    <t>Si</t>
  </si>
  <si>
    <t>JAIME  LOPEZ</t>
  </si>
  <si>
    <t>EN ESPERA DE CLIENTE</t>
  </si>
  <si>
    <t>cliente informa que paasa esta tarde a recogerla</t>
  </si>
  <si>
    <t>SI</t>
  </si>
  <si>
    <t>CN-901887885</t>
  </si>
  <si>
    <t>STEEL DE LAS AMERICAS S.A.S</t>
  </si>
  <si>
    <t>HEELID600</t>
  </si>
  <si>
    <t>ID600</t>
  </si>
  <si>
    <t>TALADRO PERCUTOR 1/2INCH 600W -3000RPM 110V 60HZ</t>
  </si>
  <si>
    <t>NO VISIBLE</t>
  </si>
  <si>
    <t>HEELID900</t>
  </si>
  <si>
    <t>ID900</t>
  </si>
  <si>
    <t>TALADRO PERCUTOR 1/2INCH 900W -3000RPM 110V 60HZ ELITE</t>
  </si>
  <si>
    <t>0542203000ID9000466</t>
  </si>
  <si>
    <t>CN-802023977</t>
  </si>
  <si>
    <t>NACE INGENIERIA LTDA</t>
  </si>
  <si>
    <t>HESISD4210</t>
  </si>
  <si>
    <t>SD4210</t>
  </si>
  <si>
    <t>ROTOMARTILLO 10JOULES 1200W SDS MAX 6.5KG 110V-60HZ</t>
  </si>
  <si>
    <t>C9008418159-5</t>
  </si>
  <si>
    <t>FORMACEROS</t>
  </si>
  <si>
    <t>SOSWSWA2057</t>
  </si>
  <si>
    <t>SWA2057</t>
  </si>
  <si>
    <t>SOLDADOR INVERSOR SWEISS SKYARC 2050 FX PRO - ULTRA POWER 110/220V</t>
  </si>
  <si>
    <t>TORNILLOS ATLANTICOS SAS</t>
  </si>
  <si>
    <t>100010057uj11210326394</t>
  </si>
  <si>
    <t>SAMMY FRANCISCO DE LA RAND PALACIO</t>
  </si>
  <si>
    <t>CN-901444389</t>
  </si>
  <si>
    <t>ARTE COSTA S.A.S.</t>
  </si>
  <si>
    <t>HEELCHS15</t>
  </si>
  <si>
    <t>SIERRA CIRCULAR 7-1/4INCH 1500W 5000RPM 110V 60HZ</t>
  </si>
  <si>
    <t>0762301000CH150266</t>
  </si>
  <si>
    <t>JOSE FIDEL JULIO PEREIRA</t>
  </si>
  <si>
    <t>GUSTAVO PADILLA GALVIS</t>
  </si>
  <si>
    <t>SOELSI7160DV</t>
  </si>
  <si>
    <t>SOLDADOR INVERSOR ARC160S 110/220V ELITE</t>
  </si>
  <si>
    <t>CN-72251673</t>
  </si>
  <si>
    <t>AUACHR42</t>
  </si>
  <si>
    <t>HR42</t>
  </si>
  <si>
    <t>RECEPTOR CON 2 CONTROLES Y ENTRADA PARA  FOTOCELDAS PARA MOTORES HULK</t>
  </si>
  <si>
    <t>CN-802002366</t>
  </si>
  <si>
    <t>HEELDH164515</t>
  </si>
  <si>
    <t>MARTILLO DEMOLEDOR HEX30 1600W 45JOULES 30MM 110V-60HZ</t>
  </si>
  <si>
    <t>CN-901062225</t>
  </si>
  <si>
    <t>MLA METALMECANICA SAS</t>
  </si>
  <si>
    <t>HEELXAG20</t>
  </si>
  <si>
    <t>PULIDORA INALAMBRICA 4 1/2 20V 1 BAT 4AH</t>
  </si>
  <si>
    <t>CN-13718672</t>
  </si>
  <si>
    <t>JULIO RAMIREZ FLORES</t>
  </si>
  <si>
    <t>HESIHM718</t>
  </si>
  <si>
    <t>HM718</t>
  </si>
  <si>
    <t>SIERRA CIRCULAR 7-1/4IN. 1800W 110V-60HZ 5500RPM</t>
  </si>
  <si>
    <t>REINGRESO</t>
  </si>
  <si>
    <t>1112201000HM7180411</t>
  </si>
  <si>
    <t>CN-901229957</t>
  </si>
  <si>
    <t>OLGLASS INTERNACIONAL SAS</t>
  </si>
  <si>
    <t>CN-900290842</t>
  </si>
  <si>
    <t>MARINAS DE COLOMBIA SAS</t>
  </si>
  <si>
    <t>HESIGD1825</t>
  </si>
  <si>
    <t>GD1825</t>
  </si>
  <si>
    <t>ESMERILADORA ANGULAR ELECTRICA 7 PULG 2500W 8000RPM INDUSTRIAL SIEFKEN</t>
  </si>
  <si>
    <t>No</t>
  </si>
  <si>
    <t>CN-901022164</t>
  </si>
  <si>
    <t>NELEC A&amp;C SAS</t>
  </si>
  <si>
    <t>HESISD1375</t>
  </si>
  <si>
    <t>TALADRO PERCUTOR 1/2IN 750W 3000RPM 110V 60HZ</t>
  </si>
  <si>
    <t>CN-900152873</t>
  </si>
  <si>
    <t>SOELSI7200DV</t>
  </si>
  <si>
    <t>SOLDADOR INVERSOR ELITE ARC200 - 200A 110/220V 1ph</t>
  </si>
  <si>
    <t>CN-5360919</t>
  </si>
  <si>
    <t>EDGAR ALEXANDER TISOY</t>
  </si>
  <si>
    <t>HEELRM9026</t>
  </si>
  <si>
    <t>ROTOMARTILLO SDS PLUS 900W 3.5JOULES 110V 60HZ ELITE + MANDRIL AUTOMATICO</t>
  </si>
  <si>
    <t>HEELRM7024</t>
  </si>
  <si>
    <t>RM7024</t>
  </si>
  <si>
    <t>ROTOMARTILLO SDS PLUS 720W 3.1JOULES 110V 60HZ ELITE</t>
  </si>
  <si>
    <t>CN-901864837</t>
  </si>
  <si>
    <t>VSJ INGENIERIA SAS</t>
  </si>
  <si>
    <t>HEELCA1024S</t>
  </si>
  <si>
    <t>CA1024S</t>
  </si>
  <si>
    <t>COMPRESOR LIBRE DE ACEITE 24 LTS 1 HP</t>
  </si>
  <si>
    <t>12224020CA1024S0182</t>
  </si>
  <si>
    <t>CN-72188763</t>
  </si>
  <si>
    <t>JUAN CARLOS CORTES</t>
  </si>
  <si>
    <t>HESISD25</t>
  </si>
  <si>
    <t>SD25</t>
  </si>
  <si>
    <t>MARTILLO DEMOLEDOR SDS MAX 1500W 25JOULES 110V 60HZ</t>
  </si>
  <si>
    <t>CN-901164343</t>
  </si>
  <si>
    <t>DISTRIBUIDORA JASC S.A.S</t>
  </si>
  <si>
    <t>HEELXID20</t>
  </si>
  <si>
    <t>TALADRO PERCUTOR INALAMBRICO 1/2 20V 2 BAT 2AH</t>
  </si>
  <si>
    <t>CN-901730910</t>
  </si>
  <si>
    <t>INVERSIONES TEMPRO S.A.S.</t>
  </si>
  <si>
    <t>SOFUFW205</t>
  </si>
  <si>
    <t>FW205</t>
  </si>
  <si>
    <t>SOLDADOR INVERSOR FURIUS FIX 205 PRO - 200A 110/220V - Con antorcha TIG</t>
  </si>
  <si>
    <t>1472410Fw205cel0015</t>
  </si>
  <si>
    <t>1472410fw205cel0026</t>
  </si>
  <si>
    <t>CN-72197758</t>
  </si>
  <si>
    <t>ROBINSON VILLARREAL ARROYO</t>
  </si>
  <si>
    <t>SOELSI9210DT</t>
  </si>
  <si>
    <t>SI9210DT</t>
  </si>
  <si>
    <t>SOLDADOR INVERSOR TIG CON ALTA FREQUENCIA Y CONTROL DE GAS ELITE TIG 210 HF (AUTOVOLT 110/220V) - ELITE</t>
  </si>
  <si>
    <t>CN-900983380</t>
  </si>
  <si>
    <t>SOLUCIONES INDUSTRIALES &amp; EQUIPOS MOVILES ESPECIALES S.A.S</t>
  </si>
  <si>
    <t>HEELAG1420</t>
  </si>
  <si>
    <t>ESMERILADORA ANGULAR 4-1/2PUL 1400W 11,000RPM 110V 60HZ PADDLE SWITCH</t>
  </si>
  <si>
    <t>HESIGD1420</t>
  </si>
  <si>
    <t>GD1420</t>
  </si>
  <si>
    <t>ESMERILADORA ANGULAR 4-1/2INCH 1400W 11,000RPM 110V 60HZ PADDLE SWITCH</t>
  </si>
  <si>
    <t>CN-900870770</t>
  </si>
  <si>
    <t>HEELPS350</t>
  </si>
  <si>
    <t>PS350</t>
  </si>
  <si>
    <t>LIJADORA ROTO ORBITAL 350W 0-13000OPM 125MM PAD ELITE</t>
  </si>
  <si>
    <t>0972202000PS3500769</t>
  </si>
  <si>
    <t>CN-92188126</t>
  </si>
  <si>
    <t>APOLINAR POLO PERTUZ</t>
  </si>
  <si>
    <t>HEELAG114</t>
  </si>
  <si>
    <t>AG114</t>
  </si>
  <si>
    <t>ESMERILADORA ANGULAR 4-1/2INCH 900 W 11000RPM 110V 60HZ</t>
  </si>
  <si>
    <t>CN-900409543</t>
  </si>
  <si>
    <t>ODESA CARIBE SAS</t>
  </si>
  <si>
    <t>HESISD2604</t>
  </si>
  <si>
    <t>SD2604</t>
  </si>
  <si>
    <t>ROTOMARTILLO SDS PLUS  800 W 3.2JOULES 110V 60HZ</t>
  </si>
  <si>
    <t>OTRO DISTRIBUIDOR</t>
  </si>
  <si>
    <t>CN-19519061</t>
  </si>
  <si>
    <t>MIGUEL ANGEL ANDRADE GARCIA</t>
  </si>
  <si>
    <t>SOFUFW185</t>
  </si>
  <si>
    <t>SOLDADOR INVERSOR MULTIPROPOSITO FURIUS FLEX185 160A 5KG 110/220V</t>
  </si>
  <si>
    <t>402312fw1850100192</t>
  </si>
  <si>
    <t>CN-1043003585</t>
  </si>
  <si>
    <t>JESUS RAFAEL CASTRO HERNANDEZ</t>
  </si>
  <si>
    <t>SOSWSWA2050</t>
  </si>
  <si>
    <t>SOLDADOR SKYARC2050 200AMP.95-270V SWEISS</t>
  </si>
  <si>
    <t>CN-830501541</t>
  </si>
  <si>
    <t>OBREGON DE CASTRO SAS</t>
  </si>
  <si>
    <t>HEELRM13030</t>
  </si>
  <si>
    <t>ROTOMARTILLO SDS PLUS 1300W 5JOULES 3900BPM 110V 60HZ ELITE</t>
  </si>
  <si>
    <t>CN-9197270</t>
  </si>
  <si>
    <t>ROBERTO ANTONIO VIZCAINO BASANTA</t>
  </si>
  <si>
    <t>SOELSI7160XP</t>
  </si>
  <si>
    <t>SI7160XP</t>
  </si>
  <si>
    <t>SOLDADOR INVERSOR ELITE ARC 160XP 110/220V - 160A</t>
  </si>
  <si>
    <t>CN-1045719964</t>
  </si>
  <si>
    <t>HUMBERTO RODRIGUEZ MONTAÑO</t>
  </si>
  <si>
    <t>CN-1002428553</t>
  </si>
  <si>
    <t>CARLOS ENRIQUE TAPIA MANJARREZ</t>
  </si>
  <si>
    <t>SOELSI6160MDV</t>
  </si>
  <si>
    <t>SI6160MDV</t>
  </si>
  <si>
    <t>SOLDADOR INVERSOR ELITE ARC 160 COMPACT 110/220V - 160A</t>
  </si>
  <si>
    <t>313 5679721</t>
  </si>
  <si>
    <t>C1015418584</t>
  </si>
  <si>
    <t>ALEXIS CERA</t>
  </si>
  <si>
    <t>SOFUFW161M</t>
  </si>
  <si>
    <t>FW161M</t>
  </si>
  <si>
    <t>SOLDADOR INVERSOR FURIUS FIX 161 M - 110V</t>
  </si>
  <si>
    <t>B552404sofufw161m0102664</t>
  </si>
  <si>
    <t>CN-72199040</t>
  </si>
  <si>
    <t>JULIO BOHORQUEZ .</t>
  </si>
  <si>
    <t>HEELVC0640P</t>
  </si>
  <si>
    <t>VC0640P</t>
  </si>
  <si>
    <t>ASPIRADORA 6GAL 4HP TANQUE POLY-HUMEDO SECO-SOPLADORA  110V 60HZ-ELITE</t>
  </si>
  <si>
    <t>CN-72340210</t>
  </si>
  <si>
    <t>EDWIN ECHAVARRIA BATISTA</t>
  </si>
  <si>
    <t>CN-901230061</t>
  </si>
  <si>
    <t>CONSTRUCCIONES LUIS V SAS</t>
  </si>
  <si>
    <t>Garantia Servicio</t>
  </si>
  <si>
    <t>SD-800242106-20</t>
  </si>
  <si>
    <t>SODIMAC BARRANQUILLA NORTE</t>
  </si>
  <si>
    <t>HEELVC0115P</t>
  </si>
  <si>
    <t>VC0115P</t>
  </si>
  <si>
    <t>ASPIRADORA 1GAL 1.5HP TANQUE POLY-HUMEDO SECO-SOPLADORA   110V 60HZ-ELITE</t>
  </si>
  <si>
    <t>06424040VC0115P0069</t>
  </si>
  <si>
    <t>HEFUFRM7024</t>
  </si>
  <si>
    <t>FRM7024</t>
  </si>
  <si>
    <t>ROTOMARTILLO SDS PLUS 720W 2.6 JOULES 110V-60HZ FURIUS</t>
  </si>
  <si>
    <t>SOSWSWA172C</t>
  </si>
  <si>
    <t>SOLDADOR INVERSOR SKYARC ONE FX - 170A - 110/220V SWEISS</t>
  </si>
  <si>
    <t>C900313131-5</t>
  </si>
  <si>
    <t>IBERICARIBE SAS</t>
  </si>
  <si>
    <t>HESISD65</t>
  </si>
  <si>
    <t>SD65</t>
  </si>
  <si>
    <t>MARTILLO DEMOLEDOR HEX 1-1/8IN 2000W 65JOULES 110V 60HZ CON TROLLEY</t>
  </si>
  <si>
    <t>CN-800218613</t>
  </si>
  <si>
    <t>INCOMA SOLUTIONS SAS</t>
  </si>
  <si>
    <t>HEFUFG71</t>
  </si>
  <si>
    <t>FG71</t>
  </si>
  <si>
    <t>ESMERILADORA ANGULAR 4 1/2 PULG 800W 12000 RPM 110V 60HZ</t>
  </si>
  <si>
    <t>11622040000FG710166</t>
  </si>
  <si>
    <t>CN-901847003</t>
  </si>
  <si>
    <t>M&amp;C ELECTRY S.A.S.</t>
  </si>
  <si>
    <t>MAEL2G25</t>
  </si>
  <si>
    <t>2G25</t>
  </si>
  <si>
    <t>GENERADOR PORTATIL GASOLINA 2.5KW 110V 60Hz 1PH</t>
  </si>
  <si>
    <t>056210200002G250265</t>
  </si>
  <si>
    <t>056210500002G250190</t>
  </si>
  <si>
    <t>051240200RFM70240205</t>
  </si>
  <si>
    <t>C901751779-9</t>
  </si>
  <si>
    <t>INOXLCM SAS</t>
  </si>
  <si>
    <t>CN-890112276</t>
  </si>
  <si>
    <t>CENTRO INDUSTRIAL MECANICO CIMEC S.A.S</t>
  </si>
  <si>
    <t>HESISBS006</t>
  </si>
  <si>
    <t>ROTOMARTILLO INALAMBRICO SDS PLUS SIEFKEN MAGNUM 20V 1.7 J  4,500BPM 1400RPM</t>
  </si>
  <si>
    <t>HEELAG1165</t>
  </si>
  <si>
    <t>ESMERILADORA ANGULAR 4-1/2INCH 1200W 11,000RPM 110V 60HZ</t>
  </si>
  <si>
    <t>CN-901312133</t>
  </si>
  <si>
    <t>A &amp; A INGENIERIA BQ S.A.S.</t>
  </si>
  <si>
    <t>SOELSI7200XP</t>
  </si>
  <si>
    <t>SI7200XP</t>
  </si>
  <si>
    <t>SOLDADOR INVERSOR ELITE ARC 200XP 110/220V - 200A</t>
  </si>
  <si>
    <t>CN-900623065</t>
  </si>
  <si>
    <t>CN-1127611667</t>
  </si>
  <si>
    <t>ZULAY GRISELDINA CASTRO GALIANO</t>
  </si>
  <si>
    <t>HEELVC0535P</t>
  </si>
  <si>
    <t>VC0535P</t>
  </si>
  <si>
    <t>ASPIRADORA 5 GAL, 3,5 HP TANQUE POLY-HUMEDO SECO-SOPLADORA 110V 60HZ-ELITE</t>
  </si>
  <si>
    <t>CN-900050137</t>
  </si>
  <si>
    <t>MAXPRINT S.A</t>
  </si>
  <si>
    <t>HEELHG1600</t>
  </si>
  <si>
    <t>HG1600</t>
  </si>
  <si>
    <t>PISTOLA DE CALOR 50-550GRADOS NO AJUSTABLE 3RANGOS 1600W  110V-60HZ</t>
  </si>
  <si>
    <t>054220300HG16000380</t>
  </si>
  <si>
    <t>054220300HG16000814</t>
  </si>
  <si>
    <t>CN-901046904</t>
  </si>
  <si>
    <t>MANTENIMIENTO AUTOMOTRIZ DE LA COSTA SAS</t>
  </si>
  <si>
    <t>CN-901307185</t>
  </si>
  <si>
    <t>MONTAJE Y MANTENIMIENTO INDUSTRIAL MECO S.A.S</t>
  </si>
  <si>
    <t>SOSWT1-115</t>
  </si>
  <si>
    <t>T1-115</t>
  </si>
  <si>
    <t>ANTORCHA PARA SOLDAR TIG SR26 4m. (SWTTC1) 35/50 SWEISS</t>
  </si>
  <si>
    <t>CN-900224720</t>
  </si>
  <si>
    <t>COMPAÑIA DE SERVICIOS Y LOGISTICA DE COLOMBIA S.A.S</t>
  </si>
  <si>
    <t>HEELPS250</t>
  </si>
  <si>
    <t>PS250</t>
  </si>
  <si>
    <t>LIJADORA ORBITAL 250W 0-15000OPM 104X112MM PAD ELITE</t>
  </si>
  <si>
    <t>C900324546-5</t>
  </si>
  <si>
    <t>INGENIERIA EN CONSTRUCCIONES CIVILES INGECOM SAS</t>
  </si>
  <si>
    <t>SOELSI9220DV</t>
  </si>
  <si>
    <t>SOLDADOR ARC 220S 110/220V ELITE</t>
  </si>
  <si>
    <t>CN-6664159</t>
  </si>
  <si>
    <t>DERVINSON HARVEY MELENDEZ</t>
  </si>
  <si>
    <t>HEELRM2604</t>
  </si>
  <si>
    <t>RM2604</t>
  </si>
  <si>
    <t>ROTOMARTILLO SDS PLUS 800W 3.2JOULES 110V 60HZ</t>
  </si>
  <si>
    <t>C900934003-5</t>
  </si>
  <si>
    <t>TUSOLCA 1A SAS</t>
  </si>
  <si>
    <t>HEELBM3514</t>
  </si>
  <si>
    <t>BM3514</t>
  </si>
  <si>
    <t>TALADRO MAGNETICO 35mm  110V-60HZ</t>
  </si>
  <si>
    <t>073240100BM35140101</t>
  </si>
  <si>
    <t>CN-901792218</t>
  </si>
  <si>
    <t>BOV CONSTRUCCIONESYEQUIPOS S.A.S</t>
  </si>
  <si>
    <t>CN-802006318</t>
  </si>
  <si>
    <t>COMPAÑIA TRANSNAVAL SAS</t>
  </si>
  <si>
    <t>HESIGD2325</t>
  </si>
  <si>
    <t>GD2325</t>
  </si>
  <si>
    <t>ESMERILADORA ELECTRICA 9 PULG 2500W 6000RPM INDUSTRIAL SIEFKEN</t>
  </si>
  <si>
    <t>099220200SD13750489</t>
  </si>
  <si>
    <t>CN-8803035</t>
  </si>
  <si>
    <t>JUAN RIOS NOBLES</t>
  </si>
  <si>
    <t>SD-800242106-45</t>
  </si>
  <si>
    <t>SODIMAC BQUILLA CALLE 30</t>
  </si>
  <si>
    <t>AUELMC3</t>
  </si>
  <si>
    <t>MC3</t>
  </si>
  <si>
    <t>MOTOR CORREDIZO ELITE - SLIDE250, INCLUYE CREMALLERA USO RESIDENCIAL 110</t>
  </si>
  <si>
    <t>SODIMAC COLOMBIA SA</t>
  </si>
  <si>
    <t>020240600000MC30032</t>
  </si>
  <si>
    <t>CN-901031972</t>
  </si>
  <si>
    <t>TPI INGENIERIA Y SUMINISTROS SAS</t>
  </si>
  <si>
    <t>SOELSI8250MG</t>
  </si>
  <si>
    <t>SI8250MG</t>
  </si>
  <si>
    <t>SOLDADOR INVERSOR MIG ELITE MIG 250 - 250A 60% 220V 1PH - ELITE</t>
  </si>
  <si>
    <t>(401)709SI8250MG0100018</t>
  </si>
  <si>
    <t>CN-900596171</t>
  </si>
  <si>
    <t>CONSTRUCCIONES Y ACABADOS DE ORIENTE S.A.S</t>
  </si>
  <si>
    <t>SOSWSWA3250</t>
  </si>
  <si>
    <t>SWA3250</t>
  </si>
  <si>
    <t>SOLDADOR SKYARC 3250 ULTRA POWER - 110-560V 1/3PH - 320A SWEISS</t>
  </si>
  <si>
    <t>1012304-SWA32500010</t>
  </si>
  <si>
    <t>CN-72166159</t>
  </si>
  <si>
    <t>JUAN CARLOS GOMEZ MIRANDA</t>
  </si>
  <si>
    <t>HEFUFCD21</t>
  </si>
  <si>
    <t>FCD21</t>
  </si>
  <si>
    <t>TALADRO PERCUTOR INALAMBRICO 21V 1/2</t>
  </si>
  <si>
    <t>1262403000FCD210838</t>
  </si>
  <si>
    <t>CN-77011995</t>
  </si>
  <si>
    <t>GIOVANI RAMIRO PEREZ CHARRIS</t>
  </si>
  <si>
    <t>SOSWASM4505</t>
  </si>
  <si>
    <t>ASM4505</t>
  </si>
  <si>
    <t>ANTORCHA MIG - EURO 450A 5m. - SWEISS TITAN T MIG 450</t>
  </si>
  <si>
    <t>CN-900149141</t>
  </si>
  <si>
    <t>ARQUITECTURA DE LA COSTA S.A.S</t>
  </si>
  <si>
    <t>HESICD3525</t>
  </si>
  <si>
    <t>CD3525</t>
  </si>
  <si>
    <t>TRONZADORA 14 PULG 2500 WATTS 4000 RPM INDUSTRIAL SIEFKEN</t>
  </si>
  <si>
    <t>024220200CD35250185</t>
  </si>
  <si>
    <t>CN-72300194</t>
  </si>
  <si>
    <t>CRISTIAN MENDEZ FONTALVO</t>
  </si>
  <si>
    <t>CN-802017878</t>
  </si>
  <si>
    <t>MALLAS JULIO TORRES  CIA LTDA</t>
  </si>
  <si>
    <t>HEELTB500</t>
  </si>
  <si>
    <t>TB500</t>
  </si>
  <si>
    <t>TALADRO DE BANCO 500W H:580mm Mandril:16mm 5SPEED 110v 60Hz 1PH</t>
  </si>
  <si>
    <t>0362418000TB5000057</t>
  </si>
  <si>
    <t>CN-72245647</t>
  </si>
  <si>
    <t>JOSE LARA MENDOZA</t>
  </si>
  <si>
    <t>SOELSI6140DV</t>
  </si>
  <si>
    <t>SOLDADOR INVERSOR eliteARC 140 MINI - 110/220V</t>
  </si>
  <si>
    <t>CN-1048215674</t>
  </si>
  <si>
    <t>MAXIMO ANTONIO RODRIGUEZ NIETO</t>
  </si>
  <si>
    <t>SOELSI6200MDV</t>
  </si>
  <si>
    <t>SI6200MDV</t>
  </si>
  <si>
    <t>SOLDADOR INVERSOR ELITE ARC 200 COMPACT 110/220V - 200A</t>
  </si>
  <si>
    <t>1012405SI6200MDV459</t>
  </si>
  <si>
    <t>(401)811SI8250MG0100006</t>
  </si>
  <si>
    <t>C901486659-7</t>
  </si>
  <si>
    <t>SOLDADURAYSERVICIOSGENERAL OSCAR GUERREROSAS</t>
  </si>
  <si>
    <t>CN-900095960</t>
  </si>
  <si>
    <t>CN-901370629</t>
  </si>
  <si>
    <t>CENTRO DE INVERSIONES Y SERVICIOS DEL NORTE SAS</t>
  </si>
  <si>
    <t>HEELXIW20</t>
  </si>
  <si>
    <t>XIW20</t>
  </si>
  <si>
    <t>LLAVE DE IMPACTO INALAMBRICA 20V 5 NIVELES DE VELOCIDAD 400NM EJE DE 1/2 CON UNA BATERÍA 4AH Y CARGADOR CAJA PLAST</t>
  </si>
  <si>
    <t>CN-900598983</t>
  </si>
  <si>
    <t>IDC INGENIERIA SAS</t>
  </si>
  <si>
    <t>051230400RM90260087</t>
  </si>
  <si>
    <t>C901047457-3</t>
  </si>
  <si>
    <t>RESTAURANTE RICARENA SAS</t>
  </si>
  <si>
    <t>MAEL2G100</t>
  </si>
  <si>
    <t>2G100</t>
  </si>
  <si>
    <t>GENERADOR PORTATIL GASOLINA 9KW 110-220V 60Hz 1PH ARRANQUE E</t>
  </si>
  <si>
    <t>----------SC460-210401634</t>
  </si>
  <si>
    <t>CN-901871011</t>
  </si>
  <si>
    <t>MULTISERVICIO ELITE SAS</t>
  </si>
  <si>
    <t>CN-72054220</t>
  </si>
  <si>
    <t>MIULLER PAUL ROA GUTIERREZ</t>
  </si>
  <si>
    <t>1012401SI6200MDV323</t>
  </si>
  <si>
    <t>CN-5094653</t>
  </si>
  <si>
    <t>MERWIN ACERA MALDUEÑO</t>
  </si>
  <si>
    <t>SOSWSWA2040N</t>
  </si>
  <si>
    <t>SWA2040N</t>
  </si>
  <si>
    <t>SOLDADOR INVERSOR SWEISS SKYMAX 2040 NX 200A ULTRACONNECT 110/220V</t>
  </si>
  <si>
    <t>CN-901329185</t>
  </si>
  <si>
    <t>ESTRUCTURAS Y ACABADOS M&amp;M SAS</t>
  </si>
  <si>
    <t>HEELDH1506</t>
  </si>
  <si>
    <t>DH1506</t>
  </si>
  <si>
    <t>MARTILLO DEMOLEDOR SDS MAX 1200W 15JOULES 110V 60HZ</t>
  </si>
  <si>
    <t>033240100DH15060036</t>
  </si>
  <si>
    <t>CN-72241407</t>
  </si>
  <si>
    <t>OSMAN PEREZ VILORIA</t>
  </si>
  <si>
    <t>CN-900671962</t>
  </si>
  <si>
    <t>SADEMCO SAS</t>
  </si>
  <si>
    <t>HESIGD1020</t>
  </si>
  <si>
    <t>ESMERILADORA ANGULAR ELECTRICA 4-1/2 PULG 1000W 11000RPM PADDLE SWITCH SIEFKEN</t>
  </si>
  <si>
    <t>034210100GD10200837</t>
  </si>
  <si>
    <t>034210100GD10200865</t>
  </si>
  <si>
    <t>CN-32650730</t>
  </si>
  <si>
    <t>NORA LUZ DIAZ GUTIERREZ</t>
  </si>
  <si>
    <t>CN-72348029</t>
  </si>
  <si>
    <t>JERLIS ENRIQUE PEÑA AYALA</t>
  </si>
  <si>
    <t>SOELSI7150DV</t>
  </si>
  <si>
    <t>SI7150DV</t>
  </si>
  <si>
    <t>SOLDADOR INVERSOR eliteARC 150 - 110/220V</t>
  </si>
  <si>
    <t>412311SI7150DV11004919</t>
  </si>
  <si>
    <t>C900729785-8</t>
  </si>
  <si>
    <t>CEMENTOS Y CARBONATOS S.A.S.</t>
  </si>
  <si>
    <t>SOSWSWM3060</t>
  </si>
  <si>
    <t>SWM3060</t>
  </si>
  <si>
    <t>SOLDADOR SKYMIG 3060 Storm - 300A 1ph 220V - compacta 15Kg</t>
  </si>
  <si>
    <t>SOELSI9300DV</t>
  </si>
  <si>
    <t>SI9300DV</t>
  </si>
  <si>
    <t>SOLDADOR INVERSOR eliteARC 300 - 220/440V 1/2 fases</t>
  </si>
  <si>
    <t>(402)204SI9300DV0100001</t>
  </si>
  <si>
    <t>CN-900749966</t>
  </si>
  <si>
    <t>CONSTRUCCIONES M &amp; M S.A.S.</t>
  </si>
  <si>
    <t>B552409SOELSI6140101652</t>
  </si>
  <si>
    <t>CN-901421006</t>
  </si>
  <si>
    <t>A.J. SERVICIOS TECNICOS S.A.S.</t>
  </si>
  <si>
    <t>SOSWM1-111</t>
  </si>
  <si>
    <t>M1-111</t>
  </si>
  <si>
    <t>CN-9022786</t>
  </si>
  <si>
    <t>JORGE ISACC GUERRA SURMAY</t>
  </si>
  <si>
    <t>CN-802018389</t>
  </si>
  <si>
    <t>CLIMATIZA SAS</t>
  </si>
  <si>
    <t>HEELPW2275</t>
  </si>
  <si>
    <t>HIDROLAVADORA ELECTRICA 2200W 2200PSI 7.5LPM 110V-60HZ</t>
  </si>
  <si>
    <t>056240800PW22750264</t>
  </si>
  <si>
    <t>Servicio Simple</t>
  </si>
  <si>
    <t>HEELPW1770</t>
  </si>
  <si>
    <t>PW1770</t>
  </si>
  <si>
    <t>HIDROLAVADORA ELECTRICA 1700W 1600PSI 7.0LPM 110V-60HZ</t>
  </si>
  <si>
    <t>056240500PW17700694</t>
  </si>
  <si>
    <t>056240900PW17700124</t>
  </si>
  <si>
    <t>CN-900396003</t>
  </si>
  <si>
    <t>ARKITECNICOS WALL S.A.S</t>
  </si>
  <si>
    <t>AUACSC901</t>
  </si>
  <si>
    <t>SC901</t>
  </si>
  <si>
    <t>MOTOR DE GARAJE ACCESSMATIC SCORPION 901 DE 1/2 HP, MOTOR DE 24V CON CARGADOR DE BATERÍA INCOROPORADO, 3 MTS DE RIEL EN C DE 3 PIEZAS CON CADENA. INCLUYE 2 CONTROLES DE 3 CANALES Y CLIP, PULSADOR INAL</t>
  </si>
  <si>
    <t>CN-901031373</t>
  </si>
  <si>
    <t>ARO INGENIERIA CIVIL SAS</t>
  </si>
  <si>
    <t>(402)405SI7200XP0101318</t>
  </si>
  <si>
    <t>CN-800165206</t>
  </si>
  <si>
    <t>ORTEGA CHARRIS INGENIERIA  ARQUITECTURA SAS</t>
  </si>
  <si>
    <t>(402)405SI7200XP0101438</t>
  </si>
  <si>
    <t>CN-901118228</t>
  </si>
  <si>
    <t>INDUCORONA SAS</t>
  </si>
  <si>
    <t>CN-900640852</t>
  </si>
  <si>
    <t>JL HORNAMENTACIONES S.A.S</t>
  </si>
  <si>
    <t>HEELCA3050</t>
  </si>
  <si>
    <t>CA3050</t>
  </si>
  <si>
    <t>COMPRESOR DE AIRE DIRECTO HORIZONTAL-50L-2047-3.0HP</t>
  </si>
  <si>
    <t>HEELAG1141</t>
  </si>
  <si>
    <t>ESMERILADORA ANGULAR 4-1/2INCH 820 W 11,000RPM 110V 60HZ</t>
  </si>
  <si>
    <t>SD-800242106-25</t>
  </si>
  <si>
    <t>SODIMAC SANTA MARTA BUENAVISTA</t>
  </si>
  <si>
    <t>AUELMC12</t>
  </si>
  <si>
    <t>MC12</t>
  </si>
  <si>
    <t>SISTEMA DE APERTURA PARA PUERTAS CORREDIZAS DE HASTA 1200KG. 110V. INCLUYE DOS CONTROLES REMOTOS Y 4 METROS DE CREMALLERA.</t>
  </si>
  <si>
    <t>HEELAG115</t>
  </si>
  <si>
    <t>AG115</t>
  </si>
  <si>
    <t>PULIDORA 4-1/2INCH 1020W 11000RPM 110V-60HZ</t>
  </si>
  <si>
    <t>HEELCID12</t>
  </si>
  <si>
    <t>CID12</t>
  </si>
  <si>
    <t>TALADRO PERCUTOR 10 MM INALAMBRICO 12V</t>
  </si>
  <si>
    <t>HESISD2631</t>
  </si>
  <si>
    <t>SD2631</t>
  </si>
  <si>
    <t>ROTOMARTILLO SDS PLUS   800W 3.0 JOULES  0/4500BPM</t>
  </si>
  <si>
    <t>SOSWSWA2650</t>
  </si>
  <si>
    <t>SOLDADOR INVERSOR SKYARC 2650 - 260A 110/220V</t>
  </si>
  <si>
    <t>0892201000CID120077</t>
  </si>
  <si>
    <t>CN-901710737</t>
  </si>
  <si>
    <t>PIPING ENGINEERING SAS</t>
  </si>
  <si>
    <t>SOSWSWA153N</t>
  </si>
  <si>
    <t>SWA153N</t>
  </si>
  <si>
    <t>SOLDADOR INVERSOR SWEISS SKYMAX 1550 -150 AMP 110/220V - ULTRA CONNECT</t>
  </si>
  <si>
    <t>CN-901735027</t>
  </si>
  <si>
    <t>COMERCIALIZADORA INTEROFFICE SAS</t>
  </si>
  <si>
    <t>HEELHG2000D</t>
  </si>
  <si>
    <t>HG2000D</t>
  </si>
  <si>
    <t>PISTOLA DE CALOR DIGITAL 50-550GRADOS AJUSTABLE 3 RANGOS 2000W 110V-60HZ</t>
  </si>
  <si>
    <t>HEELID801</t>
  </si>
  <si>
    <t>TALADRO PERCUTOR 1/2INCH 800W -2800RPM 110V 60HZ</t>
  </si>
  <si>
    <t>CN-900240176</t>
  </si>
  <si>
    <t>SOELSI9500MP</t>
  </si>
  <si>
    <t>SI9500MP</t>
  </si>
  <si>
    <t>SOLDADOR INVERSOR MULTIPROCESOS ELITE MP 500 MIG/MAG/FCAW/MMA  500A 220/380/440V 3PH</t>
  </si>
  <si>
    <t>AUACFX1000</t>
  </si>
  <si>
    <t>MOTOR DE GARAJE 3/4 HP 1000N FOX PROFESIONAL, INCLUYE 2 CONTROLES Y PULSADOR INALAMBRICO (SIN RIEL)</t>
  </si>
  <si>
    <t>CN-900484658</t>
  </si>
  <si>
    <t>REPARACIONES INMEDIATAS SAS</t>
  </si>
  <si>
    <t>HEELAG1142KIT</t>
  </si>
  <si>
    <t>AG1142KIT</t>
  </si>
  <si>
    <t>KIT ESMERILADORA ANGULAR 4 1/2 800W + ESTUCHE + GAFAS + GUANTES</t>
  </si>
  <si>
    <t>11622010AG1142K0108</t>
  </si>
  <si>
    <t>CN-901716981</t>
  </si>
  <si>
    <t>DUQUE MACIA ARCHITECTURE &amp; CONCRETE S.A.S</t>
  </si>
  <si>
    <t>C72146100</t>
  </si>
  <si>
    <t>LUISFERNANDO FERNANDEZ PLAZA</t>
  </si>
  <si>
    <t>11624040000FG711433</t>
  </si>
  <si>
    <t>HESISBS001</t>
  </si>
  <si>
    <t>TALADRO PERCUTOR INALAMBRICO 1/2IN. SIEFKEN MAGNUM 20V 50Nm</t>
  </si>
  <si>
    <t>C890104530-9</t>
  </si>
  <si>
    <t>CORPORACION UNIVERSITARIA DE LA COSTA</t>
  </si>
  <si>
    <t>HEELCA2542D</t>
  </si>
  <si>
    <t>CA2542D</t>
  </si>
  <si>
    <t>COMPRESOR DE AIRE TIPO MEDICAL HORIZONTAL LIBRE DE ACEITE Y SILENCIOSO 125PSI- 9CFM 1800RPM -42L-2.5</t>
  </si>
  <si>
    <t>00422120CA2542D0104</t>
  </si>
  <si>
    <t>CN-901570428</t>
  </si>
  <si>
    <t>(402)405KITSI7160XP01003</t>
  </si>
  <si>
    <t>C1143442114</t>
  </si>
  <si>
    <t>DIEGO MORALES</t>
  </si>
  <si>
    <t>HEELAG230</t>
  </si>
  <si>
    <t>AG230</t>
  </si>
  <si>
    <t>ESMERILADORA ANGULAR 9INCH 2500W 6500RPM 110V 60HZ ELITE</t>
  </si>
  <si>
    <t>CN-72219826</t>
  </si>
  <si>
    <t>JESUS DAVID BOLIVAR SOLANO</t>
  </si>
  <si>
    <t>(402)408SI7160XP100374</t>
  </si>
  <si>
    <t>CN-901084445</t>
  </si>
  <si>
    <t>SERVI GARAJES SAS</t>
  </si>
  <si>
    <t>CN-901229174</t>
  </si>
  <si>
    <t>INGENIERIA CONTROL DE CORROSIONES Y REVESTIMIENTO</t>
  </si>
  <si>
    <t>SOFUFW251</t>
  </si>
  <si>
    <t>FW251</t>
  </si>
  <si>
    <t>SOLDADOR INVERSOR FURIUS FIX 251 - 250A 110/220V - MMA/TIG - LIFT DIGITAL</t>
  </si>
  <si>
    <t>CN-860063067</t>
  </si>
  <si>
    <t>RODRIGUEZ GAMBOA ASOCIADOS LTDA</t>
  </si>
  <si>
    <t>HEELRM3209</t>
  </si>
  <si>
    <t>RM3209</t>
  </si>
  <si>
    <t>ROTOMARTILLO 9 JOULES 1100W SDS PLUS 5.8KG 110V-60HZ</t>
  </si>
  <si>
    <t>SOFUFW227CEL</t>
  </si>
  <si>
    <t>FW227CEL</t>
  </si>
  <si>
    <t>SOLDADOR INVERSOR FURIUS FORCE 227 CELLULOSIC - 220A 110/220V</t>
  </si>
  <si>
    <t>(402)410FW227CEL01002201</t>
  </si>
  <si>
    <t>CN-72165549</t>
  </si>
  <si>
    <t>LENIN PADILLA RADA</t>
  </si>
  <si>
    <t>C17802608</t>
  </si>
  <si>
    <t>MOISES HENRIQUEZ</t>
  </si>
  <si>
    <t>(402)105SI7160DV03--013</t>
  </si>
  <si>
    <t>Columna 23</t>
  </si>
  <si>
    <t>Columna 24</t>
  </si>
  <si>
    <t>HEELCA30120</t>
  </si>
  <si>
    <t>COMPRESOR DE AIRE SEMI-IND VERTICAL-120L-2070Z-3.0HP</t>
  </si>
  <si>
    <t>ADALBERTO ENRIQUE DE LA HOZ</t>
  </si>
  <si>
    <t>CN-900808618</t>
  </si>
  <si>
    <t>CARIBE CENTRAL INMOVILIARIA</t>
  </si>
  <si>
    <t>C901147377</t>
  </si>
  <si>
    <t>FERRO ELÉCTRICOS EL CONSTRUCTOR SAS</t>
  </si>
  <si>
    <t>HEELPW1565</t>
  </si>
  <si>
    <t>HIDROLAVADORA ELECTRICA 1500W 1450PSI 6.5LPM 110V-60HZ</t>
  </si>
  <si>
    <t>C1047218527</t>
  </si>
  <si>
    <t>GUILLERMO MUÑOZ</t>
  </si>
  <si>
    <t>HESIKM713</t>
  </si>
  <si>
    <t>PULIDORA DE FELPA/POLICHADORA ELECTRICA 1300W 600- 3500RPM 110V-60HZ</t>
  </si>
  <si>
    <t>CN-901121813</t>
  </si>
  <si>
    <t>MECPROIN S.A.S</t>
  </si>
  <si>
    <t>HESISD0640</t>
  </si>
  <si>
    <t>TALADRO DE ROTACION 1/4IN VVR 0-4500RPM 110V 60HZ</t>
  </si>
  <si>
    <t>CN-900417932</t>
  </si>
  <si>
    <t>PINTOMART FERRECONSTRUCCIONES</t>
  </si>
  <si>
    <t>CN-901554506</t>
  </si>
  <si>
    <t>UNION TEMPORAL BELLAS ARTES 2021</t>
  </si>
  <si>
    <t>033220300sd42100057</t>
  </si>
  <si>
    <t>034210100cd35250563</t>
  </si>
  <si>
    <t>034210100cd35250981</t>
  </si>
  <si>
    <t>CN-900653729</t>
  </si>
  <si>
    <t>ALMONTE INGENIERIA Y ARQUITECTURA SAS</t>
  </si>
  <si>
    <t>034210200GD23250200</t>
  </si>
  <si>
    <t>CN-1064112301</t>
  </si>
  <si>
    <t>LEONARDO FAVIO MOLINA GARCIA</t>
  </si>
  <si>
    <t>HEELSP500</t>
  </si>
  <si>
    <t>PISTOLA DE PINTURA ELECTRICA 500W CAUDAL 900ML/MIN CONTENEDOR 1200ML</t>
  </si>
  <si>
    <t>1362301000sp5000325</t>
  </si>
  <si>
    <t>CN-1124020280</t>
  </si>
  <si>
    <t>CARLOS ALBERTO ACEVEDO DURANGO</t>
  </si>
  <si>
    <t>SOELSI9180DV</t>
  </si>
  <si>
    <t>SOLDADOR ARC180S 110/220  V 180AMP ELITE</t>
  </si>
  <si>
    <t>CN-901355302</t>
  </si>
  <si>
    <t>MC Y I AMERICAS SAS</t>
  </si>
  <si>
    <t>NESTOR DE JESUS DIAZ CANO</t>
  </si>
  <si>
    <t>CN-1134331992</t>
  </si>
  <si>
    <t>JOSMAR ORLAY CRISTANCHO CAMELO</t>
  </si>
  <si>
    <t>C72308729</t>
  </si>
  <si>
    <t>DIOFANOR DE LA HOZ AVILA</t>
  </si>
  <si>
    <t>CN-1044431645</t>
  </si>
  <si>
    <t>JOHNATAN IGLESIA ELJACH</t>
  </si>
  <si>
    <t>CN-901444402</t>
  </si>
  <si>
    <t>CROMADOS Y NIQUELADOS BARRANQUILLA S.A.S</t>
  </si>
  <si>
    <t>034200200GD10200698</t>
  </si>
  <si>
    <t>CN-1065622178</t>
  </si>
  <si>
    <t>DAVID DANIEL MANOTAS ESPINOSA</t>
  </si>
  <si>
    <t>HEELMS1018</t>
  </si>
  <si>
    <t>SIERRA INGLETEADORA 10INCH 1800W 110V 60HZ ELITE</t>
  </si>
  <si>
    <t>CN-1078826402</t>
  </si>
  <si>
    <t>PEDRO MENESES ROJAS</t>
  </si>
  <si>
    <t>452201sofufw2510101126</t>
  </si>
  <si>
    <t>CN-901237186</t>
  </si>
  <si>
    <t>C.N. INGENIERIA Y CONSTRUCCION S.A.S.</t>
  </si>
  <si>
    <t>CN-901107502</t>
  </si>
  <si>
    <t>CPI CARIBEPRINT SAS</t>
  </si>
  <si>
    <t>CN-1143426771</t>
  </si>
  <si>
    <t>JORGE ESCORCIA PERREIRA</t>
  </si>
  <si>
    <t>CN-72276383</t>
  </si>
  <si>
    <t>DARIO MASIAS .</t>
  </si>
  <si>
    <t>034220100CD35250416</t>
  </si>
  <si>
    <t>CN-1045725557</t>
  </si>
  <si>
    <t>KAREN FERNANDEZ SUAREZ</t>
  </si>
  <si>
    <t>056230600PW22750367</t>
  </si>
  <si>
    <t>C901206443-2</t>
  </si>
  <si>
    <t>ELECTRIPLUS SAS</t>
  </si>
  <si>
    <t>CN-9077896</t>
  </si>
  <si>
    <t>JOSE DOLORES HERRERA ESTREMOR</t>
  </si>
  <si>
    <t>HEELCA2070</t>
  </si>
  <si>
    <t>COMPRESOR DE AIRE SEMI-IND HORIZONTAL-70L-2051B-2.0HP</t>
  </si>
  <si>
    <t>CN-73127938</t>
  </si>
  <si>
    <t>JAIME GRAU GONZALEZ</t>
  </si>
  <si>
    <t>452001sofufw2510100052</t>
  </si>
  <si>
    <t>CN-900020282</t>
  </si>
  <si>
    <t>DISTRIBUCIONES R.B.R. S.A.S.</t>
  </si>
  <si>
    <t>SOFUFW401</t>
  </si>
  <si>
    <t>CORTADOR DE PLASMA INVERSOR FURIUS  FLAME 401 - 45A 110/220V 1 ph.</t>
  </si>
  <si>
    <t>SOFUFW254</t>
  </si>
  <si>
    <t>SOLDADOR INVERSOR MULTIPROPOSITO 110/220V 250A - FURIUS FLEX 254 5KG</t>
  </si>
  <si>
    <t>CN-901507874</t>
  </si>
  <si>
    <t>CONSTRUREDES B&amp;B SAS</t>
  </si>
  <si>
    <t>HESISD58</t>
  </si>
  <si>
    <t>MARTILLO DEMOLEDOR HEX 1-1/8IN 1600W 58JOULES 110V 60HZ</t>
  </si>
  <si>
    <t>CN-901416123</t>
  </si>
  <si>
    <t>020230600000MC30094</t>
  </si>
  <si>
    <t>CN-901571357</t>
  </si>
  <si>
    <t>A.C. CONSTRUCCIONES Y EDIFICACIONES SAS</t>
  </si>
  <si>
    <t>HESISD3209</t>
  </si>
  <si>
    <t>ROTOMARTILLO 9JOULES 1100W SDS PLUS 5.8KG 110V-60HZ</t>
  </si>
  <si>
    <t>CN-73575325</t>
  </si>
  <si>
    <t>JACOBO GUTIERREZ ESCANDON</t>
  </si>
  <si>
    <t>MAEL2G40</t>
  </si>
  <si>
    <t>GENERADOR PORTATIL A GASOLINA MAX 4KW 4T 15L ARRANQUE ELECTRICO</t>
  </si>
  <si>
    <t>C1065571864</t>
  </si>
  <si>
    <t>JORGE ARMANDO CABEZA MAESTRE</t>
  </si>
  <si>
    <t>056200100PW22750123</t>
  </si>
  <si>
    <t>109200100SD06400696</t>
  </si>
  <si>
    <t>CN-901655675</t>
  </si>
  <si>
    <t>OMD ARQUING SAS ZOMAC</t>
  </si>
  <si>
    <t>CN-900593061</t>
  </si>
  <si>
    <t>CONSTRUREDES CASTAÑEDA S.A.S.</t>
  </si>
  <si>
    <t>HESISD28</t>
  </si>
  <si>
    <t>MARTILLO DEMOLEDOR SDS MAX 1500W 28JOULES 110V 60HZ</t>
  </si>
  <si>
    <t>(316) 306-0130</t>
  </si>
  <si>
    <t>CN-901109528</t>
  </si>
  <si>
    <t>ASERDING S.A.S</t>
  </si>
  <si>
    <t>051210300RM902060245</t>
  </si>
  <si>
    <t>C98655152</t>
  </si>
  <si>
    <t>OSCAR JAIME RIVERO</t>
  </si>
  <si>
    <t>CN-19286450</t>
  </si>
  <si>
    <t>EZEQUIEL PEREZ BARBOZA</t>
  </si>
  <si>
    <t>HEELVC0850P</t>
  </si>
  <si>
    <t>ASPIRADORA 8GAL 5HP HUMEDO SECO-SOPLADORA  TANQUE POLY 110V 60HZ</t>
  </si>
  <si>
    <t>HESISD3009</t>
  </si>
  <si>
    <t>ROTOMARTILLO 9JOULES 1050W SDS PLUS 15.6KG 110V-60HZ</t>
  </si>
  <si>
    <t>CN-72199816</t>
  </si>
  <si>
    <t>SEBASTIAN MERCADO DE MOYA</t>
  </si>
  <si>
    <t>HEELXRM20</t>
  </si>
  <si>
    <t>ROTOMARTILLO INALAMABRICO SDS PLUS 20V 1 BAT 2AH</t>
  </si>
  <si>
    <t>CN-802007776</t>
  </si>
  <si>
    <t>INVERSIONES OEDING LIMITADA</t>
  </si>
  <si>
    <t>HESISD1370</t>
  </si>
  <si>
    <t>TALADRO PERCUTOR 1/2INCH 710W -3200RPM 110V 60HZ</t>
  </si>
  <si>
    <t>CN-900665624</t>
  </si>
  <si>
    <t>SERVICIO INDUSTRIAL DE MONTAJE Y MANTENIMIENTO J.M</t>
  </si>
  <si>
    <t>H UJUETA</t>
  </si>
  <si>
    <t>402404fw4010100005</t>
  </si>
  <si>
    <t>SANYON  CUADROS BAUTISTA</t>
  </si>
  <si>
    <t>CN-900293758</t>
  </si>
  <si>
    <t>SICLIMIT S.A.S.</t>
  </si>
  <si>
    <t>HESISSL057</t>
  </si>
  <si>
    <t>COMPRESOR DE AIRE DIRECTO VERTICAL LIBRE MTTO 15GAL-3.0HP 200PSI 5.8CFM</t>
  </si>
  <si>
    <t>C92154054</t>
  </si>
  <si>
    <t>JHON CARLOS QUIROZ CORONADO</t>
  </si>
  <si>
    <t>SOELSI8180MP</t>
  </si>
  <si>
    <t>SOLDADOR INVERSOR eliteMP 180 5KG - 180A 110/220V</t>
  </si>
  <si>
    <t>JESUS  RODRIGUEZ</t>
  </si>
  <si>
    <t>CN-900683892</t>
  </si>
  <si>
    <t>PRODUCCIONES Y SERVICIOS CMC S</t>
  </si>
  <si>
    <t>HEELJS750</t>
  </si>
  <si>
    <t>SIERRA CALADORA 750W 1500-3100RPM VEL VARIABLE 110V 60HZ</t>
  </si>
  <si>
    <t>051210200RM90260271</t>
  </si>
  <si>
    <t>HESIMG5016</t>
  </si>
  <si>
    <t>TALADRO MAGNETICO - MAGTEK 50 - 50mm - 110V  SIEFKEN</t>
  </si>
  <si>
    <t>HESIMG3514</t>
  </si>
  <si>
    <t>TALADRO MAGNETICO - MAGTEK 35 - 35mm - 110V SIEFKEN</t>
  </si>
  <si>
    <t>Diagnóstico</t>
  </si>
  <si>
    <t>Repuestos</t>
  </si>
  <si>
    <t>Cantidad</t>
  </si>
  <si>
    <t>ENVIADO</t>
  </si>
  <si>
    <t>Column 15</t>
  </si>
  <si>
    <t>FW201</t>
  </si>
  <si>
    <t>KM713</t>
  </si>
  <si>
    <t>PW1565</t>
  </si>
  <si>
    <t xml:space="preserve">Falla en bomba completa y manguera cambio de componentes averiados mantenimiento general y ejecución de pruebas de funcionamiento.. se cambió bomba pero no se encuentra manguera ni pistola. solo hidro muy usada. </t>
  </si>
  <si>
    <t>REPARADO</t>
  </si>
  <si>
    <t>se enviará sólo con motor y bomba</t>
  </si>
  <si>
    <t>HEELREPPW1565-008</t>
  </si>
  <si>
    <t>ENVIAR</t>
  </si>
  <si>
    <t xml:space="preserve"> corto circuito en su tarjeta de poder, producto a un posible sobre esfuerzo a la hora de su puesta en marcha, sus IGBT también se encontraban en corto como su tarjeta de control</t>
  </si>
  <si>
    <t>A RECUPERAR</t>
  </si>
  <si>
    <t>EQUIPO EN BUEN ESTADO FÍSICO Y EN CAJA. ES UNA NG Y TIENE COT.</t>
  </si>
  <si>
    <t>NA</t>
  </si>
  <si>
    <t>URUS2200</t>
  </si>
  <si>
    <t>GD1108</t>
  </si>
  <si>
    <t>Se realiza inspección detallada en la cual se pudo evidenciar fallas a la hora de bloquear su caja de Engranajes ya que el botón encargado de esta función no funcionaba de manera adecuada, se detecto que la cabina donde va situado el pin de bloqueo estaba partida por lo cual no funcionaba. También se encontró un desgaste considerable en sus escobillas por lo cual se recomienda cambiarlas. Se cotizan repuestos a espera de aprobación.</t>
  </si>
  <si>
    <t>posible rc</t>
  </si>
  <si>
    <t>Se revisa equipo y presenta falla en carcaza de engranajes, en freno y escobillas cambio de componentes averiados mantenimiento general y ejecución de pruebas de funcionamiento.</t>
  </si>
  <si>
    <t>es posible recuperar como RC . NO DICE SI SE MONTÓ EL CABLE DE PODER.</t>
  </si>
  <si>
    <t>Se revisa el equipo y se encuentra el motor en corto en la parte del colector . El resto del equipo funcionando bien cotizar motor completo</t>
  </si>
  <si>
    <t>PENDIENTE FACTURAR</t>
  </si>
  <si>
    <t>HEELREPVC1260P-005</t>
  </si>
  <si>
    <t>CHATARRA</t>
  </si>
  <si>
    <t>EXTRAER RC EN SITIO</t>
  </si>
  <si>
    <t>Inducido quemado . Campo quemado . Interruptor sulfatado . Falla asociadas a recalentamiento y uso extensivo de ciclo de trabajo   . Falla no imputable a defecto de calidad</t>
  </si>
  <si>
    <t>DESPEDAZADO, NG CON COT NO ACEPTADA</t>
  </si>
  <si>
    <t>FCS2511</t>
  </si>
  <si>
    <t>SBS005</t>
  </si>
  <si>
    <t>FD52</t>
  </si>
  <si>
    <t>DESPEDAZADO</t>
  </si>
  <si>
    <t>2G65</t>
  </si>
  <si>
    <t>SE ENCUENTRA REPARADO.   LISTO PARA ENVIAR</t>
  </si>
  <si>
    <t>MAELREP2G65-008</t>
  </si>
  <si>
    <t>2G40</t>
  </si>
  <si>
    <t>AN4275</t>
  </si>
  <si>
    <t>Negación de garantía no aceptada por el cliente 13/05/2022 sin más información</t>
  </si>
  <si>
    <t>repuestos no fueron instalados, equipo no se enviará y se procederá a chatarrizar</t>
  </si>
  <si>
    <t>Daño en fuente auxiliar se solicitan repuestos iniciales para encendido de equipo a espera de autorización.</t>
  </si>
  <si>
    <t>POR GARANTÍA LE REEMPLAZARON TARJETA COMPLETA</t>
  </si>
  <si>
    <t>SOELREPSI7150DVR010-A00</t>
  </si>
  <si>
    <t>Falla en fuente auxiliar transformador en corto pistas abiertas se solicitan repuestos iniciales para encendido de equipo.aespera de autorización</t>
  </si>
  <si>
    <t xml:space="preserve"> ~Cambio de fuente auxiliar y ejecución de pruebas</t>
  </si>
  <si>
    <t>SOELREPSI9180DV-040</t>
  </si>
  <si>
    <t>AR200</t>
  </si>
  <si>
    <t>DETERIORO</t>
  </si>
  <si>
    <t>Equipo intervenida por terceros se solicitan repuestos iniciales para encendido de equipo a espera de autorización.</t>
  </si>
  <si>
    <t xml:space="preserve"> ~Cambio de Interruptor y ejecución de pruebas
 ~Se genera reparación y/o cambio de puente H y pruebas de funcionalidad
 ~Cambio de fuente auxiliar y ejecución de pruebas
NO SE REPARÓ PERO SE VE EN BUEN ESTADO FÍSICO. POR RECUPERAR
SOELREPSI7200DV-030	REPUES SI7200DV TARJETA DE FUENTE AUXILIAR	1	, SOSWREPSWA2050-001	REPUES SWA2050 INTERRUPTOR DE POTENCIA	1	,	SOSWREPSWA2052-017	REPUES SWA2050 IGBT 75A 600V K75N60	4	,	SOFUREPFW28-024	REPUES FW28 DIODO 1N5819 PARA CIRCUITO DE DISPARO DE IGBT'S	4	,	SOELREPSI7200DV-028	REPUES SI7200DV RESISTENCIA 15 OHM 1/4W	4</t>
  </si>
  <si>
    <t>X</t>
  </si>
  <si>
    <t>FW215</t>
  </si>
  <si>
    <t>Daño en fuente auxiliar se evidencia corto interno daño en pistas electricas. uso avanzado.</t>
  </si>
  <si>
    <t>no tiene sentido recuperarlo</t>
  </si>
  <si>
    <t>SWA151A</t>
  </si>
  <si>
    <t>Daño en igbt, drivers de disparo , transformador de salida en corto se solicitan repuestos iniciales para encendido de equipo a espera de autorización.</t>
  </si>
  <si>
    <t>no tiene sentido reparar</t>
  </si>
  <si>
    <t>NO REPARADO. REQUIERE CAMBIO DE TARJETA POTENCIA Y OTROS</t>
  </si>
  <si>
    <t>soporteria de tuberias y cables colgados</t>
  </si>
  <si>
    <t>sellamientos de entradas de roedores</t>
  </si>
  <si>
    <t>enviar fotos</t>
  </si>
  <si>
    <t>sacar escombros</t>
  </si>
  <si>
    <t xml:space="preserve">entregar avance </t>
  </si>
  <si>
    <t>limpieza de cafetería y pasillos</t>
  </si>
  <si>
    <t>separar basuras</t>
  </si>
  <si>
    <t>pegar papeleras y avisos</t>
  </si>
  <si>
    <t>buscar - cotizar</t>
  </si>
  <si>
    <t>organización general (con técnicos)</t>
  </si>
  <si>
    <t xml:space="preserve">organización de cables bajo escritorio </t>
  </si>
  <si>
    <t>buscar sc:</t>
  </si>
  <si>
    <t>MAEL2G80 OT 193370</t>
  </si>
  <si>
    <t>en el patio, enviar</t>
  </si>
  <si>
    <t>SOELSI9300DV OT 124210</t>
  </si>
  <si>
    <t>buscar urgente</t>
  </si>
  <si>
    <t>HEELCA1024S OT 193657</t>
  </si>
  <si>
    <t>comprar los empaques y pegar</t>
  </si>
  <si>
    <t>hacer cumplir hoy</t>
  </si>
  <si>
    <t>revisar las ot de hoy y garantizar. repasar ese tema hoy</t>
  </si>
  <si>
    <t>edwin ocupado esta semana. el lunes</t>
  </si>
  <si>
    <t>fredy ocupado esta semana. el martes</t>
  </si>
  <si>
    <t>hay unos videos instructivos</t>
  </si>
  <si>
    <t>N° DE GUIA</t>
  </si>
  <si>
    <t>DESTINO</t>
  </si>
  <si>
    <t>OT ANTERIOR</t>
  </si>
  <si>
    <t>REF</t>
  </si>
  <si>
    <t>N° TRASLADO</t>
  </si>
  <si>
    <t>transportadora</t>
  </si>
  <si>
    <t>enviado</t>
  </si>
  <si>
    <t>CRANE RAIL</t>
  </si>
  <si>
    <t>119595 - 119598</t>
  </si>
  <si>
    <t>DANIEL ANTONIO ORTEGA</t>
  </si>
  <si>
    <t>2G13</t>
  </si>
  <si>
    <t>JESUS LOPEZ GRANADOS</t>
  </si>
  <si>
    <t>TOOL STORE CALLE 30</t>
  </si>
  <si>
    <t>FW285</t>
  </si>
  <si>
    <t>TOOL STORE CARTAGENA</t>
  </si>
  <si>
    <t>SI8300MG</t>
  </si>
  <si>
    <t>LISETH CARBALLO TEJADA</t>
  </si>
  <si>
    <t>TOOL STORE VIA 40</t>
  </si>
  <si>
    <t>SD1390</t>
  </si>
  <si>
    <t>OPTIMO VENTA</t>
  </si>
  <si>
    <t>SWA2052</t>
  </si>
  <si>
    <t>DISTRIBUIDORA DIAZ RAMOS</t>
  </si>
  <si>
    <t>SD3009</t>
  </si>
  <si>
    <t>CSC CALI</t>
  </si>
  <si>
    <t>SI8250</t>
  </si>
  <si>
    <t>JENIFFER RANGEL NIÑO - SAMANIEGO</t>
  </si>
  <si>
    <t>SD45</t>
  </si>
  <si>
    <t>122035 - 122038 - 122041</t>
  </si>
  <si>
    <t>1 AG1165  - 2 GD1420</t>
  </si>
  <si>
    <t>LUIS LA ROTTA CHICA SANTA MARTA</t>
  </si>
  <si>
    <t>2GF800</t>
  </si>
  <si>
    <t>SI8180MP</t>
  </si>
  <si>
    <t>REC. 22337</t>
  </si>
  <si>
    <t>FW256</t>
  </si>
  <si>
    <t>CSC BOGOTA</t>
  </si>
  <si>
    <t>122408 - 122526 - 120332</t>
  </si>
  <si>
    <t>1 SI7160DV - 2 SI9220DV</t>
  </si>
  <si>
    <t>119257 - 121931</t>
  </si>
  <si>
    <t>SD75 - SD4210</t>
  </si>
  <si>
    <t>123064 - 123070</t>
  </si>
  <si>
    <t>2 SWA2050</t>
  </si>
  <si>
    <t>119371 - 122519</t>
  </si>
  <si>
    <t>119595 - 119597</t>
  </si>
  <si>
    <t>CM25</t>
  </si>
  <si>
    <t>CATALINA NARANJO YOPAL</t>
  </si>
  <si>
    <t>INVERSIONES GARCIA ALVARADO</t>
  </si>
  <si>
    <t>SURTIFERRETERIAS SAS</t>
  </si>
  <si>
    <t>CA6205</t>
  </si>
  <si>
    <r>
      <rPr>
        <rFont val="Calibri"/>
        <b/>
        <color theme="1"/>
      </rPr>
      <t xml:space="preserve">                                                                                                                                                        </t>
    </r>
    <r>
      <rPr>
        <rFont val="Calibri"/>
        <b/>
        <color theme="1"/>
        <sz val="18.0"/>
      </rPr>
      <t xml:space="preserve">  GUIAS 2023</t>
    </r>
    <r>
      <rPr>
        <rFont val="Calibri"/>
        <color theme="1"/>
        <sz val="18.0"/>
      </rPr>
      <t xml:space="preserve">                                                                                      </t>
    </r>
  </si>
  <si>
    <t>37660060544.1</t>
  </si>
  <si>
    <t>37660060659.1</t>
  </si>
  <si>
    <t>37660061248.1</t>
  </si>
  <si>
    <t xml:space="preserve">TOOL STORE CARTAGENA </t>
  </si>
  <si>
    <t>COORDINADORA</t>
  </si>
  <si>
    <t>37660061254.1</t>
  </si>
  <si>
    <t>SOELSI7130MP</t>
  </si>
  <si>
    <t>37660061262.1</t>
  </si>
  <si>
    <t>HEELCA6205</t>
  </si>
  <si>
    <t>37660061344.1</t>
  </si>
  <si>
    <t>HESIDEMOGD1420</t>
  </si>
  <si>
    <t>CARTAGENA</t>
  </si>
  <si>
    <t>MAEL2G13</t>
  </si>
  <si>
    <t>SERVIENTREGA</t>
  </si>
  <si>
    <t>37660061418.1</t>
  </si>
  <si>
    <t xml:space="preserve">CSC BOGOTA </t>
  </si>
  <si>
    <t>BAKU CSC BAQ</t>
  </si>
  <si>
    <t>37660061478.1</t>
  </si>
  <si>
    <t>AGUACHICA</t>
  </si>
  <si>
    <t>CURUMANI</t>
  </si>
  <si>
    <t>37660061565.1</t>
  </si>
  <si>
    <t>ED6511</t>
  </si>
  <si>
    <t>37660061570.1</t>
  </si>
  <si>
    <t>CSC BUCARAMANGA</t>
  </si>
  <si>
    <t>HEELREPPW1770-001</t>
  </si>
  <si>
    <t>37660061638.1</t>
  </si>
  <si>
    <t>SABANALARGA ATLANTICO</t>
  </si>
  <si>
    <t xml:space="preserve">RIOACHA </t>
  </si>
  <si>
    <t>1 FEBRER0 2023</t>
  </si>
  <si>
    <t xml:space="preserve">MAGANGUE </t>
  </si>
  <si>
    <t>AUACSH1000</t>
  </si>
  <si>
    <t>37660062567.1</t>
  </si>
  <si>
    <t>SANTA MARTA/ FREDY LUNA</t>
  </si>
  <si>
    <t>37660061912.1</t>
  </si>
  <si>
    <t>TOOL STORE VALLEDUPAR</t>
  </si>
  <si>
    <t>37660061916.1</t>
  </si>
  <si>
    <t>TOOL STRORE MIX VIA 40</t>
  </si>
  <si>
    <t xml:space="preserve">TOLU </t>
  </si>
  <si>
    <t>SOSWSWP3060</t>
  </si>
  <si>
    <t>37660061999.1</t>
  </si>
  <si>
    <t>TOOL STORE MIX VIA 40</t>
  </si>
  <si>
    <t>MALAMBO</t>
  </si>
  <si>
    <t>37660062067.1</t>
  </si>
  <si>
    <t>8 FEBRER2023</t>
  </si>
  <si>
    <t xml:space="preserve">RETEN / MAGDALENA </t>
  </si>
  <si>
    <t>37660062175.1</t>
  </si>
  <si>
    <t>:SODIMAC COLOMBIA /SUC CARTAGENA LA POPA</t>
  </si>
  <si>
    <t>37660062280.1</t>
  </si>
  <si>
    <t>KIT SI7160DV</t>
  </si>
  <si>
    <t>1 UND</t>
  </si>
  <si>
    <t>TARJETA M1500 PANTER</t>
  </si>
  <si>
    <t>37660062345.1</t>
  </si>
  <si>
    <t>37660062342.1</t>
  </si>
  <si>
    <t>CSC PEREIRA</t>
  </si>
  <si>
    <t>RM130-030</t>
  </si>
  <si>
    <t>37660062348.1</t>
  </si>
  <si>
    <t>CSC MEDELLIN</t>
  </si>
  <si>
    <t>SI9220MP-038</t>
  </si>
  <si>
    <t>37660062450.1</t>
  </si>
  <si>
    <t>37660062495.1</t>
  </si>
  <si>
    <t>CURUMANI / JORGE LUIS LOPEZ VILLALOBOS</t>
  </si>
  <si>
    <t>37660062525.1</t>
  </si>
  <si>
    <t>37660062534.1</t>
  </si>
  <si>
    <t>SURTIFIFERRETERIA</t>
  </si>
  <si>
    <t>37660062688.1</t>
  </si>
  <si>
    <t>SWA2054</t>
  </si>
  <si>
    <t>37660062702.1</t>
  </si>
  <si>
    <t>SAN MARCOS/ SUCRE</t>
  </si>
  <si>
    <t>37660062918.1</t>
  </si>
  <si>
    <t>37660062946.1</t>
  </si>
  <si>
    <t>:DISTRIBUCIONES DIAZ RAMOS SAS</t>
  </si>
  <si>
    <t>CA1040</t>
  </si>
  <si>
    <t>V. A BUSCAR EL EQ, CSC</t>
  </si>
  <si>
    <t>37660062948.1</t>
  </si>
  <si>
    <t>TOOL STORE CALLE 30 B/QUILLA</t>
  </si>
  <si>
    <t>37660062970.1</t>
  </si>
  <si>
    <t>HEELCS1425</t>
  </si>
  <si>
    <t>37660062983.1</t>
  </si>
  <si>
    <t>5 UND</t>
  </si>
  <si>
    <t>TARJETA FW181-002 PANTER</t>
  </si>
  <si>
    <t>37660063080.1</t>
  </si>
  <si>
    <t>SANTA M, LUIS ANTONIO LA ROTTA CHICA</t>
  </si>
  <si>
    <t>37660063156.1</t>
  </si>
  <si>
    <t>:SODIMAC SANTA MARTA BUENAVISTA</t>
  </si>
  <si>
    <t>37660063172.1</t>
  </si>
  <si>
    <t>TOOL SOTRE CARTAGENA</t>
  </si>
  <si>
    <t>SD15</t>
  </si>
  <si>
    <t>37660063191.1</t>
  </si>
  <si>
    <t>TOOL STRORE CALLE 30/ OPTIMO VENTA</t>
  </si>
  <si>
    <t>37660063216.1</t>
  </si>
  <si>
    <t>ME622</t>
  </si>
  <si>
    <t>37660063269.1</t>
  </si>
  <si>
    <t>37660063307.1</t>
  </si>
  <si>
    <t>ARACATACA MAGDALENA</t>
  </si>
  <si>
    <t>37660063328.1</t>
  </si>
  <si>
    <t>FCD10KIT</t>
  </si>
  <si>
    <t>37660063340.1</t>
  </si>
  <si>
    <t>37660063352.1</t>
  </si>
  <si>
    <t>37660063420.1</t>
  </si>
  <si>
    <t>ESTELA YANET REDONDO</t>
  </si>
  <si>
    <t>37660063451.1</t>
  </si>
  <si>
    <t>37660063460.1</t>
  </si>
  <si>
    <t>PROGRMADOR PANTHER</t>
  </si>
  <si>
    <t>37660063486.1</t>
  </si>
  <si>
    <t>37660063540.1</t>
  </si>
  <si>
    <t>FX1000-004</t>
  </si>
  <si>
    <t>37660063546.1</t>
  </si>
  <si>
    <t>SHADIA ISSA SAFADI/ MAICAO</t>
  </si>
  <si>
    <t>130067,68,69,70,71,72,73</t>
  </si>
  <si>
    <t>GF71</t>
  </si>
  <si>
    <t>37660063625.1</t>
  </si>
  <si>
    <t>TOOL STORE GAITAN</t>
  </si>
  <si>
    <t>REPUESTOS</t>
  </si>
  <si>
    <t>37660063640.1</t>
  </si>
  <si>
    <t>37660063645.1</t>
  </si>
  <si>
    <t>SODIMAC COLOMBIA SA / SUC BAQ CALLE 30</t>
  </si>
  <si>
    <t>37660063737.1</t>
  </si>
  <si>
    <t>REPUESTO</t>
  </si>
  <si>
    <t xml:space="preserve">2G13-H0S
</t>
  </si>
  <si>
    <t>CONTRAENTREGA</t>
  </si>
  <si>
    <t>SOLUTION TECH SAS</t>
  </si>
  <si>
    <t>FACTURA 1260577076</t>
  </si>
  <si>
    <t>37660063760.1</t>
  </si>
  <si>
    <t>OT TRANSF.</t>
  </si>
  <si>
    <t>37660063801.1</t>
  </si>
  <si>
    <t>CA30180V</t>
  </si>
  <si>
    <t>37660063804.1</t>
  </si>
  <si>
    <t>FW41</t>
  </si>
  <si>
    <t>37660063837.1</t>
  </si>
  <si>
    <t>37660063841.1</t>
  </si>
  <si>
    <t>BATERIA 2G65</t>
  </si>
  <si>
    <t>37660063864.1</t>
  </si>
  <si>
    <t>TOOL STORE CALLE 30/ optimo para venta</t>
  </si>
  <si>
    <t>37660063873.1</t>
  </si>
  <si>
    <t>PW2482</t>
  </si>
  <si>
    <t>37660063874.1</t>
  </si>
  <si>
    <t>37660063875.1</t>
  </si>
  <si>
    <t>37660063905.1</t>
  </si>
  <si>
    <t>SC-SOELSI8300MG</t>
  </si>
  <si>
    <t>37660063916.1</t>
  </si>
  <si>
    <t>JORGE CAMPO CAMPO</t>
  </si>
  <si>
    <t>37660063926.1</t>
  </si>
  <si>
    <t>37660063996.1</t>
  </si>
  <si>
    <t>37660064006.1</t>
  </si>
  <si>
    <t xml:space="preserve">INVERSIONES TORRES FUERTE/ FUNDACION </t>
  </si>
  <si>
    <t>37660064152.1</t>
  </si>
  <si>
    <t>PARA VENTA</t>
  </si>
  <si>
    <t>37660064421.1</t>
  </si>
  <si>
    <t>PARA POSIBLE REPARACION</t>
  </si>
  <si>
    <t>BAKU</t>
  </si>
  <si>
    <t>37660064439.1</t>
  </si>
  <si>
    <t>SD1375-013</t>
  </si>
  <si>
    <t>37660064520.1</t>
  </si>
  <si>
    <t>LUIS ANTONIO LA ROTTA CHICA</t>
  </si>
  <si>
    <t>37660064572.1</t>
  </si>
  <si>
    <t>OBEIMAR QUINTERO HERNANDEZ</t>
  </si>
  <si>
    <t>37660064626.1</t>
  </si>
  <si>
    <t>2AIRKIT5</t>
  </si>
  <si>
    <t>37660064712.1</t>
  </si>
  <si>
    <t>PAGO CONTRAENTREGA</t>
  </si>
  <si>
    <t>ARTE COSTA S.A.S</t>
  </si>
  <si>
    <t xml:space="preserve">37660064895.1
</t>
  </si>
  <si>
    <t>HSC SERVICIOS SUMINISTROS E INGENIERIA SAS</t>
  </si>
  <si>
    <t xml:space="preserve">37660064924.1
</t>
  </si>
  <si>
    <t>INVERSIONES OKDI SAS</t>
  </si>
  <si>
    <t>37660065014.1</t>
  </si>
  <si>
    <t>JAVIER LÓPEZ MÁRQUEZ
/ GALAPA</t>
  </si>
  <si>
    <t>37660065072.1</t>
  </si>
  <si>
    <t>BASE ME622</t>
  </si>
  <si>
    <t>37660065142.1</t>
  </si>
  <si>
    <t>37660065181.1</t>
  </si>
  <si>
    <t>MARCOS RACEDO PERTUZ</t>
  </si>
  <si>
    <t>37660065194.1</t>
  </si>
  <si>
    <t>37660065197.1</t>
  </si>
  <si>
    <t xml:space="preserve">SUMINISTROS MAERS </t>
  </si>
  <si>
    <t>37660065223.1</t>
  </si>
  <si>
    <t>37660065291.1</t>
  </si>
  <si>
    <t>FERRETERIA Y MATERIALES EL MUNDO DE LA CONSTRUCCION</t>
  </si>
  <si>
    <t>37660065291.2</t>
  </si>
  <si>
    <t>37660065297.1</t>
  </si>
  <si>
    <t>37660065456.1</t>
  </si>
  <si>
    <t>37660065556.1</t>
  </si>
  <si>
    <t>MAFU2GF800</t>
  </si>
  <si>
    <t>37660065581.1</t>
  </si>
  <si>
    <t>TOOL STORE CUCUTA</t>
  </si>
  <si>
    <t>37660065604.1</t>
  </si>
  <si>
    <t>TOOL STORE PEREIRA</t>
  </si>
  <si>
    <t>SD75-065 - SD75-024 - SD75-031</t>
  </si>
  <si>
    <t>37660065688.1</t>
  </si>
  <si>
    <t>CARNES SANTACRUZ S.A.S</t>
  </si>
  <si>
    <t>37660065697.1</t>
  </si>
  <si>
    <t>FW401</t>
  </si>
  <si>
    <t>37660065991.1</t>
  </si>
  <si>
    <t>SODIMAS SANTA MARTA BUENAVISTA</t>
  </si>
  <si>
    <t>37660066031.1</t>
  </si>
  <si>
    <t>EQUIPO NUEVO</t>
  </si>
  <si>
    <t>37660066032.1</t>
  </si>
  <si>
    <t>37660066039.1</t>
  </si>
  <si>
    <t>37660066102.1</t>
  </si>
  <si>
    <t>fc25</t>
  </si>
  <si>
    <t>37660066218.1</t>
  </si>
  <si>
    <t>TRANSITO BDG. REP BOGOTA</t>
  </si>
  <si>
    <t>37660066234.1</t>
  </si>
  <si>
    <t>TRANSITO BDG. REP CALI</t>
  </si>
  <si>
    <t>37660066227.1</t>
  </si>
  <si>
    <t>37660066228.1</t>
  </si>
  <si>
    <t>TRANSITO BDG. REP MEDELLIN</t>
  </si>
  <si>
    <t>37660066219.1</t>
  </si>
  <si>
    <t>37660066252.1</t>
  </si>
  <si>
    <t>OT. TRANSFERIDA</t>
  </si>
  <si>
    <t>37660066303.1</t>
  </si>
  <si>
    <t>SWA2752</t>
  </si>
  <si>
    <t>LA JAGUA DE IBIRICO</t>
  </si>
  <si>
    <t>fw201</t>
  </si>
  <si>
    <t>37660066324.1</t>
  </si>
  <si>
    <t>CARLOS SANTOS MARIÑO</t>
  </si>
  <si>
    <t>37660066342.1</t>
  </si>
  <si>
    <t>RICARDO JOSE GOMEZ ALVAREZ</t>
  </si>
  <si>
    <t>37660066393.1</t>
  </si>
  <si>
    <t>TOOL STORE SINCELEJO</t>
  </si>
  <si>
    <t>AG1142-030</t>
  </si>
  <si>
    <t>37660066460.1</t>
  </si>
  <si>
    <t xml:space="preserve">TOOL STORE CALLE 30 </t>
  </si>
  <si>
    <t>OPTIMO PARA VENTA</t>
  </si>
  <si>
    <t>CA1510</t>
  </si>
  <si>
    <t>37660066484.1</t>
  </si>
  <si>
    <t>15´-05-2023</t>
  </si>
  <si>
    <t>37660066485.1</t>
  </si>
  <si>
    <t>SODIMAC SANTA MARTA</t>
  </si>
  <si>
    <t>CONVERTIDOR</t>
  </si>
  <si>
    <t>37660066497.1</t>
  </si>
  <si>
    <t>29026014 ot y rep transf.</t>
  </si>
  <si>
    <t>37660066534.1</t>
  </si>
  <si>
    <t xml:space="preserve">OT TRANSF </t>
  </si>
  <si>
    <t>37660066535.1</t>
  </si>
  <si>
    <t xml:space="preserve"> EL RETEN (MG/LENA - ISAAC ENRIQUE VILLALOBOS VIZC</t>
  </si>
  <si>
    <t>37660066548.1</t>
  </si>
  <si>
    <t xml:space="preserve">TOOL STORE IBAGUE </t>
  </si>
  <si>
    <t>PARA OT 135757</t>
  </si>
  <si>
    <t>37660066560.1</t>
  </si>
  <si>
    <t xml:space="preserve">PENDIENTE CERRAR OT EQUIPO ENVIADO CARGUE REPUESTO MARA </t>
  </si>
  <si>
    <t>37660066656.1</t>
  </si>
  <si>
    <t>2G950</t>
  </si>
  <si>
    <t>37660066682.1</t>
  </si>
  <si>
    <t>csc pereira</t>
  </si>
  <si>
    <t>37660066748.1</t>
  </si>
  <si>
    <t>CAYENA</t>
  </si>
  <si>
    <t>SD75-024</t>
  </si>
  <si>
    <t>37660066761.1</t>
  </si>
  <si>
    <t>HEELREPTA750-052 - AUELREPMC5-013</t>
  </si>
  <si>
    <t>37660066769.1</t>
  </si>
  <si>
    <t>135944 OT NUEVA 136876</t>
  </si>
  <si>
    <t>37660066777.1</t>
  </si>
  <si>
    <t>TOOL STORE GAITAN VALLEDUPAR</t>
  </si>
  <si>
    <t>37660066815.1</t>
  </si>
  <si>
    <t>OT TRANSF. 29026631</t>
  </si>
  <si>
    <t>37660066836.1</t>
  </si>
  <si>
    <t>37660066848.1</t>
  </si>
  <si>
    <t>lorica cordoba/ FERRO ELÉCTRICOS EL CONSTRUCTOR SAS</t>
  </si>
  <si>
    <t>2g950</t>
  </si>
  <si>
    <t>37660066932.1</t>
  </si>
  <si>
    <t>FW49</t>
  </si>
  <si>
    <t>37660066965.1</t>
  </si>
  <si>
    <t>1RO OT TRANSF.</t>
  </si>
  <si>
    <t>37660066967.1</t>
  </si>
  <si>
    <t>37660066968.1</t>
  </si>
  <si>
    <t>FENIX600 CON TARJETA</t>
  </si>
  <si>
    <t xml:space="preserve">AUN NO SE VA A ENVIAR </t>
  </si>
  <si>
    <t>37660066987.1</t>
  </si>
  <si>
    <t>37660066975.1</t>
  </si>
  <si>
    <t>NIVALDO ALVAREZ CASTRO</t>
  </si>
  <si>
    <t>37660067022.1</t>
  </si>
  <si>
    <t>OT TRANSF</t>
  </si>
  <si>
    <t>37660067023.1</t>
  </si>
  <si>
    <t>csc cali</t>
  </si>
  <si>
    <t>37660067026.1</t>
  </si>
  <si>
    <t>XDD20-</t>
  </si>
  <si>
    <t>INTERRUPTOR</t>
  </si>
  <si>
    <t>37660067067.1</t>
  </si>
  <si>
    <t>XDD20-005 (1) XDD20-012 (1) KM405-029(1)</t>
  </si>
  <si>
    <t>37660067090.1</t>
  </si>
  <si>
    <t>PB400</t>
  </si>
  <si>
    <t>37660067091.1</t>
  </si>
  <si>
    <t>37660067123.1</t>
  </si>
  <si>
    <t>si7200dv</t>
  </si>
  <si>
    <t>29026229 - ot transferida</t>
  </si>
  <si>
    <t>37660067125.1</t>
  </si>
  <si>
    <t>SEDE PINCIPAL CIENAGA CARRETERA TRONCAL DEL CARIBE KM 63-2</t>
  </si>
  <si>
    <t>37660067130.1 .2 .3</t>
  </si>
  <si>
    <t>10 CAJONERA</t>
  </si>
  <si>
    <t>REPUESTOS (3 CAJAS)</t>
  </si>
  <si>
    <t>37660067132.1</t>
  </si>
  <si>
    <t>OT136876 (OT ANTERIOR135944)</t>
  </si>
  <si>
    <t xml:space="preserve">OT TRANSF.  29026236        </t>
  </si>
  <si>
    <t>37660067163.1</t>
  </si>
  <si>
    <t xml:space="preserve">OPTIMO PARA VENTA </t>
  </si>
  <si>
    <t xml:space="preserve">CARGADADA AL TRANS. </t>
  </si>
  <si>
    <t>37660067165.1</t>
  </si>
  <si>
    <t xml:space="preserve">OT TRANSF. </t>
  </si>
  <si>
    <t xml:space="preserve">37660067241.1 (.2) DOS GUIAS </t>
  </si>
  <si>
    <t>37660067252.1</t>
  </si>
  <si>
    <t>Despiece cargue el repuesto</t>
  </si>
  <si>
    <t>37660067250.1</t>
  </si>
  <si>
    <t xml:space="preserve">TOOL STORE GAITAN
</t>
  </si>
  <si>
    <t>REPUESTOS DEL URU</t>
  </si>
  <si>
    <t>37660067375.1</t>
  </si>
  <si>
    <t>37660067397.1</t>
  </si>
  <si>
    <t>136234 (138374)</t>
  </si>
  <si>
    <t>29026309 OT transf.</t>
  </si>
  <si>
    <t>37660067431.1</t>
  </si>
  <si>
    <t>TARJETA</t>
  </si>
  <si>
    <t>BD824-008 DAÑADA</t>
  </si>
  <si>
    <t>37660067434.1</t>
  </si>
  <si>
    <t>TOOL STORE MANIZALES</t>
  </si>
  <si>
    <t>REPUESTO.</t>
  </si>
  <si>
    <t>HEELCBCID12</t>
  </si>
  <si>
    <t>37660067440.1</t>
  </si>
  <si>
    <t>37660067454.1</t>
  </si>
  <si>
    <t>37660067458.1</t>
  </si>
  <si>
    <t>29026321 y22</t>
  </si>
  <si>
    <t>37660067507.1</t>
  </si>
  <si>
    <t>SD2604-062</t>
  </si>
  <si>
    <t>oficina principal servientrega cienaga cra 11 #11-30</t>
  </si>
  <si>
    <t>37660067597.1</t>
  </si>
  <si>
    <t>37660067600.1</t>
  </si>
  <si>
    <t>29026360 - 61 - 29026363</t>
  </si>
  <si>
    <t>37660067641.1</t>
  </si>
  <si>
    <t>37660067664.1</t>
  </si>
  <si>
    <t>CA6256</t>
  </si>
  <si>
    <t>37660067674.1</t>
  </si>
  <si>
    <t>OT138726 - OT138729</t>
  </si>
  <si>
    <t>37660067692.1</t>
  </si>
  <si>
    <t>FERRETERIA CEMENTOS SANTA ROSA</t>
  </si>
  <si>
    <t>37660067833.1</t>
  </si>
  <si>
    <t xml:space="preserve">CSC MEDELLIN </t>
  </si>
  <si>
    <t>SD75-031</t>
  </si>
  <si>
    <t>37660067845.1</t>
  </si>
  <si>
    <t xml:space="preserve">CAJA 1 </t>
  </si>
  <si>
    <t>37660067845.2</t>
  </si>
  <si>
    <t>CAJA 2</t>
  </si>
  <si>
    <t>37660067847.1</t>
  </si>
  <si>
    <t>CAJA 4</t>
  </si>
  <si>
    <t>37660067847.2</t>
  </si>
  <si>
    <t>CAJA 5</t>
  </si>
  <si>
    <t>37660067847.3</t>
  </si>
  <si>
    <t>CAJA 6</t>
  </si>
  <si>
    <t>37660067847.4</t>
  </si>
  <si>
    <t>CAJA 7</t>
  </si>
  <si>
    <t>37660067847.5</t>
  </si>
  <si>
    <t>CAJA 8</t>
  </si>
  <si>
    <t>37660067912.1</t>
  </si>
  <si>
    <t>37660067974.1</t>
  </si>
  <si>
    <t>M1-111B</t>
  </si>
  <si>
    <t>37660067995.1</t>
  </si>
  <si>
    <t>servicio cliente</t>
  </si>
  <si>
    <t>FCD21-023</t>
  </si>
  <si>
    <t>37660067965.1</t>
  </si>
  <si>
    <t>TARJETAS DAÑADAS</t>
  </si>
  <si>
    <t xml:space="preserve">  BD824-008 (2 TARJETAS PARA RECUPERAR SIN TRASLADAR)</t>
  </si>
  <si>
    <t>37660068010.1</t>
  </si>
  <si>
    <t>sd2604-062 (2)</t>
  </si>
  <si>
    <t>37660068049.1</t>
  </si>
  <si>
    <t xml:space="preserve">TOOL STORE MONTERIA </t>
  </si>
  <si>
    <t>2G65-023</t>
  </si>
  <si>
    <t>37660068052.1</t>
  </si>
  <si>
    <t>GD2325-032</t>
  </si>
  <si>
    <t>37660068060.1</t>
  </si>
  <si>
    <t>FRANCISCO JAVIER HENAO MORA
CALLE 46B #65-27 BARRIO EL YUCA, parques de bolivar la sierra, torre 6
apartamento 501
SANTA MARTA</t>
  </si>
  <si>
    <t>(OT AN 138248) -139323</t>
  </si>
  <si>
    <t>FW161</t>
  </si>
  <si>
    <t>37660068072.1</t>
  </si>
  <si>
    <t>ASTA</t>
  </si>
  <si>
    <t>caja 13</t>
  </si>
  <si>
    <t>AUACAXBRGM</t>
  </si>
  <si>
    <t>37660068083.1</t>
  </si>
  <si>
    <t>:FERRICENTROS S.A.S avenida caracas 74 - 25 barrio san felipe</t>
  </si>
  <si>
    <t>MADUDG301</t>
  </si>
  <si>
    <t>37660068092.1</t>
  </si>
  <si>
    <t>POSIBLE REPARACION</t>
  </si>
  <si>
    <t>BD824-008 (VENTA 1540) DOS TARJETAS</t>
  </si>
  <si>
    <t>37660068090.1</t>
  </si>
  <si>
    <t>: ACEROS Y MALLAS SAS CALLE 52 No 36 47</t>
  </si>
  <si>
    <t>37660068113.1 (13.2)</t>
  </si>
  <si>
    <t>SWA3140</t>
  </si>
  <si>
    <t>29026555 y 29026568</t>
  </si>
  <si>
    <t>37660068126.1</t>
  </si>
  <si>
    <t>OT TRANSFERIDA</t>
  </si>
  <si>
    <t>37660068177.1</t>
  </si>
  <si>
    <t>CSA CARTAGO</t>
  </si>
  <si>
    <t>AG1142-038</t>
  </si>
  <si>
    <t>37660068183.1</t>
  </si>
  <si>
    <t>29026587 - 29026584</t>
  </si>
  <si>
    <t>37660068187.1</t>
  </si>
  <si>
    <t>37660068198.1</t>
  </si>
  <si>
    <t>29026590 - 29026586</t>
  </si>
  <si>
    <t>37660068202.1</t>
  </si>
  <si>
    <t>FC25</t>
  </si>
  <si>
    <t>37660068136.1</t>
  </si>
  <si>
    <t>swa2752</t>
  </si>
  <si>
    <t>29026567 OT TRANFERIDA</t>
  </si>
  <si>
    <t>37660068211.1</t>
  </si>
  <si>
    <t>37660068279.1</t>
  </si>
  <si>
    <t>BUCARAMANGA</t>
  </si>
  <si>
    <t>EG250-021</t>
  </si>
  <si>
    <t>37660068281.1</t>
  </si>
  <si>
    <t>37660068319.1</t>
  </si>
  <si>
    <t>TOOL STORE CARTAGENTA</t>
  </si>
  <si>
    <t>XAG20 MOTOR</t>
  </si>
  <si>
    <t>37660068344.1</t>
  </si>
  <si>
    <t>repuesto</t>
  </si>
  <si>
    <t>2G65-008</t>
  </si>
  <si>
    <t>37660068366.1</t>
  </si>
  <si>
    <t>ORLANDO HERNANDEZ COGOLLO</t>
  </si>
  <si>
    <t xml:space="preserve">XAG20 </t>
  </si>
  <si>
    <t>RC 26516</t>
  </si>
  <si>
    <t>37660068373.1</t>
  </si>
  <si>
    <t>JUAN DE JESUS MOLANO SOLER</t>
  </si>
  <si>
    <t>AUACIN624</t>
  </si>
  <si>
    <t>rc 26523</t>
  </si>
  <si>
    <t xml:space="preserve">37660068449.1
</t>
  </si>
  <si>
    <t xml:space="preserve">CSC CALI </t>
  </si>
  <si>
    <t xml:space="preserve">ESTANTERIA </t>
  </si>
  <si>
    <t>37660068425.1</t>
  </si>
  <si>
    <t>repuestos</t>
  </si>
  <si>
    <t xml:space="preserve"> 29026673 - 29026671</t>
  </si>
  <si>
    <t>37660068455.1</t>
  </si>
  <si>
    <t>DOTACION</t>
  </si>
  <si>
    <t>MARA</t>
  </si>
  <si>
    <t>37660068462.1</t>
  </si>
  <si>
    <t>140443  - 140215 - 140338</t>
  </si>
  <si>
    <t>EQUIPOS REPARADOS</t>
  </si>
  <si>
    <t>37660068467.1</t>
  </si>
  <si>
    <t>fw181</t>
  </si>
  <si>
    <t>37660068470.1</t>
  </si>
  <si>
    <t>37660068477.1</t>
  </si>
  <si>
    <t>NILDO ANTONIO SILVA MATEUS
CALLE:9#7-56 ESQUINA BARRIO DIAMANTE
CIMITARRA (STDER)</t>
  </si>
  <si>
    <t xml:space="preserve">37660068483.1
</t>
  </si>
  <si>
    <t>GREGORIO MARTINEZ CABALLERO MANZANA 10 LOTE 3 BARRIO NISPERO MONTERIA (CORD</t>
  </si>
  <si>
    <t>FW44</t>
  </si>
  <si>
    <t>DV26568</t>
  </si>
  <si>
    <t>37660068511.1</t>
  </si>
  <si>
    <t>DAVID SANCHEZ
cojunto santa cecilia, barrio minuto de Dios, punto de referencia cruz de la
caneca
CUCUTA (N/STDER)</t>
  </si>
  <si>
    <t>DV26561</t>
  </si>
  <si>
    <t>37660068514.1</t>
  </si>
  <si>
    <t>AVICOLA MASCRIOLLO SAS</t>
  </si>
  <si>
    <t>DV26564</t>
  </si>
  <si>
    <t>37660068538.1</t>
  </si>
  <si>
    <t>CALLE 28 #216 BARRIO LA COORDIALIDAD MUNICIPIO DE LOS PATIOS
NORTE DE SANTANDER
CUCUTA (N/STDER)</t>
  </si>
  <si>
    <t xml:space="preserve">PTE CARGUE REP MARA Y CERRAR OT </t>
  </si>
  <si>
    <t>SD75</t>
  </si>
  <si>
    <t>DV26566</t>
  </si>
  <si>
    <t>37660068540.1</t>
  </si>
  <si>
    <t xml:space="preserve">37660068544.1
</t>
  </si>
  <si>
    <t>xag20</t>
  </si>
  <si>
    <t>transferida</t>
  </si>
  <si>
    <t xml:space="preserve">37660068556.1
</t>
  </si>
  <si>
    <t>ROBERTO ALFONSO OJEDA ROLON</t>
  </si>
  <si>
    <t>140158 (139786)</t>
  </si>
  <si>
    <t xml:space="preserve">37660068582.1
</t>
  </si>
  <si>
    <t>TOOL STORE IBAGUE</t>
  </si>
  <si>
    <t xml:space="preserve"> FW204-007</t>
  </si>
  <si>
    <t xml:space="preserve">37660068629.1
</t>
  </si>
  <si>
    <t>WILMAR BENAVIDES MONTERIA</t>
  </si>
  <si>
    <t>Pdete cerrar ot se envio equipo</t>
  </si>
  <si>
    <t xml:space="preserve">37660068639.1
</t>
  </si>
  <si>
    <t>BLOQUES Y MADERAS DE LOS VIEJOS S.A.S
CL 22 17 A 25 BARRIO ALCAZARES</t>
  </si>
  <si>
    <t>SWT2032</t>
  </si>
  <si>
    <t xml:space="preserve">37660068663.1
</t>
  </si>
  <si>
    <t>CAYENA CR</t>
  </si>
  <si>
    <t xml:space="preserve"> 29026751 - 29026752
</t>
  </si>
  <si>
    <t xml:space="preserve">37660068702.1
</t>
  </si>
  <si>
    <t>3 CAJAS</t>
  </si>
  <si>
    <t>140866, 140864, 140868, 140857 OT TRANSF</t>
  </si>
  <si>
    <t xml:space="preserve">37660068717.1
</t>
  </si>
  <si>
    <t xml:space="preserve">37660068720.1
</t>
  </si>
  <si>
    <t>REP TRANSFERIDO 29026783 - OT TRNSF.</t>
  </si>
  <si>
    <t>tool store calle 30</t>
  </si>
  <si>
    <t>optimo para venta</t>
  </si>
  <si>
    <t>ADMIN CALLE 30</t>
  </si>
  <si>
    <t>37660068756.1</t>
  </si>
  <si>
    <t>HEELREPEB7056-050</t>
  </si>
  <si>
    <t xml:space="preserve">37660068744.1
</t>
  </si>
  <si>
    <t>tool store cucuta</t>
  </si>
  <si>
    <t>TRANSFERIDA</t>
  </si>
  <si>
    <t xml:space="preserve">37660068775.1
</t>
  </si>
  <si>
    <t xml:space="preserve">37660068781.1
</t>
  </si>
  <si>
    <t xml:space="preserve">37660068783.1
</t>
  </si>
  <si>
    <t>37660068786.1</t>
  </si>
  <si>
    <t>37660068788.1</t>
  </si>
  <si>
    <t>BOD REP MEDELLIN</t>
  </si>
  <si>
    <t>HESIREPKM515-009</t>
  </si>
  <si>
    <t xml:space="preserve">37660068791.1
</t>
  </si>
  <si>
    <t>cayena</t>
  </si>
  <si>
    <t>caja 9</t>
  </si>
  <si>
    <t>37660068839.1</t>
  </si>
  <si>
    <t>BOD REP BOG</t>
  </si>
  <si>
    <t>KM405-004</t>
  </si>
  <si>
    <t xml:space="preserve">37660068833.1
</t>
  </si>
  <si>
    <t>CA30120</t>
  </si>
  <si>
    <t xml:space="preserve">37660068843.1
</t>
  </si>
  <si>
    <t xml:space="preserve">37660068846.1
</t>
  </si>
  <si>
    <t>CAJA 10</t>
  </si>
  <si>
    <t xml:space="preserve">37660068849.1
</t>
  </si>
  <si>
    <t>CAJA 11 Y CAJA 12</t>
  </si>
  <si>
    <t xml:space="preserve">37660068850.1
</t>
  </si>
  <si>
    <t>CAJA 1-2-3</t>
  </si>
  <si>
    <t xml:space="preserve">37660068853.1
</t>
  </si>
  <si>
    <t>29026809 RP, OT TRANSF.</t>
  </si>
  <si>
    <t>calle 17 # 17-101 CIENAGA MGDALENA</t>
  </si>
  <si>
    <t>37660068902.1</t>
  </si>
  <si>
    <t>CARLOS ANDRÉS ORTEGA JALL</t>
  </si>
  <si>
    <t>(136500 ) 136777</t>
  </si>
  <si>
    <t>PDTE FACTURAR</t>
  </si>
  <si>
    <t xml:space="preserve">37660068956.1
</t>
  </si>
  <si>
    <t>4-5-6-7-8-9</t>
  </si>
  <si>
    <t xml:space="preserve">37660068969.1
</t>
  </si>
  <si>
    <t>TARJETAS PARA RECUPERAR</t>
  </si>
  <si>
    <t>TARJETAS</t>
  </si>
  <si>
    <t xml:space="preserve">37660069002.1
</t>
  </si>
  <si>
    <t>TS MANIZALES</t>
  </si>
  <si>
    <t xml:space="preserve">37660069022.1
</t>
  </si>
  <si>
    <t>141245 (OT ANTERIOR 139289)</t>
  </si>
  <si>
    <t>fw401</t>
  </si>
  <si>
    <t xml:space="preserve">37660069054.1
</t>
  </si>
  <si>
    <t>T 141655 (133301)</t>
  </si>
  <si>
    <t>SI9220MP</t>
  </si>
  <si>
    <t xml:space="preserve">
37660069058.1
</t>
  </si>
  <si>
    <t xml:space="preserve">37660069061.1
</t>
  </si>
  <si>
    <t>CAJA 2 - 3</t>
  </si>
  <si>
    <t xml:space="preserve">37660069062.1
</t>
  </si>
  <si>
    <t>141653 + REPUESTO</t>
  </si>
  <si>
    <t>(29026888) OT TRANFERIDA</t>
  </si>
  <si>
    <t>37660069071.1</t>
  </si>
  <si>
    <t>CAJA 5 Y 6</t>
  </si>
  <si>
    <t>29026889 Y 29026890</t>
  </si>
  <si>
    <t xml:space="preserve">37660069082.1
</t>
  </si>
  <si>
    <t>JHON GALAN CIENAGA / MGDLENA</t>
  </si>
  <si>
    <t>EQUIPO SIN REPARAR</t>
  </si>
  <si>
    <t xml:space="preserve">37660069101.1
</t>
  </si>
  <si>
    <t xml:space="preserve">37660069106.1
</t>
  </si>
  <si>
    <t>37660069109.1</t>
  </si>
  <si>
    <t>ESTANTERIA</t>
  </si>
  <si>
    <t>3 GUIAS</t>
  </si>
  <si>
    <t>37660069118.1</t>
  </si>
  <si>
    <t>PENDIENTE No TRASLADO REPUESTO 14-07 HESIREPKM405-012. OT TRANSFERIDA</t>
  </si>
  <si>
    <t xml:space="preserve">37660069120.1
</t>
  </si>
  <si>
    <t>2 GUIAS</t>
  </si>
  <si>
    <t>ENTREGADO EN FISICO</t>
  </si>
  <si>
    <t>AUACREPSH1000-016</t>
  </si>
  <si>
    <t>JOHAN VELILLA</t>
  </si>
  <si>
    <t xml:space="preserve">37660069146.1
</t>
  </si>
  <si>
    <t>CSA POPAYAN. ELITE DEL CAUCA CARLOS CANALES CALLE 4# 21 - 88 BARRIO PANDIGUANDO</t>
  </si>
  <si>
    <t>HEELREPAG1142-026</t>
  </si>
  <si>
    <t xml:space="preserve">37660069229.1
</t>
  </si>
  <si>
    <t xml:space="preserve">37660069285.1
</t>
  </si>
  <si>
    <t>CAJAS 1-1</t>
  </si>
  <si>
    <t>37660069288.1</t>
  </si>
  <si>
    <t>CAJAS 2-2</t>
  </si>
  <si>
    <t xml:space="preserve">REPUESTOS </t>
  </si>
  <si>
    <t xml:space="preserve">37660069289.1
</t>
  </si>
  <si>
    <t xml:space="preserve">TOOL STORE CUCUTA </t>
  </si>
  <si>
    <t>PS300</t>
  </si>
  <si>
    <t>OT TRANFERIDA</t>
  </si>
  <si>
    <t xml:space="preserve">37660069290.1
</t>
  </si>
  <si>
    <t>OT TRNSF . 29026968</t>
  </si>
  <si>
    <t xml:space="preserve">37660069293.1
</t>
  </si>
  <si>
    <t>AIRKIT5</t>
  </si>
  <si>
    <t>37660069295.1</t>
  </si>
  <si>
    <t>SP500</t>
  </si>
  <si>
    <t xml:space="preserve">37660069296.1
</t>
  </si>
  <si>
    <t>TOOL STORE MONTERA</t>
  </si>
  <si>
    <t xml:space="preserve">37660069297.1
</t>
  </si>
  <si>
    <t xml:space="preserve">37660069434.1
</t>
  </si>
  <si>
    <t>CSA PASTO. DISEÑOS INDUSTRIALES. JULIO ESCALLON
Calle 20 #22-39
PASTO (NAR)</t>
  </si>
  <si>
    <t xml:space="preserve">37660069471.1
</t>
  </si>
  <si>
    <t xml:space="preserve">37660069485.1
</t>
  </si>
  <si>
    <t xml:space="preserve">37660069488.1
</t>
  </si>
  <si>
    <t xml:space="preserve">37660069492.1
</t>
  </si>
  <si>
    <t xml:space="preserve">29027023  PENDIENTE CERRAR OT </t>
  </si>
  <si>
    <t xml:space="preserve">37660069491.1
</t>
  </si>
  <si>
    <t xml:space="preserve">37660069499.1
</t>
  </si>
  <si>
    <t>SODIMAC BQ NORTE</t>
  </si>
  <si>
    <t xml:space="preserve"> OT 141890 - OT 140742</t>
  </si>
  <si>
    <t>FW181 - SI7200DV</t>
  </si>
  <si>
    <t xml:space="preserve">37660069504.1
</t>
  </si>
  <si>
    <t xml:space="preserve">37660069508.1
</t>
  </si>
  <si>
    <t xml:space="preserve">37660069518.1
</t>
  </si>
  <si>
    <t xml:space="preserve">37660069536.1
</t>
  </si>
  <si>
    <t xml:space="preserve">SE INFORMA EN APP CERRO OT </t>
  </si>
  <si>
    <t xml:space="preserve">37660069541.1
</t>
  </si>
  <si>
    <t xml:space="preserve">37660069548.1
</t>
  </si>
  <si>
    <t xml:space="preserve">37660069581.1
</t>
  </si>
  <si>
    <t>29027060 OT TRANSFERIDA</t>
  </si>
  <si>
    <t xml:space="preserve">37660069599.1
</t>
  </si>
  <si>
    <t xml:space="preserve">37660069603.1
</t>
  </si>
  <si>
    <t>MARGARITA MARIA MENDOZA GARCIA GARCÍA
CALLE 41 A #15C -30 BARRIO VILLA CAMPESTRE ANDAMIUS DEL SINU</t>
  </si>
  <si>
    <t xml:space="preserve">37660069611.1
</t>
  </si>
  <si>
    <t>ot transf - 29027066</t>
  </si>
  <si>
    <t>37660069629.1
 (2)</t>
  </si>
  <si>
    <t xml:space="preserve">JUAN GUERRERO ONTIVEROS
AV. 9 #13 - 62 </t>
  </si>
  <si>
    <t>142663 - 142658</t>
  </si>
  <si>
    <t xml:space="preserve">CARGUE REP JUAN Y CERRAR OT </t>
  </si>
  <si>
    <t xml:space="preserve">37660069640.1
</t>
  </si>
  <si>
    <t>HEELRT1512</t>
  </si>
  <si>
    <t xml:space="preserve">37660069654.1
</t>
  </si>
  <si>
    <t>TOOL STORE CALI NORTE</t>
  </si>
  <si>
    <t xml:space="preserve">37660069655.1
</t>
  </si>
  <si>
    <t xml:space="preserve">37660069677.1
</t>
  </si>
  <si>
    <t xml:space="preserve">	SOELKITSI7160DV</t>
  </si>
  <si>
    <t xml:space="preserve">37660069680.1
</t>
  </si>
  <si>
    <t>JESÚS ALBERTO GUTIERREZ GUZMÁN
Carrera 2 número 7-30 el centro ( almacén el NUEVO SINGERIANO)</t>
  </si>
  <si>
    <t xml:space="preserve">NO ENVIAR EQUIPO HASTA FACTURAR </t>
  </si>
  <si>
    <t xml:space="preserve">37660069686.1
</t>
  </si>
  <si>
    <t>:ISAAC ENRIQUE VILLALOBOS VIZC
CALLE 10 #2C-35</t>
  </si>
  <si>
    <t xml:space="preserve">37660069697.1
</t>
  </si>
  <si>
    <t xml:space="preserve">37660069709.1
</t>
  </si>
  <si>
    <t>OT TRANFERIDA Y REPUESTOS 29027104</t>
  </si>
  <si>
    <t>37660069755.1</t>
  </si>
  <si>
    <t xml:space="preserve">LUISA FERNANDA ESPINAL </t>
  </si>
  <si>
    <t>GD1224</t>
  </si>
  <si>
    <t>CARTONES Y PAPELERA DEL PACIFICO SAS</t>
  </si>
  <si>
    <t>AG1165-044(2)</t>
  </si>
  <si>
    <t xml:space="preserve">37660069846.1
</t>
  </si>
  <si>
    <t>OT TRANS.</t>
  </si>
  <si>
    <t xml:space="preserve">37660069847.1
</t>
  </si>
  <si>
    <t>FPS25</t>
  </si>
  <si>
    <t xml:space="preserve">37660069851.1
</t>
  </si>
  <si>
    <t>RC 26926</t>
  </si>
  <si>
    <t xml:space="preserve">	SD28</t>
  </si>
  <si>
    <t xml:space="preserve">37660069949.1
</t>
  </si>
  <si>
    <t xml:space="preserve">37660069979.1
</t>
  </si>
  <si>
    <t xml:space="preserve">37660069999.1
</t>
  </si>
  <si>
    <t>LEONARDO FAVIO MOLINA GARCIA
Calle 3# 4-11 barrio santander</t>
  </si>
  <si>
    <t>RC27031</t>
  </si>
  <si>
    <t xml:space="preserve">37660070021.1
</t>
  </si>
  <si>
    <t xml:space="preserve"> </t>
  </si>
  <si>
    <t>AUT, OT CERRADA</t>
  </si>
  <si>
    <t xml:space="preserve">37660070022.1
</t>
  </si>
  <si>
    <t>AUACV515</t>
  </si>
  <si>
    <t xml:space="preserve">37660070023.1
</t>
  </si>
  <si>
    <t xml:space="preserve">37660070036.1
</t>
  </si>
  <si>
    <t>SIN REPARAR</t>
  </si>
  <si>
    <t xml:space="preserve">37660069901.1
</t>
  </si>
  <si>
    <t>:INGENISOLUCIONES SAS
Cll 27 N° 1D - 25 Conj Quintas Del Prado Casa 9
SANTA MARTA (MG/LENA)</t>
  </si>
  <si>
    <t>OT143089 - 143088 - 143028</t>
  </si>
  <si>
    <t>OT CERRADAS</t>
  </si>
  <si>
    <t xml:space="preserve">37660070084.1
</t>
  </si>
  <si>
    <t>HEELREPAG1142-023</t>
  </si>
  <si>
    <t xml:space="preserve">37660070085.1
</t>
  </si>
  <si>
    <t>HESIREPSD15-023-025</t>
  </si>
  <si>
    <t xml:space="preserve">37660070093.1
</t>
  </si>
  <si>
    <t>FCD10</t>
  </si>
  <si>
    <t xml:space="preserve">37660070107.1
</t>
  </si>
  <si>
    <t>JHONATAN MOSCOSO
Calle 2 N 3 - 70 Barrio Gaitán
TAURAMENA (C/NARE)</t>
  </si>
  <si>
    <t>37660070168.1</t>
  </si>
  <si>
    <t>HEELREPRM7024-052-060</t>
  </si>
  <si>
    <t>37660070169.1</t>
  </si>
  <si>
    <t>02-08-03</t>
  </si>
  <si>
    <t xml:space="preserve">37660070176.1
</t>
  </si>
  <si>
    <t xml:space="preserve">OT TRANFERIDA </t>
  </si>
  <si>
    <t xml:space="preserve">37660070177.1
</t>
  </si>
  <si>
    <t>TOOL STORE GAITAN, VALLEDUPAR</t>
  </si>
  <si>
    <t xml:space="preserve">37660070187.1
</t>
  </si>
  <si>
    <t xml:space="preserve">37660070206.1
</t>
  </si>
  <si>
    <t>:IVAN GONZALEZ POSADA
MZ 13 CASA 11 URB ALTOS DE VILLA CONCHA
SANTA MARTA (MG/LENA)</t>
  </si>
  <si>
    <t>HG18</t>
  </si>
  <si>
    <t xml:space="preserve">37660070212.1
</t>
  </si>
  <si>
    <t xml:space="preserve">METALFRAD S.A.S
AV CRISANTO LUQUE DG 22 # 44-63 LOCAL 4 18CARTAG
CARTAGENA (BOL) </t>
  </si>
  <si>
    <t xml:space="preserve">37660070225.1
</t>
  </si>
  <si>
    <t>7UND</t>
  </si>
  <si>
    <t xml:space="preserve">SI7200DV-025 </t>
  </si>
  <si>
    <t xml:space="preserve">37660070234.1
</t>
  </si>
  <si>
    <t xml:space="preserve">37660070243.1
</t>
  </si>
  <si>
    <t xml:space="preserve">EQUISELLA SAS
DIRRECCION: VIA 40 #69-138 BARRIO SAN FRANCISCO
BARRANQUILLA (ATL) </t>
  </si>
  <si>
    <t>SD28-031-033</t>
  </si>
  <si>
    <t xml:space="preserve">37660070247.1
</t>
  </si>
  <si>
    <t xml:space="preserve">37660070275.1
</t>
  </si>
  <si>
    <t>tool store cartagena</t>
  </si>
  <si>
    <t>tarjeta</t>
  </si>
  <si>
    <t xml:space="preserve">37660070339.1
</t>
  </si>
  <si>
    <t>MARITIMA DEL CARIBE S.A.S.
CARRETETA 90 KM 9 - 350 TRONCAL DEL CARIBE
SANTA MARTA</t>
  </si>
  <si>
    <t>venta</t>
  </si>
  <si>
    <t>SWT2045-034</t>
  </si>
  <si>
    <t xml:space="preserve">37660070344.1
</t>
  </si>
  <si>
    <t xml:space="preserve">37660070350.1
</t>
  </si>
  <si>
    <t>OT TRANSF 29027306</t>
  </si>
  <si>
    <t xml:space="preserve">37660070362.1
</t>
  </si>
  <si>
    <t>RAUL ALBERTO OVALLE TORRES
AV 5 6 21 BRR MOTILONES
CUCUTA (N/STDER)</t>
  </si>
  <si>
    <t>142396 (143824)</t>
  </si>
  <si>
    <t xml:space="preserve">37660070384.1
</t>
  </si>
  <si>
    <t xml:space="preserve">REPUESTO </t>
  </si>
  <si>
    <t xml:space="preserve">37660070441.1
</t>
  </si>
  <si>
    <t>AG114-043</t>
  </si>
  <si>
    <t xml:space="preserve">37660070442.1
</t>
  </si>
  <si>
    <t>SODIMAC CUCUTA</t>
  </si>
  <si>
    <t xml:space="preserve">37660070444.1
</t>
  </si>
  <si>
    <t xml:space="preserve">37660070451.1
</t>
  </si>
  <si>
    <t xml:space="preserve">37660070494.1
</t>
  </si>
  <si>
    <t>37660070514.1</t>
  </si>
  <si>
    <t xml:space="preserve">37660070515.1
</t>
  </si>
  <si>
    <t>2 CAJAS</t>
  </si>
  <si>
    <t>29027323 - 29027325</t>
  </si>
  <si>
    <t>37660070523.1</t>
  </si>
  <si>
    <t xml:space="preserve">csc cali </t>
  </si>
  <si>
    <t>dg701</t>
  </si>
  <si>
    <t>ot tranferida</t>
  </si>
  <si>
    <t xml:space="preserve">37660070530.1
</t>
  </si>
  <si>
    <t xml:space="preserve">37660070587.1
</t>
  </si>
  <si>
    <t>37660070585.1</t>
  </si>
  <si>
    <t>SH1000</t>
  </si>
  <si>
    <t xml:space="preserve">37660070586.1
</t>
  </si>
  <si>
    <t xml:space="preserve">37660070588.1
</t>
  </si>
  <si>
    <t>139637 - 143643</t>
  </si>
  <si>
    <t>SD58- TA750</t>
  </si>
  <si>
    <t xml:space="preserve">29027375  TA750 Y OT TRANSF.  (SD58 TRANSF.) </t>
  </si>
  <si>
    <t xml:space="preserve">37660070595.1
</t>
  </si>
  <si>
    <t>HEELTS250</t>
  </si>
  <si>
    <t xml:space="preserve">37660070590.1
</t>
  </si>
  <si>
    <t>AUACAT42</t>
  </si>
  <si>
    <t xml:space="preserve">37660070592.1
</t>
  </si>
  <si>
    <t>PARA CRISTIAN</t>
  </si>
  <si>
    <t xml:space="preserve">37660070596.1
</t>
  </si>
  <si>
    <t>AUACAC24</t>
  </si>
  <si>
    <t xml:space="preserve">37660070594.1
</t>
  </si>
  <si>
    <t>143653 Y TARJETA PARA AREA DESARROLLO</t>
  </si>
  <si>
    <t xml:space="preserve">2 GUIAS </t>
  </si>
  <si>
    <t>SI8225AL</t>
  </si>
  <si>
    <t>pot tranferida</t>
  </si>
  <si>
    <t xml:space="preserve">37660070624.1
</t>
  </si>
  <si>
    <t xml:space="preserve">37660070664.1
</t>
  </si>
  <si>
    <t xml:space="preserve">37660070666.1
</t>
  </si>
  <si>
    <t>37660070693.1</t>
  </si>
  <si>
    <t>Repuesto</t>
  </si>
  <si>
    <t>SD2604-025</t>
  </si>
  <si>
    <t>BOD REPUESTOS BOGOTA</t>
  </si>
  <si>
    <t>TR29027391 Y TR29027395</t>
  </si>
  <si>
    <t>29027391 Y 29027395</t>
  </si>
  <si>
    <t xml:space="preserve">37660070696.1
</t>
  </si>
  <si>
    <t>BOD REPUESTOS CALI</t>
  </si>
  <si>
    <t>37660070736.1</t>
  </si>
  <si>
    <t>37660070741.1</t>
  </si>
  <si>
    <t>AUELME622</t>
  </si>
  <si>
    <t xml:space="preserve">37660070811.1
</t>
  </si>
  <si>
    <t>FC350</t>
  </si>
  <si>
    <t xml:space="preserve">37660070849.1
</t>
  </si>
  <si>
    <t xml:space="preserve">AUTOMATISMOS SANTANDER
Carrera 27 # 17-32
</t>
  </si>
  <si>
    <t xml:space="preserve">OT CERRADA </t>
  </si>
  <si>
    <t xml:space="preserve">37660070864.1
</t>
  </si>
  <si>
    <t>OT TRANSFERIDA , 29027442</t>
  </si>
  <si>
    <t xml:space="preserve">37660070866.1
</t>
  </si>
  <si>
    <t xml:space="preserve">37660070868.1
</t>
  </si>
  <si>
    <t>OT 144007 OT ANTERIOR142701)</t>
  </si>
  <si>
    <t xml:space="preserve">37660070872.1
</t>
  </si>
  <si>
    <t xml:space="preserve">pnte tranferiri ot </t>
  </si>
  <si>
    <t xml:space="preserve">37660070873.1
</t>
  </si>
  <si>
    <t>4 CAJAS</t>
  </si>
  <si>
    <t>37660070897.1</t>
  </si>
  <si>
    <t xml:space="preserve">37660070902.1
</t>
  </si>
  <si>
    <t xml:space="preserve">37660070923.1
</t>
  </si>
  <si>
    <t>BATERIAS</t>
  </si>
  <si>
    <t xml:space="preserve">37660070927.1
</t>
  </si>
  <si>
    <t>HEIBER DE AVILA JINETE
CALLE 56 KR 49 - 3 BARRIO LA MARIA
ARJONA (BOL)</t>
  </si>
  <si>
    <t xml:space="preserve">37660070956.1
</t>
  </si>
  <si>
    <t xml:space="preserve">37660070985.1
</t>
  </si>
  <si>
    <t>FERNANDO SALDAÑO ARBOLEDA
cra 6 # 46 34 barrio ciudadela metropolitana
SOLEDAD (ATL)</t>
  </si>
  <si>
    <t xml:space="preserve">37660071044.1
</t>
  </si>
  <si>
    <t xml:space="preserve">37660071046.1
</t>
  </si>
  <si>
    <t>:LEONARDO FAVIO MOLINA GARCIA Calle 3# 4-11 LA JAGUA DE IBIRICO</t>
  </si>
  <si>
    <t xml:space="preserve">37660071048.1
</t>
  </si>
  <si>
    <t>FW300</t>
  </si>
  <si>
    <t xml:space="preserve">37660071049.1
</t>
  </si>
  <si>
    <t xml:space="preserve">37660071079.1
</t>
  </si>
  <si>
    <t>se envia correo</t>
  </si>
  <si>
    <t>para recuperar</t>
  </si>
  <si>
    <t>swt2045-009</t>
  </si>
  <si>
    <t xml:space="preserve">37660071096.1
</t>
  </si>
  <si>
    <t>145091 XDD20 - XRM20</t>
  </si>
  <si>
    <t>optimos para venta</t>
  </si>
  <si>
    <t>2 cajas</t>
  </si>
  <si>
    <t xml:space="preserve">37660071100.1
</t>
  </si>
  <si>
    <t xml:space="preserve">37660071188.1
</t>
  </si>
  <si>
    <t>LADIMIRO ENRIQUE JIMÉNEZ ANICHARICO FERRETERÍA TU ESPERANZA Cra 23 # 6 - 17 Candelaria Norte VALLEDUPAR (</t>
  </si>
  <si>
    <t>ot cerrada</t>
  </si>
  <si>
    <t xml:space="preserve">37660071191.1
</t>
  </si>
  <si>
    <t>HERNANDO CESAR POZO LINDO
calle20 #8 - 42 barranca la guajira
FONSECA (GUAJ)</t>
  </si>
  <si>
    <t xml:space="preserve">37660071382.1
</t>
  </si>
  <si>
    <t>145888 (140862)</t>
  </si>
  <si>
    <t>37660071393.1</t>
  </si>
  <si>
    <t xml:space="preserve">37660071393.2
</t>
  </si>
  <si>
    <t xml:space="preserve">37660071435.1
</t>
  </si>
  <si>
    <t>fcd10kit</t>
  </si>
  <si>
    <t xml:space="preserve">37660071479.1
</t>
  </si>
  <si>
    <t>LISETH DE JESÚS CARBALLO TEJADA
Calle 20 # 6-97 ( Esquina casa de 2 plantas)
CIENAGA (MG/LENA)</t>
  </si>
  <si>
    <t xml:space="preserve">37660071523.1
</t>
  </si>
  <si>
    <t xml:space="preserve">37660071524.1
</t>
  </si>
  <si>
    <t xml:space="preserve">37660071528.1
</t>
  </si>
  <si>
    <t xml:space="preserve">OT TRANSFERIDA </t>
  </si>
  <si>
    <t xml:space="preserve">37660071647.1
</t>
  </si>
  <si>
    <t>RC 27846 - RC 27822 - RC 27820</t>
  </si>
  <si>
    <t xml:space="preserve">37660071713.1
</t>
  </si>
  <si>
    <t>CSC BOGOTa</t>
  </si>
  <si>
    <t>CSA</t>
  </si>
  <si>
    <t xml:space="preserve">37660071708.1
</t>
  </si>
  <si>
    <t>REINGRESO OT</t>
  </si>
  <si>
    <t xml:space="preserve">37660071724.1
</t>
  </si>
  <si>
    <t>37660071726.1</t>
  </si>
  <si>
    <t xml:space="preserve">37660071748.1
</t>
  </si>
  <si>
    <t>8 INTERRUPTORES - 2 MOTORES PARA CENTRO DE DESARROLLO</t>
  </si>
  <si>
    <t xml:space="preserve">37660071768.1
</t>
  </si>
  <si>
    <t xml:space="preserve">37660071861.1
</t>
  </si>
  <si>
    <t xml:space="preserve">PTE TRANSF OT </t>
  </si>
  <si>
    <t xml:space="preserve">37660071868.1
</t>
  </si>
  <si>
    <t>37660071900.1</t>
  </si>
  <si>
    <t xml:space="preserve">37660071921.1
</t>
  </si>
  <si>
    <t>tool store gaitan</t>
  </si>
  <si>
    <t xml:space="preserve">37660071922.1
</t>
  </si>
  <si>
    <t xml:space="preserve">37660071973.2
</t>
  </si>
  <si>
    <t>MARTIN MAESTRE
TRANV. 27 16 BIS 28 VILLACORELCA
VALLEDUPAR (CES)</t>
  </si>
  <si>
    <t>144465 - 144467</t>
  </si>
  <si>
    <t xml:space="preserve">equipo sin reparar </t>
  </si>
  <si>
    <t>sd28</t>
  </si>
  <si>
    <t>2 equipos</t>
  </si>
  <si>
    <t>37660071989.1</t>
  </si>
  <si>
    <t>ORRING HEELREPRM13030-028</t>
  </si>
  <si>
    <t>BODEGA DE REPUESTOS CALI</t>
  </si>
  <si>
    <t>INTERRUPTORES</t>
  </si>
  <si>
    <t xml:space="preserve">37660071990.1
</t>
  </si>
  <si>
    <t>ORRING Y ESCOBILLAS</t>
  </si>
  <si>
    <t xml:space="preserve">37660071997.1
</t>
  </si>
  <si>
    <t>BODEGA DE REPUESTOS BOGOTA</t>
  </si>
  <si>
    <t>ENGRANAJE</t>
  </si>
  <si>
    <t xml:space="preserve">37660072009.1
</t>
  </si>
  <si>
    <t xml:space="preserve">37660072050.1
</t>
  </si>
  <si>
    <t xml:space="preserve">CARLOS FELIPE FERNANDEZ CASTILLO
CL 1 E 4 72 barrio BRASIL
EL DIFICIL (MG/LENA) </t>
  </si>
  <si>
    <t>fg71</t>
  </si>
  <si>
    <t>37660072093.1</t>
  </si>
  <si>
    <t>37660072103.1</t>
  </si>
  <si>
    <t>TARJETA SWC450</t>
  </si>
  <si>
    <t xml:space="preserve">37660072133.1
</t>
  </si>
  <si>
    <t>HEELREPDH132006-051</t>
  </si>
  <si>
    <t>37660072121.1</t>
  </si>
  <si>
    <t xml:space="preserve">INDUSTRIAS METALICAS SANCHEZ SAS
</t>
  </si>
  <si>
    <t>SAC</t>
  </si>
  <si>
    <t>HEFUBFCD21</t>
  </si>
  <si>
    <t xml:space="preserve">37660072137.1
</t>
  </si>
  <si>
    <t xml:space="preserve"> LUIS HERNANDO AVELLANEDA LEAL - BOGOTA (C/MARCA) - CR 86 77A 42 - 8793</t>
  </si>
  <si>
    <t>CSA BOGOTA</t>
  </si>
  <si>
    <t>BIELA SD15</t>
  </si>
  <si>
    <t>37660072140.1</t>
  </si>
  <si>
    <t>37660072141.1</t>
  </si>
  <si>
    <t xml:space="preserve"> CSA ARAUCA. CENTRAL DE MOTORES ELECTRICOS. ALEXIS CARDENAS - ARAUCA (ARAU) - CLL 14 # 17 50  - 1007167536</t>
  </si>
  <si>
    <t>2g13-m02</t>
  </si>
  <si>
    <t xml:space="preserve">37660072147.1
</t>
  </si>
  <si>
    <t>RM13030-028 - SI9220DV-022</t>
  </si>
  <si>
    <t xml:space="preserve">37660072166.1
</t>
  </si>
  <si>
    <t xml:space="preserve">tarjeta para programacion </t>
  </si>
  <si>
    <t>LLAMAR CLIENTE</t>
  </si>
  <si>
    <t xml:space="preserve">37660072206.1
</t>
  </si>
  <si>
    <t>TS CUCUTA</t>
  </si>
  <si>
    <t>PORTAESCOBILLAS</t>
  </si>
  <si>
    <t>95000697 Y 95000682</t>
  </si>
  <si>
    <t>29027896 - 29027899</t>
  </si>
  <si>
    <t xml:space="preserve">37660072209.1
</t>
  </si>
  <si>
    <t>PIÑON Y ESCOBILLAS</t>
  </si>
  <si>
    <t>SD75-028</t>
  </si>
  <si>
    <t xml:space="preserve">37660072223.1
</t>
  </si>
  <si>
    <t>ag1142-030 - 026</t>
  </si>
  <si>
    <t>37660072247.1</t>
  </si>
  <si>
    <t>HEELREPAG1142-015-020</t>
  </si>
  <si>
    <t xml:space="preserve">37660072268.1
</t>
  </si>
  <si>
    <t>OT #141741 (DOCUMENTO BASE #136780)</t>
  </si>
  <si>
    <t>luis rafael orozco romero</t>
  </si>
  <si>
    <t>DIAGONAL 16 N 54 - 125 PLANTA DE COMBUSTIBLES EKI</t>
  </si>
  <si>
    <t>si9320dv</t>
  </si>
  <si>
    <t xml:space="preserve">37660072308.1
</t>
  </si>
  <si>
    <t>SWA2752-012</t>
  </si>
  <si>
    <t xml:space="preserve">37660072321.1
</t>
  </si>
  <si>
    <t>HEELREPAG1165-053</t>
  </si>
  <si>
    <t xml:space="preserve">37660072483.1
</t>
  </si>
  <si>
    <t>SD1371-016</t>
  </si>
  <si>
    <t>37660072495.1</t>
  </si>
  <si>
    <t>mg3514-026 y 025, sd2604-024</t>
  </si>
  <si>
    <t>29028002 y 29028003</t>
  </si>
  <si>
    <t xml:space="preserve">37660072489.1
</t>
  </si>
  <si>
    <t xml:space="preserve">SURAMERICANA DE MUEBLES Y ACCESORIOS S.A.S
</t>
  </si>
  <si>
    <t>FACTURA SAC 1569575308</t>
  </si>
  <si>
    <t>SAC  / MARCELA GENERA</t>
  </si>
  <si>
    <t xml:space="preserve">37660072359.1
</t>
  </si>
  <si>
    <t>TECNIMETALICAS S.A.S</t>
  </si>
  <si>
    <t>FACTURA SAC 1569575309</t>
  </si>
  <si>
    <t xml:space="preserve">37660072535.1
</t>
  </si>
  <si>
    <t>ag1142-038</t>
  </si>
  <si>
    <t xml:space="preserve">37660072586.1
</t>
  </si>
  <si>
    <t>de cali a medellin</t>
  </si>
  <si>
    <t>TROQUE DE BODEGA</t>
  </si>
  <si>
    <t>37660072587.1</t>
  </si>
  <si>
    <t>tool store mix via 40</t>
  </si>
  <si>
    <t>EQUIPO FULL PARA VENTA</t>
  </si>
  <si>
    <t>SE ATIENDE OT Y SE REGRESA EQUIPO A TIENDA</t>
  </si>
  <si>
    <t xml:space="preserve">37660072640.1
</t>
  </si>
  <si>
    <t xml:space="preserve">repuestos </t>
  </si>
  <si>
    <t>bateria y interruptor</t>
  </si>
  <si>
    <t xml:space="preserve">37660072606.1
</t>
  </si>
  <si>
    <t>ANTORCHA FULL PARA VENTA</t>
  </si>
  <si>
    <t xml:space="preserve">37660072652.1
</t>
  </si>
  <si>
    <t>PARA CONSOLIDAR BODEGA WORLDS TOOLS</t>
  </si>
  <si>
    <t>HESIREPSD1371-016</t>
  </si>
  <si>
    <t xml:space="preserve">37660072650.1
</t>
  </si>
  <si>
    <t xml:space="preserve"> CAYENA</t>
  </si>
  <si>
    <t>BODEGA DIPLAN ZF CAYENA</t>
  </si>
  <si>
    <t>AUACREPAR380-014</t>
  </si>
  <si>
    <t xml:space="preserve">37660072653.1
</t>
  </si>
  <si>
    <t>CAJA 1</t>
  </si>
  <si>
    <t>37660072656.1</t>
  </si>
  <si>
    <t>MS1220</t>
  </si>
  <si>
    <t>ot TRANF .</t>
  </si>
  <si>
    <t>37660072656.2</t>
  </si>
  <si>
    <t>TRAJETAS PARA PARA CENTRO DE DESARROLLO</t>
  </si>
  <si>
    <t xml:space="preserve">37660072764.1
</t>
  </si>
  <si>
    <t>OT #146956 (Documento Base #145761)</t>
  </si>
  <si>
    <t xml:space="preserve">37660072842.1
</t>
  </si>
  <si>
    <t>SD58-048</t>
  </si>
  <si>
    <t xml:space="preserve">37660072969.1
</t>
  </si>
  <si>
    <t>GABRIEL ANTONIO REYES GAMES</t>
  </si>
  <si>
    <t>TS250</t>
  </si>
  <si>
    <t xml:space="preserve">37660072995.1
</t>
  </si>
  <si>
    <t xml:space="preserve">TARJETA </t>
  </si>
  <si>
    <t>PARA PROGRAMACION</t>
  </si>
  <si>
    <t xml:space="preserve">37660073032.1
</t>
  </si>
  <si>
    <t>bd1100</t>
  </si>
  <si>
    <t xml:space="preserve">37660073045.1
</t>
  </si>
  <si>
    <t>COLOMBIANA DE COMERCIO S.A.
CL 11 # 8 - 44
CUCUTA (N/STDER</t>
  </si>
  <si>
    <t>DESPACHO FW181</t>
  </si>
  <si>
    <t>OR 30085485</t>
  </si>
  <si>
    <t xml:space="preserve">FACTURA 1162621068 </t>
  </si>
  <si>
    <t xml:space="preserve">37660073059.1
</t>
  </si>
  <si>
    <t xml:space="preserve">37660073430.1
</t>
  </si>
  <si>
    <t xml:space="preserve">37660073073.1
</t>
  </si>
  <si>
    <t>OT-148775 - OT-148722</t>
  </si>
  <si>
    <t>SI7200DV - SI6125LV</t>
  </si>
  <si>
    <t xml:space="preserve">OT TRANSFERIDAS </t>
  </si>
  <si>
    <t xml:space="preserve">37660073104.1
</t>
  </si>
  <si>
    <t>COLOMBIANA DE COMERCIO S.A./ SUC FUNZA PARQUE IND SAN CARLOS II BOD3 KM 3.5 VIA FUNZA</t>
  </si>
  <si>
    <t>OR 30085449 Doc. OC 206402</t>
  </si>
  <si>
    <t xml:space="preserve">37660073107.1
</t>
  </si>
  <si>
    <t xml:space="preserve">37660073108.1
</t>
  </si>
  <si>
    <t>1260577738 y ot transf</t>
  </si>
  <si>
    <t>LA VALENCIANA MATERIALES PARA LA CONSTRUCCION SAS</t>
  </si>
  <si>
    <t>INVERSIONES FORERO HNOS SAS</t>
  </si>
  <si>
    <t>ALBERTO RUEDA TOLOZA</t>
  </si>
  <si>
    <t xml:space="preserve">37660073165.1
</t>
  </si>
  <si>
    <t xml:space="preserve">CSC CALI
</t>
  </si>
  <si>
    <t>HEELREPDH1645-085</t>
  </si>
  <si>
    <t xml:space="preserve">37660073166.1
</t>
  </si>
  <si>
    <t>MADUREPDG701-100019917</t>
  </si>
  <si>
    <t xml:space="preserve">37660073213.1
</t>
  </si>
  <si>
    <t xml:space="preserve">37660073286.1
</t>
  </si>
  <si>
    <t>OPTIMO</t>
  </si>
  <si>
    <t>SD1390-025</t>
  </si>
  <si>
    <t xml:space="preserve">37660073301.1
</t>
  </si>
  <si>
    <t>MARIO IPUS</t>
  </si>
  <si>
    <t>para completar venta</t>
  </si>
  <si>
    <t>HEELREPCA2070-070</t>
  </si>
  <si>
    <t xml:space="preserve">37660073317.1
</t>
  </si>
  <si>
    <t>bateria</t>
  </si>
  <si>
    <t>fcd21</t>
  </si>
  <si>
    <t xml:space="preserve">37660073318.1
</t>
  </si>
  <si>
    <t>xb0420</t>
  </si>
  <si>
    <t xml:space="preserve">37660073375.1
</t>
  </si>
  <si>
    <t>148580 - 148581</t>
  </si>
  <si>
    <t>ID600- AG1141</t>
  </si>
  <si>
    <t xml:space="preserve">37660073376.1
</t>
  </si>
  <si>
    <t>CA1012D</t>
  </si>
  <si>
    <t xml:space="preserve">OPTIMO </t>
  </si>
  <si>
    <t>37660073370.1</t>
  </si>
  <si>
    <t>HEELCA6256</t>
  </si>
  <si>
    <t xml:space="preserve">37660073384.1
</t>
  </si>
  <si>
    <t>GD1825-032</t>
  </si>
  <si>
    <t xml:space="preserve">37660073387.1
</t>
  </si>
  <si>
    <t>GD1142-026- 030</t>
  </si>
  <si>
    <t xml:space="preserve">37660073392.1
</t>
  </si>
  <si>
    <t>JENDRY DIAZ RUIZ</t>
  </si>
  <si>
    <t>CALLE 12N 5-67 CENTRO</t>
  </si>
  <si>
    <t xml:space="preserve">37660073393.1
</t>
  </si>
  <si>
    <t>si8180mp</t>
  </si>
  <si>
    <t xml:space="preserve">37660073407.1
</t>
  </si>
  <si>
    <t>BOBINADOS INDUSTRIALES ROAR SAS</t>
  </si>
  <si>
    <t xml:space="preserve">repuesto </t>
  </si>
  <si>
    <t>venta 1217 Agente SAC</t>
  </si>
  <si>
    <t xml:space="preserve">37660073493.1
</t>
  </si>
  <si>
    <t>csc bogota</t>
  </si>
  <si>
    <t xml:space="preserve">37660073492.1
</t>
  </si>
  <si>
    <t xml:space="preserve">37660073512.1
</t>
  </si>
  <si>
    <t>CSA NEIVA. SOLTEQ. JOSE LUIS RAMNIREZ
CLL 3 # 5 - 127 BARRIO CENTRO</t>
  </si>
  <si>
    <t>BATERIA</t>
  </si>
  <si>
    <t xml:space="preserve">37660073565.1
</t>
  </si>
  <si>
    <t>XAG20-003-1</t>
  </si>
  <si>
    <t xml:space="preserve">37660073600.1
</t>
  </si>
  <si>
    <t>MAELREP2G13-M01</t>
  </si>
  <si>
    <t xml:space="preserve">37660073656.1
</t>
  </si>
  <si>
    <t>MADUREPDG701-100068836</t>
  </si>
  <si>
    <t xml:space="preserve">37660073660.1
</t>
  </si>
  <si>
    <t>TARJETA DE CONTROL</t>
  </si>
  <si>
    <t>si8180</t>
  </si>
  <si>
    <t>PARA PROGRAMAR</t>
  </si>
  <si>
    <t xml:space="preserve">37660073681.1
</t>
  </si>
  <si>
    <t>HEELREPTA750-052</t>
  </si>
  <si>
    <t xml:space="preserve">37660073688.1
</t>
  </si>
  <si>
    <t xml:space="preserve">37660073708.1
</t>
  </si>
  <si>
    <t>AUACREPURUS2200-01A-2A-8A-9A</t>
  </si>
  <si>
    <t>HESIREPSD2631-056</t>
  </si>
  <si>
    <t xml:space="preserve">37660073480.1
</t>
  </si>
  <si>
    <t>JHOVANNY URZOLA CASTAÑO
calle 25 sur # 42 - 18 interior 209 Barrio las orquídeas</t>
  </si>
  <si>
    <t>BFCD10</t>
  </si>
  <si>
    <t>SERVICIO AL CLIENTE</t>
  </si>
  <si>
    <t xml:space="preserve">37660073747.1
 </t>
  </si>
  <si>
    <t>TOOL STORE MIX Via 40</t>
  </si>
  <si>
    <t xml:space="preserve">37660073778.1
</t>
  </si>
  <si>
    <t>HESIREPSD2631-056 Y HEELREPAG1142-027</t>
  </si>
  <si>
    <t>32010033 Y 32010036</t>
  </si>
  <si>
    <t xml:space="preserve">37660073803.1
</t>
  </si>
  <si>
    <t>MC5</t>
  </si>
  <si>
    <t>ot transferida</t>
  </si>
  <si>
    <t xml:space="preserve">37660073854.1
</t>
  </si>
  <si>
    <t>sodimac buenavista s.m</t>
  </si>
  <si>
    <t>151064 - 151059</t>
  </si>
  <si>
    <t xml:space="preserve">37660073882.1
</t>
  </si>
  <si>
    <t>COMBUSTIBLES JUANCHITO SAS
Calle 94 # 8b - 274 Barrio Juanchito
CANDELARIA (VALLE)</t>
  </si>
  <si>
    <t>M2-251</t>
  </si>
  <si>
    <t xml:space="preserve">37660073905.1
</t>
  </si>
  <si>
    <t xml:space="preserve"> 29028366 CONSUMIBLES</t>
  </si>
  <si>
    <t xml:space="preserve">37660073905.2
</t>
  </si>
  <si>
    <t xml:space="preserve">37660073937.1
</t>
  </si>
  <si>
    <t>SI8180MP TARJETA DE CONTROL PARA PROGRAMAR
OT151244</t>
  </si>
  <si>
    <t xml:space="preserve">37660073951.1
</t>
  </si>
  <si>
    <t>HEELREPPS250-031 - HEELREPAG1142-036 - HEELREPAG1142-037</t>
  </si>
  <si>
    <t>29028409 - 29028411</t>
  </si>
  <si>
    <t xml:space="preserve">37660074011.1
</t>
  </si>
  <si>
    <t>PARA RECUPERAR</t>
  </si>
  <si>
    <t xml:space="preserve">37660074064.1
</t>
  </si>
  <si>
    <t>CAN-9567</t>
  </si>
  <si>
    <t>traslado 29028421</t>
  </si>
  <si>
    <t>CONSECUTIVO 7286</t>
  </si>
  <si>
    <t xml:space="preserve">37660074068.1
</t>
  </si>
  <si>
    <t>:FLAVIO CERA
Cll 41 #17C - 185 torre 14 apto 404 Puerto Gaita, La ilusión Es el conjunto
residencial puerto gaita
SOLEDAD (ATL)</t>
  </si>
  <si>
    <t xml:space="preserve">37660074102.1
</t>
  </si>
  <si>
    <t>TOOL STORE MONTERIA</t>
  </si>
  <si>
    <t>OT100586</t>
  </si>
  <si>
    <t>vc0640p</t>
  </si>
  <si>
    <t xml:space="preserve">37660074134.1
 </t>
  </si>
  <si>
    <t xml:space="preserve">TARJETAS </t>
  </si>
  <si>
    <t>2 TARJETAS SI8180MP, 1 CUT 450, 1 TARJETA 2650 PARA CRISTIAN</t>
  </si>
  <si>
    <t xml:space="preserve">37660074131.1
</t>
  </si>
  <si>
    <t>OT149834</t>
  </si>
  <si>
    <t>37660074121.1</t>
  </si>
  <si>
    <t xml:space="preserve">HEELREPRM13030-028 </t>
  </si>
  <si>
    <t xml:space="preserve">37660074119.1
</t>
  </si>
  <si>
    <t xml:space="preserve">CSC BUCARAMANGA </t>
  </si>
  <si>
    <t>PW2482-B013</t>
  </si>
  <si>
    <t xml:space="preserve">37660074152.1
</t>
  </si>
  <si>
    <t>CENTRO DE INVESTIGACION Y DESARROLLO
CARRERA 26 #22C - 76 BARRIO SAMPER MENDOZA</t>
  </si>
  <si>
    <t xml:space="preserve"> 3 PROGRAMADORES Y 1 TARJETA DE BD824</t>
  </si>
  <si>
    <t>PARA ANDRES AVILA</t>
  </si>
  <si>
    <t xml:space="preserve">37660074156.1
</t>
  </si>
  <si>
    <t>RAFAEL ENRIQUE JARABA GUETTE
CALLE 11 NO. 22-28 BARRIO 23 DE FEBRERO
FUNDACION (MG/LENA)</t>
  </si>
  <si>
    <t>OT151243</t>
  </si>
  <si>
    <t xml:space="preserve">37660074184.1
</t>
  </si>
  <si>
    <t>CSA PASTO. SERVICIOS TECNICOS TESLA.
CRA 9 - 19 - 18 AV CHILE BARRIO CHILE
PASTO (NAR)</t>
  </si>
  <si>
    <t xml:space="preserve">37660074185.1
</t>
  </si>
  <si>
    <t xml:space="preserve">HERRAMIENTAS </t>
  </si>
  <si>
    <t xml:space="preserve">4 CAJAS </t>
  </si>
  <si>
    <t>BODG 99</t>
  </si>
  <si>
    <t>BDG93</t>
  </si>
  <si>
    <t xml:space="preserve">37660074198.1
</t>
  </si>
  <si>
    <t>OT132946</t>
  </si>
  <si>
    <t xml:space="preserve">37660074196.1
</t>
  </si>
  <si>
    <t>EQUIPOS SC CAJA 1</t>
  </si>
  <si>
    <t xml:space="preserve">37660074195.1
</t>
  </si>
  <si>
    <t>EQUIPOS SC CAJA 2</t>
  </si>
  <si>
    <t xml:space="preserve">37660074194.1
</t>
  </si>
  <si>
    <t>EQUIPOS SC CAJA 3,4,6</t>
  </si>
  <si>
    <t xml:space="preserve">37660074197.1
</t>
  </si>
  <si>
    <t>EQUIPOS SC CAJA 5</t>
  </si>
  <si>
    <t xml:space="preserve">37660074199.1
</t>
  </si>
  <si>
    <t>CAJA7,8,9,10,11</t>
  </si>
  <si>
    <t>UNIDAD
1/5</t>
  </si>
  <si>
    <t>37660074100.1</t>
  </si>
  <si>
    <t>OT150601</t>
  </si>
  <si>
    <t>TRASLADO DE LOS REPUESTOS INSTALADOS 29028418</t>
  </si>
  <si>
    <t xml:space="preserve">37660074254.1
</t>
  </si>
  <si>
    <t xml:space="preserve">ot transferida </t>
  </si>
  <si>
    <t xml:space="preserve">37660074257.1
</t>
  </si>
  <si>
    <t>KIT DE ACCESORIOS</t>
  </si>
  <si>
    <t>AIRKIT20</t>
  </si>
  <si>
    <t xml:space="preserve">37660074265.1
</t>
  </si>
  <si>
    <t>151162 - 151044</t>
  </si>
  <si>
    <t>AG1142KIT - DG1224</t>
  </si>
  <si>
    <t>EQUIPOS SC</t>
  </si>
  <si>
    <t>29028426 -29028427</t>
  </si>
  <si>
    <t>CID12 CAN-9568</t>
  </si>
  <si>
    <t>29028447-29028449</t>
  </si>
  <si>
    <t xml:space="preserve">37660074298.1
</t>
  </si>
  <si>
    <t>RC PARA VENTA</t>
  </si>
  <si>
    <t>EQUIPO OPTIMO PARA VENTA</t>
  </si>
  <si>
    <t>EQUIPOS FULL PARA REPARACIONES</t>
  </si>
  <si>
    <t>EQUIPO SC Y CARRO FULL</t>
  </si>
  <si>
    <t>BOD REPARACION</t>
  </si>
  <si>
    <t>SC-SD75 - FULL CARRO TRANSPORTADOR</t>
  </si>
  <si>
    <t>CARGADOR</t>
  </si>
  <si>
    <t>INDUCIDO</t>
  </si>
  <si>
    <t xml:space="preserve">37660074322.1
</t>
  </si>
  <si>
    <t>RC- HEELAG1165</t>
  </si>
  <si>
    <t xml:space="preserve">37660074344.1
</t>
  </si>
  <si>
    <t>AF 3370</t>
  </si>
  <si>
    <t>DAR DE BAJA</t>
  </si>
  <si>
    <t xml:space="preserve">37660074376.1
</t>
  </si>
  <si>
    <t>silla y escritorio</t>
  </si>
  <si>
    <t>dalme vargas</t>
  </si>
  <si>
    <t>37660074379.1</t>
  </si>
  <si>
    <t>ERA PARA LA OT 149074-146549</t>
  </si>
  <si>
    <t>37660073157.1</t>
  </si>
  <si>
    <t>LA VALENCIANA MATERIALES PARA LA CONSTRUCCION
AV 10 16 24 ONCE DE NOVIEMBRE
LOS PATIOS (N/STDER)</t>
  </si>
  <si>
    <t>OR 30085087</t>
  </si>
  <si>
    <t>37660073159.1</t>
  </si>
  <si>
    <t>INVERSIONES FORERO HNOS SAS
CRA 19 20 72
YOPAL (C/NARE</t>
  </si>
  <si>
    <t>37660073162.1</t>
  </si>
  <si>
    <t>ALBERTO RUEDA TOLOZA
cra 15 2365 bucaramanga
BUCARAMANGA</t>
  </si>
  <si>
    <t>SOFUFW181</t>
  </si>
  <si>
    <t>37660073852.1</t>
  </si>
  <si>
    <t>PARA RECUERAR</t>
  </si>
  <si>
    <t>37660073849.1</t>
  </si>
  <si>
    <t>37660073950.1</t>
  </si>
  <si>
    <t>DOTACION DE VUELTA</t>
  </si>
  <si>
    <t>YENIS PARRAS Y JEINER</t>
  </si>
  <si>
    <t xml:space="preserve">37660074557.1
</t>
  </si>
  <si>
    <t>SD260-033</t>
  </si>
  <si>
    <t>37660074526.1</t>
  </si>
  <si>
    <t xml:space="preserve"> TOOL STORE CARTAGENA </t>
  </si>
  <si>
    <t>151244 - 151245</t>
  </si>
  <si>
    <t xml:space="preserve">OTS TRANFERIDAS </t>
  </si>
  <si>
    <t xml:space="preserve">37660074579.1
</t>
  </si>
  <si>
    <t xml:space="preserve">37660074584.1
</t>
  </si>
  <si>
    <t>OT152353 - 152351- 152350- 152346- 152354</t>
  </si>
  <si>
    <t>rc 29119</t>
  </si>
  <si>
    <t xml:space="preserve">se envia directamente al cliente </t>
  </si>
  <si>
    <t xml:space="preserve">37660074591.1
</t>
  </si>
  <si>
    <t>HEELREPCA2542D-044</t>
  </si>
  <si>
    <t xml:space="preserve">37660074592.1
</t>
  </si>
  <si>
    <t>"CENTRO DE INVESTIGACION Y DESARROLLO
CARRERA 26 #22C - 76 BARRIO SAMPER MENDOZA"</t>
  </si>
  <si>
    <t xml:space="preserve">PARA ANDRES AVILA 
</t>
  </si>
  <si>
    <t xml:space="preserve">37660074590.1
</t>
  </si>
  <si>
    <t xml:space="preserve">37660074636.1
</t>
  </si>
  <si>
    <t>JHONNY ANDRES PARRA URREA</t>
  </si>
  <si>
    <t xml:space="preserve">37660074673.1
</t>
  </si>
  <si>
    <t xml:space="preserve">37660074742.1
</t>
  </si>
  <si>
    <t>OLVER ANDRES GUTIERREZ FIERRO
Cra 7 #34-57
RIOHACHA (GUAJ)</t>
  </si>
  <si>
    <t xml:space="preserve">37660074796.1
</t>
  </si>
  <si>
    <t xml:space="preserve">SD1375-013
</t>
  </si>
  <si>
    <t xml:space="preserve">37660074797.1
</t>
  </si>
  <si>
    <t xml:space="preserve">37660074933.1
</t>
  </si>
  <si>
    <t xml:space="preserve">37660074946.1
</t>
  </si>
  <si>
    <t xml:space="preserve">37660074947.1
</t>
  </si>
  <si>
    <t xml:space="preserve">37660074952.1
</t>
  </si>
  <si>
    <t xml:space="preserve">37660074956.1
</t>
  </si>
  <si>
    <t xml:space="preserve">37660074957.1
</t>
  </si>
  <si>
    <t>EQUIPOS EN ESTÁDO SC ENVIADO DESDE EL CENTRO DE SERVICIO
PASTO</t>
  </si>
  <si>
    <t>SC</t>
  </si>
  <si>
    <t xml:space="preserve">37660074963.1
</t>
  </si>
  <si>
    <t>CAN</t>
  </si>
  <si>
    <t>5 CAJAS (21 UNIDADES)</t>
  </si>
  <si>
    <t xml:space="preserve">37660074967.1
</t>
  </si>
  <si>
    <t xml:space="preserve">37660074977.1
</t>
  </si>
  <si>
    <t>sd15-038</t>
  </si>
  <si>
    <t xml:space="preserve">37660075063.1
</t>
  </si>
  <si>
    <t>FERRETERI &amp; CACHARRERÍA REINA</t>
  </si>
  <si>
    <t>fhg18</t>
  </si>
  <si>
    <t xml:space="preserve">37660075085.1
</t>
  </si>
  <si>
    <t xml:space="preserve">37660075108.1
</t>
  </si>
  <si>
    <t>1 caja</t>
  </si>
  <si>
    <t>150290 - 150294</t>
  </si>
  <si>
    <t xml:space="preserve">37660075114.1
</t>
  </si>
  <si>
    <t>151775 - 152565</t>
  </si>
  <si>
    <t>29028577 para dar salida rep ot 151775</t>
  </si>
  <si>
    <t xml:space="preserve">37660075115.1
</t>
  </si>
  <si>
    <t>csc medellin</t>
  </si>
  <si>
    <t xml:space="preserve">37660075153.1
</t>
  </si>
  <si>
    <t xml:space="preserve">37660075203.1
</t>
  </si>
  <si>
    <t xml:space="preserve">8 UNIDADES </t>
  </si>
  <si>
    <t xml:space="preserve">37660075204.1
</t>
  </si>
  <si>
    <t>37660075206.1</t>
  </si>
  <si>
    <t xml:space="preserve">SE ENVIA DIRECTAMENTE AL CLIENTE </t>
  </si>
  <si>
    <t xml:space="preserve">37660075211.1
</t>
  </si>
  <si>
    <t xml:space="preserve">EQUIPOS SC Y FULL </t>
  </si>
  <si>
    <t>(AG181 Y GD2325 29028564) 29028579</t>
  </si>
  <si>
    <t xml:space="preserve">37660075264.1
</t>
  </si>
  <si>
    <t>37660075211.1-</t>
  </si>
  <si>
    <t xml:space="preserve">FULL NO FULL </t>
  </si>
  <si>
    <t>si7160dv</t>
  </si>
  <si>
    <t xml:space="preserve">37660075276.1
</t>
  </si>
  <si>
    <t>CAN - 9834 CONSECUTIVO 7454</t>
  </si>
  <si>
    <t>37660075281.1</t>
  </si>
  <si>
    <t>2g65-008</t>
  </si>
  <si>
    <t xml:space="preserve">37660075284.1
</t>
  </si>
  <si>
    <t xml:space="preserve">csc bucarAMANGA </t>
  </si>
  <si>
    <t xml:space="preserve">37660075332.1
</t>
  </si>
  <si>
    <t>SOELREPSI7160DVR030-014A</t>
  </si>
  <si>
    <t xml:space="preserve">37660075374.1
</t>
  </si>
  <si>
    <t>SD3209</t>
  </si>
  <si>
    <t>CAN- 9656 CONS 7362</t>
  </si>
  <si>
    <t xml:space="preserve">37660075372.1
</t>
  </si>
  <si>
    <t>VENTA</t>
  </si>
  <si>
    <t>SI6140DVR010-012</t>
  </si>
  <si>
    <t xml:space="preserve">37660075407.1
</t>
  </si>
  <si>
    <t>TRAJETA</t>
  </si>
  <si>
    <t xml:space="preserve">37660075432.1
</t>
  </si>
  <si>
    <t xml:space="preserve">ref 2g65-p008 se envia con trans </t>
  </si>
  <si>
    <t xml:space="preserve">37660075447.1
</t>
  </si>
  <si>
    <t>RC-SOSWREPSWA2052-001</t>
  </si>
  <si>
    <t xml:space="preserve">37660075449.1
</t>
  </si>
  <si>
    <t>ENCODER SI6140</t>
  </si>
  <si>
    <t>37660075452.1</t>
  </si>
  <si>
    <t>SD65-020</t>
  </si>
  <si>
    <t xml:space="preserve">37660075461.1
</t>
  </si>
  <si>
    <t>SOELREPSI7200DVR030-012</t>
  </si>
  <si>
    <t xml:space="preserve">37660075471.1
</t>
  </si>
  <si>
    <t>37660075531.1</t>
  </si>
  <si>
    <t>CA3050 COMPRESOR</t>
  </si>
  <si>
    <t xml:space="preserve"> OT140012</t>
  </si>
  <si>
    <t xml:space="preserve">FULL PARA VENTA </t>
  </si>
  <si>
    <t xml:space="preserve">37660075543.1
</t>
  </si>
  <si>
    <t>AUELREPME811-011-016</t>
  </si>
  <si>
    <t xml:space="preserve">37660075591.1
</t>
  </si>
  <si>
    <t xml:space="preserve">37660075615.1
</t>
  </si>
  <si>
    <t xml:space="preserve">SE DEVUELVE A TIENDA </t>
  </si>
  <si>
    <t xml:space="preserve">37660075636.1
</t>
  </si>
  <si>
    <t>37660075619.1</t>
  </si>
  <si>
    <t>CAN-HEELXIW20</t>
  </si>
  <si>
    <t>CAN- 9698, CONS- 7388</t>
  </si>
  <si>
    <t xml:space="preserve">37660075659.1
</t>
  </si>
  <si>
    <t>MARITZA ISABEL JIMÉNEZ NORIEGA
CR 4 A 13 53
MAGANGUE (BOL)</t>
  </si>
  <si>
    <t>OT 154328</t>
  </si>
  <si>
    <t>EQUIPO REPARADO</t>
  </si>
  <si>
    <t>SE ANULA GUIA, RECOGEN EQUIPO CSC</t>
  </si>
  <si>
    <t>ANULADA</t>
  </si>
  <si>
    <t xml:space="preserve">37660075674.1
</t>
  </si>
  <si>
    <t>PROGRAMADOR DE MOTORES CORREDIZOS</t>
  </si>
  <si>
    <t xml:space="preserve">para andres avila </t>
  </si>
  <si>
    <t>37660075691.1</t>
  </si>
  <si>
    <t>OT 152509</t>
  </si>
  <si>
    <t>37660075693.1</t>
  </si>
  <si>
    <t>2 TARJETAS SI7200DV V3 CON FALLAS PARA CRISTIAN</t>
  </si>
  <si>
    <t>PARA CRISTIAN ORTIZ</t>
  </si>
  <si>
    <t xml:space="preserve">37660075734.1
</t>
  </si>
  <si>
    <t>HEELREPVC0850P-005</t>
  </si>
  <si>
    <t xml:space="preserve">37660075764.1
</t>
  </si>
  <si>
    <t>FULL PARA VENTA FULL PARA VENTA 155070 -
155063(154530)</t>
  </si>
  <si>
    <t>FULL PARA VENTA</t>
  </si>
  <si>
    <t xml:space="preserve">37660075765.1
</t>
  </si>
  <si>
    <t>TOOL  STORE CALLE 30</t>
  </si>
  <si>
    <t xml:space="preserve">FULL PARA VENTA FULL PARA VENTA 155073-155074
-155060(154528) </t>
  </si>
  <si>
    <t xml:space="preserve">37660075793.1
</t>
  </si>
  <si>
    <t xml:space="preserve"> HESIREPSD58-086 HESIREPSD58-046</t>
  </si>
  <si>
    <t>ALVARO FRANCISCO SANJUAN TOVAR</t>
  </si>
  <si>
    <t xml:space="preserve">37660075834.1
</t>
  </si>
  <si>
    <t>EUIPOS SC</t>
  </si>
  <si>
    <t>FW181-PW1565-SBS001-005-FG71-TB500</t>
  </si>
  <si>
    <t xml:space="preserve">37660076104.1
</t>
  </si>
  <si>
    <t xml:space="preserve">37660075912.1
</t>
  </si>
  <si>
    <t>ag1141-041</t>
  </si>
  <si>
    <t>37660075920.1</t>
  </si>
  <si>
    <t>SBS001 NUEVO</t>
  </si>
  <si>
    <t>1 CAJA</t>
  </si>
  <si>
    <t>E&amp;C PUERTAS ELECTRICAS SAS</t>
  </si>
  <si>
    <t>MC5-013</t>
  </si>
  <si>
    <t>1 SOBRE</t>
  </si>
  <si>
    <t xml:space="preserve">37660076014.1
</t>
  </si>
  <si>
    <t xml:space="preserve">37660076030.1
</t>
  </si>
  <si>
    <t xml:space="preserve">37660076049.1
</t>
  </si>
  <si>
    <t>FRANCISCO JAVIER CARDENAS PIRAQUIVE
Calle 19 #22-48 - barrio bellavista
CIENAGA (MG/LENA)</t>
  </si>
  <si>
    <t>fact 1361576189</t>
  </si>
  <si>
    <t xml:space="preserve">37660076061.1
</t>
  </si>
  <si>
    <t>KM405-029</t>
  </si>
  <si>
    <t xml:space="preserve">37660076089.1
</t>
  </si>
  <si>
    <t>devolucion de botas tc adalberto</t>
  </si>
  <si>
    <t>g2-211</t>
  </si>
  <si>
    <t xml:space="preserve">37660076140.1
</t>
  </si>
  <si>
    <t>conectores 110/220</t>
  </si>
  <si>
    <t>SOELCONECTOR110/220</t>
  </si>
  <si>
    <t xml:space="preserve">37660076152.1
</t>
  </si>
  <si>
    <t>37660076214.1</t>
  </si>
  <si>
    <t>SOSWREPSWA2650-023</t>
  </si>
  <si>
    <t>37660076204.1</t>
  </si>
  <si>
    <t>CSA PASTO DISEÑOS INDUSTRIALES JULIO ESCALLON</t>
  </si>
  <si>
    <t xml:space="preserve">37660076260.1
</t>
  </si>
  <si>
    <t>para ECUADOR CSC GUAYAQUIL - FORMATO DE DESPIECES AUTORIZADO BAQ - ORDEN DE TRABAJO #3141-1 GARANTIA (solicitado por JENIFFER VILLA)</t>
  </si>
  <si>
    <t xml:space="preserve">37660076271.1
</t>
  </si>
  <si>
    <t xml:space="preserve">37660076276.1
</t>
  </si>
  <si>
    <t>optocopladores</t>
  </si>
  <si>
    <t xml:space="preserve">37660076280.1
</t>
  </si>
  <si>
    <t xml:space="preserve">37660076279.1
</t>
  </si>
  <si>
    <t>TOOL STORE MIX BARRANQUILLA</t>
  </si>
  <si>
    <t>SE DEVUELVE EQUIPO FULL</t>
  </si>
  <si>
    <t xml:space="preserve">37660076282.1
</t>
  </si>
  <si>
    <t>CSC PASTO/ CASA ANDINA SAS /ARBEY NARVAES
CL 12 N° 13-06 AV JULIAN BUCHELI DG MOLINOS NARIÑO
PASTO (NAR)</t>
  </si>
  <si>
    <t>interruptor de dh13030</t>
  </si>
  <si>
    <t>equipo sin reparar</t>
  </si>
  <si>
    <t>37660076389.1</t>
  </si>
  <si>
    <t>SOELREPSI9220DV-037</t>
  </si>
  <si>
    <t>37660076388.1</t>
  </si>
  <si>
    <t xml:space="preserve">SC-HEELCA1012D	</t>
  </si>
  <si>
    <t>37660076388.2</t>
  </si>
  <si>
    <t>37660076388.3</t>
  </si>
  <si>
    <t>37660076388.4</t>
  </si>
  <si>
    <t>37660076388.5</t>
  </si>
  <si>
    <t>SC-HEFUFHG18</t>
  </si>
  <si>
    <t>37660076388.6</t>
  </si>
  <si>
    <t>141719 (141950)</t>
  </si>
  <si>
    <t>SC-HEELVC0640P</t>
  </si>
  <si>
    <t>37660076388.7</t>
  </si>
  <si>
    <t>SC-MAEL2G13</t>
  </si>
  <si>
    <t xml:space="preserve">        SIN TRASLADO, CORREO Re: Novedad OT 155615</t>
  </si>
  <si>
    <t>SOELREPSI9200MP-034</t>
  </si>
  <si>
    <t>ERROR EN DESPACHO CAYENA</t>
  </si>
  <si>
    <t xml:space="preserve">37660076396.1
</t>
  </si>
  <si>
    <t xml:space="preserve">37660076413.1
</t>
  </si>
  <si>
    <t>CAN-HEELRM13030</t>
  </si>
  <si>
    <t>CAN-1027 CONS-7544</t>
  </si>
  <si>
    <t>CALLE 24 # 50-27 BARRIO CENTRO ALMACEN LA GANGA  LUIS MIGUEL FERNANDEZ RAMIREZ</t>
  </si>
  <si>
    <t>OTS155476-148270</t>
  </si>
  <si>
    <t xml:space="preserve">37660076491.1
</t>
  </si>
  <si>
    <t xml:space="preserve">37660076492.1
</t>
  </si>
  <si>
    <t>37660076493.1</t>
  </si>
  <si>
    <t>37660076494.1</t>
  </si>
  <si>
    <t xml:space="preserve">37660076495.1
</t>
  </si>
  <si>
    <t xml:space="preserve">37660076499.1
</t>
  </si>
  <si>
    <t xml:space="preserve">37660076515.1
</t>
  </si>
  <si>
    <t>AUACALS4</t>
  </si>
  <si>
    <t xml:space="preserve">37660076543.1
</t>
  </si>
  <si>
    <t>caja 1</t>
  </si>
  <si>
    <t xml:space="preserve">37660076544.1
</t>
  </si>
  <si>
    <t>caja 2</t>
  </si>
  <si>
    <t xml:space="preserve">37660076545.1
</t>
  </si>
  <si>
    <t>caja 3</t>
  </si>
  <si>
    <t xml:space="preserve">37660076546.1
</t>
  </si>
  <si>
    <t>caja 4</t>
  </si>
  <si>
    <t xml:space="preserve">37660076552.1
</t>
  </si>
  <si>
    <t xml:space="preserve">37660076573.1
</t>
  </si>
  <si>
    <t>37660076574.1</t>
  </si>
  <si>
    <t>PAD350</t>
  </si>
  <si>
    <t xml:space="preserve">37660076580.1
</t>
  </si>
  <si>
    <t>LUZ GARDENIA AVILA CARDENAS
MANZANA A1 CASA 8 BARRIO CANTILITO
SANTA MARTA (MG/LENA)</t>
  </si>
  <si>
    <t>HEELMS0714</t>
  </si>
  <si>
    <t xml:space="preserve">37660076617.1
</t>
  </si>
  <si>
    <t xml:space="preserve">37660076619.1
</t>
  </si>
  <si>
    <t xml:space="preserve">SC-HEELCA1012D
</t>
  </si>
  <si>
    <t xml:space="preserve">37660076622.1
</t>
  </si>
  <si>
    <t xml:space="preserve">37660076649.1
</t>
  </si>
  <si>
    <t xml:space="preserve">37660076659.1
</t>
  </si>
  <si>
    <t>37660076671.1</t>
  </si>
  <si>
    <t xml:space="preserve">37660076674.1
</t>
  </si>
  <si>
    <t xml:space="preserve">SC-HEELVC1260P	</t>
  </si>
  <si>
    <t xml:space="preserve">37660076682.1
</t>
  </si>
  <si>
    <t xml:space="preserve">37660076715.1
</t>
  </si>
  <si>
    <t>3-01.2024</t>
  </si>
  <si>
    <t xml:space="preserve">37660076752.1
</t>
  </si>
  <si>
    <t xml:space="preserve">CAJA UNO </t>
  </si>
  <si>
    <t>37660076723.1</t>
  </si>
  <si>
    <t>PENDIENTE CARGUE DE REP Y REALIZAR FACTURA</t>
  </si>
  <si>
    <t>37660076743.1</t>
  </si>
  <si>
    <t xml:space="preserve">37660076833.1
</t>
  </si>
  <si>
    <t xml:space="preserve">37660076829.1
</t>
  </si>
  <si>
    <t xml:space="preserve">37660076828.1
</t>
  </si>
  <si>
    <t>:SHIRLEY ISABEL OSPINO GUTIERREZ
Dg 7 # 2a - 41
SAN JOSE DE ARIGUANI (</t>
  </si>
  <si>
    <t>chs16</t>
  </si>
  <si>
    <t>factura 1260577996</t>
  </si>
  <si>
    <t xml:space="preserve">37660076882.1
</t>
  </si>
  <si>
    <t xml:space="preserve">37660076922.1
</t>
  </si>
  <si>
    <t>METALLSPINTURA S.A.S
CR 21 B 9 30 BRR LOS ROBLES
BARANOA (ATL)</t>
  </si>
  <si>
    <t>HEELTS255</t>
  </si>
  <si>
    <t>equipos sc</t>
  </si>
  <si>
    <t xml:space="preserve">37660076976.1
</t>
  </si>
  <si>
    <t xml:space="preserve">csc bucARAMANGA </t>
  </si>
  <si>
    <t>SOSWREPSWA2052-012</t>
  </si>
  <si>
    <t xml:space="preserve">37660076981.1
</t>
  </si>
  <si>
    <t xml:space="preserve">37660077027.1
</t>
  </si>
  <si>
    <t>HESIREPSD2604-056</t>
  </si>
  <si>
    <t xml:space="preserve">37660076995.1
</t>
  </si>
  <si>
    <t>SOELREPSI7200DV-022</t>
  </si>
  <si>
    <t xml:space="preserve">37660077046.1
</t>
  </si>
  <si>
    <t xml:space="preserve">37660077108.1
</t>
  </si>
  <si>
    <t xml:space="preserve">envia creada por servicio al cliente </t>
  </si>
  <si>
    <t xml:space="preserve">37660077230.1
</t>
  </si>
  <si>
    <t xml:space="preserve">37660077379.1
</t>
  </si>
  <si>
    <t>MARCELA OREJUELA
CARRERA 52 NO. 82 278
BARRANQUILLA (ATL)</t>
  </si>
  <si>
    <t xml:space="preserve">37660077382.1
</t>
  </si>
  <si>
    <t>ag1165-034</t>
  </si>
  <si>
    <t xml:space="preserve">37660077459.1
</t>
  </si>
  <si>
    <t xml:space="preserve">37660077469.1
</t>
  </si>
  <si>
    <t xml:space="preserve">csc bucaramanga </t>
  </si>
  <si>
    <t>tarjeta para programar</t>
  </si>
  <si>
    <t xml:space="preserve">37660077470.1
</t>
  </si>
  <si>
    <t xml:space="preserve">37660077475.1
</t>
  </si>
  <si>
    <t xml:space="preserve">37660077484.1
</t>
  </si>
  <si>
    <t xml:space="preserve">JOSÉ GAMARRA ARMENTA
Calle 141 4b-25 Ana Carolina ( Frente a Playa Dormida)
SANTA MARTA (MG/LENA) </t>
  </si>
  <si>
    <t>HEELREPJS750-002 CONJUNTO GUIA CUCHILLA</t>
  </si>
  <si>
    <t xml:space="preserve">37660077498.1
</t>
  </si>
  <si>
    <t>CARLOS SANTOS MARIÑO
calle 17 # 17-101
CIENAGA (MG/LENA)</t>
  </si>
  <si>
    <t xml:space="preserve">37660077499.1
</t>
  </si>
  <si>
    <t>ANUAR OVIEDO MURILLO
CRA 7 NO. 7 - 93 LOCAL 6
NUEVA GRANADA (MG/LENA)</t>
  </si>
  <si>
    <t>S 157679 - 157678</t>
  </si>
  <si>
    <t xml:space="preserve">37660077546.1
</t>
  </si>
  <si>
    <t xml:space="preserve">37660077583.1
</t>
  </si>
  <si>
    <t xml:space="preserve"> VICTOR MUÑOZ
Cra 13a # 22a-61 Barrio Obrero
CALI (VALLE) </t>
  </si>
  <si>
    <t xml:space="preserve">37660077628.1
</t>
  </si>
  <si>
    <t xml:space="preserve">37660077767.1
</t>
  </si>
  <si>
    <t>29029355 - 29029356</t>
  </si>
  <si>
    <t>37660077924.1</t>
  </si>
  <si>
    <t>SE ENVIA POR ERROR A VALLEDUPAR</t>
  </si>
  <si>
    <t>consumibles 29029401</t>
  </si>
  <si>
    <t xml:space="preserve">37660077940.1
</t>
  </si>
  <si>
    <t xml:space="preserve"> 155195 (DOCUMENTO BASE 151242</t>
  </si>
  <si>
    <t xml:space="preserve">37660077943.1
</t>
  </si>
  <si>
    <t>OT 158540 (DOCUMENTO BASE 157527)</t>
  </si>
  <si>
    <t xml:space="preserve">37660077949.1
</t>
  </si>
  <si>
    <t xml:space="preserve">37660078025.1
</t>
  </si>
  <si>
    <t xml:space="preserve">37660078052.1
</t>
  </si>
  <si>
    <t>COMERCIO &amp; MERCADEO JFR SAS
cra 13 13-38 local 108 JOTA FIERROS
CHIA (C/MARCA)</t>
  </si>
  <si>
    <t>OT158441</t>
  </si>
  <si>
    <t xml:space="preserve">37660078047.1
</t>
  </si>
  <si>
    <t xml:space="preserve">37660078048.2
</t>
  </si>
  <si>
    <t>repuesto y ot 157352</t>
  </si>
  <si>
    <t xml:space="preserve">37660078061.1
</t>
  </si>
  <si>
    <t>: BLAS JAVIER JULIO CONTRERAS
CARRERA 27 39-100 PUERTO BRAVO
SAN ONOFRE (SUCRE)</t>
  </si>
  <si>
    <t xml:space="preserve">37660078070.1
</t>
  </si>
  <si>
    <t xml:space="preserve">37660078131.1
</t>
  </si>
  <si>
    <t xml:space="preserve">37660078134.1
</t>
  </si>
  <si>
    <t xml:space="preserve">sin reparar </t>
  </si>
  <si>
    <t>ot transf</t>
  </si>
  <si>
    <t>/</t>
  </si>
  <si>
    <t xml:space="preserve">37660078366.1
</t>
  </si>
  <si>
    <t>DAVID LEAL RODRIGUEZ
Carrera 26 # 33 - 03 Barrio Montes
BARRANQUILLA (ATL)</t>
  </si>
  <si>
    <t>SERVICIO A CLIENTE  CREA  GUIA</t>
  </si>
  <si>
    <t>37660078387.1</t>
  </si>
  <si>
    <t>ELECTROPUERTAS JC
Avenida Crisanto Luque Dg 22 # 37-54 Edificio Transmidiesel Local 1
CARTAGENA (BOL</t>
  </si>
  <si>
    <t xml:space="preserve">37660078432.1
</t>
  </si>
  <si>
    <t>:SURTIFERRETERIAS S.A.S
CL 11 11A ESQ BARRIO MERCADO
SANTA MARTA</t>
  </si>
  <si>
    <t xml:space="preserve">37660078485.1
</t>
  </si>
  <si>
    <t xml:space="preserve">37660078486.1
</t>
  </si>
  <si>
    <t>tool store gaITAN</t>
  </si>
  <si>
    <t xml:space="preserve">37660078488.1
</t>
  </si>
  <si>
    <t xml:space="preserve">160882/160889/160884/160885/16886/160934  </t>
  </si>
  <si>
    <t xml:space="preserve">37660078492.1
</t>
  </si>
  <si>
    <t xml:space="preserve"> 158193/153735/157019</t>
  </si>
  <si>
    <t>37660078494.1</t>
  </si>
  <si>
    <t xml:space="preserve">37660078496.1
</t>
  </si>
  <si>
    <t>OSWALDO GUEVARA VESGA</t>
  </si>
  <si>
    <t xml:space="preserve">37660078498.1
</t>
  </si>
  <si>
    <t>159519 (cambio de prd 159971)</t>
  </si>
  <si>
    <t>con antorcha</t>
  </si>
  <si>
    <t xml:space="preserve">37660078504.1
</t>
  </si>
  <si>
    <t>SE DEVUELVE DEMO FUNCIONAL SWA2650</t>
  </si>
  <si>
    <t xml:space="preserve">37660078513.1
</t>
  </si>
  <si>
    <t>VICTOR MUÑOZ
CRA 13A # 22A-61 BARRIO OBRERO
CALI (VALLE)</t>
  </si>
  <si>
    <t xml:space="preserve">37660078524.1
</t>
  </si>
  <si>
    <t>demo</t>
  </si>
  <si>
    <t xml:space="preserve">37660078528.1
</t>
  </si>
  <si>
    <t>sodimac santa marta b</t>
  </si>
  <si>
    <t xml:space="preserve">37660078533.1 </t>
  </si>
  <si>
    <t xml:space="preserve">CARRERA 3 N. 8-12 ISAAC ENRIQUE VILLALOBOS VIZC	</t>
  </si>
  <si>
    <t>156330 (156819)</t>
  </si>
  <si>
    <t>37660078531.1</t>
  </si>
  <si>
    <t>:LUIS ANTONIO LA ROTTA CHICA
CALLE 30 77 04
SANTA MARTA (MG/LENA</t>
  </si>
  <si>
    <t xml:space="preserve">37660078545.1
</t>
  </si>
  <si>
    <t xml:space="preserve">can  OT 154574 SE DEVUELVE CAN 1088 CON 7564 </t>
  </si>
  <si>
    <t xml:space="preserve">37660078583.1
</t>
  </si>
  <si>
    <t>3 cajas</t>
  </si>
  <si>
    <t xml:space="preserve"> 29029612 - 29029583</t>
  </si>
  <si>
    <t xml:space="preserve">37660078598.1
</t>
  </si>
  <si>
    <t>traslado de consum  29029619 ot transferida</t>
  </si>
  <si>
    <t xml:space="preserve">37660078599.1
</t>
  </si>
  <si>
    <t>JUAN DAVID GIRALDO USME
CALLE 36 CON CRA 11 ESQUINA FRENTE A LA TIENDA LOS MANGOS
RIOHACHA (GUAJ)</t>
  </si>
  <si>
    <t xml:space="preserve"> 157350 (DOCUMENTO BASE 156514</t>
  </si>
  <si>
    <t>fw251</t>
  </si>
  <si>
    <t>factura 1260578134</t>
  </si>
  <si>
    <t>37660078381.1</t>
  </si>
  <si>
    <t xml:space="preserve">37660078683.1
</t>
  </si>
  <si>
    <t xml:space="preserve">37660078681.1
</t>
  </si>
  <si>
    <t xml:space="preserve">3 CAJAS </t>
  </si>
  <si>
    <t>29029637 - 29029634 - 29029629</t>
  </si>
  <si>
    <t xml:space="preserve">37660078686.1
</t>
  </si>
  <si>
    <t>rc</t>
  </si>
  <si>
    <t>5 cajas</t>
  </si>
  <si>
    <t xml:space="preserve">37660078706.1
</t>
  </si>
  <si>
    <t xml:space="preserve">equipos rc y sc </t>
  </si>
  <si>
    <t xml:space="preserve">3 cajas </t>
  </si>
  <si>
    <t xml:space="preserve">37660078721.1
</t>
  </si>
  <si>
    <t xml:space="preserve">37660078745.1
</t>
  </si>
  <si>
    <t xml:space="preserve">csc buramanga </t>
  </si>
  <si>
    <t xml:space="preserve">37660078906.1
</t>
  </si>
  <si>
    <t>IRWING RICARDO AUGUSTO PRADA
Calle 21 N 8 - 29 - Barrio Cordoba
CIENAGA (MG/LENA)</t>
  </si>
  <si>
    <t xml:space="preserve">37660078910.1
</t>
  </si>
  <si>
    <t xml:space="preserve">37660078890.1
</t>
  </si>
  <si>
    <t>ANDERSON ORTEGA TÉLLEZ
calle 5 # 23-05
AGUACHICA (CES)</t>
  </si>
  <si>
    <t xml:space="preserve">37660078819.1
</t>
  </si>
  <si>
    <t>NORBEY LISS YATACUE
calle 63a número 34e 36 reserva de zamorano
PALMIRA (VALLE)</t>
  </si>
  <si>
    <t>realizada por S,A</t>
  </si>
  <si>
    <t xml:space="preserve">37660078930.1
</t>
  </si>
  <si>
    <t xml:space="preserve">csc bogota </t>
  </si>
  <si>
    <t xml:space="preserve">37660078937.1
</t>
  </si>
  <si>
    <t xml:space="preserve">para ecuador </t>
  </si>
  <si>
    <t xml:space="preserve">37660078942.1
</t>
  </si>
  <si>
    <t xml:space="preserve">ts 7 de agosto - bogota </t>
  </si>
  <si>
    <t xml:space="preserve">37660078954.1
</t>
  </si>
  <si>
    <t xml:space="preserve">37660078973.1
</t>
  </si>
  <si>
    <t>DEMO-RM7024</t>
  </si>
  <si>
    <t>AUT POR CORREO</t>
  </si>
  <si>
    <t xml:space="preserve">37660079003.1
</t>
  </si>
  <si>
    <t>SC,RC,DEMO</t>
  </si>
  <si>
    <t>8 CAJS</t>
  </si>
  <si>
    <t xml:space="preserve">29029752-29029756-29029753-29029757-29029755-
29029754
</t>
  </si>
  <si>
    <t xml:space="preserve">37660079040.1
</t>
  </si>
  <si>
    <t>SBS002-SWA2057</t>
  </si>
  <si>
    <t>FULL</t>
  </si>
  <si>
    <t xml:space="preserve">37660079105.1
</t>
  </si>
  <si>
    <t>TOOL STORE CALI CENTRO</t>
  </si>
  <si>
    <t xml:space="preserve">37660079233.1
</t>
  </si>
  <si>
    <t xml:space="preserve">37660079241.1
</t>
  </si>
  <si>
    <t xml:space="preserve">optocopladores </t>
  </si>
  <si>
    <t>20und</t>
  </si>
  <si>
    <t>RESTAURANTE LA REGATTA AVE NEWBALL 3 - 121 PAOLA ANDREA GONZALEZ MENDOZA</t>
  </si>
  <si>
    <t>162710 AUACIN624</t>
  </si>
  <si>
    <t xml:space="preserve">37660079279.1
</t>
  </si>
  <si>
    <t xml:space="preserve">37660079354.1
</t>
  </si>
  <si>
    <t xml:space="preserve">37660079355.1
</t>
  </si>
  <si>
    <t>MADRIL</t>
  </si>
  <si>
    <t xml:space="preserve">SIN TRALASDO </t>
  </si>
  <si>
    <t>DEL MG3514</t>
  </si>
  <si>
    <t xml:space="preserve">37660079419.1
</t>
  </si>
  <si>
    <t>COMERCIAL ORZUMA S.A.S</t>
  </si>
  <si>
    <t>SI9250DV</t>
  </si>
  <si>
    <t xml:space="preserve">37660079418.1
</t>
  </si>
  <si>
    <t xml:space="preserve">37660079523.1
</t>
  </si>
  <si>
    <t>SC-DEMO-CAN</t>
  </si>
  <si>
    <t xml:space="preserve">37660079525.1
</t>
  </si>
  <si>
    <t xml:space="preserve">37660079540.1
</t>
  </si>
  <si>
    <t>SC-164043</t>
  </si>
  <si>
    <t xml:space="preserve">37660079583.1
</t>
  </si>
  <si>
    <t xml:space="preserve">37660079668.1
</t>
  </si>
  <si>
    <t>repuestoS</t>
  </si>
  <si>
    <t>29029959 - 29029961-29029946</t>
  </si>
  <si>
    <t xml:space="preserve">37660079649.1
</t>
  </si>
  <si>
    <t>ELECTROPUERTAS JC
AVENIDA CRISANTO LUQUE DG 22 # 37-54 EDIFICIO TRANSMIDIESEL LOCAL 1
CARTAGENA (BOL)</t>
  </si>
  <si>
    <t>guia creada por SAC</t>
  </si>
  <si>
    <t>FACT 1569575900 - 1569575966</t>
  </si>
  <si>
    <t xml:space="preserve">37660079872.1
</t>
  </si>
  <si>
    <t>2 CARROS, ANTORCHA Y TARJETA</t>
  </si>
  <si>
    <t xml:space="preserve">37660079880.1
</t>
  </si>
  <si>
    <t>SURTIMATERIALES MONTELIBANO</t>
  </si>
  <si>
    <t>ADALBERTO GONZÁLEZ</t>
  </si>
  <si>
    <t>BSTERIA</t>
  </si>
  <si>
    <t xml:space="preserve">37660079989.1
</t>
  </si>
  <si>
    <t xml:space="preserve">37660080015.1
</t>
  </si>
  <si>
    <t>OT #164246 (Documento Base #162301)</t>
  </si>
  <si>
    <t>2GUIAS</t>
  </si>
  <si>
    <t xml:space="preserve">37660080013.1
</t>
  </si>
  <si>
    <t xml:space="preserve">ot 164358 </t>
  </si>
  <si>
    <t xml:space="preserve">37660080018.1
</t>
  </si>
  <si>
    <t xml:space="preserve">equipo ot 164358 
</t>
  </si>
  <si>
    <t xml:space="preserve">37660080016.1
</t>
  </si>
  <si>
    <t>ts sincelejo</t>
  </si>
  <si>
    <t xml:space="preserve">por diagnosticar </t>
  </si>
  <si>
    <t>2g65</t>
  </si>
  <si>
    <t xml:space="preserve">
37660080012.1
</t>
  </si>
  <si>
    <t>LUIS ANTONIO LA ROTTA CHICA
CL 30 77 04 BARRIO LA TRONCAL
SANTA MARTA (MG/LENA)</t>
  </si>
  <si>
    <t xml:space="preserve">37660080005.1
</t>
  </si>
  <si>
    <t>FERRO ELÉCTRICOS EL CONSTRUCTOR SAS
cra 25 #7a - 58 barrio arenal
LORICA (CORD</t>
  </si>
  <si>
    <t>37660080113.1</t>
  </si>
  <si>
    <t>ISAAC ENRIQUE VILLALOBOS VIZC CRA 3 #8 - 12 BARRIO SAN ISIDRO
EL RETEN (MG/LENA)</t>
  </si>
  <si>
    <t>confirfman direccion por llamada</t>
  </si>
  <si>
    <t xml:space="preserve">37660080122.1
</t>
  </si>
  <si>
    <t xml:space="preserve">37660080195.1
</t>
  </si>
  <si>
    <t>LEONARDO FAVIO MOLINA GARCIA
Calle 3# 4-11
LA JAGUA DE IBIRICO</t>
  </si>
  <si>
    <t>37660080193.1</t>
  </si>
  <si>
    <t>:ANUAR OVIEDO MURILLO
LOS GUAYACANES CLL 7N4 19 
NUEVA GRANADA</t>
  </si>
  <si>
    <t xml:space="preserve">el dificil magdalena DG 7 2A - 41
</t>
  </si>
  <si>
    <t xml:space="preserve">37660080215.1
</t>
  </si>
  <si>
    <t>PARA EDWIN FLORES PARA ATENDER OT DE UN CLIENTE DEL SR
MORYS</t>
  </si>
  <si>
    <t xml:space="preserve">37660080268.1
</t>
  </si>
  <si>
    <t>1 GUIA 3 UNIDADES</t>
  </si>
  <si>
    <t xml:space="preserve">37660080314.1
</t>
  </si>
  <si>
    <t>29030132 - 29030134</t>
  </si>
  <si>
    <t xml:space="preserve">37660080315.1
</t>
  </si>
  <si>
    <t xml:space="preserve">37660080318.1
</t>
  </si>
  <si>
    <t>A:PYS METALICOS SAS.
CRA 12A 10 13 SOBRE LA CALLE 10 LOCAL BODEGA PORTÓN NEGRO
SANTA MARTA (MG/LENA)</t>
  </si>
  <si>
    <t xml:space="preserve"> 158055 (DOCUMENTO BASE 157670)</t>
  </si>
  <si>
    <t>sin reparar</t>
  </si>
  <si>
    <t xml:space="preserve">37660080365.1
</t>
  </si>
  <si>
    <t xml:space="preserve">37660080361.1
</t>
  </si>
  <si>
    <t>sc</t>
  </si>
  <si>
    <t xml:space="preserve">4 cajas 5 equipos sc </t>
  </si>
  <si>
    <t xml:space="preserve">37660080362.2
</t>
  </si>
  <si>
    <t>full</t>
  </si>
  <si>
    <t>pb400 con cremallera</t>
  </si>
  <si>
    <t xml:space="preserve">37660080382.1
</t>
  </si>
  <si>
    <t>PARA REPARACION 164246</t>
  </si>
  <si>
    <t xml:space="preserve">37660080490.1
</t>
  </si>
  <si>
    <t>Calle 12 # 15-84WALHEIN RUEDA RIOS
 barrio centro
CODAZZI- AGUSTIN (CES)</t>
  </si>
  <si>
    <t>el dificil magdalena DG 7 2A - 41
SHIRLEY ISABEL OSPINO GUTIERREZ</t>
  </si>
  <si>
    <t xml:space="preserve">37660080533.1
</t>
  </si>
  <si>
    <t xml:space="preserve">EXPO- COSTA RICA </t>
  </si>
  <si>
    <t xml:space="preserve">37660080532.1
</t>
  </si>
  <si>
    <t xml:space="preserve">37660080553.1
</t>
  </si>
  <si>
    <t xml:space="preserve">37660080610.1
</t>
  </si>
  <si>
    <t xml:space="preserve">37660080620.1
</t>
  </si>
  <si>
    <t>37660080670.1</t>
  </si>
  <si>
    <t>SE DEVUELVE 2 CAJA DE ENGRANAJE RM9026-060 SIN
TRASLADO (PARA BODEGA DE REPUESTOS)</t>
  </si>
  <si>
    <t xml:space="preserve">37660080671.1
</t>
  </si>
  <si>
    <t xml:space="preserve">37660080704.1
</t>
  </si>
  <si>
    <t xml:space="preserve">37660080705.1
</t>
  </si>
  <si>
    <t xml:space="preserve">37660080706.1
</t>
  </si>
  <si>
    <t>SANTIAGO LUIS DANIEL
Calle 10 con carrera 15 Barrio Trujillo, Taller de soldadura DCM
CODAZZI- AGUSTIN (CES)</t>
  </si>
  <si>
    <t xml:space="preserve">37660080804.1
</t>
  </si>
  <si>
    <t>csc pasto</t>
  </si>
  <si>
    <t xml:space="preserve">37660080832.1
</t>
  </si>
  <si>
    <t>:EQUITECNICOS CB LTDA
CRA 65 76-58 BARRIO CONCEPCION</t>
  </si>
  <si>
    <t xml:space="preserve">37660080845.1
</t>
  </si>
  <si>
    <t xml:space="preserve"> 166804-166806-166807-166810</t>
  </si>
  <si>
    <t xml:space="preserve">37660080886.1
</t>
  </si>
  <si>
    <t>CSC PASTO</t>
  </si>
  <si>
    <t xml:space="preserve">37660080890.1
</t>
  </si>
  <si>
    <t>HULK750</t>
  </si>
  <si>
    <t xml:space="preserve">37660080891.1
</t>
  </si>
  <si>
    <t xml:space="preserve">CARLOS ALBERTO ACEVEDO DURANGO
CALLE 9 # 13-29 BARRIO CENTRO
MAICAO (GUAJ) </t>
  </si>
  <si>
    <t>165340 - 165341</t>
  </si>
  <si>
    <t>1361576364 - 1361576365</t>
  </si>
  <si>
    <t xml:space="preserve">37660080955.1
</t>
  </si>
  <si>
    <t xml:space="preserve">37660080951.1
</t>
  </si>
  <si>
    <t>ROBINSON YALIL FAJARDO CRISTANCHO
Callé 29#24-32 barrio 7 de agosto
VALLEDUPAR (CES)</t>
  </si>
  <si>
    <t xml:space="preserve">37660080952.1
</t>
  </si>
  <si>
    <t>LINA RODRIGUEZ POLO
calle 3 # 11-66 barrio Paz del Río
FUNDACION (MG/LENA)</t>
  </si>
  <si>
    <t xml:space="preserve">37660080957.1
</t>
  </si>
  <si>
    <t>csc bucaRAMANGA</t>
  </si>
  <si>
    <t xml:space="preserve">37660080967.1
</t>
  </si>
  <si>
    <t xml:space="preserve">37660080999.1
</t>
  </si>
  <si>
    <t xml:space="preserve">37660081098.1
</t>
  </si>
  <si>
    <t>JUAN SEBASTIAN MENDOZA AVILES
Carrera 8 Nº 19 - 71 barrio centro
PLANETA RICA (CORD)</t>
  </si>
  <si>
    <t xml:space="preserve">37660081192.1
</t>
  </si>
  <si>
    <t>TOOL STORE DUITAMA</t>
  </si>
  <si>
    <t xml:space="preserve">37660081271.1
</t>
  </si>
  <si>
    <t>SC - CAN</t>
  </si>
  <si>
    <t xml:space="preserve">37660081281.1
</t>
  </si>
  <si>
    <t xml:space="preserve">TOOL STORE GAITAN </t>
  </si>
  <si>
    <t xml:space="preserve">37660081379.1
</t>
  </si>
  <si>
    <t xml:space="preserve">37660081401.1
</t>
  </si>
  <si>
    <t>:INGENIERIA Y DESARROLLO LOGISTICO DE COLOMBIA S.A.
Calle 4E 24 27 Orientes de callejas.
VALLEDUPAR (CES)</t>
  </si>
  <si>
    <t xml:space="preserve">37660081428.1
</t>
  </si>
  <si>
    <t xml:space="preserve">37660081437.1
</t>
  </si>
  <si>
    <t>SURTIFERRETERIAS S.A.S
CALLE 11 11 ESQUINA
SANTA MARTA (MG/LENA)</t>
  </si>
  <si>
    <t xml:space="preserve">37660081516.1
</t>
  </si>
  <si>
    <t>LEONARDO FAVIO MOLINA GARCIA
Calle 3# 4-11 barrio santander
LA JAGUA DE IBIRICO (CES)</t>
  </si>
  <si>
    <t xml:space="preserve">37660081520.1
</t>
  </si>
  <si>
    <t>OT #164246 (162301)</t>
  </si>
  <si>
    <t>FACTURA 1260578470</t>
  </si>
  <si>
    <t xml:space="preserve">37660081558.1
</t>
  </si>
  <si>
    <t xml:space="preserve">LUIS ANTONIO LA ROTTA CHICA
CL 30 77 04 BARRIO LA TRONCAL
SANTA MARTA (MG/LENA) </t>
  </si>
  <si>
    <t xml:space="preserve">37660081561.1
</t>
  </si>
  <si>
    <t xml:space="preserve">37660081631.1
</t>
  </si>
  <si>
    <t xml:space="preserve">37660081687.1
</t>
  </si>
  <si>
    <t xml:space="preserve">37660081688.1
</t>
  </si>
  <si>
    <t xml:space="preserve">37660081697.1
</t>
  </si>
  <si>
    <t>CARLOS ANDRÉS GARCÍA Calle 26 e 11 33 Buenos Aires
TULUA (VALLE)</t>
  </si>
  <si>
    <t>FACT 1361576382</t>
  </si>
  <si>
    <t xml:space="preserve">37660081731.1
</t>
  </si>
  <si>
    <t>:PYS METALICOS SAS
CARRERA 12A N10 - 13 - SOBRE LA CALLE 10 - BARRIO MIRAFLORES
(PORTON NEGRO)
SANTA MARTA (MG/LENA)</t>
  </si>
  <si>
    <t>168498 (BASE 167214)</t>
  </si>
  <si>
    <t xml:space="preserve">37660081763.1
</t>
  </si>
  <si>
    <t xml:space="preserve">37660081773.1
</t>
  </si>
  <si>
    <t>bogota</t>
  </si>
  <si>
    <t xml:space="preserve">37660081809.1
</t>
  </si>
  <si>
    <t>2 ESTIBAS</t>
  </si>
  <si>
    <t xml:space="preserve">37660081866.1
</t>
  </si>
  <si>
    <t>37660081959.1</t>
  </si>
  <si>
    <t>FERRELAMINA DE LA GUAJIRA SAS
calle 38#7f-70
RIOHACHA (GUAJ)</t>
  </si>
  <si>
    <t xml:space="preserve">37660082009.1
</t>
  </si>
  <si>
    <t>RED DE SERVICIOS DE LA GUAJIRA SAS
CLL 10 8 66
RIOHACHA (GUAJ)</t>
  </si>
  <si>
    <t xml:space="preserve">37660082145.1
</t>
  </si>
  <si>
    <t>SOBRANTE DE GUIA 37660081974.1</t>
  </si>
  <si>
    <t xml:space="preserve">37660082144.1
</t>
  </si>
  <si>
    <t>CENTRO DE DESARROLLO I+D
Carrera 26 #22C-76 BARRIO SAMPER MENDOZA
BOGOTA (C/MARCA)</t>
  </si>
  <si>
    <t>inducidos con eje inc</t>
  </si>
  <si>
    <t xml:space="preserve">37660082184.1
</t>
  </si>
  <si>
    <t>SIN TRASADO DE REPUESTOS, OT TRANSF</t>
  </si>
  <si>
    <t xml:space="preserve">37660082193.1
</t>
  </si>
  <si>
    <t>5UND</t>
  </si>
  <si>
    <t xml:space="preserve"> SC 29030568</t>
  </si>
  <si>
    <t xml:space="preserve">37660082190.1
</t>
  </si>
  <si>
    <t>TS VALLEDUPAR</t>
  </si>
  <si>
    <t>169088 - 169460</t>
  </si>
  <si>
    <t xml:space="preserve">37660082299.1
</t>
  </si>
  <si>
    <t>37660082303.1</t>
  </si>
  <si>
    <t xml:space="preserve">37660082316.1
</t>
  </si>
  <si>
    <t xml:space="preserve">37660082321.1
</t>
  </si>
  <si>
    <t xml:space="preserve">JORGE ELIZER GUZMAN TELLES
Calle 18C #18B-61 Barrio ciudad bolivar
CIENAGA (MG/LENA) </t>
  </si>
  <si>
    <t>37660082318.1</t>
  </si>
  <si>
    <t>ANUAR ELÍAS OVIEDO MURILLO
CLL 7N4 19 LOS GUAYACANES
NUEVA GRANADA (MG/LENA)</t>
  </si>
  <si>
    <t xml:space="preserve">37660082437.1
</t>
  </si>
  <si>
    <t xml:space="preserve">37660082470.1
</t>
  </si>
  <si>
    <t xml:space="preserve">169454 - 169451 </t>
  </si>
  <si>
    <t xml:space="preserve">37660082471.1
</t>
  </si>
  <si>
    <t xml:space="preserve">REPUESTOS SOLICITADOS POR ALFA Y OMEGA </t>
  </si>
  <si>
    <t xml:space="preserve">37660082528.1
</t>
  </si>
  <si>
    <t>REPUESTO EXP ECUADOR</t>
  </si>
  <si>
    <t xml:space="preserve">37660082538.1
</t>
  </si>
  <si>
    <t>37660082541.1</t>
  </si>
  <si>
    <t>37660082544.1</t>
  </si>
  <si>
    <t>37660082543.1</t>
  </si>
  <si>
    <t xml:space="preserve">37660082547.1
</t>
  </si>
  <si>
    <t xml:space="preserve">37660082548.1
</t>
  </si>
  <si>
    <t>LA ROTTA CHICA LUIS ANTONIO</t>
  </si>
  <si>
    <t xml:space="preserve">37660082566.1
</t>
  </si>
  <si>
    <t xml:space="preserve">37660082598.1
</t>
  </si>
  <si>
    <t xml:space="preserve">37660082646.1
</t>
  </si>
  <si>
    <t xml:space="preserve">37660082647.1
</t>
  </si>
  <si>
    <t xml:space="preserve">37660082662.1
</t>
  </si>
  <si>
    <t>29030691-90</t>
  </si>
  <si>
    <t xml:space="preserve">37660082692.1
</t>
  </si>
  <si>
    <t xml:space="preserve">37660082715.1
</t>
  </si>
  <si>
    <t>CSC CASA AND PASTO</t>
  </si>
  <si>
    <t xml:space="preserve">37660082717.1
</t>
  </si>
  <si>
    <t xml:space="preserve"> ANTONIO BURBANO
</t>
  </si>
  <si>
    <t>BATERIA 1162629741
 (correo)</t>
  </si>
  <si>
    <t xml:space="preserve">37660082723.1
</t>
  </si>
  <si>
    <t xml:space="preserve">37660082807.1
</t>
  </si>
  <si>
    <t xml:space="preserve">37660082812.1
</t>
  </si>
  <si>
    <t>: MG SERVICIOS COMPLEMENTARIOS SAS
TRANV. 27 16 BIS 28
VALLEDUPAR (CES)</t>
  </si>
  <si>
    <t>37660082810.1</t>
  </si>
  <si>
    <t xml:space="preserve">37660082813.1
</t>
  </si>
  <si>
    <t>TS CARTAGENA</t>
  </si>
  <si>
    <t xml:space="preserve">37660082816.1
</t>
  </si>
  <si>
    <t xml:space="preserve">37660082851.1
</t>
  </si>
  <si>
    <t xml:space="preserve">37660082868.1
</t>
  </si>
  <si>
    <t xml:space="preserve">29030723 - 22
</t>
  </si>
  <si>
    <t xml:space="preserve">37660082869.1
</t>
  </si>
  <si>
    <t xml:space="preserve">37660082886.1
</t>
  </si>
  <si>
    <t>PENDIENTE PAGO</t>
  </si>
  <si>
    <t xml:space="preserve">37660082880.1
</t>
  </si>
  <si>
    <t xml:space="preserve"> 170288 - 170291</t>
  </si>
  <si>
    <t>facturados y transferidos</t>
  </si>
  <si>
    <t xml:space="preserve">37660082881.1
</t>
  </si>
  <si>
    <t>169976 - 170282 - 170061</t>
  </si>
  <si>
    <t>29030891 - 29031467</t>
  </si>
  <si>
    <t>37660082809.1</t>
  </si>
  <si>
    <t xml:space="preserve">37660082917.1
</t>
  </si>
  <si>
    <t xml:space="preserve">37660082918.1
</t>
  </si>
  <si>
    <t>traslado 29030933</t>
  </si>
  <si>
    <t xml:space="preserve">37660082925.1
</t>
  </si>
  <si>
    <t xml:space="preserve">171060 - 171029
</t>
  </si>
  <si>
    <t xml:space="preserve">37660082936.1
</t>
  </si>
  <si>
    <t>sc-can</t>
  </si>
  <si>
    <t xml:space="preserve">37660082935.1
</t>
  </si>
  <si>
    <t>CSA BUCARAMANGA. FERRETERIA MULTI HERRAMIENTAS - JHONY CAMACHO
Calle 1 # 14-05 Barrio san Rafael en 5 esquinas
BUCARAMANGA (STDER)</t>
  </si>
  <si>
    <t xml:space="preserve">37660082934.1
</t>
  </si>
  <si>
    <t xml:space="preserve">37660082990.1
</t>
  </si>
  <si>
    <t>TRNSF</t>
  </si>
  <si>
    <t xml:space="preserve">37660082994.1
</t>
  </si>
  <si>
    <t xml:space="preserve">37660083002.1
</t>
  </si>
  <si>
    <t xml:space="preserve">37660083040.1
</t>
  </si>
  <si>
    <t xml:space="preserve">37660083046.1
</t>
  </si>
  <si>
    <t xml:space="preserve">37660083098.1
</t>
  </si>
  <si>
    <t>170059-170226</t>
  </si>
  <si>
    <t>29031165 - 29031163</t>
  </si>
  <si>
    <t xml:space="preserve">37660083114.1
</t>
  </si>
  <si>
    <t>REPUESTOS DAÑADOS DE OTS 170059-170226 - 170291</t>
  </si>
  <si>
    <t>37660083154.1</t>
  </si>
  <si>
    <t xml:space="preserve">37660083163.1
</t>
  </si>
  <si>
    <t xml:space="preserve">37660083217.1
</t>
  </si>
  <si>
    <t xml:space="preserve">37660083218.1
</t>
  </si>
  <si>
    <t xml:space="preserve">37660083263.1
</t>
  </si>
  <si>
    <t xml:space="preserve">37660083264.1
</t>
  </si>
  <si>
    <t>soldador</t>
  </si>
  <si>
    <t>SIN DUAGNOSTICAR</t>
  </si>
  <si>
    <t xml:space="preserve">37660083265.1
</t>
  </si>
  <si>
    <t>28/06/0204</t>
  </si>
  <si>
    <t xml:space="preserve">37660083309.1
</t>
  </si>
  <si>
    <t>OT171866 (171147)</t>
  </si>
  <si>
    <t>factura 1260578628, pendiente transferir ot</t>
  </si>
  <si>
    <t xml:space="preserve">37660083284.1
</t>
  </si>
  <si>
    <t xml:space="preserve">37660083282.1
</t>
  </si>
  <si>
    <t>CSA CARTAGENA. MASSWELDING INGENIERIA
CRA 58 # 7C - 39 BARRIO 20 DE JULIO
CARTAGENA (BOL)</t>
  </si>
  <si>
    <t xml:space="preserve">37660083337.1
</t>
  </si>
  <si>
    <t xml:space="preserve">37660083396.1
</t>
  </si>
  <si>
    <t>171806 (172129)</t>
  </si>
  <si>
    <t>37660083398.1</t>
  </si>
  <si>
    <t>37660083397.1</t>
  </si>
  <si>
    <t xml:space="preserve">37660083399.1
</t>
  </si>
  <si>
    <t>CSA CUCUTA. TOOLS BULLS. MARIO TORO
Av. 8 # 03-12
CUCUTA (N/STDER)</t>
  </si>
  <si>
    <t xml:space="preserve">37660083411.1
</t>
  </si>
  <si>
    <t>REPUESTOS GRUPO ARSA</t>
  </si>
  <si>
    <t xml:space="preserve">37660083453.1
</t>
  </si>
  <si>
    <t xml:space="preserve">37660083466.1
</t>
  </si>
  <si>
    <t xml:space="preserve">37660083471.1
</t>
  </si>
  <si>
    <t>: PEDRO MANUEL DÍAZ
calle 13 # 7 a 19 barrio Ceresuelita
FUNZA (C/MARCA)</t>
  </si>
  <si>
    <t>fx1000</t>
  </si>
  <si>
    <t>fac 1260578649</t>
  </si>
  <si>
    <t xml:space="preserve">37660083469.1
</t>
  </si>
  <si>
    <t>csc bucaramanga</t>
  </si>
  <si>
    <t xml:space="preserve">37660083502.1
</t>
  </si>
  <si>
    <t xml:space="preserve">37660083506.1
</t>
  </si>
  <si>
    <t xml:space="preserve">37660083609.1
</t>
  </si>
  <si>
    <t>tool store valLEDUPAR</t>
  </si>
  <si>
    <t xml:space="preserve">37660083607.1
</t>
  </si>
  <si>
    <t>R 172034-171801-172426</t>
  </si>
  <si>
    <t xml:space="preserve">37660083611.1
</t>
  </si>
  <si>
    <t xml:space="preserve">37660083634.1
</t>
  </si>
  <si>
    <t xml:space="preserve">37660083637.1
</t>
  </si>
  <si>
    <t>REPRESENTACIONES COMERCIALES NOHRA GRANADOS RAMIREZ Y CIA S.A.S.
CARRERA 48 # 61 SUR - 115 BODEGA 115
SABANETA (ANT)</t>
  </si>
  <si>
    <t>facctura 1260578672</t>
  </si>
  <si>
    <t xml:space="preserve">37660083651.1
</t>
  </si>
  <si>
    <t xml:space="preserve">37660083737.1
</t>
  </si>
  <si>
    <t xml:space="preserve"> 29030934 -  29030935</t>
  </si>
  <si>
    <t xml:space="preserve">37660083746.1
</t>
  </si>
  <si>
    <t>SC - RC- Y DEMO</t>
  </si>
  <si>
    <t>29030948 - 29030947</t>
  </si>
  <si>
    <t xml:space="preserve">37660083838.1
</t>
  </si>
  <si>
    <t>SOLUTION TECH S.A.S
 Clle 71 # 35B-37} Barrio: San Francisco
BARRANQUILLA</t>
  </si>
  <si>
    <t xml:space="preserve">fac 1260578709 </t>
  </si>
  <si>
    <t>CSA CUCUTA HERRAMIENTAS TECNIHOGAR - YEISON GONZALEZ
AV 8 12- 89 BRR Centro
CUCUTA (N/STDER)</t>
  </si>
  <si>
    <t xml:space="preserve">37660083877.1
</t>
  </si>
  <si>
    <t>FRANCISCO JAVIER CÁRDENAS PIRAQUIVE
Calle 19 #22-48 Barrio bella vista
CIENAGA (MG/L</t>
  </si>
  <si>
    <t>172584 - 172582</t>
  </si>
  <si>
    <t>fact 1260578717</t>
  </si>
  <si>
    <t xml:space="preserve">37660083869.1
</t>
  </si>
  <si>
    <t xml:space="preserve">37660083870.1
</t>
  </si>
  <si>
    <t xml:space="preserve">37660083919.1
</t>
  </si>
  <si>
    <t xml:space="preserve">37660083925.1
</t>
  </si>
  <si>
    <t xml:space="preserve">37660083923.1
</t>
  </si>
  <si>
    <t>TS MONTERIA</t>
  </si>
  <si>
    <t xml:space="preserve">37660083940.1
</t>
  </si>
  <si>
    <t>OT SE TRANSFIERE UNA VEZ PASE COORDI</t>
  </si>
  <si>
    <t xml:space="preserve">172847 - 172265
</t>
  </si>
  <si>
    <t>29031004 - 29031005</t>
  </si>
  <si>
    <t xml:space="preserve">37660084040.1
</t>
  </si>
  <si>
    <t>GABRIEL ANTONIO REYES GAMES
CALLE 12A #8B-155. BARRIO SAN JOSÉ
SANTO TOMAS (ATL)</t>
  </si>
  <si>
    <t>fact 1260578733</t>
  </si>
  <si>
    <t>PDTE TRANSF OT</t>
  </si>
  <si>
    <t xml:space="preserve">37660084177.1
</t>
  </si>
  <si>
    <t>OT TRASF</t>
  </si>
  <si>
    <t xml:space="preserve">37660084228.1
</t>
  </si>
  <si>
    <t>172599 (170287)</t>
  </si>
  <si>
    <t xml:space="preserve">SC </t>
  </si>
  <si>
    <t>DOTACION LUIS C</t>
  </si>
  <si>
    <t>29031075 - 74</t>
  </si>
  <si>
    <t>:LUIS ANTONIO LA ROTTA CHICA
CL 30 77 04 BARRIO LA TRONCAL
SANTA MARTA</t>
  </si>
  <si>
    <t xml:space="preserve">MIGUEL ANGEL SANABRIA
Cl 73 A # 80 Q 10 sur Bosa laureles
BOGOTA (C/MARCA) </t>
  </si>
  <si>
    <t>factura 1260578783</t>
  </si>
  <si>
    <t xml:space="preserve">37660084483.1
</t>
  </si>
  <si>
    <t xml:space="preserve">37660084520.1
</t>
  </si>
  <si>
    <t>tool store monteria</t>
  </si>
  <si>
    <t>37660084564.1</t>
  </si>
  <si>
    <t>sc tarjeta cliente</t>
  </si>
  <si>
    <t xml:space="preserve">37660084631.1
</t>
  </si>
  <si>
    <t>TOOL STORE VAlLEDUPAR</t>
  </si>
  <si>
    <t xml:space="preserve">37660084719.1
</t>
  </si>
  <si>
    <t>OSWALDO GUEVARA
CRA 17 #55 73 FABRICA SILLAS BARRIO TORIDE
CARTAGENA (HARAN NUEVA GUIA)</t>
  </si>
  <si>
    <t>FACT 1260578815</t>
  </si>
  <si>
    <t>LUIS ANDRES CATAÑO TORRES
CLL 18 29 10 BRR EDGARDO PUPO
VALLEDUPAR (CES)</t>
  </si>
  <si>
    <t xml:space="preserve">SUPERSERVICIOS DE LA GUAJIRA S.A.
Clle 14 # 8 - 143 BRR CENTRO
VILLANUEVA (GUAJ) </t>
  </si>
  <si>
    <t xml:space="preserve">37660084748.1
</t>
  </si>
  <si>
    <t xml:space="preserve">MADECOPEY FERRETERIA S.A.S
Calle 8 # 16 - 57
EL COPEY (CES) </t>
  </si>
  <si>
    <t>SIN REPARAR.</t>
  </si>
  <si>
    <t>SODIMAC COLOMBIA /SUC CARTAGENA LA POPA
 AV DEL LAGO CON CRA 29 B PIE DE LA POPA C.C CARIBE
CARTAGENA (BOL)</t>
  </si>
  <si>
    <t xml:space="preserve">(ANULADA 37660084810) 37660084812
</t>
  </si>
  <si>
    <t>OT  TRANSF</t>
  </si>
  <si>
    <t xml:space="preserve"> 175560 (175390)</t>
  </si>
  <si>
    <t>ALBERTO MARIO MANOTAS PERTUZ
calle 9 # 20-35 barrio palenque
PIVIJAY (MG/LENA)</t>
  </si>
  <si>
    <t>29031242-44-45-46</t>
  </si>
  <si>
    <t>tool store sincelejo</t>
  </si>
  <si>
    <t xml:space="preserve">CRA 37A 8 20 BRR DIVINO NIÑO
VALLEDUPAR (CES) </t>
  </si>
  <si>
    <t>175322 - 175324</t>
  </si>
  <si>
    <t>10 CAJAS</t>
  </si>
  <si>
    <t xml:space="preserve">37660085070.1
</t>
  </si>
  <si>
    <t xml:space="preserve"> 29031281- 80
</t>
  </si>
  <si>
    <t>"LUIS ANTONIO LA ROTTA CHICA
CL 30 77 04 BARRIO LA TRONCAL
SANTA MARTA (MG/LENA) "</t>
  </si>
  <si>
    <t xml:space="preserve">37660085137.1
</t>
  </si>
  <si>
    <t xml:space="preserve">37660085141.1
</t>
  </si>
  <si>
    <t xml:space="preserve">:FERRELAMINA DE LA GUAJIRA SAS
calle 38#7f-70 barrio san judas
RIOHACHA (GUAJ) </t>
  </si>
  <si>
    <t>antorcha</t>
  </si>
  <si>
    <t xml:space="preserve">37660085149.1
</t>
  </si>
  <si>
    <t xml:space="preserve"> SC-AUELSL5500L </t>
  </si>
  <si>
    <t xml:space="preserve"> 174419 Y 174673</t>
  </si>
  <si>
    <t>20´-08-24</t>
  </si>
  <si>
    <t>174672 - 174881 - 174878</t>
  </si>
  <si>
    <t>29031354 - 29031356</t>
  </si>
  <si>
    <t>29031358 - 29031357</t>
  </si>
  <si>
    <t xml:space="preserve">EQUIPO SIN REPARAR </t>
  </si>
  <si>
    <t>SIN DIAGNOSTICAR (TRANSFERIDA)</t>
  </si>
  <si>
    <t>SIN DIAGNOSTICAR (TRANSFERIDA) DE MONTERIA</t>
  </si>
  <si>
    <t>INGENIERIA Y DRAGADOS TALA S.A.S.</t>
  </si>
  <si>
    <t>CONSTRUCCIONES Y MONTAJES OSACA S.A.S
CALLE 19 N 13-110 - BARRIO DIOGENES ARRIETA
SAN JUAN NEPOMUCENO (BOL)</t>
  </si>
  <si>
    <t>sc-can-demo-rc</t>
  </si>
  <si>
    <t>FERRETERÍA EL CAMPANAZO SAS
CL 3 A # 1 A - 23
ARACATACA (MG/LENA)</t>
  </si>
  <si>
    <t xml:space="preserve">CARLOS ALBERTO BALMACEDA BECERRA
CRA 12 N 19 C 31 barrio La granja
VALLEDUPAR (CES) </t>
  </si>
  <si>
    <t xml:space="preserve"> SUPERSERVICIOS DE LA GUAJIRA S.A.</t>
  </si>
  <si>
    <t>Equipo reparado</t>
  </si>
  <si>
    <t>177193 (base 175072)</t>
  </si>
  <si>
    <t>DANIEL ESTEBAN MARINEZ BARRERA  CERETE (CORD)
CARRERA 36 #16C-241</t>
  </si>
  <si>
    <t>TORNILLOS ATLANTICO</t>
  </si>
  <si>
    <t>ANTORCHA - ENTREGA GARANTIA PEDIDO</t>
  </si>
  <si>
    <t>Equipos SC</t>
  </si>
  <si>
    <t>MAXISERVICIOS AYC S.A.S</t>
  </si>
  <si>
    <t>REPUESTO SAC</t>
  </si>
  <si>
    <t>MELQUISEDEC OSPINA SÁNCHEZ</t>
  </si>
  <si>
    <t>OT 176633 (BASE 174423)</t>
  </si>
  <si>
    <t>TRANSPORTES MARITIMOS ARBOLEDA</t>
  </si>
  <si>
    <t>29031599-29031600</t>
  </si>
  <si>
    <t>1260579070 (pendiente cerrar)</t>
  </si>
  <si>
    <t>TS SINCELEJO</t>
  </si>
  <si>
    <t>ot trasferida</t>
  </si>
  <si>
    <t xml:space="preserve">CARLOS ALBERTO EPIAYU
CR 7 NR 21- 48
RIOHACHA (GUAJ) </t>
  </si>
  <si>
    <t>179151 (sin reparar) 178494</t>
  </si>
  <si>
    <t>:JERLIS ENRIQUE PEÑA AYALA
CRA, 29 N° 29G-06 BARRIO SANTA ANA
SANTA MARTA (MG/LENA)</t>
  </si>
  <si>
    <t xml:space="preserve">37660086911.1
</t>
  </si>
  <si>
    <t xml:space="preserve">37660086917.1
</t>
  </si>
  <si>
    <t>ts via 40</t>
  </si>
  <si>
    <t>equipo rc fw125</t>
  </si>
  <si>
    <t>JAVIER OSORIO Carrera 4 # 8-01 sur Barrio Villa Javier</t>
  </si>
  <si>
    <t>ACCESSMATIC HULK S.A.S Av Libertadores 1-109 Barrio Prados Norte</t>
  </si>
  <si>
    <t xml:space="preserve">JOSÉ HAROLD SERRANO HERNÁNDEZ Calle 5# 5-70 barrio: centro
</t>
  </si>
  <si>
    <t>OFELIA ACEVEDO ORDUZ</t>
  </si>
  <si>
    <t>EQUIPO REPARADO 172100</t>
  </si>
  <si>
    <t>REPUESTOS BOGOTA (CSC BOGOTA)</t>
  </si>
  <si>
    <t>CENTRO INVESTIGACION Y DESARROLLO</t>
  </si>
  <si>
    <t>EQUIPOS A REPARAR</t>
  </si>
  <si>
    <t>OT 180881 -182276</t>
  </si>
  <si>
    <t xml:space="preserve">37660087746.1
</t>
  </si>
  <si>
    <t xml:space="preserve">37660087799.1
</t>
  </si>
  <si>
    <t xml:space="preserve">37660087814.1
</t>
  </si>
  <si>
    <t>JESUS ALBERTO QUINTERO ALZATE
CALLE 37 NO. 21H-25 LOCAL 49 ( MERCADO LA MACARENA )</t>
  </si>
  <si>
    <t>CSC  BOGOTA</t>
  </si>
  <si>
    <t>OT 174554 (DOCUMENTO BASE #173102)</t>
  </si>
  <si>
    <t>Fenix 601 - repuestos para reparar OT 180881</t>
  </si>
  <si>
    <t xml:space="preserve">37660087938.1
</t>
  </si>
  <si>
    <t>ts gaitan</t>
  </si>
  <si>
    <t xml:space="preserve">OT 181026 - OT179333
</t>
  </si>
  <si>
    <t>29031965-29031966</t>
  </si>
  <si>
    <t>37660087966.1</t>
  </si>
  <si>
    <t>COMERCIALIZADORA PRADO HOGAR SAS</t>
  </si>
  <si>
    <t>37660088020.</t>
  </si>
  <si>
    <t>CONTROLPUERTAS S.A.S</t>
  </si>
  <si>
    <t>:LUIS ANTONIO LA ROTTA CHICA
CL 30 77 04 BARRIO LA TRONCAL</t>
  </si>
  <si>
    <t xml:space="preserve">37660088218.1
</t>
  </si>
  <si>
    <t>ts monteria</t>
  </si>
  <si>
    <t xml:space="preserve">37660088221.1
</t>
  </si>
  <si>
    <t>ANDRES MAURICIO SANCHEZ ESQUIVEL</t>
  </si>
  <si>
    <t xml:space="preserve">INVERSIONES DAMSAER SAS </t>
  </si>
  <si>
    <t>transf</t>
  </si>
  <si>
    <t>HUBER CARRASQUILLA
KRA 59B #9F 1-21 FUNDADORES
SANTA MARTA (MG/LENA)</t>
  </si>
  <si>
    <t>Equipos CS</t>
  </si>
  <si>
    <t>TARJETA AC24NE</t>
  </si>
  <si>
    <t>KEVIN ANTONIO HERNANDEZ PEDROZA</t>
  </si>
  <si>
    <t>OT 182680</t>
  </si>
  <si>
    <t xml:space="preserve">IAN CASSFRONI
</t>
  </si>
  <si>
    <t>fact 1260579299</t>
  </si>
  <si>
    <t>REPUesto</t>
  </si>
  <si>
    <t xml:space="preserve">37660088678.1
</t>
  </si>
  <si>
    <t>:JOSÉ LUIS ORTEGA OBREDOR
calle 9 carrera 11 # 11-76
CHIVOLO (MG/LENA)</t>
  </si>
  <si>
    <t>37660088731.1</t>
  </si>
  <si>
    <t>ELECTROPUERTAS JC</t>
  </si>
  <si>
    <t>37660088728.1</t>
  </si>
  <si>
    <t>LEONARDO GIL RODRÍGUEZ</t>
  </si>
  <si>
    <t xml:space="preserve">PNTE TRANSFERIR </t>
  </si>
  <si>
    <t>CARLOS JIMÉNEZ VÁSQUEZ
CRA 16 NO 9-21
ALGARROBO (MG/LENA</t>
  </si>
  <si>
    <t>A.J. SERVICIOS TECNICOS S.A.S.
cra 14 #11-53 pital de megua
BARANOA (ATL)</t>
  </si>
  <si>
    <t xml:space="preserve">COMERCIALIZADORA PINTUMEZCLAS SAS	</t>
  </si>
  <si>
    <t>OSCAR CORTEZ
MANZANA 24 CASA 9 LÍBANO 2000
SANTA MARTA (MG/LENA)</t>
  </si>
  <si>
    <t xml:space="preserve">37660089111.1
</t>
  </si>
  <si>
    <t>MARTIN SANTOS RAMIREZ PAJARO
Calle 6 No. 26-65 Barrio Monterrey.
FUNDACION (MG/LENA)</t>
  </si>
  <si>
    <t>MIGUEL ANGEL ANDRADE GARCIA
Calle 1 N° 3-54 barrio chibolon
CHIVOLO (MG/LENA)</t>
  </si>
  <si>
    <t>SURTIFERRETERIAS S.A.S
CL 11 11A ESQ
SANTA MARTA (MG/LENA)</t>
  </si>
  <si>
    <t>185248 (DOCUMENTO BASE #184949)</t>
  </si>
  <si>
    <t xml:space="preserve">tarjeta sc 29032286	</t>
  </si>
  <si>
    <t>:LUIS ANTONIO LA ROTTA CHICA
CL 30 77 04 BARRIO LA TRONCAL
SANTA MARTA (MG/LENA)</t>
  </si>
  <si>
    <t>OT #176485 (DOCUMENTO BASE #158094) (llego como ot errada 157517)</t>
  </si>
  <si>
    <t>reparado</t>
  </si>
  <si>
    <t xml:space="preserve"> OT TRANSFERIda</t>
  </si>
  <si>
    <t xml:space="preserve">37660089631.1
</t>
  </si>
  <si>
    <t>29032394-29032395</t>
  </si>
  <si>
    <t>DAVID WONG JIMENEZ</t>
  </si>
  <si>
    <t>BRR BRUSELAS CALLEJON DE AVILAS FLOREZ 26 A 35 CARTAGENACOLOMBIA</t>
  </si>
  <si>
    <t xml:space="preserve"> CENTRO DE INVESTIGACION Y DESARROLLO</t>
  </si>
  <si>
    <t xml:space="preserve">TARJETA CENTRAL AUACAC24NE </t>
  </si>
  <si>
    <t>TARJETA DAÑADA (CASO ARKITECNICOS)</t>
  </si>
  <si>
    <t>ACCESORIOS Y HERRAMIENTAS LTDA</t>
  </si>
  <si>
    <t>MANUEL ESTEBAN CHAMORRO</t>
  </si>
  <si>
    <t xml:space="preserve">37660090048.1
</t>
  </si>
  <si>
    <t xml:space="preserve">ROSIRIS DEL CARMEN JALLER MIRANDA
cra13 # 32 -25 centro
MONTERIA (CORD) </t>
  </si>
  <si>
    <t>:JUAN DIEGO DE LA CRUZ CALLE SIERRA
Cra. 1 # 19 - 37
CAUCASIA (ANT)</t>
  </si>
  <si>
    <t xml:space="preserve">37660090091.1
</t>
  </si>
  <si>
    <t>:ALFRED NISPERUZA GARCIA
Kra16i # 41b - 11 Barrio gran Colombia
SINCELEJO (SUCRE)</t>
  </si>
  <si>
    <t>REPUESTO SAC (MC3-017)</t>
  </si>
  <si>
    <t>TR- 29032469</t>
  </si>
  <si>
    <t>CRA. 6A #4-4
, EL ROBLE (SUCRE)</t>
  </si>
  <si>
    <t>JEAN CARLOS GARCÍA ACEVEDO
Carrea 1A No 17-73 los angeles
SABANALARGA (ATL)</t>
  </si>
  <si>
    <t xml:space="preserve">37660090195.1
</t>
  </si>
  <si>
    <t>:ICONI INGENIERIA Y CONSTRUCCION INTEGRAL SAS
BRR MANGA AV 21 116 CALLE 29
CARTAGENA (BOL)</t>
  </si>
  <si>
    <t xml:space="preserve">37660090192.1
</t>
  </si>
  <si>
    <t>SINETXUS CORP S.A.S
Av via al mar km 12 Baia Kristal Torre AED Oficina 208
CARTAGENA (BOL)</t>
  </si>
  <si>
    <t xml:space="preserve">37660090229.1
</t>
  </si>
  <si>
    <t>187398 - 187400</t>
  </si>
  <si>
    <t>OTS TRANSF</t>
  </si>
  <si>
    <t xml:space="preserve">37660090231.1
</t>
  </si>
  <si>
    <t>TR-29032492</t>
  </si>
  <si>
    <t>JUAN CARLOS MENDOZA CIFUENTES
CALLE 39#4-43 CENTRO MONTERÍA
MONTERIA (CORD)</t>
  </si>
  <si>
    <t xml:space="preserve">37660090240.1
</t>
  </si>
  <si>
    <t>37660090239.1</t>
  </si>
  <si>
    <t>ELMIR HERNANDEZ
Calle 2 Carrera 10 No. 10 - 07 barrio: Gaira
SANTA MARTA (MG/LENA)</t>
  </si>
  <si>
    <t>( 29032513) OT TRANSF</t>
  </si>
  <si>
    <t>29032519 - 29032520</t>
  </si>
  <si>
    <t>29032541 - 29032542 OT TRANSF</t>
  </si>
  <si>
    <t xml:space="preserve">37660090429.1
</t>
  </si>
  <si>
    <t>29032548 OT TRANSF</t>
  </si>
  <si>
    <t xml:space="preserve">OT #187555 (Documento Base #186949) </t>
  </si>
  <si>
    <t>29032549 OT TRANSF</t>
  </si>
  <si>
    <t>TR- 29032531</t>
  </si>
  <si>
    <t>29032550  OT TRANSF</t>
  </si>
  <si>
    <t>29032552  OT TRANSF</t>
  </si>
  <si>
    <t>ot trasf 29032578</t>
  </si>
  <si>
    <t>187131 - 187129</t>
  </si>
  <si>
    <t>188162 (187393) - 187392</t>
  </si>
  <si>
    <t>: INVERSIONES Y COMERCIALIZADORA FERREMACRO LA CENTRAL SAS
Calle 5 No. 5-55
LA JAGUA DE IBIRICO</t>
  </si>
  <si>
    <t xml:space="preserve">37660090552.1
</t>
  </si>
  <si>
    <t xml:space="preserve">37660090551.1
</t>
  </si>
  <si>
    <t xml:space="preserve">37660090555.1
</t>
  </si>
  <si>
    <t>:DANIEL BORREGO OBISPO
CALLE 36#27-41 barrio: alborada
CIENAGA (MG/LENA)</t>
  </si>
  <si>
    <t>:INDUSTRIAS METALICAS TECNIART S. A. S.
Calle 11 #14-09 barrio Miraflores
SANTA MARTA (MG/LENA)</t>
  </si>
  <si>
    <t>EQUIPO REPARADO TA550  (184987)</t>
  </si>
  <si>
    <t>29032590 (traslado de equipo full-despiece)</t>
  </si>
  <si>
    <t>29032602 OT TRANSF</t>
  </si>
  <si>
    <t>188521 (187035)</t>
  </si>
  <si>
    <t>29032603 OT TRANSF</t>
  </si>
  <si>
    <t>TEODORO ALBERTO VELEZ MIR</t>
  </si>
  <si>
    <t xml:space="preserve">37660090667.1
</t>
  </si>
  <si>
    <t>22/01-25</t>
  </si>
  <si>
    <t>TR- 29032620</t>
  </si>
  <si>
    <t>MANDRIL PARA TA550 OT 184987</t>
  </si>
  <si>
    <t xml:space="preserve">37660090731.1
</t>
  </si>
  <si>
    <t>OT TRANSF Y 29032628</t>
  </si>
  <si>
    <t>JUAN DAVID RAMIREZ ZULUAGA</t>
  </si>
  <si>
    <t>TALLER FRANCO RIOS SAS</t>
  </si>
  <si>
    <t>CONSTRUCENTRO COLOMBIA S.A.S
CL 13 01 15 AV PRINCIPAL
FONSECA (GUAJ)</t>
  </si>
  <si>
    <t xml:space="preserve">TR- 29032632-29032636 </t>
  </si>
  <si>
    <t>CSS PASTO CASA ANDINA</t>
  </si>
  <si>
    <t>CSA POPAYAN TODOMAQUINAS</t>
  </si>
  <si>
    <t>CSA PASTO SERVICIOS TECNICOS TESLA</t>
  </si>
  <si>
    <t>CENTRO DE RECUPERACIONES SOLDADURA - CSC BOGOTÁ</t>
  </si>
  <si>
    <t>1 EQUIPO SC- 2 TARJETAS SC</t>
  </si>
  <si>
    <t xml:space="preserve">37660090828.1
</t>
  </si>
  <si>
    <t>ts monTERIA</t>
  </si>
  <si>
    <t xml:space="preserve">37660090827.1
</t>
  </si>
  <si>
    <t>187036 - 187126</t>
  </si>
  <si>
    <t>29032655 - 29032656</t>
  </si>
  <si>
    <t>MZC ENGINEERING &amp; CONSTRUCTION SAS	
calle 85a # 73-74 BARRIO LIMONCITO
BARRANQUILLA (ATL) T</t>
  </si>
  <si>
    <t xml:space="preserve"> ot transferida 29032671</t>
  </si>
  <si>
    <t xml:space="preserve">AGROJOHANA SAS
TV 9 9 B 10 BRR SAN PEDRO diagonal al cementerio
CERETE (CORD) </t>
  </si>
  <si>
    <t>29032688 (ot transferida)</t>
  </si>
  <si>
    <t>FIXER BUCARAMANGA</t>
  </si>
  <si>
    <t>PARA PROGRAMAR TARJETA</t>
  </si>
  <si>
    <t>TR-29032689</t>
  </si>
  <si>
    <t>WILLIAM ENRIQUE BELTRAN DE LA HOZ
calle 45 n° 7c - 95 barrio villa adela</t>
  </si>
  <si>
    <t xml:space="preserve">OVIDES ALTAMAR MEZA
Calle 7 # 1B -21
RIOHACHA (GUAJ) </t>
  </si>
  <si>
    <t>SC-CAN</t>
  </si>
  <si>
    <t>FIXER BOGOTA</t>
  </si>
  <si>
    <t>PROGRAMADOR</t>
  </si>
  <si>
    <t>SOLDADOR</t>
  </si>
  <si>
    <t>ts cra 43</t>
  </si>
  <si>
    <t xml:space="preserve">Caso ot 174794
</t>
  </si>
  <si>
    <t>equipo full</t>
  </si>
  <si>
    <t>mano a mano</t>
  </si>
  <si>
    <t>FIXER CALI</t>
  </si>
  <si>
    <t>I+D</t>
  </si>
  <si>
    <t>190786 - 190787</t>
  </si>
  <si>
    <t>ARKITECNICOS WALL</t>
  </si>
  <si>
    <t>190726 - 190744</t>
  </si>
  <si>
    <t>swa2550/si9210dt</t>
  </si>
  <si>
    <t>por diagnosticar</t>
  </si>
  <si>
    <t>ot transferidas 12-02</t>
  </si>
  <si>
    <t xml:space="preserve">37660091374.1
</t>
  </si>
  <si>
    <t>37660091416.1</t>
  </si>
  <si>
    <t>CSC PASTO/ CASA ANDINA</t>
  </si>
  <si>
    <t xml:space="preserve">37660091459.1
</t>
  </si>
  <si>
    <t xml:space="preserve"> 190575 (DOCUMENTO BASE #188006</t>
  </si>
  <si>
    <t>REBOBINAR</t>
  </si>
  <si>
    <t>191257- 191291 - 191255</t>
  </si>
  <si>
    <t>ot transferidas 17-02</t>
  </si>
  <si>
    <t>ot transferida 17-02</t>
  </si>
  <si>
    <t xml:space="preserve">37660091618.1
</t>
  </si>
  <si>
    <t>IRIS BELTRÁN
CRA 44 #32b-01
ARJONA (BOL)</t>
  </si>
  <si>
    <t>motor muestra, sr julia</t>
  </si>
  <si>
    <t>fixer cali</t>
  </si>
  <si>
    <t xml:space="preserve">37660091776.1
</t>
  </si>
  <si>
    <t xml:space="preserve">37660091786.1
</t>
  </si>
  <si>
    <t>191930 - 191932 - 191705</t>
  </si>
  <si>
    <t>ot transferida 24-02</t>
  </si>
  <si>
    <t>OT #191952 (Documento Base #190367)</t>
  </si>
  <si>
    <t xml:space="preserve">EQUIPO CAN </t>
  </si>
  <si>
    <t xml:space="preserve">37660091815.1
</t>
  </si>
  <si>
    <t>transferida 26-02</t>
  </si>
  <si>
    <t>transferida 5-03</t>
  </si>
  <si>
    <t>-CAN-6120/CONS-8483 / 2- CAN-6166/CONS-8483</t>
  </si>
  <si>
    <t xml:space="preserve">37660092007.1
</t>
  </si>
  <si>
    <t xml:space="preserve">METALFRAD S.A.S
Barrio 20 de Julio Mz 2 Lote 2 calle 7B
CARTAGENA (BOL) </t>
  </si>
  <si>
    <t>#187897 (DOCUMENTO BASE #187112)</t>
  </si>
  <si>
    <t>FIXER MEDELLIN</t>
  </si>
  <si>
    <t>eric</t>
  </si>
  <si>
    <t>Transferida 8-03</t>
  </si>
  <si>
    <t>PNTE GUÍA</t>
  </si>
  <si>
    <t xml:space="preserve">ASPIRADORA </t>
  </si>
  <si>
    <t>37660092526.1</t>
  </si>
  <si>
    <t>SODIMAC S.M</t>
  </si>
  <si>
    <t>37660092525.1</t>
  </si>
  <si>
    <t xml:space="preserve">37660092603.1
</t>
  </si>
  <si>
    <t>JOSE ABRAHAM GARCIA CABEZAS
CLL 10 CRA 12 A 46 _MIRAFLORES MERCADO
SANTA MARTA (MG/LENA)</t>
  </si>
  <si>
    <t>pereira a steven para venta</t>
  </si>
  <si>
    <t xml:space="preserve">:YEISON HERNANDEZ LIDUEÑA
CR 16B N 34 39 BARRIO LAS MERCEDES
</t>
  </si>
  <si>
    <t>devolucion sincelejo</t>
  </si>
  <si>
    <t>ot transf 2-04</t>
  </si>
  <si>
    <t xml:space="preserve">37660093268.1
</t>
  </si>
  <si>
    <t>transf 2-04</t>
  </si>
  <si>
    <t>SC / CAN</t>
  </si>
  <si>
    <t>37660093273.1</t>
  </si>
  <si>
    <t>trasnf 3-04</t>
  </si>
  <si>
    <t>37660093281.1</t>
  </si>
  <si>
    <t>:YOLMEN ALEXANDER MARTINEZ GONZALEZ
CALLE 14 #5-18
RIOHACHA (GUAJ) T</t>
  </si>
  <si>
    <t>:LUIS ANTONIO LA ROTTA CHICA
CL 30 77 04 BARRIO LA TRONCAL
SANTA MARTA (MG/LENA)</t>
  </si>
  <si>
    <t>:MARITIMA DEL CARIBE SAS
CARRETERA 90 KM 9-350 TRONCAL DEL CARIBE DIAGONAL BOMBA
ZUCA
SANTA MARTA (MG/LENA)</t>
  </si>
  <si>
    <t>pnte Transf ot</t>
  </si>
  <si>
    <t>37660093476.1</t>
  </si>
  <si>
    <t>SURTIFERRETERIAS S.A.S calle 11 cra 11a-50 esquina, barrio mercado SANTA MARTA (MG/LENA)</t>
  </si>
  <si>
    <t>Sin reparar</t>
  </si>
  <si>
    <t>CASO</t>
  </si>
  <si>
    <t>OBSERVACIONES</t>
  </si>
  <si>
    <t xml:space="preserve">caso con slendi 194004 -&gt; 194487 NC 400436 -&gt; 195180 por correo info -&gt;  nueva ot NC asociar 196861 </t>
  </si>
  <si>
    <t>completado</t>
  </si>
  <si>
    <t>caso diana AUACREPPTH1500-PROG</t>
  </si>
  <si>
    <t>debe irse hoy sea a cayena o a RD. confirmar con inventarios col y andrés</t>
  </si>
  <si>
    <t>196069 -&gt; 196588-&gt; 197137 joaquín</t>
  </si>
  <si>
    <t>caso arkitecnicos repuestos conseguir (pereira y recup cayena</t>
  </si>
  <si>
    <t>con shania seguimiento al envío</t>
  </si>
  <si>
    <t xml:space="preserve">196151 dar cierre guia 32630114252 y crear nueva para dar NC 197585 </t>
  </si>
  <si>
    <t>con katerine</t>
  </si>
  <si>
    <t xml:space="preserve">197327  factura ingresada es de h uju 5d falta del cliente </t>
  </si>
  <si>
    <t>cambio de producto gestionar con carlos aprobación del alternativo</t>
  </si>
  <si>
    <t>195760 gestión apoyo con steven</t>
  </si>
  <si>
    <t>steven mañana</t>
  </si>
  <si>
    <t>196340 sm 11011890 -&gt; 197270 NC 400449</t>
  </si>
  <si>
    <t>195287  -&gt; 197248 NC 400448</t>
  </si>
  <si>
    <t xml:space="preserve">con katerine, enviar sc a cayena </t>
  </si>
  <si>
    <t>error de sac</t>
  </si>
  <si>
    <t>440 no se ha podido cerrar por falla de inventario gestion urgente inventarios col</t>
  </si>
  <si>
    <t xml:space="preserve">mañana enviar a cayena scs. revisar los casos </t>
  </si>
  <si>
    <t>mañana tempano</t>
  </si>
  <si>
    <t xml:space="preserve">197124 nc </t>
  </si>
  <si>
    <t>con katerin</t>
  </si>
  <si>
    <t>hacer ingresos de CL</t>
  </si>
  <si>
    <t>plan retoma luis v tronzadora</t>
  </si>
  <si>
    <t>en espera de traslado de cayena para entregar y facturar</t>
  </si>
  <si>
    <t>197722 plan retoma luis v</t>
  </si>
  <si>
    <t>esmeriladora se cotizó de 9" esperar su vobo</t>
  </si>
  <si>
    <t>llamar caso 193629</t>
  </si>
  <si>
    <t>eso es plan retoma</t>
  </si>
  <si>
    <t>revisar los demás casos con él</t>
  </si>
  <si>
    <t>197685 revisar con jaime</t>
  </si>
  <si>
    <t>.....</t>
  </si>
  <si>
    <t>ot 197944 rechazada NC</t>
  </si>
  <si>
    <t>la ot no llevaba serial y debía quedar como full</t>
  </si>
  <si>
    <t xml:space="preserve">crear ot nueva y dar cierre a la anterior.
diligenciar ot adecuadamente.
</t>
  </si>
  <si>
    <t>nueva ot 198759, se cierra por error ot anterior
ya tiene serial,
quedó como full, 
se le asignó costo, pero aun no lo veo como full en mi bodega.
 pendiente que me saquen el sc del inventario. ya se envió correo.</t>
  </si>
  <si>
    <t>pendiente por autorizar</t>
  </si>
  <si>
    <t>ot 198605 rechazada CP</t>
  </si>
  <si>
    <t>no era una 5d</t>
  </si>
  <si>
    <t xml:space="preserve">antecede 198271 por reparación
198605 CP en fallos 5d, no aplica
crear nueva  diligenciar adecuadamente
</t>
  </si>
  <si>
    <t>pendiente la SM para que sistemas cierre la ot 198605. gestión lunes a primera hora</t>
  </si>
  <si>
    <t xml:space="preserve">Listar SC, CAN y FULL </t>
  </si>
  <si>
    <t>no se enviaron el jueves ni viernes.</t>
  </si>
  <si>
    <t>sábado jornada de orden y aseo debe quedar listo esto entre shania y adrian</t>
  </si>
  <si>
    <t>en curso</t>
  </si>
  <si>
    <t>196013 seguimiento</t>
  </si>
  <si>
    <t>facturar y entregar ts montería</t>
  </si>
  <si>
    <t>espera de aut de traslado de repuestos</t>
  </si>
  <si>
    <t>trasladar ot a ts moderno</t>
  </si>
  <si>
    <t>seguimeinto a tr de antorcha desde cali a monteria</t>
  </si>
  <si>
    <t>se trasladó la errada. montería está solucionando con cali</t>
  </si>
  <si>
    <t>seguimiento a facturación</t>
  </si>
  <si>
    <t>en espera</t>
  </si>
  <si>
    <t>plan retoma 197560</t>
  </si>
  <si>
    <t>sin repuestos ni equipos con stock. plan retoma</t>
  </si>
  <si>
    <t>llamar a cliente notificando y proponiendo</t>
  </si>
  <si>
    <t>cliente de momento no desea comprar. la proxima semana o compra o lo retira</t>
  </si>
  <si>
    <t>seguimiento</t>
  </si>
  <si>
    <t>tareas de auditor</t>
  </si>
  <si>
    <t>luego de intervención de auditor a CSC, nacen tareas por resolver</t>
  </si>
  <si>
    <t>identificar cables sin ref.</t>
  </si>
  <si>
    <t>realizar pruebas de antorchas</t>
  </si>
  <si>
    <t>gestionar 14 ot no físicas</t>
  </si>
  <si>
    <t>ABANDONADO</t>
  </si>
  <si>
    <t>ENCONTRADO EN BODEGA</t>
  </si>
  <si>
    <t>en bodega de reparados. se va abandonado</t>
  </si>
  <si>
    <t>.</t>
  </si>
  <si>
    <t>176589 (161814)</t>
  </si>
  <si>
    <t>158519 (143693)</t>
  </si>
  <si>
    <t>197957 (197545)</t>
  </si>
  <si>
    <t>soporte encontrado, pendiente facturar. ya se facturó</t>
  </si>
  <si>
    <t>197726 (197544)</t>
  </si>
  <si>
    <t>197102 (195432)</t>
  </si>
  <si>
    <t>cuenta con soporte, facturar. ya se facturó</t>
  </si>
  <si>
    <t>asociar factura, cuenta con soporte. ya se facturó</t>
  </si>
  <si>
    <t>servigarajes AUACSC1800</t>
  </si>
  <si>
    <t>entregado, buscar soporte, encontrado</t>
  </si>
  <si>
    <t>En bodega</t>
  </si>
  <si>
    <t>DISTRIBUIDORA JASC S.A.S xid20</t>
  </si>
  <si>
    <t>buscar soporte 194054 o 196675. encontrado soporte</t>
  </si>
  <si>
    <t>llevar archivo de ubicaciones actualizado</t>
  </si>
  <si>
    <t>pendientes repuestos anteriores, se espera finalizar 14-05-25</t>
  </si>
  <si>
    <t>implementar y mantener planilla de entrega de rep</t>
  </si>
  <si>
    <t>implementado</t>
  </si>
  <si>
    <t>tareas de inspección de seguridad</t>
  </si>
  <si>
    <t>se realiza inspección de seguridad encontrando tareas por resolver</t>
  </si>
  <si>
    <t>crear e instalar señalizaciones de rutas</t>
  </si>
  <si>
    <t>crear e instalar señalizaciones de elementos</t>
  </si>
  <si>
    <t>extintor, botiquin</t>
  </si>
  <si>
    <t>suministrar EPPs</t>
  </si>
  <si>
    <t xml:space="preserve">solicitar </t>
  </si>
  <si>
    <t>notificar a bucaramanga</t>
  </si>
  <si>
    <t>PORBLEMAS CON OT</t>
  </si>
  <si>
    <t>ordenes de trabajo que presntan problemas de stock</t>
  </si>
  <si>
    <t>revisar con auditor</t>
  </si>
  <si>
    <t>era negación de garantía. se da cierre por rechazo de cambio de producto y se debe sar solución de reemplazo de tarjeta por cortesía comerecial</t>
  </si>
  <si>
    <t xml:space="preserve">cerrar ot </t>
  </si>
  <si>
    <t>en espera de salida de inventario del SC para que sistemas nos ayude</t>
  </si>
  <si>
    <t>negación</t>
  </si>
  <si>
    <t>cortesía</t>
  </si>
  <si>
    <t xml:space="preserve">OT #200875 (Documento Base #200645) </t>
  </si>
  <si>
    <t>llamar al cliente y notificar</t>
  </si>
  <si>
    <t>vamos a cambiar tarjeta completa</t>
  </si>
  <si>
    <t>solicitado a buc</t>
  </si>
  <si>
    <t>se reemplaza tarjeta y no es la tarjeta, sino antorcha</t>
  </si>
  <si>
    <t>proceder a cambio de producto</t>
  </si>
  <si>
    <t>justificar SC y cambiar tarjeta, dejarle la tarjeta original y enviarloa cayena</t>
  </si>
  <si>
    <t>tercer ingreso, debió ser NG desde el principio.</t>
  </si>
  <si>
    <t>justificar y negar garantía</t>
  </si>
  <si>
    <t>negación de garantía. lider indica cortesía comercial. tarjeta dificil de conseguir. el repuesto es gran parte de la máquina. es mejor cambiar el equipo</t>
  </si>
  <si>
    <t>Se observa deterioro avanzado con pasta térmica cristalizada indicando uso excesivo, y parte interna del equipo contaminado en exceso, afectando componentes eléctricos y electrónicos en general.
consultar con el sr carlos: Manejar descuento en reparación en reparación. Equipo no parece tener 2 meses</t>
  </si>
  <si>
    <t xml:space="preserve">total reparación $773085
15% 664622
20% 628468
25% 592314
Pero tocaría despiece
Equipo nuevo 
1,344,453.78	mas iva </t>
  </si>
  <si>
    <t>sta herramienta entró por 5d
fue comprada en la tienda de al lado el 13 de junio.
el cliente la trajo a la tienda porque "no le funcionó para lo que necesita" y quieren devolución del dinero
Los de la tienda le dicen que la envíen para CSC porque nosotros debemos validar su funcionamiento. 
Ingresa al CSC con la OT 202165 faltando 2 cinceles, cliente dice que las está usando en otro equipo pero puede gestionar traerlas.
equipo es diagnosticado en perfecto estado</t>
  </si>
  <si>
    <t>consultar con el sr carlos</t>
  </si>
  <si>
    <t>equipos con fecha del 2016</t>
  </si>
  <si>
    <t>tener criterios para chatarrizar equipos golpeados o irrecuperable, se apoya con marcos</t>
  </si>
  <si>
    <t>criterios de despacho para evitar sobrecostos en fletes</t>
  </si>
  <si>
    <t>1. terminos de orden de trabajo, despues de un tiempo se otorga abandono</t>
  </si>
  <si>
    <t>reparado, condiciones esteticas buenas y no encienda</t>
  </si>
  <si>
    <t>cargar a inventario sc</t>
  </si>
  <si>
    <t>2. realizar proceso de chatarrizado</t>
  </si>
  <si>
    <t>envío bdb393</t>
  </si>
  <si>
    <t>realizr traslado t150 zona cayena</t>
  </si>
  <si>
    <t>3. se va a evaluar soluciones al cliente para esto</t>
  </si>
  <si>
    <t>criterio enviar a ts</t>
  </si>
  <si>
    <t>reparado funcional</t>
  </si>
  <si>
    <t>cambio estado RC</t>
  </si>
  <si>
    <t>cliente sodimac</t>
  </si>
  <si>
    <t>numereo de folio</t>
  </si>
  <si>
    <t xml:space="preserve">numero de solicitud interna sodimac ingreso </t>
  </si>
  <si>
    <t>tirilla</t>
  </si>
  <si>
    <t>factura</t>
  </si>
  <si>
    <t>numero de tirilla</t>
  </si>
  <si>
    <t>numero de factura</t>
  </si>
  <si>
    <t>cliente</t>
  </si>
  <si>
    <t>nit de nombre de tienda</t>
  </si>
  <si>
    <t>distribuidor</t>
  </si>
  <si>
    <t>sodimac colombia</t>
  </si>
  <si>
    <t>soporte de factura</t>
  </si>
  <si>
    <t>documento obligatorio, revisar que concuerde</t>
  </si>
  <si>
    <t>GARANTIAS</t>
  </si>
  <si>
    <t>normal</t>
  </si>
  <si>
    <t>facturar a cliente final</t>
  </si>
  <si>
    <t>menos de 15 dias</t>
  </si>
  <si>
    <t>-&gt; NC</t>
  </si>
  <si>
    <t xml:space="preserve">DAP - SODIMAC </t>
  </si>
  <si>
    <t xml:space="preserve">30 dias sodimac </t>
  </si>
  <si>
    <t>-&gt;</t>
  </si>
  <si>
    <t>COLOCAR LA ORDEN DE COMPRA EN FACTURA</t>
  </si>
  <si>
    <t>NO LA VAN A PAGAR SI NO ESTÁ EN LA FACTURA</t>
  </si>
  <si>
    <t>ORDEN DE COMPRA AUTORIZADA POR SODIMAC</t>
  </si>
  <si>
    <t xml:space="preserve">LA TIENDA ES LA COMUNICACIÓN PARA GESTIONAR LA OC </t>
  </si>
  <si>
    <t>SOLPED ES OC PARA SODIMAC</t>
  </si>
  <si>
    <t>NO CONTACTAR A CLIENTE SODIMAC</t>
  </si>
  <si>
    <t>NC -&gt; escribir a tienda solicitando DAP</t>
  </si>
  <si>
    <t>dejarlo en los comentarios</t>
  </si>
  <si>
    <t>alquiler sodimac vendidos a ellos</t>
  </si>
  <si>
    <t>ingresa garantía normal -&gt;</t>
  </si>
  <si>
    <t>se niega a garantía -&gt;</t>
  </si>
  <si>
    <t>se genera cotización</t>
  </si>
  <si>
    <t>solicitar el HCL</t>
  </si>
  <si>
    <t>indispensable para cot fact cobro</t>
  </si>
  <si>
    <t>relacionarlo a OT y comentarios de cot</t>
  </si>
  <si>
    <t>enviar correo con cot y numro de hcl</t>
  </si>
  <si>
    <t xml:space="preserve">EQUIPOS SC, TRASLADADOS AL TRANSITO DE REP BQ </t>
  </si>
  <si>
    <t>CANT</t>
  </si>
  <si>
    <t>SC-MADUDG701</t>
  </si>
  <si>
    <t>SC-SOFUFW256</t>
  </si>
  <si>
    <t>SC-SOELSI6140DV</t>
  </si>
  <si>
    <t>SC-HESISD2631</t>
  </si>
  <si>
    <t>SC-HESICD3525</t>
  </si>
  <si>
    <t>SC-HESIKM515</t>
  </si>
  <si>
    <t>ESTE NO</t>
  </si>
  <si>
    <t>SC-HESISD0640</t>
  </si>
  <si>
    <t>SIN OT</t>
  </si>
  <si>
    <t>SC-HESISBS001</t>
  </si>
  <si>
    <t>SC-HEFUFCD12KIT</t>
  </si>
  <si>
    <t>TRASLADADAS DE BUCARAMANGA</t>
  </si>
  <si>
    <t>SC-HEFUFG71</t>
  </si>
  <si>
    <t>SC-HEELAG1141</t>
  </si>
  <si>
    <t>SC-SOELSI7160DV</t>
  </si>
  <si>
    <t>SC-SOELSI7200DV</t>
  </si>
  <si>
    <t>SC-HEFUFD52KIT</t>
  </si>
  <si>
    <t>ESTA NO, CORREO</t>
  </si>
  <si>
    <t>SC-AUAC265</t>
  </si>
  <si>
    <t>SC-HEELTB500</t>
  </si>
  <si>
    <t>SC-HEELAIRKIT5</t>
  </si>
  <si>
    <t>SC-HEELRT1512</t>
  </si>
  <si>
    <t>SC-HEELMS1220</t>
  </si>
  <si>
    <t>SC-HESISD75</t>
  </si>
  <si>
    <t>SC-HESISCA3050</t>
  </si>
  <si>
    <t>SC-SOFUFW181</t>
  </si>
  <si>
    <t>SC-SOFUFW161M</t>
  </si>
  <si>
    <t>SC-SOFUFW251</t>
  </si>
  <si>
    <t>SC-HESISD1365</t>
  </si>
  <si>
    <t>SC-AUACPTHR1500</t>
  </si>
  <si>
    <t>SC-AUACURUS2200</t>
  </si>
  <si>
    <t>SC-HESIREPSBS001-024</t>
  </si>
  <si>
    <t>SC-HEELHG1600</t>
  </si>
  <si>
    <t>SC-HESISD15</t>
  </si>
  <si>
    <t>SC-HEELXSPR20</t>
  </si>
  <si>
    <t>SC-HEELCA6205</t>
  </si>
  <si>
    <t>SC-HEELCA2082</t>
  </si>
  <si>
    <t>SC-HEELCA3050</t>
  </si>
  <si>
    <t>136497 - 135104</t>
  </si>
  <si>
    <t>SC-HEELPS300</t>
  </si>
  <si>
    <t>SC-HEELTS250</t>
  </si>
  <si>
    <t>SC-HEFUFCD21</t>
  </si>
  <si>
    <t>136486 - SIN OT - 130705 - 133651</t>
  </si>
  <si>
    <t>HEFUFD52</t>
  </si>
  <si>
    <t>SC-HEELRM13030</t>
  </si>
  <si>
    <t>SC-HEELXAG20</t>
  </si>
  <si>
    <t>SC-HEELDH1645</t>
  </si>
  <si>
    <t>SC-MAFU2GF800</t>
  </si>
  <si>
    <t xml:space="preserve">SC-AUACAH45	</t>
  </si>
  <si>
    <t>sc-HEELCA1510</t>
  </si>
  <si>
    <t>SC-SOFUFW215</t>
  </si>
  <si>
    <t>29/08-2023</t>
  </si>
  <si>
    <t>SC-HEELCA1510</t>
  </si>
  <si>
    <t>SC-HESISD45</t>
  </si>
  <si>
    <t>SC-SOELSI9180DV</t>
  </si>
  <si>
    <t>SC-1375</t>
  </si>
  <si>
    <t>SC-ID600</t>
  </si>
  <si>
    <t>SC-FG71</t>
  </si>
  <si>
    <t>SC-GD1110</t>
  </si>
  <si>
    <t>SC-SBS006</t>
  </si>
  <si>
    <t>SC-AT2610254M</t>
  </si>
  <si>
    <t>SC-PW1565</t>
  </si>
  <si>
    <t>SC-PW1770</t>
  </si>
  <si>
    <t>SC-SD15</t>
  </si>
  <si>
    <t>138093 (138737)</t>
  </si>
  <si>
    <t>SC-SWC440N</t>
  </si>
  <si>
    <t>138762-142156</t>
  </si>
  <si>
    <t>SC-SI6140DV</t>
  </si>
  <si>
    <t>141079(142191)</t>
  </si>
  <si>
    <t>SC-SD2631</t>
  </si>
  <si>
    <t>43873(118943)</t>
  </si>
  <si>
    <t>SC-SWA151A</t>
  </si>
  <si>
    <t>SC-FW181</t>
  </si>
  <si>
    <t>SC-CD3525</t>
  </si>
  <si>
    <t>149981 (149984)</t>
  </si>
  <si>
    <t>SC-MG3514</t>
  </si>
  <si>
    <t>SC-VCP0640P</t>
  </si>
  <si>
    <t>SC-GD1020</t>
  </si>
  <si>
    <t>SC-AG1165</t>
  </si>
  <si>
    <t>SC-HESISBS005</t>
  </si>
  <si>
    <t>SC-HEELAG1142KIT</t>
  </si>
  <si>
    <t>SC-HEELPW1565</t>
  </si>
  <si>
    <t>EQUIPOS SC, TRASLADADOS AL TRANSITO DE ZF CAYENA</t>
  </si>
  <si>
    <t>147540 (148270)</t>
  </si>
  <si>
    <t>SC-HEELID900</t>
  </si>
  <si>
    <t>SC-SOELSI7200XP</t>
  </si>
  <si>
    <t>SC-SOFUFW50</t>
  </si>
  <si>
    <t>SC-HESISD5519</t>
  </si>
  <si>
    <t>SC-HESIGD2325</t>
  </si>
  <si>
    <t>SC-HESIKM018</t>
  </si>
  <si>
    <t>158304 (158450)</t>
  </si>
  <si>
    <t>157029 (158187)</t>
  </si>
  <si>
    <t>159759(158367)</t>
  </si>
  <si>
    <t>SC-HEELVC2525P</t>
  </si>
  <si>
    <t>SC-HEELVC0115P</t>
  </si>
  <si>
    <t>154578 /CAN1088</t>
  </si>
  <si>
    <t>CAN-SOELSI6140DV</t>
  </si>
  <si>
    <t>SC-HEFUFPS25</t>
  </si>
  <si>
    <t xml:space="preserve">SC-HEELID600	</t>
  </si>
  <si>
    <t xml:space="preserve">SC-SOELSI9220DV	</t>
  </si>
  <si>
    <t xml:space="preserve">SC-HEELRM13030	</t>
  </si>
  <si>
    <t xml:space="preserve">SC-HESISBS006	</t>
  </si>
  <si>
    <t>INSTALADOR</t>
  </si>
  <si>
    <t xml:space="preserve">SC-HEELAG114	</t>
  </si>
  <si>
    <t xml:space="preserve">SC-HESIKM018	</t>
  </si>
  <si>
    <t>DEMO OBSOLETO</t>
  </si>
  <si>
    <t>DMHEELJS550</t>
  </si>
  <si>
    <t>DMHEELCTK12KIT</t>
  </si>
  <si>
    <t>RC-HEELRM7024</t>
  </si>
  <si>
    <t>RC-HESISBS002</t>
  </si>
  <si>
    <t>RC-HEELXIW20</t>
  </si>
  <si>
    <t>RC-HESIGD1020</t>
  </si>
  <si>
    <t>equipo sin targeta cartagena</t>
  </si>
  <si>
    <t>RC-SOELSI8200AL</t>
  </si>
  <si>
    <t>RC-HEELHG1600</t>
  </si>
  <si>
    <t>RC-HESISBS006</t>
  </si>
  <si>
    <t>DEMO QUE PASO A SC</t>
  </si>
  <si>
    <t>RC-HESISD58</t>
  </si>
  <si>
    <t>RC</t>
  </si>
  <si>
    <t>RC-MAEL2G40</t>
  </si>
  <si>
    <t>NO TIENE OT</t>
  </si>
  <si>
    <t>RC-HEELTA750</t>
  </si>
  <si>
    <t>EQUIPO SIN OT VINO DE CAYENA</t>
  </si>
  <si>
    <t>RC-SOSWSWT2035</t>
  </si>
  <si>
    <t>138078, CAYENA USO</t>
  </si>
  <si>
    <t>RC-HESISBS001</t>
  </si>
  <si>
    <t>RC-HEELXID20</t>
  </si>
  <si>
    <t>DEMO</t>
  </si>
  <si>
    <t>DEMO-HEELXRM20</t>
  </si>
  <si>
    <t>DEMO-HEELXDD20</t>
  </si>
  <si>
    <t>DEMO-HMELCM800CM</t>
  </si>
  <si>
    <t>DEMO-HEFUFG81</t>
  </si>
  <si>
    <t>MORRAL</t>
  </si>
  <si>
    <t>PUBLI-SIEFMRRPRO</t>
  </si>
  <si>
    <t>DEMO-MAEL2G10I</t>
  </si>
  <si>
    <t>RC-HEELCA1012D</t>
  </si>
  <si>
    <t>DEMO-HESISBS005</t>
  </si>
  <si>
    <t>RC-HESISBS005</t>
  </si>
  <si>
    <t>DEMO-HEELID90026</t>
  </si>
  <si>
    <t>DEMO-MAEL2G13</t>
  </si>
  <si>
    <t>SC- OT155913</t>
  </si>
  <si>
    <t>RC-HEELTS250</t>
  </si>
  <si>
    <t>SC- OT 163901</t>
  </si>
  <si>
    <t>SC-AUACOWL608</t>
  </si>
  <si>
    <t>SC-</t>
  </si>
  <si>
    <t>SC-SOFUFW401</t>
  </si>
  <si>
    <t>TRASLADO</t>
  </si>
  <si>
    <t>SOELAT2610253M225</t>
  </si>
  <si>
    <t>AUACSLB220</t>
  </si>
  <si>
    <t>HESISCT001</t>
  </si>
  <si>
    <t>CAN-</t>
  </si>
  <si>
    <t>CAN-HEELID900</t>
  </si>
  <si>
    <t>SC-MAELED6511</t>
  </si>
  <si>
    <t>DEMO-</t>
  </si>
  <si>
    <t>DEMO-SOELSI7160DV</t>
  </si>
  <si>
    <t>CAN-HESISD75</t>
  </si>
  <si>
    <t>SC- 161262</t>
  </si>
  <si>
    <t>SC- 166142</t>
  </si>
  <si>
    <t>SC-SOSWSWC440N</t>
  </si>
  <si>
    <t>SC-HEELAIRKIT20</t>
  </si>
  <si>
    <t>SC-AUACOWL504</t>
  </si>
  <si>
    <t>SC-SOSWSWW2550</t>
  </si>
  <si>
    <t>SC-HEELCHS16</t>
  </si>
  <si>
    <t>SC-MADUDG401I</t>
  </si>
  <si>
    <t>SC-MAEL2G950</t>
  </si>
  <si>
    <t>SC-HEELCA2042</t>
  </si>
  <si>
    <t>CAN-HESIHM718</t>
  </si>
  <si>
    <t>CAN-MADUDG701</t>
  </si>
  <si>
    <t>SC-HESIGD1420</t>
  </si>
  <si>
    <t>SC-HEELCA2542D</t>
  </si>
  <si>
    <t>SC-SOELCSVM830</t>
  </si>
  <si>
    <t>RC-</t>
  </si>
  <si>
    <t>RC-SOELSI6125LV</t>
  </si>
  <si>
    <t>DEMO-HESISBS002</t>
  </si>
  <si>
    <t>DEMO-HESISBS006</t>
  </si>
  <si>
    <t>SC-SOELSI7130MP</t>
  </si>
  <si>
    <t>SC-HEELAG1165</t>
  </si>
  <si>
    <t>SC-HEELXID20</t>
  </si>
  <si>
    <t>SC-HESIMG5016</t>
  </si>
  <si>
    <t>SC-SOELSI6160MDV</t>
  </si>
  <si>
    <t>SC-SOELSI7175XP</t>
  </si>
  <si>
    <t>SC-AUACHULK950</t>
  </si>
  <si>
    <t>SC-AUACSC901</t>
  </si>
  <si>
    <t>SC-AUACPB400</t>
  </si>
  <si>
    <t>SC-HEELPW2482</t>
  </si>
  <si>
    <t xml:space="preserve">SC-SOELCSVM510        </t>
  </si>
  <si>
    <t xml:space="preserve">SC-SOELAT2610254M        </t>
  </si>
  <si>
    <t xml:space="preserve">SC-HESIGD1020	</t>
  </si>
  <si>
    <t>SC-AUACFX1000</t>
  </si>
  <si>
    <t xml:space="preserve">SC-HEFUFG71        </t>
  </si>
  <si>
    <t>SC-SOSWC1-811</t>
  </si>
  <si>
    <t>SC-SOELSI8225AL</t>
  </si>
  <si>
    <t>SC-SOSWSWA2650</t>
  </si>
  <si>
    <t>SC-SOFUFW131M</t>
  </si>
  <si>
    <t>SC-AUACKONG50</t>
  </si>
  <si>
    <t>182930-183268</t>
  </si>
  <si>
    <t>SC-HESIGD1020</t>
  </si>
  <si>
    <t>SC-HEELCA1024S</t>
  </si>
  <si>
    <t>SC-HEFUFC25</t>
  </si>
  <si>
    <t>SC-AUACMTD624</t>
  </si>
  <si>
    <t>SC-SOFUFW81</t>
  </si>
  <si>
    <t>SC-HEELEB7056</t>
  </si>
  <si>
    <t>SC-MAEL2G40</t>
  </si>
  <si>
    <t>SC-MAEL2G65</t>
  </si>
  <si>
    <t>SC-HEFUFRM13030</t>
  </si>
  <si>
    <t>SC-HEELBM3514</t>
  </si>
  <si>
    <t>SC-AUACV515</t>
  </si>
  <si>
    <t>SC-AUACFENIX600</t>
  </si>
  <si>
    <t>SC-HEELEP181</t>
  </si>
  <si>
    <t>SC-HEFUFCD10</t>
  </si>
  <si>
    <t>SC-HESISD1390</t>
  </si>
  <si>
    <t>SC-HEELCID12</t>
  </si>
  <si>
    <t>SC-HEELRM9026</t>
  </si>
  <si>
    <t>SC-HESISBS006</t>
  </si>
  <si>
    <t>SC-HESISD4210</t>
  </si>
  <si>
    <t>SC-HEFUFG81</t>
  </si>
  <si>
    <t>SC-HEELAG114</t>
  </si>
  <si>
    <t>SC-HEEELEB7056</t>
  </si>
  <si>
    <t>CAN-HEELPW1565</t>
  </si>
  <si>
    <t>188080-186046-191098(188151)</t>
  </si>
  <si>
    <t>FCD12KIT</t>
  </si>
  <si>
    <t>191994-191993</t>
  </si>
  <si>
    <t>FW257</t>
  </si>
  <si>
    <t>186946-190138</t>
  </si>
  <si>
    <t>2G90</t>
  </si>
  <si>
    <t>189730-189732</t>
  </si>
  <si>
    <t xml:space="preserve">        CAN        </t>
  </si>
  <si>
    <t>TA550</t>
  </si>
  <si>
    <t xml:space="preserve">HESIREPSD3009-001	</t>
  </si>
  <si>
    <t xml:space="preserve">HEELREPPS250-017	</t>
  </si>
  <si>
    <t xml:space="preserve">HEELREPRM3209-090	</t>
  </si>
  <si>
    <t xml:space="preserve">HESIREPSD3009-004	</t>
  </si>
  <si>
    <t>No DESPIECE</t>
  </si>
  <si>
    <t>No CAN / RECUPERADO</t>
  </si>
  <si>
    <t>FECHA SOL</t>
  </si>
  <si>
    <t>FECHA AUT</t>
  </si>
  <si>
    <t>ENTREGADO S/N</t>
  </si>
  <si>
    <t>FECHA ENTREGA</t>
  </si>
  <si>
    <t xml:space="preserve">116429-1 </t>
  </si>
  <si>
    <t>SOFUREPFW181-002</t>
  </si>
  <si>
    <t>SALIO MALO</t>
  </si>
  <si>
    <t>CONFLICTO</t>
  </si>
  <si>
    <t>SE ENVIA DE RECUPERADO</t>
  </si>
  <si>
    <t>MADUREPDG701-100062534</t>
  </si>
  <si>
    <t>MAELREP2G950-057</t>
  </si>
  <si>
    <t>115034-1</t>
  </si>
  <si>
    <t>CAN-7359</t>
  </si>
  <si>
    <t>HEELREPVC0640P-005</t>
  </si>
  <si>
    <t>HEELREPVC0640P-006</t>
  </si>
  <si>
    <t>117478-1</t>
  </si>
  <si>
    <t>CAN-7355</t>
  </si>
  <si>
    <t>SOELREPSI9220DV-010</t>
  </si>
  <si>
    <t>116385-1</t>
  </si>
  <si>
    <t>CAN-7397</t>
  </si>
  <si>
    <t>HEELXB0220</t>
  </si>
  <si>
    <t>117579-1</t>
  </si>
  <si>
    <t>HEFUREPFD52-012</t>
  </si>
  <si>
    <t>SOELREPSI9220DV-005</t>
  </si>
  <si>
    <t>116782-1</t>
  </si>
  <si>
    <t>SOELREPSI6140DVR010-026</t>
  </si>
  <si>
    <t>118111-1</t>
  </si>
  <si>
    <t>HEELREPAG1141-017</t>
  </si>
  <si>
    <t>118119-1</t>
  </si>
  <si>
    <t>HEELREPAG1141-043</t>
  </si>
  <si>
    <t>117335-1</t>
  </si>
  <si>
    <t>HESIREPGD1020-030</t>
  </si>
  <si>
    <t>26-10-0222</t>
  </si>
  <si>
    <t>HESIREPGD1020-007</t>
  </si>
  <si>
    <t>118557-1</t>
  </si>
  <si>
    <t>HESIREPGD1020-032</t>
  </si>
  <si>
    <t>117692-1</t>
  </si>
  <si>
    <t>OTRO</t>
  </si>
  <si>
    <t>HEELREPAG181-003</t>
  </si>
  <si>
    <t>117345-1</t>
  </si>
  <si>
    <t>HESIREPGD1020-070</t>
  </si>
  <si>
    <t xml:space="preserve">117528-2	</t>
  </si>
  <si>
    <t>redespiece</t>
  </si>
  <si>
    <t>118497-1</t>
  </si>
  <si>
    <t>RECUPERACIONES</t>
  </si>
  <si>
    <t>MAELREP2G65-021</t>
  </si>
  <si>
    <t>118082-1</t>
  </si>
  <si>
    <t>HESIREPSD15-073</t>
  </si>
  <si>
    <t xml:space="preserve">	118394-1</t>
  </si>
  <si>
    <t>SOSWSWA2050TC</t>
  </si>
  <si>
    <t xml:space="preserve">	105362-1	</t>
  </si>
  <si>
    <t xml:space="preserve">	HESIREPGD2325-032</t>
  </si>
  <si>
    <t>HESIREPSD2604-074 Y 075</t>
  </si>
  <si>
    <t xml:space="preserve">	115896-157</t>
  </si>
  <si>
    <t>STOCK MASIVO</t>
  </si>
  <si>
    <t xml:space="preserve">	115896-158</t>
  </si>
  <si>
    <t xml:space="preserve">	120175-1</t>
  </si>
  <si>
    <t>HESIREPGD1420-052</t>
  </si>
  <si>
    <t xml:space="preserve">120345-1	</t>
  </si>
  <si>
    <t>HESIREPSD0640-020</t>
  </si>
  <si>
    <t xml:space="preserve">	120243-1</t>
  </si>
  <si>
    <t>HEELREPXID20-005-006</t>
  </si>
  <si>
    <t xml:space="preserve">	120240-1</t>
  </si>
  <si>
    <t>HEELREPRM9026-070-074</t>
  </si>
  <si>
    <t>120480-173</t>
  </si>
  <si>
    <t>MAELREP2G100-080</t>
  </si>
  <si>
    <t>PEDIR EN DICIEMBRE</t>
  </si>
  <si>
    <t xml:space="preserve">ABONO  EFECTIVO  DE CLIENTES </t>
  </si>
  <si>
    <t xml:space="preserve">NIT </t>
  </si>
  <si>
    <t>VALOR</t>
  </si>
  <si>
    <t># RECIBO</t>
  </si>
  <si>
    <t xml:space="preserve">860006764-6
</t>
  </si>
  <si>
    <t>250,000,00</t>
  </si>
  <si>
    <t>900139201-7</t>
  </si>
  <si>
    <t>150.000.00</t>
  </si>
  <si>
    <t>32,100,00</t>
  </si>
  <si>
    <t>900732901-7</t>
  </si>
  <si>
    <t>802021152-0</t>
  </si>
  <si>
    <t>6,100.00</t>
  </si>
  <si>
    <t xml:space="preserve">cargue saldo a favor </t>
  </si>
  <si>
    <t>901433913-6</t>
  </si>
  <si>
    <t>2,000,00</t>
  </si>
  <si>
    <t>322,352.26</t>
  </si>
  <si>
    <t>pago completo ot 167831</t>
  </si>
  <si>
    <t>DEVOLUCION DE DINERO ABONADO, PENDIENTE CERTIFICADO BANCARIO</t>
  </si>
  <si>
    <t>901101863-1</t>
  </si>
  <si>
    <t>300,000,00</t>
  </si>
  <si>
    <t>abono ot 168944</t>
  </si>
  <si>
    <t>130,000,00</t>
  </si>
  <si>
    <t>COMPRA REPUESTO</t>
  </si>
  <si>
    <t>802009578-5</t>
  </si>
  <si>
    <t>312,800.00</t>
  </si>
  <si>
    <t xml:space="preserve">pago completo ot 170533 </t>
  </si>
  <si>
    <t>30,000.00</t>
  </si>
  <si>
    <t>abono posible rep ot 173849</t>
  </si>
  <si>
    <t>200,000.00</t>
  </si>
  <si>
    <t>RESTANTE 49.000</t>
  </si>
  <si>
    <t>901164826-9</t>
  </si>
  <si>
    <t>saldo a favor de pago por transferencia davivienda (ot pagada 176821)</t>
  </si>
  <si>
    <t>pago completo ot 179271</t>
  </si>
  <si>
    <t>pago completo ot 180180</t>
  </si>
  <si>
    <t>190,000.00</t>
  </si>
  <si>
    <t>abono ot 181045</t>
  </si>
  <si>
    <t>OT #181410 (Documento Base #180251)</t>
  </si>
  <si>
    <t>abono ot 182984</t>
  </si>
  <si>
    <t>450,000.00</t>
  </si>
  <si>
    <t>pago completo ot 183804</t>
  </si>
  <si>
    <t>250,000.00</t>
  </si>
  <si>
    <t>ABONO OT 183362</t>
  </si>
  <si>
    <t>abono ot 186068</t>
  </si>
  <si>
    <t>100,000.00</t>
  </si>
  <si>
    <t>70,000.00</t>
  </si>
  <si>
    <t>Abono ot 186748</t>
  </si>
  <si>
    <t>ABONO OT 189063</t>
  </si>
  <si>
    <t>802022194-4</t>
  </si>
  <si>
    <t>pago completo ot 188944</t>
  </si>
  <si>
    <t>401-519</t>
  </si>
  <si>
    <t>pago completo ot 189688</t>
  </si>
  <si>
    <t xml:space="preserve">pago completo ot </t>
  </si>
  <si>
    <t>pago restante ot 191932 (facturara bucaramanga)</t>
  </si>
</sst>
</file>

<file path=xl/styles.xml><?xml version="1.0" encoding="utf-8"?>
<styleSheet xmlns="http://schemas.openxmlformats.org/spreadsheetml/2006/main" xmlns:x14ac="http://schemas.microsoft.com/office/spreadsheetml/2009/9/ac" xmlns:mc="http://schemas.openxmlformats.org/markup-compatibility/2006">
  <numFmts count="20">
    <numFmt numFmtId="164" formatCode="d/m/yyyy"/>
    <numFmt numFmtId="165" formatCode="dd/mm/yyyy"/>
    <numFmt numFmtId="166" formatCode="dd-mm-yy"/>
    <numFmt numFmtId="167" formatCode="d mmmm yyyy"/>
    <numFmt numFmtId="168" formatCode="d mmmm"/>
    <numFmt numFmtId="169" formatCode="d mmm"/>
    <numFmt numFmtId="170" formatCode="d/mmmm/ yyyy"/>
    <numFmt numFmtId="171" formatCode="dd-mm-yyyy"/>
    <numFmt numFmtId="172" formatCode="yyyy-mm-dd"/>
    <numFmt numFmtId="173" formatCode="d/m/yy"/>
    <numFmt numFmtId="174" formatCode="d-m-yyyy"/>
    <numFmt numFmtId="175" formatCode="d-m-yy"/>
    <numFmt numFmtId="176" formatCode="d/m"/>
    <numFmt numFmtId="177" formatCode="dd/mm/yy"/>
    <numFmt numFmtId="178" formatCode="dd-mm"/>
    <numFmt numFmtId="179" formatCode="dd/mm"/>
    <numFmt numFmtId="180" formatCode="d-mmmm-yyyy"/>
    <numFmt numFmtId="181" formatCode="yyyy/m/d"/>
    <numFmt numFmtId="182" formatCode="dd/mmmm/yyyy"/>
    <numFmt numFmtId="183" formatCode="d-m"/>
  </numFmts>
  <fonts count="69">
    <font>
      <sz val="11.0"/>
      <color rgb="FF000000"/>
      <name val="Verdana"/>
      <scheme val="minor"/>
    </font>
    <font>
      <color theme="1"/>
      <name val="Verdana"/>
      <scheme val="minor"/>
    </font>
    <font>
      <b/>
      <sz val="12.0"/>
      <color theme="1"/>
      <name val="Calibri"/>
    </font>
    <font>
      <sz val="12.0"/>
      <color rgb="FF000000"/>
      <name val="Calibri"/>
    </font>
    <font>
      <sz val="9.0"/>
      <color rgb="FF70AD47"/>
      <name val="Calibri"/>
    </font>
    <font>
      <sz val="9.0"/>
      <color rgb="FFFF0000"/>
      <name val="Calibri"/>
    </font>
    <font>
      <b/>
      <color theme="1"/>
      <name val="Verdana"/>
      <scheme val="minor"/>
    </font>
    <font>
      <i/>
      <sz val="12.0"/>
      <color rgb="FF000000"/>
      <name val="Calibri"/>
    </font>
    <font>
      <b/>
      <sz val="11.0"/>
      <color theme="1"/>
      <name val="Calibri"/>
    </font>
    <font>
      <b/>
      <color rgb="FFFFFFFF"/>
      <name val="Calibri"/>
    </font>
    <font>
      <color rgb="FF000000"/>
      <name val="Calibri"/>
    </font>
    <font>
      <sz val="11.0"/>
      <color theme="1"/>
      <name val="Calibri"/>
    </font>
    <font>
      <sz val="11.0"/>
      <color rgb="FF753800"/>
      <name val="Calibri"/>
    </font>
    <font>
      <color rgb="FFFFFFFF"/>
      <name val="Calibri"/>
    </font>
    <font>
      <color rgb="FFFFFFFF"/>
      <name val="Verdana"/>
      <scheme val="minor"/>
    </font>
    <font>
      <b/>
      <sz val="11.0"/>
      <color rgb="FFFFFFFF"/>
      <name val="Calibri"/>
    </font>
    <font>
      <b/>
      <sz val="11.0"/>
      <color rgb="FF753800"/>
      <name val="Calibri"/>
    </font>
    <font>
      <sz val="11.0"/>
      <color theme="1"/>
      <name val="Verdana"/>
    </font>
    <font>
      <sz val="11.0"/>
      <color rgb="FF000000"/>
      <name val="Calibri"/>
    </font>
    <font>
      <sz val="11.0"/>
      <color rgb="FF434343"/>
      <name val="Roboto"/>
    </font>
    <font>
      <sz val="11.0"/>
      <color rgb="FFD4EDBC"/>
      <name val="Calibri"/>
    </font>
    <font>
      <sz val="11.0"/>
      <color rgb="FF473821"/>
      <name val="Calibri"/>
    </font>
    <font>
      <sz val="9.0"/>
      <color theme="1"/>
      <name val="Verdana"/>
      <scheme val="minor"/>
    </font>
    <font>
      <color rgb="FF222222"/>
      <name val="Arial"/>
    </font>
    <font>
      <sz val="11.0"/>
      <color theme="1"/>
      <name val="Verdana"/>
      <scheme val="minor"/>
    </font>
    <font>
      <b/>
      <sz val="11.0"/>
      <color rgb="FF000000"/>
      <name val="Calibri"/>
    </font>
    <font>
      <color theme="1"/>
      <name val="Calibri"/>
    </font>
    <font>
      <b/>
      <color theme="1"/>
      <name val="Calibri"/>
    </font>
    <font/>
    <font>
      <b/>
      <color rgb="FF000000"/>
      <name val="Calibri"/>
    </font>
    <font>
      <b/>
      <sz val="10.0"/>
      <color rgb="FF676A6C"/>
      <name val="Calibri"/>
    </font>
    <font>
      <b/>
      <sz val="10.0"/>
      <color rgb="FF000000"/>
      <name val="Calibri"/>
    </font>
    <font>
      <b/>
      <color rgb="FF000000"/>
      <name val="Open Sans"/>
    </font>
    <font>
      <b/>
      <color rgb="FF222222"/>
      <name val="Calibri"/>
    </font>
    <font>
      <b/>
      <color rgb="FFFF0000"/>
      <name val="Calibri"/>
    </font>
    <font>
      <b/>
      <sz val="9.0"/>
      <color rgb="FF000000"/>
      <name val="Helvetica Neue"/>
    </font>
    <font>
      <sz val="9.0"/>
      <color theme="1"/>
      <name val="Calibri"/>
    </font>
    <font>
      <b/>
      <sz val="9.0"/>
      <color rgb="FF000000"/>
      <name val="Roboto"/>
    </font>
    <font>
      <b/>
      <sz val="9.0"/>
      <color theme="1"/>
      <name val="Roboto"/>
    </font>
    <font>
      <b/>
      <sz val="9.0"/>
      <color rgb="FFE01F25"/>
      <name val="Arial"/>
    </font>
    <font>
      <b/>
      <color rgb="FF000000"/>
      <name val="Arial"/>
    </font>
    <font>
      <b/>
      <sz val="9.0"/>
      <color rgb="FF000000"/>
      <name val="Open Sans"/>
    </font>
    <font>
      <sz val="11.0"/>
      <color rgb="FF000000"/>
      <name val="Helvetica Neue"/>
    </font>
    <font>
      <b/>
      <sz val="11.0"/>
      <color rgb="FF000000"/>
      <name val="Arial"/>
    </font>
    <font>
      <b/>
      <color rgb="FF222222"/>
      <name val="Arial"/>
    </font>
    <font>
      <b/>
      <color theme="1"/>
      <name val="Arial"/>
    </font>
    <font>
      <b/>
      <sz val="11.0"/>
      <color rgb="FF000000"/>
      <name val="Roboto"/>
    </font>
    <font>
      <sz val="11.0"/>
      <color rgb="FF676A6C"/>
      <name val="Open Sans"/>
    </font>
    <font>
      <sz val="11.0"/>
      <color rgb="FF000000"/>
      <name val="Arial"/>
    </font>
    <font>
      <sz val="9.0"/>
      <color rgb="FF000000"/>
      <name val="Calibri"/>
    </font>
    <font>
      <b/>
      <sz val="9.0"/>
      <color rgb="FF000000"/>
      <name val="Calibri"/>
    </font>
    <font>
      <b/>
      <sz val="12.0"/>
      <color rgb="FF000000"/>
      <name val="Calibri"/>
    </font>
    <font>
      <sz val="11.0"/>
      <color rgb="FFFFFFFF"/>
      <name val="Calibri"/>
    </font>
    <font>
      <b/>
      <sz val="13.0"/>
      <color theme="1"/>
      <name val="Calibri"/>
    </font>
    <font>
      <b/>
      <sz val="23.0"/>
      <color theme="1"/>
      <name val="Calibri"/>
    </font>
    <font>
      <b/>
      <sz val="12.0"/>
      <color rgb="FFFFFFFF"/>
      <name val="Calibri"/>
    </font>
    <font>
      <sz val="14.0"/>
      <color theme="1"/>
      <name val="Calibri"/>
    </font>
    <font>
      <b/>
      <color rgb="FF676A6C"/>
      <name val="Calibri"/>
    </font>
    <font>
      <sz val="9.0"/>
      <color rgb="FF676A6C"/>
      <name val="Arial"/>
    </font>
    <font>
      <sz val="9.0"/>
      <color rgb="FF000000"/>
      <name val="Arial"/>
    </font>
    <font>
      <sz val="9.0"/>
      <color rgb="FF000000"/>
      <name val="Open Sans"/>
    </font>
    <font>
      <sz val="9.0"/>
      <color rgb="FF000000"/>
      <name val="Helvetica Neue"/>
    </font>
    <font>
      <color rgb="FF333333"/>
      <name val="Roboto"/>
    </font>
    <font>
      <color rgb="FF676A6C"/>
      <name val="Open Sans"/>
    </font>
    <font>
      <b/>
      <sz val="27.0"/>
      <color theme="1"/>
      <name val="Comic Sans MS"/>
    </font>
    <font>
      <b/>
      <sz val="9.0"/>
      <color rgb="FF000000"/>
      <name val="Comic Sans MS"/>
    </font>
    <font>
      <color theme="1"/>
      <name val="Comic Sans MS"/>
    </font>
    <font>
      <b/>
      <color theme="1"/>
      <name val="Comic Sans MS"/>
    </font>
    <font>
      <b/>
      <i/>
      <color theme="1"/>
      <name val="Calibri"/>
    </font>
  </fonts>
  <fills count="36">
    <fill>
      <patternFill patternType="none"/>
    </fill>
    <fill>
      <patternFill patternType="lightGray"/>
    </fill>
    <fill>
      <patternFill patternType="solid">
        <fgColor rgb="FFCBD3DE"/>
        <bgColor rgb="FFCBD3DE"/>
      </patternFill>
    </fill>
    <fill>
      <patternFill patternType="solid">
        <fgColor rgb="FFF6F8F9"/>
        <bgColor rgb="FFF6F8F9"/>
      </patternFill>
    </fill>
    <fill>
      <patternFill patternType="solid">
        <fgColor rgb="FFFF0000"/>
        <bgColor rgb="FFFF0000"/>
      </patternFill>
    </fill>
    <fill>
      <patternFill patternType="solid">
        <fgColor rgb="FFF6B26B"/>
        <bgColor rgb="FFF6B26B"/>
      </patternFill>
    </fill>
    <fill>
      <patternFill patternType="solid">
        <fgColor rgb="FFE06666"/>
        <bgColor rgb="FFE06666"/>
      </patternFill>
    </fill>
    <fill>
      <patternFill patternType="solid">
        <fgColor rgb="FF356854"/>
        <bgColor rgb="FF356854"/>
      </patternFill>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EA9999"/>
        <bgColor rgb="FFEA9999"/>
      </patternFill>
    </fill>
    <fill>
      <patternFill patternType="solid">
        <fgColor rgb="FFD9EAD3"/>
        <bgColor rgb="FFD9EAD3"/>
      </patternFill>
    </fill>
    <fill>
      <patternFill patternType="solid">
        <fgColor rgb="FF6AA84F"/>
        <bgColor rgb="FF6AA84F"/>
      </patternFill>
    </fill>
    <fill>
      <patternFill patternType="solid">
        <fgColor rgb="FF9FC5E8"/>
        <bgColor rgb="FF9FC5E8"/>
      </patternFill>
    </fill>
    <fill>
      <patternFill patternType="solid">
        <fgColor rgb="FF00FF00"/>
        <bgColor rgb="FF00FF00"/>
      </patternFill>
    </fill>
    <fill>
      <patternFill patternType="solid">
        <fgColor rgb="FFF3F3F3"/>
        <bgColor rgb="FFF3F3F3"/>
      </patternFill>
    </fill>
    <fill>
      <patternFill patternType="solid">
        <fgColor rgb="FFFFD966"/>
        <bgColor rgb="FFFFD966"/>
      </patternFill>
    </fill>
    <fill>
      <patternFill patternType="solid">
        <fgColor rgb="FFF9F9F9"/>
        <bgColor rgb="FFF9F9F9"/>
      </patternFill>
    </fill>
    <fill>
      <patternFill patternType="solid">
        <fgColor rgb="FFFFFF00"/>
        <bgColor rgb="FFFFFF00"/>
      </patternFill>
    </fill>
    <fill>
      <patternFill patternType="solid">
        <fgColor rgb="FFF5F5F5"/>
        <bgColor rgb="FFF5F5F5"/>
      </patternFill>
    </fill>
    <fill>
      <patternFill patternType="solid">
        <fgColor rgb="FF00FFFF"/>
        <bgColor rgb="FF00FFFF"/>
      </patternFill>
    </fill>
    <fill>
      <patternFill patternType="solid">
        <fgColor rgb="FF93C47D"/>
        <bgColor rgb="FF93C47D"/>
      </patternFill>
    </fill>
    <fill>
      <patternFill patternType="solid">
        <fgColor rgb="FFFF00FF"/>
        <bgColor rgb="FFFF00FF"/>
      </patternFill>
    </fill>
    <fill>
      <patternFill patternType="solid">
        <fgColor rgb="FFFFE599"/>
        <bgColor rgb="FFFFE599"/>
      </patternFill>
    </fill>
    <fill>
      <patternFill patternType="solid">
        <fgColor rgb="FFD5A6BD"/>
        <bgColor rgb="FFD5A6BD"/>
      </patternFill>
    </fill>
    <fill>
      <patternFill patternType="solid">
        <fgColor rgb="FF0000FF"/>
        <bgColor rgb="FF0000FF"/>
      </patternFill>
    </fill>
    <fill>
      <patternFill patternType="solid">
        <fgColor rgb="FFA4C2F4"/>
        <bgColor rgb="FFA4C2F4"/>
      </patternFill>
    </fill>
    <fill>
      <patternFill patternType="solid">
        <fgColor rgb="FF6FA8DC"/>
        <bgColor rgb="FF6FA8DC"/>
      </patternFill>
    </fill>
    <fill>
      <patternFill patternType="solid">
        <fgColor theme="9"/>
        <bgColor theme="9"/>
      </patternFill>
    </fill>
    <fill>
      <patternFill patternType="solid">
        <fgColor rgb="FF70AD47"/>
        <bgColor rgb="FF70AD47"/>
      </patternFill>
    </fill>
    <fill>
      <patternFill patternType="solid">
        <fgColor rgb="FF0070C0"/>
        <bgColor rgb="FF0070C0"/>
      </patternFill>
    </fill>
    <fill>
      <patternFill patternType="solid">
        <fgColor rgb="FFE2EFDA"/>
        <bgColor rgb="FFE2EFDA"/>
      </patternFill>
    </fill>
    <fill>
      <patternFill patternType="solid">
        <fgColor rgb="FFEAD1DC"/>
        <bgColor rgb="FFEAD1DC"/>
      </patternFill>
    </fill>
    <fill>
      <patternFill patternType="solid">
        <fgColor theme="0"/>
        <bgColor theme="0"/>
      </patternFill>
    </fill>
    <fill>
      <patternFill patternType="solid">
        <fgColor rgb="FFFF9900"/>
        <bgColor rgb="FFFF9900"/>
      </patternFill>
    </fill>
  </fills>
  <borders count="4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FFFFFF"/>
      </right>
      <top style="thin">
        <color rgb="FFCBD3DE"/>
      </top>
      <bottom style="thin">
        <color rgb="FFFFFFFF"/>
      </bottom>
    </border>
    <border>
      <left style="thin">
        <color rgb="FFF6F8F9"/>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0000"/>
      </left>
      <right style="thin">
        <color rgb="FFFF0000"/>
      </right>
      <top style="thin">
        <color rgb="FFFF0000"/>
      </top>
      <bottom style="thin">
        <color rgb="FFFF0000"/>
      </bottom>
    </border>
    <border>
      <left style="thin">
        <color rgb="FFF6B26B"/>
      </left>
      <right style="thin">
        <color rgb="FFF6B26B"/>
      </right>
      <top style="thin">
        <color rgb="FFF6B26B"/>
      </top>
      <bottom style="thin">
        <color rgb="FFF6B26B"/>
      </bottom>
    </border>
    <border>
      <left style="thin">
        <color rgb="FFE06666"/>
      </left>
      <right style="thin">
        <color rgb="FFE06666"/>
      </right>
      <top style="thin">
        <color rgb="FFE06666"/>
      </top>
      <bottom style="thin">
        <color rgb="FFE06666"/>
      </bottom>
    </border>
    <border>
      <left style="thin">
        <color rgb="FFF4CCCC"/>
      </left>
      <right style="thin">
        <color rgb="FFF4CCCC"/>
      </right>
      <top style="thin">
        <color rgb="FFF4CCCC"/>
      </top>
      <bottom style="thin">
        <color rgb="FFF4CCCC"/>
      </bottom>
    </border>
    <border>
      <left style="thin">
        <color rgb="FFFFF2CC"/>
      </left>
      <right style="thin">
        <color rgb="FFFFF2CC"/>
      </right>
      <top style="thin">
        <color rgb="FFFFF2CC"/>
      </top>
      <bottom style="thin">
        <color rgb="FFFFF2CC"/>
      </bottom>
    </border>
    <border>
      <left style="thin">
        <color rgb="FFEA9999"/>
      </left>
      <right style="thin">
        <color rgb="FFEA9999"/>
      </right>
      <top style="thin">
        <color rgb="FFEA9999"/>
      </top>
      <bottom style="thin">
        <color rgb="FFEA9999"/>
      </bottom>
    </border>
    <border>
      <left style="thin">
        <color rgb="FFD9EAD3"/>
      </left>
      <right style="thin">
        <color rgb="FFD9EAD3"/>
      </right>
      <top style="thin">
        <color rgb="FFD9EAD3"/>
      </top>
      <bottom style="thin">
        <color rgb="FFD9EAD3"/>
      </bottom>
    </border>
    <border>
      <left style="thin">
        <color rgb="FFD9EAD3"/>
      </left>
      <right style="thin">
        <color rgb="FFD9EAD3"/>
      </right>
      <top style="thin">
        <color rgb="FFD9EAD3"/>
      </top>
      <bottom style="thin">
        <color rgb="FF284E3F"/>
      </bottom>
    </border>
    <border>
      <left style="thin">
        <color rgb="FF284E3F"/>
      </left>
      <right style="thin">
        <color rgb="FFD9EAD3"/>
      </right>
      <top style="thin">
        <color rgb="FFD9EAD3"/>
      </top>
      <bottom style="thin">
        <color rgb="FFD9EAD3"/>
      </bottom>
    </border>
    <border>
      <left style="thin">
        <color rgb="FFD9EAD3"/>
      </left>
      <right style="thin">
        <color rgb="FF284E3F"/>
      </right>
      <top style="thin">
        <color rgb="FFD9EAD3"/>
      </top>
      <bottom style="thin">
        <color rgb="FFD9EAD3"/>
      </bottom>
    </border>
    <border>
      <left style="thin">
        <color rgb="FF284E3F"/>
      </left>
      <right style="thin">
        <color rgb="FFD9EAD3"/>
      </right>
      <top style="thin">
        <color rgb="FFD9EAD3"/>
      </top>
      <bottom style="thin">
        <color rgb="FF284E3F"/>
      </bottom>
    </border>
    <border>
      <left style="thin">
        <color rgb="FFD9EAD3"/>
      </left>
      <right style="thin">
        <color rgb="FF284E3F"/>
      </right>
      <top style="thin">
        <color rgb="FFD9EAD3"/>
      </top>
      <bottom style="thin">
        <color rgb="FF284E3F"/>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top style="thin">
        <color rgb="FF000000"/>
      </top>
      <bottom style="thin">
        <color rgb="FF000000"/>
      </bottom>
    </border>
    <border>
      <left style="thin">
        <color rgb="FF000000"/>
      </left>
      <top style="thin">
        <color rgb="FF000000"/>
      </top>
      <bottom style="thin">
        <color rgb="FF000000"/>
      </bottom>
    </border>
    <border>
      <right style="thin">
        <color rgb="FFFFFFFF"/>
      </right>
      <top style="thin">
        <color rgb="FFFFFFFF"/>
      </top>
      <bottom style="thin">
        <color rgb="FFFFFFFF"/>
      </bottom>
    </border>
    <border>
      <right style="thin">
        <color rgb="FFFFFFFF"/>
      </right>
      <bottom style="thin">
        <color rgb="FFFFFFF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s>
  <cellStyleXfs count="1">
    <xf borderId="0" fillId="0" fontId="0" numFmtId="0" applyAlignment="1" applyFont="1"/>
  </cellStyleXfs>
  <cellXfs count="63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0" fillId="0" fontId="1" numFmtId="0" xfId="0" applyAlignment="1" applyFont="1">
      <alignment horizontal="center" shrinkToFit="0" vertical="center" wrapText="1"/>
    </xf>
    <xf borderId="4" fillId="0" fontId="1" numFmtId="0" xfId="0" applyAlignment="1" applyBorder="1" applyFont="1">
      <alignment horizontal="center" shrinkToFit="0" vertical="center" wrapText="1"/>
    </xf>
    <xf borderId="5" fillId="2" fontId="4" numFmtId="0" xfId="0" applyAlignment="1" applyBorder="1" applyFill="1" applyFont="1">
      <alignment horizontal="center" readingOrder="0" shrinkToFit="0" vertical="center" wrapText="1"/>
    </xf>
    <xf borderId="6" fillId="0" fontId="3" numFmtId="0" xfId="0" applyAlignment="1" applyBorder="1" applyFont="1">
      <alignment horizontal="center" readingOrder="0" shrinkToFit="0" vertical="center" wrapText="1"/>
    </xf>
    <xf borderId="7" fillId="0" fontId="1" numFmtId="0" xfId="0" applyAlignment="1" applyBorder="1" applyFont="1">
      <alignment horizontal="center" shrinkToFit="0" vertical="center" wrapText="1"/>
    </xf>
    <xf borderId="8" fillId="0" fontId="3" numFmtId="0" xfId="0" applyAlignment="1" applyBorder="1" applyFont="1">
      <alignment horizontal="center" readingOrder="0" shrinkToFit="0" vertical="center" wrapText="1"/>
    </xf>
    <xf borderId="9" fillId="2" fontId="5" numFmtId="0" xfId="0" applyAlignment="1" applyBorder="1" applyFont="1">
      <alignment horizontal="center" readingOrder="0" shrinkToFit="0" vertical="center" wrapText="1"/>
    </xf>
    <xf borderId="4" fillId="0" fontId="1" numFmtId="0" xfId="0" applyAlignment="1" applyBorder="1" applyFont="1">
      <alignment horizontal="center" shrinkToFit="0" vertical="center" wrapText="1"/>
    </xf>
    <xf borderId="6" fillId="0" fontId="3" numFmtId="0" xfId="0" applyAlignment="1" applyBorder="1" applyFont="1">
      <alignment horizontal="center" shrinkToFit="0" vertical="center" wrapText="1"/>
    </xf>
    <xf borderId="10" fillId="2" fontId="5" numFmtId="0" xfId="0" applyAlignment="1" applyBorder="1" applyFont="1">
      <alignment horizontal="center" readingOrder="0" shrinkToFit="0" vertical="center" wrapText="1"/>
    </xf>
    <xf borderId="8" fillId="0" fontId="3"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5" fillId="2" fontId="5"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7"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8" fillId="0" fontId="7"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xf borderId="12" fillId="2" fontId="5" numFmtId="0" xfId="0" applyAlignment="1" applyBorder="1" applyFont="1">
      <alignment horizontal="center" readingOrder="0" shrinkToFit="0" vertical="center" wrapText="1"/>
    </xf>
    <xf borderId="13" fillId="0" fontId="3"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center" wrapText="1"/>
    </xf>
    <xf borderId="10"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8" fillId="0" fontId="1" numFmtId="0" xfId="0" applyAlignment="1" applyBorder="1" applyFon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10" fillId="0" fontId="1" numFmtId="0" xfId="0" applyAlignment="1" applyBorder="1" applyFont="1">
      <alignment horizontal="center" readingOrder="0" shrinkToFit="0" vertical="center" wrapText="1"/>
    </xf>
    <xf borderId="10" fillId="0" fontId="1" numFmtId="0" xfId="0" applyAlignment="1" applyBorder="1" applyFont="1">
      <alignment shrinkToFit="0" vertical="center" wrapText="0"/>
    </xf>
    <xf borderId="5" fillId="0" fontId="1" numFmtId="0" xfId="0" applyAlignment="1" applyBorder="1" applyFont="1">
      <alignment horizontal="center" readingOrder="0" shrinkToFit="0" vertical="center" wrapText="1"/>
    </xf>
    <xf borderId="5" fillId="0" fontId="1" numFmtId="0" xfId="0" applyAlignment="1" applyBorder="1" applyFont="1">
      <alignment horizontal="left" readingOrder="0" shrinkToFit="0" vertical="center" wrapText="1"/>
    </xf>
    <xf borderId="12" fillId="0" fontId="1" numFmtId="0" xfId="0" applyAlignment="1" applyBorder="1" applyFont="1">
      <alignment horizontal="center" readingOrder="0" shrinkToFit="0" vertical="center" wrapText="1"/>
    </xf>
    <xf borderId="12" fillId="0" fontId="1" numFmtId="0" xfId="0" applyAlignment="1" applyBorder="1" applyFont="1">
      <alignment horizontal="left" readingOrder="0" shrinkToFit="0" vertical="center" wrapText="1"/>
    </xf>
    <xf borderId="12" fillId="0" fontId="1" numFmtId="0" xfId="0" applyAlignment="1" applyBorder="1" applyFont="1">
      <alignment shrinkToFit="0" vertical="center" wrapText="0"/>
    </xf>
    <xf borderId="13" fillId="0" fontId="1" numFmtId="0" xfId="0" applyAlignment="1" applyBorder="1" applyFont="1">
      <alignment shrinkToFit="0" vertical="center" wrapText="0"/>
    </xf>
    <xf borderId="1" fillId="0" fontId="8" numFmtId="0" xfId="0" applyAlignment="1" applyBorder="1" applyFont="1">
      <alignment horizontal="center" readingOrder="0" shrinkToFit="0" vertical="center" wrapText="1"/>
    </xf>
    <xf borderId="2" fillId="0" fontId="8" numFmtId="49" xfId="0" applyAlignment="1" applyBorder="1" applyFont="1" applyNumberFormat="1">
      <alignment horizontal="center" readingOrder="0" shrinkToFit="0" vertical="center" wrapText="1"/>
    </xf>
    <xf borderId="2" fillId="0" fontId="8" numFmtId="0" xfId="0" applyAlignment="1" applyBorder="1" applyFont="1">
      <alignment horizontal="center" readingOrder="0" shrinkToFit="0" vertical="center" wrapText="1"/>
    </xf>
    <xf borderId="2" fillId="0" fontId="9"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0" fillId="0" fontId="10" numFmtId="0" xfId="0" applyAlignment="1" applyFont="1">
      <alignment shrinkToFit="0" vertical="bottom" wrapText="0"/>
    </xf>
    <xf borderId="4" fillId="0" fontId="10" numFmtId="3" xfId="0" applyAlignment="1" applyBorder="1" applyFont="1" applyNumberFormat="1">
      <alignment horizontal="center" readingOrder="0" shrinkToFit="0" vertical="center" wrapText="1"/>
    </xf>
    <xf borderId="5" fillId="0" fontId="10" numFmtId="3" xfId="0" applyAlignment="1" applyBorder="1" applyFont="1" applyNumberFormat="1">
      <alignment horizontal="center" readingOrder="0" shrinkToFit="0" vertical="center" wrapText="1"/>
    </xf>
    <xf borderId="5" fillId="0" fontId="10" numFmtId="0" xfId="0" applyAlignment="1" applyBorder="1" applyFont="1">
      <alignment horizontal="center" readingOrder="0" shrinkToFit="0" vertical="center" wrapText="1"/>
    </xf>
    <xf borderId="5" fillId="0" fontId="11" numFmtId="0" xfId="0" applyAlignment="1" applyBorder="1" applyFont="1">
      <alignment horizontal="center" readingOrder="0" shrinkToFit="0" vertical="center" wrapText="1"/>
    </xf>
    <xf borderId="10" fillId="3" fontId="12" numFmtId="0" xfId="0" applyAlignment="1" applyBorder="1" applyFill="1" applyFont="1">
      <alignment horizontal="center" readingOrder="0" shrinkToFit="0" vertical="center" wrapText="1"/>
    </xf>
    <xf borderId="5" fillId="0" fontId="10" numFmtId="164" xfId="0" applyAlignment="1" applyBorder="1" applyFont="1" applyNumberFormat="1">
      <alignment shrinkToFit="0" vertical="bottom" wrapText="0"/>
    </xf>
    <xf borderId="6" fillId="0" fontId="1" numFmtId="0" xfId="0" applyAlignment="1" applyBorder="1" applyFont="1">
      <alignment horizontal="center" readingOrder="0" shrinkToFit="0" vertical="center" wrapText="1"/>
    </xf>
    <xf borderId="7" fillId="0" fontId="10" numFmtId="3" xfId="0" applyAlignment="1" applyBorder="1" applyFont="1" applyNumberFormat="1">
      <alignment horizontal="center" readingOrder="0" shrinkToFit="0" vertical="center" wrapText="1"/>
    </xf>
    <xf borderId="10" fillId="0" fontId="10" numFmtId="3" xfId="0" applyAlignment="1" applyBorder="1" applyFont="1" applyNumberFormat="1">
      <alignment horizontal="center" readingOrder="0" shrinkToFit="0" vertical="center" wrapText="1"/>
    </xf>
    <xf borderId="10" fillId="0" fontId="10" numFmtId="0" xfId="0" applyAlignment="1" applyBorder="1" applyFont="1">
      <alignment horizontal="center" readingOrder="0" shrinkToFit="0" vertical="center" wrapText="1"/>
    </xf>
    <xf borderId="10" fillId="0" fontId="10" numFmtId="164" xfId="0" applyAlignment="1" applyBorder="1" applyFont="1" applyNumberFormat="1">
      <alignment shrinkToFit="0" vertical="bottom" wrapText="0"/>
    </xf>
    <xf borderId="8" fillId="0" fontId="1" numFmtId="0" xfId="0" applyAlignment="1" applyBorder="1" applyFont="1">
      <alignment horizontal="center" readingOrder="0" shrinkToFit="0" vertical="center" wrapText="1"/>
    </xf>
    <xf borderId="5" fillId="0" fontId="10" numFmtId="164" xfId="0" applyAlignment="1" applyBorder="1" applyFont="1" applyNumberFormat="1">
      <alignment readingOrder="0" shrinkToFit="0" vertical="bottom" wrapText="0"/>
    </xf>
    <xf borderId="10" fillId="3" fontId="12" numFmtId="0" xfId="0" applyAlignment="1" applyBorder="1" applyFont="1">
      <alignment horizontal="center" readingOrder="0" shrinkToFit="0" vertical="center" wrapText="1"/>
    </xf>
    <xf borderId="10" fillId="0" fontId="1" numFmtId="164" xfId="0" applyAlignment="1" applyBorder="1" applyFont="1" applyNumberFormat="1">
      <alignment horizontal="center" readingOrder="0" shrinkToFit="0" vertical="center" wrapText="1"/>
    </xf>
    <xf borderId="5" fillId="0" fontId="1" numFmtId="164" xfId="0" applyAlignment="1" applyBorder="1" applyFont="1" applyNumberFormat="1">
      <alignment horizontal="center" readingOrder="0" shrinkToFit="0" vertical="center" wrapText="1"/>
    </xf>
    <xf borderId="4" fillId="0" fontId="10" numFmtId="3" xfId="0" applyAlignment="1" applyBorder="1" applyFont="1" applyNumberFormat="1">
      <alignment horizontal="center" readingOrder="0" shrinkToFit="0" vertical="bottom" wrapText="1"/>
    </xf>
    <xf borderId="5" fillId="0" fontId="10" numFmtId="3" xfId="0" applyAlignment="1" applyBorder="1" applyFont="1" applyNumberFormat="1">
      <alignment horizontal="center" readingOrder="0" shrinkToFit="0" vertical="bottom" wrapText="1"/>
    </xf>
    <xf borderId="5" fillId="0" fontId="10" numFmtId="0" xfId="0" applyAlignment="1" applyBorder="1" applyFont="1">
      <alignment horizontal="center" readingOrder="0" shrinkToFit="0" vertical="bottom" wrapText="1"/>
    </xf>
    <xf borderId="5" fillId="0" fontId="1" numFmtId="0" xfId="0" applyAlignment="1" applyBorder="1" applyFont="1">
      <alignment horizontal="center" readingOrder="0" shrinkToFit="0" vertical="center" wrapText="1"/>
    </xf>
    <xf borderId="6" fillId="0" fontId="1" numFmtId="0" xfId="0" applyAlignment="1" applyBorder="1" applyFont="1">
      <alignment horizontal="center" shrinkToFit="0" vertical="center" wrapText="1"/>
    </xf>
    <xf borderId="7" fillId="0" fontId="10" numFmtId="3" xfId="0" applyAlignment="1" applyBorder="1" applyFont="1" applyNumberFormat="1">
      <alignment horizontal="center" readingOrder="0" shrinkToFit="0" vertical="bottom" wrapText="1"/>
    </xf>
    <xf borderId="10" fillId="0" fontId="10" numFmtId="3" xfId="0" applyAlignment="1" applyBorder="1" applyFont="1" applyNumberFormat="1">
      <alignment horizontal="center" readingOrder="0" shrinkToFit="0" vertical="bottom" wrapText="1"/>
    </xf>
    <xf borderId="10" fillId="0" fontId="10" numFmtId="0" xfId="0" applyAlignment="1" applyBorder="1" applyFont="1">
      <alignment horizontal="center" readingOrder="0" shrinkToFit="0" vertical="bottom" wrapText="1"/>
    </xf>
    <xf borderId="10" fillId="0" fontId="1" numFmtId="0" xfId="0" applyAlignment="1" applyBorder="1" applyFont="1">
      <alignment horizontal="center" readingOrder="0" shrinkToFit="0" vertical="center" wrapText="1"/>
    </xf>
    <xf borderId="8" fillId="0" fontId="1" numFmtId="0" xfId="0" applyAlignment="1" applyBorder="1" applyFont="1">
      <alignment horizontal="center" shrinkToFit="0" vertical="center" wrapText="1"/>
    </xf>
    <xf borderId="7" fillId="0" fontId="10" numFmtId="0" xfId="0" applyAlignment="1" applyBorder="1" applyFont="1">
      <alignment horizontal="center" readingOrder="0" shrinkToFit="0" vertical="center" wrapText="1"/>
    </xf>
    <xf borderId="4" fillId="0" fontId="10" numFmtId="0" xfId="0" applyAlignment="1" applyBorder="1" applyFont="1">
      <alignment horizontal="center" readingOrder="0" shrinkToFit="0" vertical="center" wrapText="1"/>
    </xf>
    <xf borderId="10" fillId="0"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14" fillId="0" fontId="10" numFmtId="0" xfId="0" applyAlignment="1" applyBorder="1" applyFont="1">
      <alignment horizontal="center" readingOrder="0" shrinkToFit="0" vertical="center" wrapText="1"/>
    </xf>
    <xf borderId="15" fillId="0" fontId="10" numFmtId="0" xfId="0" applyAlignment="1" applyBorder="1" applyFont="1">
      <alignment horizontal="center" readingOrder="0" shrinkToFit="0" vertical="center" wrapText="1"/>
    </xf>
    <xf borderId="15" fillId="0" fontId="10" numFmtId="3" xfId="0" applyAlignment="1" applyBorder="1" applyFont="1" applyNumberFormat="1">
      <alignment horizontal="center" readingOrder="0" shrinkToFit="0" vertical="center" wrapText="1"/>
    </xf>
    <xf borderId="15" fillId="0" fontId="10" numFmtId="0" xfId="0" applyAlignment="1" applyBorder="1" applyFont="1">
      <alignment horizontal="center" shrinkToFit="0" vertical="center" wrapText="1"/>
    </xf>
    <xf borderId="15" fillId="3" fontId="12" numFmtId="0" xfId="0" applyAlignment="1" applyBorder="1" applyFont="1">
      <alignment horizontal="center" readingOrder="0" shrinkToFit="0" vertical="center" wrapText="1"/>
    </xf>
    <xf borderId="15" fillId="0" fontId="1" numFmtId="0" xfId="0" applyAlignment="1" applyBorder="1" applyFont="1">
      <alignment horizontal="center" shrinkToFit="0" vertical="center" wrapText="1"/>
    </xf>
    <xf borderId="16" fillId="0" fontId="1" numFmtId="0" xfId="0" applyAlignment="1" applyBorder="1" applyFont="1">
      <alignment horizontal="center" shrinkToFit="0" vertical="center" wrapText="1"/>
    </xf>
    <xf borderId="3" fillId="0" fontId="1" numFmtId="0" xfId="0" applyAlignment="1" applyBorder="1" applyFont="1">
      <alignment horizontal="center" readingOrder="0" shrinkToFit="0" vertical="center" wrapText="1"/>
    </xf>
    <xf borderId="6"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0" fillId="0" fontId="1" numFmtId="0" xfId="0" applyAlignment="1" applyFont="1">
      <alignment horizontal="center"/>
    </xf>
    <xf borderId="13" fillId="0" fontId="1" numFmtId="0" xfId="0" applyAlignment="1" applyBorder="1" applyFont="1">
      <alignment horizontal="center" readingOrder="0" shrinkToFit="0" vertical="center" wrapText="1"/>
    </xf>
    <xf borderId="1" fillId="0" fontId="9" numFmtId="49" xfId="0" applyAlignment="1" applyBorder="1" applyFont="1" applyNumberFormat="1">
      <alignment horizontal="center" readingOrder="0" shrinkToFit="0" vertical="center" wrapText="1"/>
    </xf>
    <xf borderId="2" fillId="0" fontId="9" numFmtId="49" xfId="0" applyAlignment="1" applyBorder="1" applyFont="1" applyNumberFormat="1">
      <alignment horizontal="center" readingOrder="0" shrinkToFit="0" vertical="center" wrapText="1"/>
    </xf>
    <xf borderId="10" fillId="3" fontId="12" numFmtId="49" xfId="0" applyAlignment="1" applyBorder="1" applyFont="1" applyNumberFormat="1">
      <alignment horizontal="center" readingOrder="0" shrinkToFit="0" vertical="center" wrapText="1"/>
    </xf>
    <xf borderId="2" fillId="0" fontId="9" numFmtId="0" xfId="0" applyAlignment="1" applyBorder="1" applyFont="1">
      <alignment horizontal="center" readingOrder="0" shrinkToFit="0" vertical="center" wrapText="1"/>
    </xf>
    <xf borderId="3" fillId="0" fontId="9" numFmtId="0" xfId="0" applyAlignment="1" applyBorder="1" applyFont="1">
      <alignment horizontal="center" readingOrder="0" shrinkToFit="0" vertical="center" wrapText="1"/>
    </xf>
    <xf borderId="0" fillId="0" fontId="13" numFmtId="0" xfId="0" applyAlignment="1" applyFont="1">
      <alignment shrinkToFit="0" vertical="bottom" wrapText="1"/>
    </xf>
    <xf borderId="0" fillId="0" fontId="14" numFmtId="0" xfId="0" applyAlignment="1" applyFont="1">
      <alignment shrinkToFit="0" wrapText="1"/>
    </xf>
    <xf borderId="5" fillId="0" fontId="10" numFmtId="165" xfId="0" applyAlignment="1" applyBorder="1" applyFont="1" applyNumberFormat="1">
      <alignment horizontal="center" readingOrder="0" shrinkToFit="0" vertical="center" wrapText="1"/>
    </xf>
    <xf borderId="5" fillId="3" fontId="12" numFmtId="0" xfId="0" applyAlignment="1" applyBorder="1" applyFont="1">
      <alignment horizontal="center" readingOrder="0" shrinkToFit="0" vertical="center" wrapText="1"/>
    </xf>
    <xf borderId="5" fillId="3" fontId="12" numFmtId="0" xfId="0" applyAlignment="1" applyBorder="1" applyFont="1">
      <alignment horizontal="center" readingOrder="0" shrinkToFit="0" vertical="center" wrapText="1"/>
    </xf>
    <xf borderId="6" fillId="3" fontId="12" numFmtId="0" xfId="0" applyAlignment="1" applyBorder="1" applyFont="1">
      <alignment horizontal="center" readingOrder="0" shrinkToFit="0" vertical="center" wrapText="1"/>
    </xf>
    <xf borderId="17" fillId="4" fontId="10" numFmtId="0" xfId="0" applyAlignment="1" applyBorder="1" applyFill="1" applyFont="1">
      <alignment horizontal="center" readingOrder="0" shrinkToFit="0" vertical="center" wrapText="1"/>
    </xf>
    <xf borderId="17" fillId="4" fontId="1" numFmtId="0" xfId="0" applyAlignment="1" applyBorder="1" applyFont="1">
      <alignment horizontal="center" readingOrder="0" shrinkToFit="0" vertical="center" wrapText="1"/>
    </xf>
    <xf borderId="10" fillId="0" fontId="10" numFmtId="165" xfId="0" applyAlignment="1" applyBorder="1" applyFont="1" applyNumberFormat="1">
      <alignment horizontal="center" readingOrder="0" shrinkToFit="0" vertical="center" wrapText="1"/>
    </xf>
    <xf borderId="10" fillId="3" fontId="12" numFmtId="0" xfId="0" applyAlignment="1" applyBorder="1" applyFont="1">
      <alignment horizontal="center" readingOrder="0" shrinkToFit="0" vertical="center" wrapText="1"/>
    </xf>
    <xf borderId="8" fillId="3" fontId="12" numFmtId="0" xfId="0" applyAlignment="1" applyBorder="1" applyFont="1">
      <alignment horizontal="center" readingOrder="0" shrinkToFit="0" vertical="center" wrapText="1"/>
    </xf>
    <xf borderId="5" fillId="3" fontId="12" numFmtId="0" xfId="0" applyAlignment="1" applyBorder="1" applyFont="1">
      <alignment horizontal="center" readingOrder="0" shrinkToFit="0" vertical="center" wrapText="1"/>
    </xf>
    <xf borderId="18" fillId="5" fontId="10" numFmtId="0" xfId="0" applyAlignment="1" applyBorder="1" applyFill="1" applyFont="1">
      <alignment horizontal="center" readingOrder="0" shrinkToFit="0" vertical="center" wrapText="1"/>
    </xf>
    <xf borderId="18" fillId="5" fontId="1" numFmtId="0" xfId="0" applyAlignment="1" applyBorder="1" applyFont="1">
      <alignment horizontal="center" readingOrder="0" shrinkToFit="0" vertical="center" wrapText="1"/>
    </xf>
    <xf borderId="19" fillId="6" fontId="10" numFmtId="0" xfId="0" applyAlignment="1" applyBorder="1" applyFill="1" applyFont="1">
      <alignment horizontal="center" readingOrder="0" shrinkToFit="0" vertical="center" wrapText="1"/>
    </xf>
    <xf borderId="19" fillId="6" fontId="1" numFmtId="0" xfId="0" applyAlignment="1" applyBorder="1" applyFont="1">
      <alignment horizontal="center" readingOrder="0" shrinkToFit="0" vertical="center" wrapText="1"/>
    </xf>
    <xf borderId="6" fillId="3" fontId="12" numFmtId="0" xfId="0" applyAlignment="1" applyBorder="1" applyFont="1">
      <alignment horizontal="center" readingOrder="0" shrinkToFit="0" vertical="center" wrapText="1"/>
    </xf>
    <xf borderId="11" fillId="0" fontId="10" numFmtId="0" xfId="0" applyAlignment="1" applyBorder="1" applyFont="1">
      <alignment horizontal="center" readingOrder="0" shrinkToFit="0" vertical="center" wrapText="1"/>
    </xf>
    <xf borderId="12" fillId="0" fontId="10" numFmtId="0" xfId="0" applyAlignment="1" applyBorder="1" applyFont="1">
      <alignment horizontal="center" readingOrder="0" shrinkToFit="0" vertical="center" wrapText="1"/>
    </xf>
    <xf borderId="12" fillId="0" fontId="10" numFmtId="3" xfId="0" applyAlignment="1" applyBorder="1" applyFont="1" applyNumberFormat="1">
      <alignment horizontal="center" readingOrder="0" shrinkToFit="0" vertical="center" wrapText="1"/>
    </xf>
    <xf borderId="12" fillId="0" fontId="1" numFmtId="0" xfId="0" applyAlignment="1" applyBorder="1" applyFont="1">
      <alignment horizontal="center" readingOrder="0" shrinkToFit="0" vertical="center" wrapText="1"/>
    </xf>
    <xf borderId="12" fillId="0" fontId="10" numFmtId="165" xfId="0" applyAlignment="1" applyBorder="1" applyFont="1" applyNumberFormat="1">
      <alignment horizontal="center" readingOrder="0" shrinkToFit="0" vertical="center" wrapText="1"/>
    </xf>
    <xf borderId="12" fillId="3" fontId="12" numFmtId="0" xfId="0" applyAlignment="1" applyBorder="1" applyFont="1">
      <alignment horizontal="center" readingOrder="0" shrinkToFit="0" vertical="center" wrapText="1"/>
    </xf>
    <xf borderId="12" fillId="3" fontId="12" numFmtId="0" xfId="0" applyAlignment="1" applyBorder="1" applyFont="1">
      <alignment horizontal="center" readingOrder="0" shrinkToFit="0" vertical="center" wrapText="1"/>
    </xf>
    <xf borderId="13" fillId="3" fontId="12" numFmtId="0" xfId="0" applyAlignment="1" applyBorder="1" applyFont="1">
      <alignment horizontal="center" readingOrder="0" shrinkToFit="0" vertical="center" wrapText="1"/>
    </xf>
    <xf borderId="1" fillId="7" fontId="15" numFmtId="49" xfId="0" applyAlignment="1" applyBorder="1" applyFill="1" applyFont="1" applyNumberFormat="1">
      <alignment horizontal="center" readingOrder="0" shrinkToFit="0" vertical="center" wrapText="1"/>
    </xf>
    <xf borderId="2" fillId="7" fontId="15" numFmtId="0" xfId="0" applyAlignment="1" applyBorder="1" applyFont="1">
      <alignment horizontal="center" readingOrder="0" shrinkToFit="0" vertical="center" wrapText="1"/>
    </xf>
    <xf borderId="2" fillId="7" fontId="15" numFmtId="49" xfId="0" applyAlignment="1" applyBorder="1" applyFont="1" applyNumberFormat="1">
      <alignment horizontal="center" readingOrder="0" shrinkToFit="0" vertical="center" wrapText="1"/>
    </xf>
    <xf borderId="10" fillId="7" fontId="16" numFmtId="49" xfId="0" applyAlignment="1" applyBorder="1" applyFont="1" applyNumberFormat="1">
      <alignment horizontal="center" readingOrder="0" shrinkToFit="0" vertical="center" wrapText="1"/>
    </xf>
    <xf borderId="3" fillId="7" fontId="15" numFmtId="0" xfId="0" applyAlignment="1" applyBorder="1" applyFont="1">
      <alignment horizontal="center" readingOrder="0" shrinkToFit="0" vertical="center" wrapText="1"/>
    </xf>
    <xf borderId="4" fillId="8" fontId="17" numFmtId="0" xfId="0" applyAlignment="1" applyBorder="1" applyFill="1" applyFont="1">
      <alignment readingOrder="0" shrinkToFit="0" vertical="center" wrapText="0"/>
    </xf>
    <xf borderId="5" fillId="8" fontId="18" numFmtId="0" xfId="0" applyAlignment="1" applyBorder="1" applyFont="1">
      <alignment horizontal="center" readingOrder="0" shrinkToFit="0" vertical="center" wrapText="1"/>
    </xf>
    <xf borderId="5" fillId="8" fontId="18" numFmtId="3" xfId="0" applyAlignment="1" applyBorder="1" applyFont="1" applyNumberFormat="1">
      <alignment horizontal="center" readingOrder="0" shrinkToFit="0" vertical="center" wrapText="1"/>
    </xf>
    <xf borderId="5" fillId="8" fontId="19" numFmtId="0" xfId="0" applyAlignment="1" applyBorder="1" applyFont="1">
      <alignment horizontal="center" readingOrder="0" shrinkToFit="0" vertical="center" wrapText="1"/>
    </xf>
    <xf borderId="5" fillId="8" fontId="18" numFmtId="165" xfId="0" applyAlignment="1" applyBorder="1" applyFont="1" applyNumberFormat="1">
      <alignment horizontal="center" readingOrder="0" shrinkToFit="0" vertical="center" wrapText="1"/>
    </xf>
    <xf borderId="10" fillId="8" fontId="20" numFmtId="0" xfId="0" applyAlignment="1" applyBorder="1" applyFont="1">
      <alignment horizontal="center" readingOrder="0" shrinkToFit="0" vertical="center" wrapText="1"/>
    </xf>
    <xf borderId="10" fillId="8" fontId="12" numFmtId="0" xfId="0" applyAlignment="1" applyBorder="1" applyFont="1">
      <alignment horizontal="center" readingOrder="0" shrinkToFit="0" vertical="center" wrapText="1"/>
    </xf>
    <xf borderId="7" fillId="3" fontId="17" numFmtId="0" xfId="0" applyAlignment="1" applyBorder="1" applyFont="1">
      <alignment readingOrder="0" shrinkToFit="0" vertical="center" wrapText="0"/>
    </xf>
    <xf borderId="10" fillId="3" fontId="18" numFmtId="0" xfId="0" applyAlignment="1" applyBorder="1" applyFont="1">
      <alignment horizontal="center" readingOrder="0" shrinkToFit="0" vertical="center" wrapText="1"/>
    </xf>
    <xf borderId="10" fillId="3" fontId="18" numFmtId="3" xfId="0" applyAlignment="1" applyBorder="1" applyFont="1" applyNumberFormat="1">
      <alignment horizontal="center" readingOrder="0" shrinkToFit="0" vertical="center" wrapText="1"/>
    </xf>
    <xf borderId="10" fillId="3" fontId="17" numFmtId="3" xfId="0" applyAlignment="1" applyBorder="1" applyFont="1" applyNumberFormat="1">
      <alignment readingOrder="0" shrinkToFit="0" vertical="center" wrapText="0"/>
    </xf>
    <xf borderId="10" fillId="3" fontId="19" numFmtId="0" xfId="0" applyAlignment="1" applyBorder="1" applyFont="1">
      <alignment horizontal="center" readingOrder="0" shrinkToFit="0" vertical="center" wrapText="1"/>
    </xf>
    <xf borderId="10" fillId="3" fontId="18" numFmtId="165" xfId="0" applyAlignment="1" applyBorder="1" applyFont="1" applyNumberFormat="1">
      <alignment horizontal="center" readingOrder="0" shrinkToFit="0" vertical="center" wrapText="1"/>
    </xf>
    <xf borderId="10" fillId="3" fontId="20" numFmtId="0" xfId="0" applyAlignment="1" applyBorder="1" applyFont="1">
      <alignment horizontal="center" readingOrder="0" shrinkToFit="0" vertical="center" wrapText="1"/>
    </xf>
    <xf borderId="10" fillId="3" fontId="20" numFmtId="0" xfId="0" applyAlignment="1" applyBorder="1" applyFont="1">
      <alignment horizontal="center" readingOrder="0" shrinkToFit="0" vertical="center" wrapText="1"/>
    </xf>
    <xf borderId="5" fillId="8" fontId="17" numFmtId="3" xfId="0" applyAlignment="1" applyBorder="1" applyFont="1" applyNumberFormat="1">
      <alignment readingOrder="0" shrinkToFit="0" vertical="center" wrapText="0"/>
    </xf>
    <xf borderId="10" fillId="8" fontId="20" numFmtId="0" xfId="0" applyAlignment="1" applyBorder="1" applyFont="1">
      <alignment horizontal="center" readingOrder="0" shrinkToFit="0" vertical="center" wrapText="1"/>
    </xf>
    <xf borderId="10" fillId="8" fontId="21" numFmtId="0" xfId="0" applyAlignment="1" applyBorder="1" applyFont="1">
      <alignment horizontal="center" readingOrder="0" shrinkToFit="0" vertical="center" wrapText="1"/>
    </xf>
    <xf borderId="10" fillId="8" fontId="21" numFmtId="0" xfId="0" applyAlignment="1" applyBorder="1" applyFont="1">
      <alignment horizontal="center" readingOrder="0" shrinkToFit="0" vertical="center" wrapText="1"/>
    </xf>
    <xf borderId="10" fillId="3" fontId="21" numFmtId="0" xfId="0" applyAlignment="1" applyBorder="1" applyFont="1">
      <alignment horizontal="center" readingOrder="0" shrinkToFit="0" vertical="center" wrapText="1"/>
    </xf>
    <xf borderId="10" fillId="3" fontId="21" numFmtId="0" xfId="0" applyAlignment="1" applyBorder="1" applyFont="1">
      <alignment horizontal="center" readingOrder="0" shrinkToFit="0" vertical="center" wrapText="1"/>
    </xf>
    <xf borderId="10" fillId="3" fontId="17" numFmtId="0" xfId="0" applyAlignment="1" applyBorder="1" applyFont="1">
      <alignment readingOrder="0" shrinkToFit="0" vertical="center" wrapText="0"/>
    </xf>
    <xf borderId="10" fillId="8" fontId="17" numFmtId="0" xfId="0" applyAlignment="1" applyBorder="1" applyFont="1">
      <alignment readingOrder="0" shrinkToFit="0" vertical="center" wrapText="0"/>
    </xf>
    <xf borderId="5" fillId="8" fontId="17" numFmtId="165" xfId="0" applyAlignment="1" applyBorder="1" applyFont="1" applyNumberFormat="1">
      <alignment readingOrder="0" shrinkToFit="0" vertical="center" wrapText="0"/>
    </xf>
    <xf borderId="10" fillId="8" fontId="12" numFmtId="0" xfId="0" applyAlignment="1" applyBorder="1" applyFont="1">
      <alignment horizontal="center" readingOrder="0" shrinkToFit="0" vertical="center" wrapText="1"/>
    </xf>
    <xf borderId="10" fillId="3" fontId="17" numFmtId="0" xfId="0" applyAlignment="1" applyBorder="1" applyFont="1">
      <alignment readingOrder="0" shrinkToFit="0" vertical="center" wrapText="0"/>
    </xf>
    <xf borderId="10" fillId="8" fontId="12" numFmtId="0" xfId="0" applyAlignment="1" applyBorder="1" applyFont="1">
      <alignment horizontal="center" readingOrder="0" shrinkToFit="0" vertical="center" wrapText="1"/>
    </xf>
    <xf borderId="6" fillId="8" fontId="17" numFmtId="0" xfId="0" applyAlignment="1" applyBorder="1" applyFont="1">
      <alignment readingOrder="0" shrinkToFit="0" vertical="center" wrapText="0"/>
    </xf>
    <xf borderId="8" fillId="3" fontId="17" numFmtId="0" xfId="0" applyAlignment="1" applyBorder="1" applyFont="1">
      <alignment readingOrder="0" shrinkToFit="0" vertical="center" wrapText="0"/>
    </xf>
    <xf borderId="10" fillId="3" fontId="17" numFmtId="165" xfId="0" applyAlignment="1" applyBorder="1" applyFont="1" applyNumberFormat="1">
      <alignment readingOrder="0" shrinkToFit="0" vertical="center" wrapText="0"/>
    </xf>
    <xf borderId="5" fillId="8" fontId="12" numFmtId="0" xfId="0" applyAlignment="1" applyBorder="1" applyFont="1">
      <alignment horizontal="center" readingOrder="0" shrinkToFit="0" vertical="center" wrapText="1"/>
    </xf>
    <xf borderId="5" fillId="8" fontId="12" numFmtId="0" xfId="0" applyAlignment="1" applyBorder="1" applyFont="1">
      <alignment horizontal="center" readingOrder="0" shrinkToFit="0" vertical="center" wrapText="1"/>
    </xf>
    <xf borderId="4" fillId="8" fontId="17" numFmtId="0" xfId="0" applyAlignment="1" applyBorder="1" applyFont="1">
      <alignment shrinkToFit="0" vertical="center" wrapText="0"/>
    </xf>
    <xf borderId="5" fillId="8" fontId="18" numFmtId="0" xfId="0" applyAlignment="1" applyBorder="1" applyFont="1">
      <alignment horizontal="center" shrinkToFit="0" vertical="center" wrapText="1"/>
    </xf>
    <xf borderId="5" fillId="8" fontId="18" numFmtId="3" xfId="0" applyAlignment="1" applyBorder="1" applyFont="1" applyNumberFormat="1">
      <alignment horizontal="center" shrinkToFit="0" vertical="center" wrapText="1"/>
    </xf>
    <xf borderId="5" fillId="8" fontId="19" numFmtId="0" xfId="0" applyAlignment="1" applyBorder="1" applyFont="1">
      <alignment horizontal="center" shrinkToFit="0" vertical="center" wrapText="1"/>
    </xf>
    <xf borderId="5" fillId="8" fontId="18" numFmtId="165" xfId="0" applyAlignment="1" applyBorder="1" applyFont="1" applyNumberFormat="1">
      <alignment horizontal="center" shrinkToFit="0" vertical="center" wrapText="1"/>
    </xf>
    <xf borderId="5" fillId="8" fontId="12" numFmtId="0" xfId="0" applyAlignment="1" applyBorder="1" applyFont="1">
      <alignment horizontal="center" shrinkToFit="0" vertical="center" wrapText="1"/>
    </xf>
    <xf borderId="5" fillId="8" fontId="12" numFmtId="0" xfId="0" applyAlignment="1" applyBorder="1" applyFont="1">
      <alignment horizontal="center" shrinkToFit="0" vertical="center" wrapText="1"/>
    </xf>
    <xf borderId="6" fillId="8" fontId="17" numFmtId="0" xfId="0" applyAlignment="1" applyBorder="1" applyFont="1">
      <alignment shrinkToFit="0" vertical="center" wrapText="0"/>
    </xf>
    <xf borderId="11" fillId="3" fontId="17" numFmtId="0" xfId="0" applyAlignment="1" applyBorder="1" applyFont="1">
      <alignment readingOrder="0" shrinkToFit="0" vertical="center" wrapText="0"/>
    </xf>
    <xf borderId="12" fillId="3" fontId="18" numFmtId="0" xfId="0" applyAlignment="1" applyBorder="1" applyFont="1">
      <alignment horizontal="center" readingOrder="0" shrinkToFit="0" vertical="center" wrapText="1"/>
    </xf>
    <xf borderId="12" fillId="3" fontId="18" numFmtId="3" xfId="0" applyAlignment="1" applyBorder="1" applyFont="1" applyNumberFormat="1">
      <alignment horizontal="center" readingOrder="0" shrinkToFit="0" vertical="center" wrapText="1"/>
    </xf>
    <xf borderId="12" fillId="3" fontId="17" numFmtId="3" xfId="0" applyAlignment="1" applyBorder="1" applyFont="1" applyNumberFormat="1">
      <alignment readingOrder="0" shrinkToFit="0" vertical="center" wrapText="0"/>
    </xf>
    <xf borderId="12" fillId="3" fontId="19" numFmtId="0" xfId="0" applyAlignment="1" applyBorder="1" applyFont="1">
      <alignment horizontal="center" readingOrder="0" shrinkToFit="0" vertical="center" wrapText="1"/>
    </xf>
    <xf borderId="12" fillId="3" fontId="17" numFmtId="165" xfId="0" applyAlignment="1" applyBorder="1" applyFont="1" applyNumberFormat="1">
      <alignment readingOrder="0" shrinkToFit="0" vertical="center" wrapText="0"/>
    </xf>
    <xf borderId="13" fillId="3" fontId="17" numFmtId="0" xfId="0" applyAlignment="1" applyBorder="1" applyFont="1">
      <alignment readingOrder="0" shrinkToFit="0" vertical="center" wrapText="0"/>
    </xf>
    <xf borderId="4" fillId="3" fontId="17" numFmtId="0" xfId="0" applyAlignment="1" applyBorder="1" applyFont="1">
      <alignment readingOrder="0" shrinkToFit="0" vertical="center" wrapText="0"/>
    </xf>
    <xf borderId="5" fillId="3" fontId="18" numFmtId="0" xfId="0" applyAlignment="1" applyBorder="1" applyFont="1">
      <alignment horizontal="center" readingOrder="0" shrinkToFit="0" vertical="center" wrapText="1"/>
    </xf>
    <xf borderId="5" fillId="3" fontId="18" numFmtId="3" xfId="0" applyAlignment="1" applyBorder="1" applyFont="1" applyNumberFormat="1">
      <alignment horizontal="center" readingOrder="0" shrinkToFit="0" vertical="center" wrapText="1"/>
    </xf>
    <xf borderId="5" fillId="3" fontId="17" numFmtId="3" xfId="0" applyAlignment="1" applyBorder="1" applyFont="1" applyNumberFormat="1">
      <alignment readingOrder="0" shrinkToFit="0" vertical="center" wrapText="0"/>
    </xf>
    <xf borderId="5" fillId="3" fontId="19" numFmtId="0" xfId="0" applyAlignment="1" applyBorder="1" applyFont="1">
      <alignment horizontal="center" readingOrder="0" shrinkToFit="0" vertical="center" wrapText="1"/>
    </xf>
    <xf borderId="5" fillId="3" fontId="17" numFmtId="165" xfId="0" applyAlignment="1" applyBorder="1" applyFont="1" applyNumberFormat="1">
      <alignment readingOrder="0" shrinkToFit="0" vertical="center" wrapText="0"/>
    </xf>
    <xf borderId="6" fillId="3" fontId="17" numFmtId="0" xfId="0" applyAlignment="1" applyBorder="1" applyFont="1">
      <alignment readingOrder="0" shrinkToFit="0" vertical="center" wrapText="0"/>
    </xf>
    <xf borderId="4" fillId="3" fontId="17" numFmtId="0" xfId="0" applyAlignment="1" applyBorder="1" applyFont="1">
      <alignment shrinkToFit="0" vertical="center" wrapText="0"/>
    </xf>
    <xf borderId="5" fillId="3" fontId="18" numFmtId="0" xfId="0" applyAlignment="1" applyBorder="1" applyFont="1">
      <alignment horizontal="center" shrinkToFit="0" vertical="center" wrapText="1"/>
    </xf>
    <xf borderId="5" fillId="3" fontId="18" numFmtId="3" xfId="0" applyAlignment="1" applyBorder="1" applyFont="1" applyNumberFormat="1">
      <alignment horizontal="center" shrinkToFit="0" vertical="center" wrapText="1"/>
    </xf>
    <xf borderId="5" fillId="3" fontId="17" numFmtId="3" xfId="0" applyAlignment="1" applyBorder="1" applyFont="1" applyNumberFormat="1">
      <alignment shrinkToFit="0" vertical="center" wrapText="0"/>
    </xf>
    <xf borderId="5" fillId="3" fontId="19" numFmtId="0" xfId="0" applyAlignment="1" applyBorder="1" applyFont="1">
      <alignment horizontal="center" shrinkToFit="0" vertical="center" wrapText="1"/>
    </xf>
    <xf borderId="5" fillId="3" fontId="17" numFmtId="165" xfId="0" applyAlignment="1" applyBorder="1" applyFont="1" applyNumberFormat="1">
      <alignment shrinkToFit="0" vertical="center" wrapText="0"/>
    </xf>
    <xf borderId="5" fillId="3" fontId="12" numFmtId="0" xfId="0" applyAlignment="1" applyBorder="1" applyFont="1">
      <alignment horizontal="center" shrinkToFit="0" vertical="center" wrapText="1"/>
    </xf>
    <xf borderId="5" fillId="3" fontId="12" numFmtId="0" xfId="0" applyAlignment="1" applyBorder="1" applyFont="1">
      <alignment horizontal="center" shrinkToFit="0" vertical="center" wrapText="1"/>
    </xf>
    <xf borderId="6" fillId="3" fontId="17" numFmtId="0" xfId="0" applyAlignment="1" applyBorder="1" applyFont="1">
      <alignment shrinkToFit="0" vertical="center" wrapText="0"/>
    </xf>
    <xf borderId="7" fillId="3" fontId="17" numFmtId="0" xfId="0" applyAlignment="1" applyBorder="1" applyFont="1">
      <alignment shrinkToFit="0" vertical="center" wrapText="0"/>
    </xf>
    <xf borderId="10" fillId="3" fontId="18" numFmtId="0" xfId="0" applyAlignment="1" applyBorder="1" applyFont="1">
      <alignment horizontal="center" shrinkToFit="0" vertical="center" wrapText="1"/>
    </xf>
    <xf borderId="10" fillId="3" fontId="18" numFmtId="3" xfId="0" applyAlignment="1" applyBorder="1" applyFont="1" applyNumberFormat="1">
      <alignment horizontal="center" shrinkToFit="0" vertical="center" wrapText="1"/>
    </xf>
    <xf borderId="10" fillId="3" fontId="17" numFmtId="3" xfId="0" applyAlignment="1" applyBorder="1" applyFont="1" applyNumberFormat="1">
      <alignment shrinkToFit="0" vertical="center" wrapText="0"/>
    </xf>
    <xf borderId="10" fillId="3" fontId="19" numFmtId="0" xfId="0" applyAlignment="1" applyBorder="1" applyFont="1">
      <alignment horizontal="center" shrinkToFit="0" vertical="center" wrapText="1"/>
    </xf>
    <xf borderId="10" fillId="3" fontId="17" numFmtId="165" xfId="0" applyAlignment="1" applyBorder="1" applyFont="1" applyNumberFormat="1">
      <alignment shrinkToFit="0" vertical="center" wrapText="0"/>
    </xf>
    <xf borderId="10" fillId="3" fontId="12" numFmtId="0" xfId="0" applyAlignment="1" applyBorder="1" applyFont="1">
      <alignment horizontal="center" shrinkToFit="0" vertical="center" wrapText="1"/>
    </xf>
    <xf borderId="10" fillId="3" fontId="12" numFmtId="0" xfId="0" applyAlignment="1" applyBorder="1" applyFont="1">
      <alignment horizontal="center" shrinkToFit="0" vertical="center" wrapText="1"/>
    </xf>
    <xf borderId="8" fillId="3" fontId="17" numFmtId="0" xfId="0" applyAlignment="1" applyBorder="1" applyFont="1">
      <alignment shrinkToFit="0" vertical="center" wrapText="0"/>
    </xf>
    <xf borderId="5" fillId="3" fontId="12" numFmtId="0" xfId="0" applyAlignment="1" applyBorder="1" applyFont="1">
      <alignment horizontal="center" shrinkToFit="0" vertical="center" wrapText="1"/>
    </xf>
    <xf borderId="6" fillId="3" fontId="17" numFmtId="0" xfId="0" applyAlignment="1" applyBorder="1" applyFont="1">
      <alignment shrinkToFit="0" vertical="center" wrapText="0"/>
    </xf>
    <xf borderId="10" fillId="3" fontId="12" numFmtId="0" xfId="0" applyAlignment="1" applyBorder="1" applyFont="1">
      <alignment horizontal="center" shrinkToFit="0" vertical="center" wrapText="1"/>
    </xf>
    <xf borderId="8" fillId="3" fontId="17" numFmtId="0" xfId="0" applyAlignment="1" applyBorder="1" applyFont="1">
      <alignment shrinkToFit="0" vertical="center" wrapText="0"/>
    </xf>
    <xf borderId="11" fillId="3" fontId="17" numFmtId="0" xfId="0" applyAlignment="1" applyBorder="1" applyFont="1">
      <alignment shrinkToFit="0" vertical="center" wrapText="0"/>
    </xf>
    <xf borderId="12" fillId="3" fontId="18" numFmtId="0" xfId="0" applyAlignment="1" applyBorder="1" applyFont="1">
      <alignment horizontal="center" shrinkToFit="0" vertical="center" wrapText="1"/>
    </xf>
    <xf borderId="12" fillId="3" fontId="18" numFmtId="3" xfId="0" applyAlignment="1" applyBorder="1" applyFont="1" applyNumberFormat="1">
      <alignment horizontal="center" shrinkToFit="0" vertical="center" wrapText="1"/>
    </xf>
    <xf borderId="12" fillId="3" fontId="17" numFmtId="3" xfId="0" applyAlignment="1" applyBorder="1" applyFont="1" applyNumberFormat="1">
      <alignment shrinkToFit="0" vertical="center" wrapText="0"/>
    </xf>
    <xf borderId="12" fillId="3" fontId="19" numFmtId="0" xfId="0" applyAlignment="1" applyBorder="1" applyFont="1">
      <alignment horizontal="center" shrinkToFit="0" vertical="center" wrapText="1"/>
    </xf>
    <xf borderId="12" fillId="3" fontId="17" numFmtId="165" xfId="0" applyAlignment="1" applyBorder="1" applyFont="1" applyNumberFormat="1">
      <alignment shrinkToFit="0" vertical="center" wrapText="0"/>
    </xf>
    <xf borderId="12" fillId="3" fontId="12" numFmtId="0" xfId="0" applyAlignment="1" applyBorder="1" applyFont="1">
      <alignment horizontal="center" shrinkToFit="0" vertical="center" wrapText="1"/>
    </xf>
    <xf borderId="12" fillId="3" fontId="12" numFmtId="0" xfId="0" applyAlignment="1" applyBorder="1" applyFont="1">
      <alignment horizontal="center" shrinkToFit="0" vertical="center" wrapText="1"/>
    </xf>
    <xf borderId="13" fillId="3" fontId="17" numFmtId="0" xfId="0" applyAlignment="1" applyBorder="1" applyFont="1">
      <alignment shrinkToFit="0" vertical="center" wrapText="0"/>
    </xf>
    <xf borderId="0" fillId="0" fontId="1" numFmtId="0" xfId="0" applyAlignment="1" applyFont="1">
      <alignment readingOrder="0"/>
    </xf>
    <xf borderId="14" fillId="0" fontId="1" numFmtId="0" xfId="0" applyAlignment="1" applyBorder="1" applyFont="1">
      <alignment horizontal="center" readingOrder="0" shrinkToFit="0" vertical="center" wrapText="1"/>
    </xf>
    <xf borderId="15" fillId="0" fontId="1" numFmtId="0" xfId="0" applyAlignment="1" applyBorder="1" applyFont="1">
      <alignment horizontal="center" readingOrder="0" shrinkToFit="0" vertical="center" wrapText="1"/>
    </xf>
    <xf borderId="0" fillId="0" fontId="22" numFmtId="0" xfId="0" applyAlignment="1" applyFont="1">
      <alignment horizontal="center" readingOrder="0" vertical="center"/>
    </xf>
    <xf borderId="1" fillId="0" fontId="9" numFmtId="0" xfId="0" applyAlignment="1" applyBorder="1" applyFont="1">
      <alignment horizontal="center" readingOrder="0" shrinkToFit="0" vertical="center" wrapText="1"/>
    </xf>
    <xf borderId="3" fillId="0" fontId="9" numFmtId="0" xfId="0" applyAlignment="1" applyBorder="1" applyFont="1">
      <alignment horizontal="center" readingOrder="0" shrinkToFit="0" vertical="center" wrapText="1"/>
    </xf>
    <xf borderId="0" fillId="0" fontId="13" numFmtId="0" xfId="0" applyAlignment="1" applyFont="1">
      <alignment horizontal="center" shrinkToFit="0" vertical="center" wrapText="1"/>
    </xf>
    <xf borderId="0" fillId="0" fontId="14" numFmtId="0" xfId="0" applyAlignment="1" applyFont="1">
      <alignment horizontal="center" shrinkToFit="0" vertical="center" wrapText="1"/>
    </xf>
    <xf borderId="5" fillId="0" fontId="10" numFmtId="49" xfId="0" applyAlignment="1" applyBorder="1" applyFont="1" applyNumberFormat="1">
      <alignment horizontal="center" readingOrder="0" shrinkToFit="0" vertical="center" wrapText="1"/>
    </xf>
    <xf borderId="5" fillId="0" fontId="10" numFmtId="0" xfId="0" applyAlignment="1" applyBorder="1" applyFont="1">
      <alignment horizontal="center" shrinkToFit="0" vertical="center" wrapText="1"/>
    </xf>
    <xf borderId="5" fillId="0" fontId="10" numFmtId="164" xfId="0" applyAlignment="1" applyBorder="1" applyFont="1" applyNumberFormat="1">
      <alignment horizontal="center" readingOrder="0" shrinkToFit="0" vertical="center" wrapText="1"/>
    </xf>
    <xf borderId="5" fillId="0" fontId="10" numFmtId="49" xfId="0" applyAlignment="1" applyBorder="1" applyFont="1" applyNumberFormat="1">
      <alignment readingOrder="0" shrinkToFit="0" vertical="center" wrapText="1"/>
    </xf>
    <xf borderId="5" fillId="0" fontId="10" numFmtId="0" xfId="0" applyAlignment="1" applyBorder="1" applyFont="1">
      <alignment horizontal="center" readingOrder="0" shrinkToFit="0" vertical="center" wrapText="1"/>
    </xf>
    <xf borderId="6" fillId="0" fontId="10" numFmtId="0" xfId="0" applyAlignment="1" applyBorder="1" applyFont="1">
      <alignment horizontal="center" readingOrder="0" shrinkToFit="0" vertical="center" wrapText="1"/>
    </xf>
    <xf borderId="10" fillId="0" fontId="10" numFmtId="49" xfId="0" applyAlignment="1" applyBorder="1" applyFont="1" applyNumberFormat="1">
      <alignment horizontal="center" readingOrder="0" shrinkToFit="0" vertical="center" wrapText="1"/>
    </xf>
    <xf borderId="10" fillId="0" fontId="10" numFmtId="0" xfId="0" applyAlignment="1" applyBorder="1" applyFont="1">
      <alignment horizontal="center" shrinkToFit="0" vertical="center" wrapText="1"/>
    </xf>
    <xf borderId="10" fillId="0" fontId="10" numFmtId="164" xfId="0" applyAlignment="1" applyBorder="1" applyFont="1" applyNumberFormat="1">
      <alignment horizontal="center" readingOrder="0" shrinkToFit="0" vertical="center" wrapText="1"/>
    </xf>
    <xf borderId="10" fillId="0" fontId="10" numFmtId="49" xfId="0" applyAlignment="1" applyBorder="1" applyFont="1" applyNumberFormat="1">
      <alignment readingOrder="0" shrinkToFit="0" vertical="center" wrapText="1"/>
    </xf>
    <xf borderId="10" fillId="0" fontId="10" numFmtId="0" xfId="0" applyAlignment="1" applyBorder="1" applyFont="1">
      <alignment horizontal="center" readingOrder="0" shrinkToFit="0" vertical="center" wrapText="1"/>
    </xf>
    <xf borderId="8" fillId="0" fontId="10"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0" fillId="0"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10" fillId="0" fontId="10" numFmtId="0" xfId="0" applyAlignment="1" applyBorder="1" applyFont="1">
      <alignment horizontal="center" shrinkToFit="0" vertical="center" wrapText="1"/>
    </xf>
    <xf borderId="5" fillId="0" fontId="10" numFmtId="0" xfId="0" applyAlignment="1" applyBorder="1" applyFont="1">
      <alignment horizontal="center" shrinkToFit="0" vertical="center" wrapText="1"/>
    </xf>
    <xf borderId="5" fillId="0" fontId="10" numFmtId="0" xfId="0" applyAlignment="1" applyBorder="1" applyFont="1">
      <alignment horizontal="center" readingOrder="0" shrinkToFit="0" vertical="center" wrapText="1"/>
    </xf>
    <xf borderId="10" fillId="0" fontId="10" numFmtId="0" xfId="0" applyAlignment="1" applyBorder="1" applyFont="1">
      <alignment horizontal="center" readingOrder="0" shrinkToFit="0" vertical="center" wrapText="1"/>
    </xf>
    <xf borderId="12" fillId="0" fontId="10" numFmtId="49" xfId="0" applyAlignment="1" applyBorder="1" applyFont="1" applyNumberFormat="1">
      <alignment horizontal="center" readingOrder="0" shrinkToFit="0" vertical="center" wrapText="1"/>
    </xf>
    <xf borderId="12" fillId="0" fontId="10" numFmtId="0" xfId="0" applyAlignment="1" applyBorder="1" applyFont="1">
      <alignment horizontal="center" shrinkToFit="0" vertical="center" wrapText="1"/>
    </xf>
    <xf borderId="12" fillId="0" fontId="10" numFmtId="164" xfId="0" applyAlignment="1" applyBorder="1" applyFont="1" applyNumberFormat="1">
      <alignment horizontal="center" readingOrder="0" shrinkToFit="0" vertical="center" wrapText="1"/>
    </xf>
    <xf borderId="12" fillId="0" fontId="10" numFmtId="49" xfId="0" applyAlignment="1" applyBorder="1" applyFont="1" applyNumberFormat="1">
      <alignment readingOrder="0" shrinkToFit="0" vertical="center" wrapText="1"/>
    </xf>
    <xf borderId="12" fillId="0" fontId="10" numFmtId="0" xfId="0" applyAlignment="1" applyBorder="1" applyFont="1">
      <alignment horizontal="center" readingOrder="0" shrinkToFit="0" vertical="center" wrapText="1"/>
    </xf>
    <xf borderId="13" fillId="0" fontId="10"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0" fillId="0" fontId="14" numFmtId="0" xfId="0" applyFont="1"/>
    <xf borderId="5" fillId="0" fontId="1" numFmtId="0" xfId="0" applyAlignment="1" applyBorder="1" applyFont="1">
      <alignment horizontal="center" shrinkToFit="0" vertical="center" wrapText="1"/>
    </xf>
    <xf borderId="5" fillId="0" fontId="1" numFmtId="0" xfId="0" applyAlignment="1" applyBorder="1" applyFont="1">
      <alignment readingOrder="0" shrinkToFit="0" vertical="center" wrapText="1"/>
    </xf>
    <xf borderId="20" fillId="9" fontId="1" numFmtId="0" xfId="0" applyAlignment="1" applyBorder="1" applyFill="1" applyFont="1">
      <alignment horizontal="center" shrinkToFit="0" vertical="center" wrapText="1"/>
    </xf>
    <xf borderId="6" fillId="9" fontId="1" numFmtId="0" xfId="0" applyAlignment="1" applyBorder="1" applyFont="1">
      <alignment horizontal="center" shrinkToFit="0" vertical="center" wrapText="1"/>
    </xf>
    <xf borderId="10" fillId="0" fontId="1" numFmtId="0" xfId="0" applyAlignment="1" applyBorder="1" applyFont="1">
      <alignment horizontal="center" shrinkToFit="0" vertical="center" wrapText="1"/>
    </xf>
    <xf borderId="10" fillId="0" fontId="1" numFmtId="0" xfId="0" applyAlignment="1" applyBorder="1" applyFont="1">
      <alignment readingOrder="0" shrinkToFit="0" vertical="center" wrapText="1"/>
    </xf>
    <xf borderId="6" fillId="0" fontId="1" numFmtId="0" xfId="0" applyAlignment="1" applyBorder="1" applyFont="1">
      <alignment horizontal="center" readingOrder="0" shrinkToFit="0" vertical="center" wrapText="1"/>
    </xf>
    <xf borderId="10" fillId="0" fontId="1" numFmtId="165" xfId="0" applyAlignment="1" applyBorder="1" applyFont="1" applyNumberFormat="1">
      <alignment horizontal="center" shrinkToFit="0" vertical="center" wrapText="1"/>
    </xf>
    <xf borderId="8" fillId="9" fontId="1" numFmtId="0" xfId="0" applyAlignment="1" applyBorder="1" applyFont="1">
      <alignment horizontal="center" shrinkToFit="0" vertical="center" wrapText="1"/>
    </xf>
    <xf borderId="5" fillId="0" fontId="1" numFmtId="165" xfId="0" applyAlignment="1" applyBorder="1" applyFont="1" applyNumberFormat="1">
      <alignment horizontal="center" shrinkToFit="0" vertical="center" wrapText="1"/>
    </xf>
    <xf borderId="8" fillId="0" fontId="1" numFmtId="0" xfId="0" applyAlignment="1" applyBorder="1" applyFont="1">
      <alignment horizontal="center" readingOrder="0" shrinkToFit="0" vertical="center" wrapText="1"/>
    </xf>
    <xf borderId="10" fillId="0" fontId="1" numFmtId="0" xfId="0" applyAlignment="1" applyBorder="1" applyFont="1">
      <alignment shrinkToFit="0" vertical="center" wrapText="1"/>
    </xf>
    <xf borderId="20" fillId="9" fontId="1" numFmtId="0" xfId="0" applyAlignment="1" applyBorder="1" applyFont="1">
      <alignment horizontal="center" readingOrder="0" shrinkToFit="0" vertical="center" wrapText="1"/>
    </xf>
    <xf borderId="6" fillId="9" fontId="1" numFmtId="0" xfId="0" applyAlignment="1" applyBorder="1" applyFont="1">
      <alignment horizontal="center" readingOrder="0" shrinkToFit="0" vertical="center" wrapText="1"/>
    </xf>
    <xf borderId="21" fillId="10" fontId="1" numFmtId="0" xfId="0" applyAlignment="1" applyBorder="1" applyFill="1" applyFont="1">
      <alignment horizontal="center" readingOrder="0" shrinkToFit="0" vertical="center" wrapText="1"/>
    </xf>
    <xf borderId="8" fillId="10" fontId="1" numFmtId="0" xfId="0" applyAlignment="1" applyBorder="1" applyFont="1">
      <alignment horizontal="center" readingOrder="0" shrinkToFit="0" vertical="center" wrapText="1"/>
    </xf>
    <xf borderId="5" fillId="8" fontId="23" numFmtId="0" xfId="0" applyAlignment="1" applyBorder="1" applyFont="1">
      <alignment horizontal="center" readingOrder="0" shrinkToFit="0" vertical="center" wrapText="1"/>
    </xf>
    <xf borderId="22" fillId="11" fontId="1" numFmtId="0" xfId="0" applyAlignment="1" applyBorder="1" applyFill="1" applyFont="1">
      <alignment horizontal="center" readingOrder="0" shrinkToFit="0" vertical="center" wrapText="1"/>
    </xf>
    <xf borderId="6" fillId="11" fontId="1" numFmtId="0" xfId="0" applyAlignment="1" applyBorder="1" applyFont="1">
      <alignment horizontal="center" readingOrder="0" shrinkToFit="0" vertical="center" wrapText="1"/>
    </xf>
    <xf borderId="8" fillId="11" fontId="1" numFmtId="0" xfId="0" applyAlignment="1" applyBorder="1" applyFont="1">
      <alignment horizontal="center" readingOrder="0" shrinkToFit="0" vertical="center" wrapText="1"/>
    </xf>
    <xf borderId="23" fillId="12" fontId="1" numFmtId="0" xfId="0" applyAlignment="1" applyBorder="1" applyFill="1" applyFont="1">
      <alignment horizontal="center" readingOrder="0" shrinkToFit="0" vertical="center" wrapText="1"/>
    </xf>
    <xf borderId="8" fillId="12" fontId="1" numFmtId="0" xfId="0" applyAlignment="1" applyBorder="1" applyFont="1">
      <alignment horizontal="center" readingOrder="0" shrinkToFit="0" vertical="center" wrapText="1"/>
    </xf>
    <xf borderId="6" fillId="12" fontId="1" numFmtId="0" xfId="0" applyAlignment="1" applyBorder="1" applyFont="1">
      <alignment horizontal="center" readingOrder="0" shrinkToFit="0" vertical="center" wrapText="1"/>
    </xf>
    <xf borderId="8" fillId="9" fontId="1" numFmtId="0" xfId="0" applyAlignment="1" applyBorder="1" applyFont="1">
      <alignment horizontal="center" readingOrder="0" shrinkToFit="0" vertical="center" wrapText="1"/>
    </xf>
    <xf borderId="5" fillId="0" fontId="24"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xf borderId="12" fillId="0" fontId="1" numFmtId="0" xfId="0" applyAlignment="1" applyBorder="1" applyFont="1">
      <alignment horizontal="center" shrinkToFit="0" vertical="center" wrapText="1"/>
    </xf>
    <xf borderId="12" fillId="0" fontId="1" numFmtId="0" xfId="0" applyAlignment="1" applyBorder="1" applyFont="1">
      <alignment readingOrder="0" shrinkToFit="0" vertical="center" wrapText="1"/>
    </xf>
    <xf borderId="15" fillId="8" fontId="23" numFmtId="0" xfId="0" applyAlignment="1" applyBorder="1" applyFont="1">
      <alignment horizontal="center" readingOrder="0" shrinkToFit="0" vertical="center" wrapText="1"/>
    </xf>
    <xf borderId="24" fillId="12" fontId="1" numFmtId="0" xfId="0" applyAlignment="1" applyBorder="1" applyFont="1">
      <alignment horizontal="center" readingOrder="0" shrinkToFit="0" vertical="center" wrapText="1"/>
    </xf>
    <xf borderId="13" fillId="12" fontId="1" numFmtId="0" xfId="0" applyAlignment="1" applyBorder="1" applyFont="1">
      <alignment horizontal="center" readingOrder="0" shrinkToFit="0" vertical="center" wrapText="1"/>
    </xf>
    <xf borderId="5" fillId="0" fontId="1" numFmtId="164" xfId="0" applyAlignment="1" applyBorder="1" applyFont="1" applyNumberFormat="1">
      <alignment horizontal="center" readingOrder="0" shrinkToFit="0" vertical="center" wrapText="1"/>
    </xf>
    <xf borderId="5" fillId="0" fontId="1" numFmtId="3" xfId="0" applyAlignment="1" applyBorder="1" applyFont="1" applyNumberFormat="1">
      <alignment horizontal="center" readingOrder="0" shrinkToFit="0" vertical="center" wrapText="1"/>
    </xf>
    <xf borderId="10" fillId="0" fontId="1" numFmtId="164" xfId="0" applyAlignment="1" applyBorder="1" applyFont="1" applyNumberFormat="1">
      <alignment horizontal="center" readingOrder="0" shrinkToFit="0" vertical="center" wrapText="1"/>
    </xf>
    <xf borderId="10" fillId="0" fontId="1" numFmtId="165" xfId="0" applyAlignment="1" applyBorder="1" applyFont="1" applyNumberFormat="1">
      <alignment horizontal="center" readingOrder="0" shrinkToFit="0" vertical="center" wrapText="1"/>
    </xf>
    <xf borderId="10" fillId="0" fontId="1" numFmtId="3" xfId="0" applyAlignment="1" applyBorder="1" applyFont="1" applyNumberFormat="1">
      <alignment horizontal="center" readingOrder="0" shrinkToFit="0" vertical="center" wrapText="1"/>
    </xf>
    <xf borderId="8" fillId="0" fontId="1" numFmtId="0" xfId="0" applyAlignment="1" applyBorder="1" applyFont="1">
      <alignment horizontal="center" shrinkToFit="0" vertical="center" wrapText="1"/>
    </xf>
    <xf borderId="5" fillId="0" fontId="1" numFmtId="165" xfId="0" applyAlignment="1" applyBorder="1" applyFont="1" applyNumberFormat="1">
      <alignment horizontal="center" readingOrder="0" shrinkToFit="0" vertical="center" wrapText="1"/>
    </xf>
    <xf borderId="6" fillId="0" fontId="1" numFmtId="0" xfId="0" applyAlignment="1" applyBorder="1" applyFont="1">
      <alignment horizontal="center" shrinkToFit="0" vertical="center" wrapText="1"/>
    </xf>
    <xf borderId="7" fillId="0" fontId="1" numFmtId="0" xfId="0" applyAlignment="1" applyBorder="1" applyFont="1">
      <alignment horizontal="center" shrinkToFit="0" vertical="center" wrapText="1"/>
    </xf>
    <xf borderId="14" fillId="0" fontId="1"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16" fillId="0" fontId="1" numFmtId="0" xfId="0" applyAlignment="1" applyBorder="1" applyFont="1">
      <alignment horizontal="center" shrinkToFit="0" vertical="center" wrapText="1"/>
    </xf>
    <xf borderId="15" fillId="0" fontId="1" numFmtId="3" xfId="0" applyAlignment="1" applyBorder="1" applyFont="1" applyNumberFormat="1">
      <alignment horizontal="center" readingOrder="0" shrinkToFit="0" vertical="center" wrapText="1"/>
    </xf>
    <xf borderId="15" fillId="0" fontId="1" numFmtId="164" xfId="0" applyAlignment="1" applyBorder="1" applyFont="1" applyNumberFormat="1">
      <alignment horizontal="center" readingOrder="0" shrinkToFit="0" vertical="center" wrapText="1"/>
    </xf>
    <xf borderId="15" fillId="0" fontId="1" numFmtId="165" xfId="0" applyAlignment="1" applyBorder="1" applyFont="1" applyNumberFormat="1">
      <alignment horizontal="center" readingOrder="0" shrinkToFit="0" vertical="center" wrapText="1"/>
    </xf>
    <xf borderId="0" fillId="0" fontId="1" numFmtId="3" xfId="0" applyAlignment="1" applyFont="1" applyNumberForma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2" fillId="0" fontId="1" numFmtId="49" xfId="0" applyAlignment="1" applyBorder="1" applyFont="1" applyNumberFormat="1">
      <alignment horizontal="center" readingOrder="0" shrinkToFit="0" vertical="center" wrapText="1"/>
    </xf>
    <xf borderId="25" fillId="0" fontId="1" numFmtId="0" xfId="0" applyAlignment="1" applyBorder="1" applyFont="1">
      <alignment horizontal="center" readingOrder="0" shrinkToFit="0" vertical="center" wrapText="1"/>
    </xf>
    <xf borderId="23" fillId="0" fontId="1" numFmtId="0" xfId="0" applyAlignment="1" applyBorder="1" applyFont="1">
      <alignment horizontal="center" readingOrder="0" shrinkToFit="0" vertical="center" wrapText="1"/>
    </xf>
    <xf borderId="23" fillId="0" fontId="1" numFmtId="164" xfId="0" applyAlignment="1" applyBorder="1" applyFont="1" applyNumberFormat="1">
      <alignment horizontal="center" readingOrder="0" shrinkToFit="0" vertical="center" wrapText="1"/>
    </xf>
    <xf borderId="23" fillId="0" fontId="1" numFmtId="164" xfId="0" applyAlignment="1" applyBorder="1" applyFont="1" applyNumberFormat="1">
      <alignment horizontal="center" shrinkToFit="0" vertical="center" wrapText="1"/>
    </xf>
    <xf borderId="23" fillId="0" fontId="1" numFmtId="0" xfId="0" applyAlignment="1" applyBorder="1" applyFont="1">
      <alignment horizontal="center" shrinkToFit="0" vertical="center" wrapText="1"/>
    </xf>
    <xf borderId="23" fillId="0" fontId="1" numFmtId="0" xfId="0" applyAlignment="1" applyBorder="1" applyFont="1">
      <alignment horizontal="center" shrinkToFit="0" vertical="center" wrapText="1"/>
    </xf>
    <xf borderId="26" fillId="0"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23" fillId="0" fontId="1" numFmtId="3" xfId="0" applyAlignment="1" applyBorder="1" applyFont="1" applyNumberFormat="1">
      <alignment horizontal="center" readingOrder="0" shrinkToFit="0" vertical="center" wrapText="1"/>
    </xf>
    <xf borderId="23" fillId="0" fontId="1" numFmtId="0" xfId="0" applyAlignment="1" applyBorder="1" applyFont="1">
      <alignment horizontal="center" shrinkToFit="0" vertical="center" wrapText="1"/>
    </xf>
    <xf borderId="5" fillId="0" fontId="1" numFmtId="164" xfId="0" applyAlignment="1" applyBorder="1" applyFont="1" applyNumberFormat="1">
      <alignment horizontal="center" shrinkToFit="0" vertical="center" wrapText="1"/>
    </xf>
    <xf borderId="27" fillId="0" fontId="1" numFmtId="0" xfId="0" applyAlignment="1" applyBorder="1" applyFont="1">
      <alignment horizontal="center" readingOrder="0" shrinkToFit="0" vertical="center" wrapText="1"/>
    </xf>
    <xf borderId="24" fillId="0" fontId="1" numFmtId="0" xfId="0" applyAlignment="1" applyBorder="1" applyFont="1">
      <alignment horizontal="center" readingOrder="0" shrinkToFit="0" vertical="center" wrapText="1"/>
    </xf>
    <xf borderId="24" fillId="0" fontId="1" numFmtId="0" xfId="0" applyAlignment="1" applyBorder="1" applyFont="1">
      <alignment horizontal="center" shrinkToFit="0" vertical="center" wrapText="1"/>
    </xf>
    <xf borderId="24" fillId="0" fontId="1" numFmtId="3" xfId="0" applyAlignment="1" applyBorder="1" applyFont="1" applyNumberFormat="1">
      <alignment horizontal="center" readingOrder="0" shrinkToFit="0" vertical="center" wrapText="1"/>
    </xf>
    <xf borderId="24" fillId="0" fontId="1" numFmtId="164" xfId="0" applyAlignment="1" applyBorder="1" applyFont="1" applyNumberFormat="1">
      <alignment horizontal="center" readingOrder="0" shrinkToFit="0" vertical="center" wrapText="1"/>
    </xf>
    <xf borderId="24" fillId="0" fontId="1" numFmtId="0" xfId="0" applyAlignment="1" applyBorder="1" applyFont="1">
      <alignment horizontal="center" shrinkToFit="0" vertical="center" wrapText="1"/>
    </xf>
    <xf borderId="24" fillId="0" fontId="1" numFmtId="0" xfId="0" applyAlignment="1" applyBorder="1" applyFont="1">
      <alignment horizontal="center" shrinkToFit="0" vertical="center" wrapText="1"/>
    </xf>
    <xf borderId="28" fillId="0" fontId="1" numFmtId="0" xfId="0" applyAlignment="1" applyBorder="1" applyFont="1">
      <alignment horizontal="center" shrinkToFit="0" vertical="center" wrapText="1"/>
    </xf>
    <xf borderId="0" fillId="0" fontId="1" numFmtId="0" xfId="0" applyAlignment="1" applyFont="1">
      <alignment horizontal="center" vertical="center"/>
    </xf>
    <xf borderId="0" fillId="13" fontId="1" numFmtId="0" xfId="0" applyAlignment="1" applyFill="1" applyFont="1">
      <alignment readingOrder="0"/>
    </xf>
    <xf borderId="0" fillId="13" fontId="25" numFmtId="0" xfId="0" applyAlignment="1" applyFont="1">
      <alignment horizontal="center" readingOrder="0"/>
    </xf>
    <xf borderId="0" fillId="14" fontId="26" numFmtId="0" xfId="0" applyFill="1" applyFont="1"/>
    <xf borderId="0" fillId="8" fontId="26" numFmtId="0" xfId="0" applyFont="1"/>
    <xf borderId="29" fillId="0" fontId="27" numFmtId="0" xfId="0" applyAlignment="1" applyBorder="1" applyFont="1">
      <alignment horizontal="center"/>
    </xf>
    <xf borderId="29" fillId="0" fontId="8" numFmtId="0" xfId="0" applyAlignment="1" applyBorder="1" applyFont="1">
      <alignment horizontal="center"/>
    </xf>
    <xf borderId="30" fillId="0" fontId="27" numFmtId="0" xfId="0" applyAlignment="1" applyBorder="1" applyFont="1">
      <alignment horizontal="center"/>
    </xf>
    <xf borderId="0" fillId="8" fontId="26" numFmtId="166" xfId="0" applyFont="1" applyNumberFormat="1"/>
    <xf borderId="0" fillId="8" fontId="27" numFmtId="0" xfId="0" applyAlignment="1" applyFont="1">
      <alignment horizontal="center"/>
    </xf>
    <xf borderId="0" fillId="8" fontId="27" numFmtId="0" xfId="0" applyFont="1"/>
    <xf borderId="0" fillId="8" fontId="8" numFmtId="0" xfId="0" applyFont="1"/>
    <xf borderId="0" fillId="8" fontId="11" numFmtId="0" xfId="0" applyFont="1"/>
    <xf borderId="0" fillId="8" fontId="8" numFmtId="0" xfId="0" applyAlignment="1" applyFont="1">
      <alignment horizontal="left"/>
    </xf>
    <xf borderId="0" fillId="8" fontId="26" numFmtId="0" xfId="0" applyAlignment="1" applyFont="1">
      <alignment horizontal="left"/>
    </xf>
    <xf borderId="31" fillId="14" fontId="26" numFmtId="0" xfId="0" applyBorder="1" applyFont="1"/>
    <xf borderId="32" fillId="0" fontId="28" numFmtId="0" xfId="0" applyBorder="1" applyFont="1"/>
    <xf borderId="30" fillId="0" fontId="26" numFmtId="167" xfId="0" applyAlignment="1" applyBorder="1" applyFont="1" applyNumberFormat="1">
      <alignment horizontal="center"/>
    </xf>
    <xf borderId="29" fillId="0" fontId="11" numFmtId="0" xfId="0" applyAlignment="1" applyBorder="1" applyFont="1">
      <alignment horizontal="center"/>
    </xf>
    <xf borderId="29" fillId="8" fontId="29" numFmtId="0" xfId="0" applyAlignment="1" applyBorder="1" applyFont="1">
      <alignment horizontal="center"/>
    </xf>
    <xf borderId="30" fillId="15" fontId="26" numFmtId="0" xfId="0" applyBorder="1" applyFill="1" applyFont="1"/>
    <xf borderId="30" fillId="0" fontId="8" numFmtId="0" xfId="0" applyAlignment="1" applyBorder="1" applyFont="1">
      <alignment horizontal="center"/>
    </xf>
    <xf borderId="30" fillId="0" fontId="11" numFmtId="0" xfId="0" applyAlignment="1" applyBorder="1" applyFont="1">
      <alignment horizontal="center"/>
    </xf>
    <xf borderId="30" fillId="8" fontId="29" numFmtId="0" xfId="0" applyAlignment="1" applyBorder="1" applyFont="1">
      <alignment horizontal="center"/>
    </xf>
    <xf borderId="30" fillId="8" fontId="30" numFmtId="0" xfId="0" applyAlignment="1" applyBorder="1" applyFont="1">
      <alignment horizontal="center"/>
    </xf>
    <xf borderId="0" fillId="0" fontId="27" numFmtId="0" xfId="0" applyAlignment="1" applyFont="1">
      <alignment horizontal="center"/>
    </xf>
    <xf borderId="30" fillId="0" fontId="26" numFmtId="0" xfId="0" applyAlignment="1" applyBorder="1" applyFont="1">
      <alignment horizontal="center"/>
    </xf>
    <xf borderId="0" fillId="0" fontId="8" numFmtId="0" xfId="0" applyAlignment="1" applyFont="1">
      <alignment horizontal="center"/>
    </xf>
    <xf borderId="0" fillId="16" fontId="31" numFmtId="0" xfId="0" applyAlignment="1" applyFill="1" applyFont="1">
      <alignment horizontal="center"/>
    </xf>
    <xf borderId="30" fillId="8" fontId="26" numFmtId="167" xfId="0" applyAlignment="1" applyBorder="1" applyFont="1" applyNumberFormat="1">
      <alignment horizontal="center"/>
    </xf>
    <xf borderId="30" fillId="8" fontId="27" numFmtId="0" xfId="0" applyAlignment="1" applyBorder="1" applyFont="1">
      <alignment horizontal="center"/>
    </xf>
    <xf borderId="0" fillId="8" fontId="8" numFmtId="0" xfId="0" applyAlignment="1" applyFont="1">
      <alignment horizontal="center"/>
    </xf>
    <xf borderId="30" fillId="8" fontId="11" numFmtId="0" xfId="0" applyAlignment="1" applyBorder="1" applyFont="1">
      <alignment horizontal="center"/>
    </xf>
    <xf borderId="0" fillId="8" fontId="29" numFmtId="0" xfId="0" applyAlignment="1" applyFont="1">
      <alignment horizontal="center"/>
    </xf>
    <xf borderId="30" fillId="0" fontId="26" numFmtId="168" xfId="0" applyAlignment="1" applyBorder="1" applyFont="1" applyNumberFormat="1">
      <alignment horizontal="center"/>
    </xf>
    <xf borderId="30" fillId="15" fontId="26" numFmtId="0" xfId="0" applyAlignment="1" applyBorder="1" applyFont="1">
      <alignment horizontal="center"/>
    </xf>
    <xf borderId="0" fillId="8" fontId="32" numFmtId="0" xfId="0" applyAlignment="1" applyFont="1">
      <alignment horizontal="center"/>
    </xf>
    <xf borderId="0" fillId="8" fontId="31" numFmtId="0" xfId="0" applyAlignment="1" applyFont="1">
      <alignment horizontal="center"/>
    </xf>
    <xf borderId="30" fillId="0" fontId="26" numFmtId="0" xfId="0" applyBorder="1" applyFont="1"/>
    <xf borderId="30" fillId="0" fontId="26" numFmtId="169" xfId="0" applyAlignment="1" applyBorder="1" applyFont="1" applyNumberFormat="1">
      <alignment horizontal="center"/>
    </xf>
    <xf borderId="0" fillId="8" fontId="33" numFmtId="0" xfId="0" applyAlignment="1" applyFont="1">
      <alignment horizontal="center"/>
    </xf>
    <xf borderId="30" fillId="0" fontId="26" numFmtId="165" xfId="0" applyAlignment="1" applyBorder="1" applyFont="1" applyNumberFormat="1">
      <alignment horizontal="center"/>
    </xf>
    <xf borderId="30" fillId="0" fontId="26" numFmtId="170" xfId="0" applyAlignment="1" applyBorder="1" applyFont="1" applyNumberFormat="1">
      <alignment horizontal="center"/>
    </xf>
    <xf borderId="30" fillId="8" fontId="8" numFmtId="0" xfId="0" applyAlignment="1" applyBorder="1" applyFont="1">
      <alignment horizontal="center"/>
    </xf>
    <xf borderId="30" fillId="0" fontId="26" numFmtId="166" xfId="0" applyAlignment="1" applyBorder="1" applyFont="1" applyNumberFormat="1">
      <alignment horizontal="center"/>
    </xf>
    <xf borderId="30" fillId="8" fontId="25" numFmtId="0" xfId="0" applyAlignment="1" applyBorder="1" applyFont="1">
      <alignment horizontal="center"/>
    </xf>
    <xf borderId="30" fillId="17" fontId="26" numFmtId="171" xfId="0" applyAlignment="1" applyBorder="1" applyFill="1" applyFont="1" applyNumberFormat="1">
      <alignment horizontal="center"/>
    </xf>
    <xf borderId="30" fillId="17" fontId="27" numFmtId="0" xfId="0" applyAlignment="1" applyBorder="1" applyFont="1">
      <alignment horizontal="center"/>
    </xf>
    <xf borderId="30" fillId="17" fontId="8" numFmtId="0" xfId="0" applyAlignment="1" applyBorder="1" applyFont="1">
      <alignment horizontal="center"/>
    </xf>
    <xf borderId="30" fillId="17" fontId="11" numFmtId="0" xfId="0" applyAlignment="1" applyBorder="1" applyFont="1">
      <alignment horizontal="center"/>
    </xf>
    <xf borderId="30" fillId="0" fontId="26" numFmtId="171" xfId="0" applyAlignment="1" applyBorder="1" applyFont="1" applyNumberFormat="1">
      <alignment horizontal="center"/>
    </xf>
    <xf borderId="30" fillId="0" fontId="34" numFmtId="0" xfId="0" applyAlignment="1" applyBorder="1" applyFont="1">
      <alignment horizontal="center"/>
    </xf>
    <xf borderId="0" fillId="18" fontId="35" numFmtId="0" xfId="0" applyAlignment="1" applyFill="1" applyFont="1">
      <alignment horizontal="center"/>
    </xf>
    <xf borderId="30" fillId="0" fontId="29" numFmtId="0" xfId="0" applyAlignment="1" applyBorder="1" applyFont="1">
      <alignment horizontal="center"/>
    </xf>
    <xf borderId="30" fillId="8" fontId="34" numFmtId="0" xfId="0" applyAlignment="1" applyBorder="1" applyFont="1">
      <alignment horizontal="center"/>
    </xf>
    <xf borderId="30" fillId="19" fontId="26" numFmtId="171" xfId="0" applyAlignment="1" applyBorder="1" applyFill="1" applyFont="1" applyNumberFormat="1">
      <alignment horizontal="center"/>
    </xf>
    <xf borderId="30" fillId="19" fontId="27" numFmtId="0" xfId="0" applyAlignment="1" applyBorder="1" applyFont="1">
      <alignment horizontal="center"/>
    </xf>
    <xf borderId="30" fillId="19" fontId="8" numFmtId="0" xfId="0" applyAlignment="1" applyBorder="1" applyFont="1">
      <alignment horizontal="center"/>
    </xf>
    <xf borderId="30" fillId="19" fontId="11" numFmtId="0" xfId="0" applyAlignment="1" applyBorder="1" applyFont="1">
      <alignment horizontal="center"/>
    </xf>
    <xf borderId="33" fillId="0" fontId="27" numFmtId="0" xfId="0" applyAlignment="1" applyBorder="1" applyFont="1">
      <alignment horizontal="center"/>
    </xf>
    <xf borderId="29" fillId="0" fontId="28" numFmtId="0" xfId="0" applyBorder="1" applyFont="1"/>
    <xf borderId="0" fillId="0" fontId="36" numFmtId="0" xfId="0" applyAlignment="1" applyFont="1">
      <alignment horizontal="center"/>
    </xf>
    <xf borderId="33" fillId="0" fontId="26" numFmtId="171" xfId="0" applyAlignment="1" applyBorder="1" applyFont="1" applyNumberFormat="1">
      <alignment horizontal="center"/>
    </xf>
    <xf borderId="33" fillId="0" fontId="8" numFmtId="0" xfId="0" applyAlignment="1" applyBorder="1" applyFont="1">
      <alignment horizontal="center"/>
    </xf>
    <xf borderId="30" fillId="20" fontId="35" numFmtId="0" xfId="0" applyAlignment="1" applyBorder="1" applyFill="1" applyFont="1">
      <alignment horizontal="center"/>
    </xf>
    <xf borderId="30" fillId="0" fontId="37" numFmtId="0" xfId="0" applyAlignment="1" applyBorder="1" applyFont="1">
      <alignment horizontal="center"/>
    </xf>
    <xf borderId="30" fillId="0" fontId="38" numFmtId="0" xfId="0" applyAlignment="1" applyBorder="1" applyFont="1">
      <alignment horizontal="center" shrinkToFit="0" vertical="top" wrapText="1"/>
    </xf>
    <xf borderId="30" fillId="4" fontId="26" numFmtId="0" xfId="0" applyAlignment="1" applyBorder="1" applyFont="1">
      <alignment horizontal="center"/>
    </xf>
    <xf borderId="33" fillId="0" fontId="27" numFmtId="0" xfId="0" applyAlignment="1" applyBorder="1" applyFont="1">
      <alignment horizontal="center" shrinkToFit="0" wrapText="1"/>
    </xf>
    <xf borderId="0" fillId="0" fontId="26" numFmtId="171" xfId="0" applyAlignment="1" applyFont="1" applyNumberFormat="1">
      <alignment horizontal="center"/>
    </xf>
    <xf borderId="0" fillId="0" fontId="11" numFmtId="0" xfId="0" applyAlignment="1" applyFont="1">
      <alignment horizontal="center"/>
    </xf>
    <xf borderId="0" fillId="0" fontId="26" numFmtId="0" xfId="0" applyAlignment="1" applyFont="1">
      <alignment horizontal="center"/>
    </xf>
    <xf borderId="30" fillId="19" fontId="35" numFmtId="0" xfId="0" applyAlignment="1" applyBorder="1" applyFont="1">
      <alignment horizontal="center"/>
    </xf>
    <xf borderId="34" fillId="0" fontId="28" numFmtId="0" xfId="0" applyBorder="1" applyFont="1"/>
    <xf borderId="30" fillId="0" fontId="26" numFmtId="172" xfId="0" applyAlignment="1" applyBorder="1" applyFont="1" applyNumberFormat="1">
      <alignment horizontal="center"/>
    </xf>
    <xf borderId="30" fillId="0" fontId="27" numFmtId="0" xfId="0" applyBorder="1" applyFont="1"/>
    <xf borderId="0" fillId="20" fontId="35" numFmtId="0" xfId="0" applyAlignment="1" applyFont="1">
      <alignment horizontal="center"/>
    </xf>
    <xf borderId="30" fillId="21" fontId="26" numFmtId="166" xfId="0" applyAlignment="1" applyBorder="1" applyFill="1" applyFont="1" applyNumberFormat="1">
      <alignment horizontal="center"/>
    </xf>
    <xf borderId="0" fillId="21" fontId="27" numFmtId="0" xfId="0" applyAlignment="1" applyFont="1">
      <alignment horizontal="center"/>
    </xf>
    <xf borderId="30" fillId="21" fontId="27" numFmtId="0" xfId="0" applyAlignment="1" applyBorder="1" applyFont="1">
      <alignment horizontal="center"/>
    </xf>
    <xf borderId="30" fillId="21" fontId="8" numFmtId="0" xfId="0" applyAlignment="1" applyBorder="1" applyFont="1">
      <alignment horizontal="center"/>
    </xf>
    <xf borderId="30" fillId="21" fontId="11" numFmtId="0" xfId="0" applyAlignment="1" applyBorder="1" applyFont="1">
      <alignment horizontal="center"/>
    </xf>
    <xf borderId="0" fillId="21" fontId="8" numFmtId="0" xfId="0" applyAlignment="1" applyFont="1">
      <alignment horizontal="center"/>
    </xf>
    <xf borderId="0" fillId="8" fontId="39" numFmtId="0" xfId="0" applyAlignment="1" applyFont="1">
      <alignment horizontal="center"/>
    </xf>
    <xf borderId="30" fillId="19" fontId="26" numFmtId="166" xfId="0" applyAlignment="1" applyBorder="1" applyFont="1" applyNumberFormat="1">
      <alignment horizontal="center"/>
    </xf>
    <xf borderId="30" fillId="8" fontId="26" numFmtId="166" xfId="0" applyAlignment="1" applyBorder="1" applyFont="1" applyNumberFormat="1">
      <alignment horizontal="center"/>
    </xf>
    <xf borderId="0" fillId="8" fontId="40" numFmtId="0" xfId="0" applyAlignment="1" applyFont="1">
      <alignment horizontal="left"/>
    </xf>
    <xf borderId="0" fillId="8" fontId="41" numFmtId="0" xfId="0" applyAlignment="1" applyFont="1">
      <alignment horizontal="center"/>
    </xf>
    <xf borderId="35" fillId="20" fontId="35" numFmtId="0" xfId="0" applyAlignment="1" applyBorder="1" applyFont="1">
      <alignment horizontal="center"/>
    </xf>
    <xf borderId="30" fillId="8" fontId="26" numFmtId="171" xfId="0" applyAlignment="1" applyBorder="1" applyFont="1" applyNumberFormat="1">
      <alignment horizontal="center"/>
    </xf>
    <xf borderId="30" fillId="4" fontId="26" numFmtId="166" xfId="0" applyAlignment="1" applyBorder="1" applyFont="1" applyNumberFormat="1">
      <alignment horizontal="center"/>
    </xf>
    <xf borderId="30" fillId="4" fontId="27" numFmtId="0" xfId="0" applyAlignment="1" applyBorder="1" applyFont="1">
      <alignment horizontal="center"/>
    </xf>
    <xf borderId="30" fillId="4" fontId="8" numFmtId="0" xfId="0" applyAlignment="1" applyBorder="1" applyFont="1">
      <alignment horizontal="center"/>
    </xf>
    <xf borderId="30" fillId="4" fontId="11" numFmtId="0" xfId="0" applyAlignment="1" applyBorder="1" applyFont="1">
      <alignment horizontal="center"/>
    </xf>
    <xf borderId="0" fillId="8" fontId="35" numFmtId="0" xfId="0" applyAlignment="1" applyFont="1">
      <alignment horizontal="center"/>
    </xf>
    <xf borderId="0" fillId="0" fontId="27" numFmtId="0" xfId="0" applyAlignment="1" applyFont="1">
      <alignment horizontal="center" shrinkToFit="0" wrapText="1"/>
    </xf>
    <xf borderId="0" fillId="20" fontId="42" numFmtId="0" xfId="0" applyAlignment="1" applyFont="1">
      <alignment horizontal="center"/>
    </xf>
    <xf borderId="30" fillId="22" fontId="26" numFmtId="166" xfId="0" applyAlignment="1" applyBorder="1" applyFill="1" applyFont="1" applyNumberFormat="1">
      <alignment horizontal="center"/>
    </xf>
    <xf borderId="30" fillId="22" fontId="27" numFmtId="0" xfId="0" applyAlignment="1" applyBorder="1" applyFont="1">
      <alignment horizontal="center"/>
    </xf>
    <xf borderId="30" fillId="22" fontId="8" numFmtId="0" xfId="0" applyAlignment="1" applyBorder="1" applyFont="1">
      <alignment horizontal="center"/>
    </xf>
    <xf borderId="30" fillId="22" fontId="11" numFmtId="0" xfId="0" applyAlignment="1" applyBorder="1" applyFont="1">
      <alignment horizontal="center"/>
    </xf>
    <xf borderId="33" fillId="0" fontId="27" numFmtId="0" xfId="0" applyAlignment="1" applyBorder="1" applyFont="1">
      <alignment horizontal="center" shrinkToFit="0" vertical="center" wrapText="0"/>
    </xf>
    <xf borderId="33" fillId="0" fontId="8" numFmtId="0" xfId="0" applyAlignment="1" applyBorder="1" applyFont="1">
      <alignment horizontal="center" vertical="center"/>
    </xf>
    <xf borderId="0" fillId="8" fontId="43" numFmtId="0" xfId="0" applyAlignment="1" applyFont="1">
      <alignment horizontal="center"/>
    </xf>
    <xf borderId="29" fillId="8" fontId="11" numFmtId="0" xfId="0" applyAlignment="1" applyBorder="1" applyFont="1">
      <alignment horizontal="center" vertical="bottom"/>
    </xf>
    <xf borderId="30" fillId="8" fontId="44" numFmtId="0" xfId="0" applyAlignment="1" applyBorder="1" applyFont="1">
      <alignment horizontal="center"/>
    </xf>
    <xf borderId="30" fillId="0" fontId="8" numFmtId="0" xfId="0" applyBorder="1" applyFont="1"/>
    <xf borderId="30" fillId="0" fontId="45" numFmtId="0" xfId="0" applyAlignment="1" applyBorder="1" applyFont="1">
      <alignment horizontal="center"/>
    </xf>
    <xf borderId="30" fillId="0" fontId="26" numFmtId="173" xfId="0" applyAlignment="1" applyBorder="1" applyFont="1" applyNumberFormat="1">
      <alignment horizontal="center"/>
    </xf>
    <xf borderId="0" fillId="8" fontId="46" numFmtId="0" xfId="0" applyFont="1"/>
    <xf borderId="30" fillId="0" fontId="26" numFmtId="174" xfId="0" applyAlignment="1" applyBorder="1" applyFont="1" applyNumberFormat="1">
      <alignment horizontal="center"/>
    </xf>
    <xf borderId="30" fillId="0" fontId="26" numFmtId="175" xfId="0" applyAlignment="1" applyBorder="1" applyFont="1" applyNumberFormat="1">
      <alignment horizontal="center"/>
    </xf>
    <xf borderId="0" fillId="8" fontId="25" numFmtId="0" xfId="0" applyAlignment="1" applyFont="1">
      <alignment horizontal="center"/>
    </xf>
    <xf borderId="30" fillId="8" fontId="18" numFmtId="0" xfId="0" applyAlignment="1" applyBorder="1" applyFont="1">
      <alignment horizontal="left" vertical="top"/>
    </xf>
    <xf borderId="30" fillId="8" fontId="47" numFmtId="0" xfId="0" applyAlignment="1" applyBorder="1" applyFont="1">
      <alignment horizontal="left"/>
    </xf>
    <xf borderId="30" fillId="0" fontId="26" numFmtId="172" xfId="0" applyBorder="1" applyFont="1" applyNumberFormat="1"/>
    <xf borderId="30" fillId="0" fontId="26" numFmtId="164" xfId="0" applyAlignment="1" applyBorder="1" applyFont="1" applyNumberFormat="1">
      <alignment horizontal="center"/>
    </xf>
    <xf borderId="30" fillId="0" fontId="26" numFmtId="175" xfId="0" applyBorder="1" applyFont="1" applyNumberFormat="1"/>
    <xf borderId="30" fillId="0" fontId="27" numFmtId="176" xfId="0" applyAlignment="1" applyBorder="1" applyFont="1" applyNumberFormat="1">
      <alignment horizontal="center"/>
    </xf>
    <xf borderId="30" fillId="0" fontId="26" numFmtId="174" xfId="0" applyBorder="1" applyFont="1" applyNumberFormat="1"/>
    <xf borderId="30" fillId="8" fontId="25" numFmtId="0" xfId="0" applyAlignment="1" applyBorder="1" applyFont="1">
      <alignment horizontal="center" vertical="bottom"/>
    </xf>
    <xf borderId="30" fillId="8" fontId="18" numFmtId="0" xfId="0" applyAlignment="1" applyBorder="1" applyFont="1">
      <alignment horizontal="center" vertical="bottom"/>
    </xf>
    <xf borderId="30" fillId="0" fontId="31" numFmtId="0" xfId="0" applyAlignment="1" applyBorder="1" applyFont="1">
      <alignment horizontal="center"/>
    </xf>
    <xf borderId="30" fillId="23" fontId="26" numFmtId="175" xfId="0" applyAlignment="1" applyBorder="1" applyFill="1" applyFont="1" applyNumberFormat="1">
      <alignment horizontal="center"/>
    </xf>
    <xf borderId="30" fillId="23" fontId="27" numFmtId="0" xfId="0" applyAlignment="1" applyBorder="1" applyFont="1">
      <alignment horizontal="center"/>
    </xf>
    <xf borderId="30" fillId="23" fontId="8" numFmtId="0" xfId="0" applyAlignment="1" applyBorder="1" applyFont="1">
      <alignment horizontal="center"/>
    </xf>
    <xf borderId="30" fillId="23" fontId="11" numFmtId="0" xfId="0" applyAlignment="1" applyBorder="1" applyFont="1">
      <alignment horizontal="center"/>
    </xf>
    <xf borderId="30" fillId="23" fontId="26" numFmtId="0" xfId="0" applyAlignment="1" applyBorder="1" applyFont="1">
      <alignment horizontal="center"/>
    </xf>
    <xf borderId="30" fillId="15" fontId="27" numFmtId="0" xfId="0" applyAlignment="1" applyBorder="1" applyFont="1">
      <alignment horizontal="center"/>
    </xf>
    <xf borderId="30" fillId="8" fontId="26" numFmtId="175" xfId="0" applyAlignment="1" applyBorder="1" applyFont="1" applyNumberFormat="1">
      <alignment horizontal="center"/>
    </xf>
    <xf borderId="30" fillId="0" fontId="8" numFmtId="0" xfId="0" applyAlignment="1" applyBorder="1" applyFont="1">
      <alignment horizontal="center" vertical="bottom"/>
    </xf>
    <xf borderId="30" fillId="8" fontId="48" numFmtId="0" xfId="0" applyAlignment="1" applyBorder="1" applyFont="1">
      <alignment horizontal="center"/>
    </xf>
    <xf borderId="30" fillId="8" fontId="49" numFmtId="175" xfId="0" applyAlignment="1" applyBorder="1" applyFont="1" applyNumberFormat="1">
      <alignment horizontal="center"/>
    </xf>
    <xf borderId="0" fillId="8" fontId="50" numFmtId="0" xfId="0" applyAlignment="1" applyFont="1">
      <alignment horizontal="center"/>
    </xf>
    <xf borderId="30" fillId="19" fontId="26" numFmtId="172" xfId="0" applyAlignment="1" applyBorder="1" applyFont="1" applyNumberFormat="1">
      <alignment horizontal="center"/>
    </xf>
    <xf borderId="30" fillId="19" fontId="26" numFmtId="0" xfId="0" applyAlignment="1" applyBorder="1" applyFont="1">
      <alignment horizontal="center"/>
    </xf>
    <xf borderId="30" fillId="0" fontId="26" numFmtId="177" xfId="0" applyAlignment="1" applyBorder="1" applyFont="1" applyNumberFormat="1">
      <alignment horizontal="center"/>
    </xf>
    <xf borderId="0" fillId="0" fontId="26" numFmtId="0" xfId="0" applyFont="1"/>
    <xf borderId="0" fillId="8" fontId="51" numFmtId="0" xfId="0" applyAlignment="1" applyFont="1">
      <alignment horizontal="center"/>
    </xf>
    <xf borderId="30" fillId="24" fontId="26" numFmtId="177" xfId="0" applyAlignment="1" applyBorder="1" applyFill="1" applyFont="1" applyNumberFormat="1">
      <alignment horizontal="center"/>
    </xf>
    <xf borderId="30" fillId="24" fontId="27" numFmtId="0" xfId="0" applyAlignment="1" applyBorder="1" applyFont="1">
      <alignment horizontal="center"/>
    </xf>
    <xf borderId="30" fillId="24" fontId="8" numFmtId="0" xfId="0" applyAlignment="1" applyBorder="1" applyFont="1">
      <alignment horizontal="center"/>
    </xf>
    <xf borderId="30" fillId="24" fontId="11" numFmtId="0" xfId="0" applyAlignment="1" applyBorder="1" applyFont="1">
      <alignment horizontal="center"/>
    </xf>
    <xf borderId="30" fillId="24" fontId="26" numFmtId="0" xfId="0" applyAlignment="1" applyBorder="1" applyFont="1">
      <alignment horizontal="center"/>
    </xf>
    <xf borderId="0" fillId="0" fontId="26" numFmtId="165" xfId="0" applyAlignment="1" applyFont="1" applyNumberFormat="1">
      <alignment horizontal="center"/>
    </xf>
    <xf borderId="30" fillId="0" fontId="26" numFmtId="178" xfId="0" applyAlignment="1" applyBorder="1" applyFont="1" applyNumberFormat="1">
      <alignment horizontal="center"/>
    </xf>
    <xf borderId="30" fillId="0" fontId="26" numFmtId="179" xfId="0" applyAlignment="1" applyBorder="1" applyFont="1" applyNumberFormat="1">
      <alignment horizontal="center"/>
    </xf>
    <xf borderId="30" fillId="25" fontId="26" numFmtId="165" xfId="0" applyAlignment="1" applyBorder="1" applyFill="1" applyFont="1" applyNumberFormat="1">
      <alignment horizontal="center"/>
    </xf>
    <xf borderId="30" fillId="25" fontId="27" numFmtId="0" xfId="0" applyAlignment="1" applyBorder="1" applyFont="1">
      <alignment horizontal="center"/>
    </xf>
    <xf borderId="30" fillId="25" fontId="8" numFmtId="0" xfId="0" applyAlignment="1" applyBorder="1" applyFont="1">
      <alignment horizontal="center"/>
    </xf>
    <xf borderId="30" fillId="25" fontId="11" numFmtId="0" xfId="0" applyAlignment="1" applyBorder="1" applyFont="1">
      <alignment horizontal="center"/>
    </xf>
    <xf borderId="30" fillId="25" fontId="26" numFmtId="0" xfId="0" applyAlignment="1" applyBorder="1" applyFont="1">
      <alignment horizontal="center"/>
    </xf>
    <xf borderId="30" fillId="15" fontId="26" numFmtId="165" xfId="0" applyAlignment="1" applyBorder="1" applyFont="1" applyNumberFormat="1">
      <alignment horizontal="center"/>
    </xf>
    <xf borderId="33" fillId="25" fontId="27" numFmtId="0" xfId="0" applyAlignment="1" applyBorder="1" applyFont="1">
      <alignment horizontal="center"/>
    </xf>
    <xf borderId="30" fillId="15" fontId="8" numFmtId="0" xfId="0" applyAlignment="1" applyBorder="1" applyFont="1">
      <alignment horizontal="center"/>
    </xf>
    <xf borderId="33" fillId="25" fontId="11" numFmtId="0" xfId="0" applyAlignment="1" applyBorder="1" applyFont="1">
      <alignment horizontal="center"/>
    </xf>
    <xf borderId="33" fillId="15" fontId="27" numFmtId="0" xfId="0" applyAlignment="1" applyBorder="1" applyFont="1">
      <alignment horizontal="center"/>
    </xf>
    <xf borderId="30" fillId="26" fontId="13" numFmtId="177" xfId="0" applyAlignment="1" applyBorder="1" applyFill="1" applyFont="1" applyNumberFormat="1">
      <alignment horizontal="center"/>
    </xf>
    <xf borderId="30" fillId="26" fontId="9" numFmtId="0" xfId="0" applyAlignment="1" applyBorder="1" applyFont="1">
      <alignment horizontal="center"/>
    </xf>
    <xf borderId="30" fillId="26" fontId="15" numFmtId="0" xfId="0" applyAlignment="1" applyBorder="1" applyFont="1">
      <alignment horizontal="center"/>
    </xf>
    <xf borderId="30" fillId="26" fontId="52" numFmtId="0" xfId="0" applyAlignment="1" applyBorder="1" applyFont="1">
      <alignment horizontal="center"/>
    </xf>
    <xf borderId="30" fillId="26" fontId="13" numFmtId="0" xfId="0" applyAlignment="1" applyBorder="1" applyFont="1">
      <alignment horizontal="center"/>
    </xf>
    <xf borderId="30" fillId="8" fontId="26" numFmtId="0" xfId="0" applyAlignment="1" applyBorder="1" applyFont="1">
      <alignment horizontal="center"/>
    </xf>
    <xf borderId="30" fillId="27" fontId="26" numFmtId="166" xfId="0" applyAlignment="1" applyBorder="1" applyFill="1" applyFont="1" applyNumberFormat="1">
      <alignment horizontal="center"/>
    </xf>
    <xf borderId="30" fillId="27" fontId="27" numFmtId="0" xfId="0" applyAlignment="1" applyBorder="1" applyFont="1">
      <alignment horizontal="center"/>
    </xf>
    <xf borderId="30" fillId="27" fontId="8" numFmtId="0" xfId="0" applyAlignment="1" applyBorder="1" applyFont="1">
      <alignment horizontal="center"/>
    </xf>
    <xf borderId="30" fillId="27" fontId="11" numFmtId="0" xfId="0" applyAlignment="1" applyBorder="1" applyFont="1">
      <alignment horizontal="center"/>
    </xf>
    <xf borderId="30" fillId="27" fontId="26" numFmtId="0" xfId="0" applyAlignment="1" applyBorder="1" applyFont="1">
      <alignment horizontal="center"/>
    </xf>
    <xf borderId="30" fillId="14" fontId="27" numFmtId="0" xfId="0" applyAlignment="1" applyBorder="1" applyFont="1">
      <alignment horizontal="center"/>
    </xf>
    <xf borderId="30" fillId="28" fontId="27" numFmtId="0" xfId="0" applyAlignment="1" applyBorder="1" applyFill="1" applyFont="1">
      <alignment horizontal="center"/>
    </xf>
    <xf borderId="0" fillId="0" fontId="11" numFmtId="0" xfId="0" applyFont="1"/>
    <xf borderId="33" fillId="0" fontId="26" numFmtId="180" xfId="0" applyAlignment="1" applyBorder="1" applyFont="1" applyNumberFormat="1">
      <alignment horizontal="center"/>
    </xf>
    <xf borderId="30" fillId="0" fontId="26" numFmtId="180" xfId="0" applyAlignment="1" applyBorder="1" applyFont="1" applyNumberFormat="1">
      <alignment horizontal="center"/>
    </xf>
    <xf borderId="30" fillId="29" fontId="27" numFmtId="0" xfId="0" applyAlignment="1" applyBorder="1" applyFill="1" applyFont="1">
      <alignment horizontal="center"/>
    </xf>
    <xf borderId="30" fillId="0" fontId="53" numFmtId="0" xfId="0" applyAlignment="1" applyBorder="1" applyFont="1">
      <alignment horizontal="center"/>
    </xf>
    <xf borderId="36" fillId="15" fontId="26" numFmtId="0" xfId="0" applyAlignment="1" applyBorder="1" applyFont="1">
      <alignment horizontal="center"/>
    </xf>
    <xf borderId="30" fillId="8" fontId="53" numFmtId="0" xfId="0" applyAlignment="1" applyBorder="1" applyFont="1">
      <alignment horizontal="center"/>
    </xf>
    <xf borderId="30" fillId="0" fontId="27" numFmtId="0" xfId="0" applyAlignment="1" applyBorder="1" applyFont="1">
      <alignment horizontal="center" shrinkToFit="0" wrapText="1"/>
    </xf>
    <xf borderId="0" fillId="0" fontId="8" numFmtId="0" xfId="0" applyFont="1"/>
    <xf borderId="0" fillId="20" fontId="25" numFmtId="0" xfId="0" applyAlignment="1" applyFont="1">
      <alignment horizontal="center"/>
    </xf>
    <xf borderId="30" fillId="0" fontId="26" numFmtId="181" xfId="0" applyAlignment="1" applyBorder="1" applyFont="1" applyNumberFormat="1">
      <alignment horizontal="center"/>
    </xf>
    <xf borderId="0" fillId="14" fontId="54" numFmtId="0" xfId="0" applyAlignment="1" applyFont="1">
      <alignment horizontal="center"/>
    </xf>
    <xf borderId="31" fillId="0" fontId="27" numFmtId="0" xfId="0" applyAlignment="1" applyBorder="1" applyFont="1">
      <alignment horizontal="center"/>
    </xf>
    <xf borderId="31" fillId="0" fontId="28" numFmtId="0" xfId="0" applyBorder="1" applyFont="1"/>
    <xf borderId="30" fillId="8" fontId="26" numFmtId="177" xfId="0" applyAlignment="1" applyBorder="1" applyFont="1" applyNumberFormat="1">
      <alignment horizontal="center"/>
    </xf>
    <xf borderId="30" fillId="19" fontId="53" numFmtId="0" xfId="0" applyAlignment="1" applyBorder="1" applyFont="1">
      <alignment horizontal="center"/>
    </xf>
    <xf borderId="0" fillId="19" fontId="26" numFmtId="0" xfId="0" applyFont="1"/>
    <xf borderId="0" fillId="18" fontId="25" numFmtId="0" xfId="0" applyAlignment="1" applyFont="1">
      <alignment horizontal="center"/>
    </xf>
    <xf borderId="30" fillId="0" fontId="27" numFmtId="0" xfId="0" applyAlignment="1" applyBorder="1" applyFont="1">
      <alignment horizontal="center" readingOrder="0"/>
    </xf>
    <xf borderId="30" fillId="0" fontId="11" numFmtId="166" xfId="0" applyAlignment="1" applyBorder="1" applyFont="1" applyNumberFormat="1">
      <alignment horizontal="center"/>
    </xf>
    <xf borderId="30" fillId="0" fontId="8" numFmtId="0" xfId="0" applyAlignment="1" applyBorder="1" applyFont="1">
      <alignment horizontal="center" readingOrder="0"/>
    </xf>
    <xf borderId="30" fillId="15" fontId="11" numFmtId="0" xfId="0" applyAlignment="1" applyBorder="1" applyFont="1">
      <alignment horizontal="center"/>
    </xf>
    <xf borderId="0" fillId="0" fontId="24" numFmtId="0" xfId="0" applyFont="1"/>
    <xf borderId="30" fillId="0" fontId="26" numFmtId="166" xfId="0" applyAlignment="1" applyBorder="1" applyFont="1" applyNumberFormat="1">
      <alignment horizontal="center" readingOrder="0"/>
    </xf>
    <xf borderId="30" fillId="0" fontId="53" numFmtId="0" xfId="0" applyAlignment="1" applyBorder="1" applyFont="1">
      <alignment horizontal="center" readingOrder="0"/>
    </xf>
    <xf borderId="30" fillId="19" fontId="26" numFmtId="166" xfId="0" applyAlignment="1" applyBorder="1" applyFont="1" applyNumberFormat="1">
      <alignment horizontal="center" readingOrder="0"/>
    </xf>
    <xf borderId="30" fillId="19" fontId="27" numFmtId="0" xfId="0" applyAlignment="1" applyBorder="1" applyFont="1">
      <alignment horizontal="center" readingOrder="0"/>
    </xf>
    <xf borderId="33" fillId="19" fontId="27" numFmtId="0" xfId="0" applyAlignment="1" applyBorder="1" applyFont="1">
      <alignment horizontal="center" readingOrder="0"/>
    </xf>
    <xf borderId="30" fillId="19" fontId="8" numFmtId="0" xfId="0" applyAlignment="1" applyBorder="1" applyFont="1">
      <alignment horizontal="center" readingOrder="0"/>
    </xf>
    <xf borderId="30" fillId="19" fontId="53" numFmtId="0" xfId="0" applyAlignment="1" applyBorder="1" applyFont="1">
      <alignment horizontal="center" readingOrder="0"/>
    </xf>
    <xf borderId="33" fillId="19" fontId="27" numFmtId="0" xfId="0" applyAlignment="1" applyBorder="1" applyFont="1">
      <alignment horizontal="center"/>
    </xf>
    <xf borderId="0" fillId="0" fontId="6" numFmtId="0" xfId="0" applyAlignment="1" applyFont="1">
      <alignment horizontal="center" readingOrder="0"/>
    </xf>
    <xf borderId="0" fillId="0" fontId="53" numFmtId="0" xfId="0" applyAlignment="1" applyFont="1">
      <alignment horizontal="center"/>
    </xf>
    <xf borderId="37" fillId="30" fontId="55" numFmtId="0" xfId="0" applyAlignment="1" applyBorder="1" applyFill="1" applyFont="1">
      <alignment horizontal="center" readingOrder="0" shrinkToFit="0" vertical="center" wrapText="1"/>
    </xf>
    <xf borderId="37" fillId="31" fontId="55" numFmtId="0" xfId="0" applyAlignment="1" applyBorder="1" applyFill="1" applyFont="1">
      <alignment horizontal="center" readingOrder="0" shrinkToFit="0" vertical="center" wrapText="1"/>
    </xf>
    <xf borderId="38" fillId="32" fontId="18" numFmtId="165" xfId="0" applyAlignment="1" applyBorder="1" applyFill="1" applyFont="1" applyNumberFormat="1">
      <alignment horizontal="center" readingOrder="0" shrinkToFit="0" vertical="center" wrapText="1"/>
    </xf>
    <xf borderId="0" fillId="0" fontId="18"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33" fontId="56" numFmtId="0" xfId="0" applyAlignment="1" applyFill="1" applyFont="1">
      <alignment horizontal="center"/>
    </xf>
    <xf borderId="0" fillId="25" fontId="26" numFmtId="167" xfId="0" applyFont="1" applyNumberFormat="1"/>
    <xf borderId="33" fillId="0" fontId="26" numFmtId="0" xfId="0" applyAlignment="1" applyBorder="1" applyFont="1">
      <alignment horizontal="center" vertical="center"/>
    </xf>
    <xf borderId="0" fillId="8" fontId="57" numFmtId="0" xfId="0" applyAlignment="1" applyFont="1">
      <alignment horizontal="center"/>
    </xf>
    <xf borderId="0" fillId="24" fontId="26" numFmtId="0" xfId="0" applyFont="1"/>
    <xf borderId="0" fillId="0" fontId="27" numFmtId="0" xfId="0" applyFont="1"/>
    <xf borderId="30" fillId="8" fontId="57" numFmtId="0" xfId="0" applyAlignment="1" applyBorder="1" applyFont="1">
      <alignment horizontal="center"/>
    </xf>
    <xf borderId="30" fillId="25" fontId="26" numFmtId="171" xfId="0" applyAlignment="1" applyBorder="1" applyFont="1" applyNumberFormat="1">
      <alignment horizontal="center" vertical="center"/>
    </xf>
    <xf borderId="36" fillId="0" fontId="26" numFmtId="0" xfId="0" applyAlignment="1" applyBorder="1" applyFont="1">
      <alignment horizontal="center"/>
    </xf>
    <xf borderId="0" fillId="8" fontId="56" numFmtId="0" xfId="0" applyAlignment="1" applyFont="1">
      <alignment horizontal="center"/>
    </xf>
    <xf borderId="0" fillId="8" fontId="26" numFmtId="171" xfId="0" applyAlignment="1" applyFont="1" applyNumberFormat="1">
      <alignment horizontal="center" vertical="center"/>
    </xf>
    <xf borderId="39" fillId="33" fontId="56" numFmtId="0" xfId="0" applyAlignment="1" applyBorder="1" applyFont="1">
      <alignment horizontal="center"/>
    </xf>
    <xf borderId="40" fillId="0" fontId="28" numFmtId="0" xfId="0" applyBorder="1" applyFont="1"/>
    <xf borderId="41" fillId="0" fontId="28" numFmtId="0" xfId="0" applyBorder="1" applyFont="1"/>
    <xf borderId="0" fillId="25" fontId="26" numFmtId="171" xfId="0" applyAlignment="1" applyFont="1" applyNumberFormat="1">
      <alignment horizontal="center" vertical="center"/>
    </xf>
    <xf borderId="42" fillId="0" fontId="28" numFmtId="0" xfId="0" applyBorder="1" applyFont="1"/>
    <xf borderId="43" fillId="0" fontId="28" numFmtId="0" xfId="0" applyBorder="1" applyFont="1"/>
    <xf borderId="36" fillId="8" fontId="26" numFmtId="0" xfId="0" applyAlignment="1" applyBorder="1" applyFont="1">
      <alignment horizontal="center"/>
    </xf>
    <xf borderId="30" fillId="0" fontId="26" numFmtId="0" xfId="0" applyAlignment="1" applyBorder="1" applyFont="1">
      <alignment horizontal="center" vertical="center"/>
    </xf>
    <xf borderId="0" fillId="8" fontId="26" numFmtId="0" xfId="0" applyAlignment="1" applyFont="1">
      <alignment horizontal="center"/>
    </xf>
    <xf borderId="0" fillId="0" fontId="26" numFmtId="0" xfId="0" applyAlignment="1" applyFont="1">
      <alignment horizontal="center" vertical="center"/>
    </xf>
    <xf borderId="0" fillId="8" fontId="26" numFmtId="180" xfId="0" applyAlignment="1" applyFont="1" applyNumberFormat="1">
      <alignment horizontal="center" vertical="center"/>
    </xf>
    <xf borderId="39" fillId="33" fontId="56" numFmtId="0" xfId="0" applyAlignment="1" applyBorder="1" applyFont="1">
      <alignment horizontal="center" vertical="bottom"/>
    </xf>
    <xf borderId="0" fillId="25" fontId="11" numFmtId="180" xfId="0" applyAlignment="1" applyFont="1" applyNumberFormat="1">
      <alignment horizontal="center"/>
    </xf>
    <xf borderId="29" fillId="0" fontId="11" numFmtId="0" xfId="0" applyAlignment="1" applyBorder="1" applyFont="1">
      <alignment horizontal="center" vertical="bottom"/>
    </xf>
    <xf borderId="32" fillId="0" fontId="11" numFmtId="0" xfId="0" applyAlignment="1" applyBorder="1" applyFont="1">
      <alignment horizontal="center" vertical="bottom"/>
    </xf>
    <xf borderId="31" fillId="0" fontId="11" numFmtId="0" xfId="0" applyAlignment="1" applyBorder="1" applyFont="1">
      <alignment horizontal="center" vertical="center"/>
    </xf>
    <xf borderId="33" fillId="0" fontId="11" numFmtId="0" xfId="0" applyAlignment="1" applyBorder="1" applyFont="1">
      <alignment horizontal="center" vertical="center"/>
    </xf>
    <xf borderId="30" fillId="0" fontId="11" numFmtId="0" xfId="0" applyAlignment="1" applyBorder="1" applyFont="1">
      <alignment horizontal="center" vertical="bottom"/>
    </xf>
    <xf borderId="0" fillId="0" fontId="11" numFmtId="0" xfId="0" applyAlignment="1" applyFont="1">
      <alignment horizontal="center" vertical="bottom"/>
    </xf>
    <xf borderId="0" fillId="0" fontId="11" numFmtId="0" xfId="0" applyAlignment="1" applyFont="1">
      <alignment horizontal="center" vertical="center"/>
    </xf>
    <xf borderId="0" fillId="25" fontId="11" numFmtId="182" xfId="0" applyAlignment="1" applyFont="1" applyNumberFormat="1">
      <alignment horizontal="center"/>
    </xf>
    <xf borderId="33" fillId="0" fontId="26" numFmtId="0" xfId="0" applyAlignment="1" applyBorder="1" applyFont="1">
      <alignment horizontal="center"/>
    </xf>
    <xf borderId="30" fillId="0" fontId="36" numFmtId="0" xfId="0" applyAlignment="1" applyBorder="1" applyFont="1">
      <alignment horizontal="center" vertical="bottom"/>
    </xf>
    <xf borderId="30" fillId="8" fontId="58" numFmtId="0" xfId="0" applyAlignment="1" applyBorder="1" applyFont="1">
      <alignment horizontal="center"/>
    </xf>
    <xf borderId="30" fillId="8" fontId="59" numFmtId="0" xfId="0" applyAlignment="1" applyBorder="1" applyFont="1">
      <alignment horizontal="center"/>
    </xf>
    <xf borderId="30" fillId="8" fontId="60" numFmtId="0" xfId="0" applyAlignment="1" applyBorder="1" applyFont="1">
      <alignment horizontal="center"/>
    </xf>
    <xf borderId="33" fillId="25" fontId="11" numFmtId="180" xfId="0" applyAlignment="1" applyBorder="1" applyFont="1" applyNumberFormat="1">
      <alignment horizontal="center"/>
    </xf>
    <xf borderId="33" fillId="25" fontId="11" numFmtId="183" xfId="0" applyAlignment="1" applyBorder="1" applyFont="1" applyNumberFormat="1">
      <alignment horizontal="center"/>
    </xf>
    <xf borderId="33" fillId="0" fontId="26" numFmtId="0" xfId="0" applyBorder="1" applyFont="1"/>
    <xf borderId="0" fillId="0" fontId="26" numFmtId="166" xfId="0" applyFont="1" applyNumberFormat="1"/>
    <xf borderId="33" fillId="0" fontId="26" numFmtId="0" xfId="0" applyAlignment="1" applyBorder="1" applyFont="1">
      <alignment horizontal="center" shrinkToFit="0" vertical="center" wrapText="0"/>
    </xf>
    <xf borderId="33" fillId="0" fontId="26" numFmtId="166" xfId="0" applyBorder="1" applyFont="1" applyNumberFormat="1"/>
    <xf borderId="30" fillId="0" fontId="10" numFmtId="0" xfId="0" applyAlignment="1" applyBorder="1" applyFont="1">
      <alignment shrinkToFit="0" vertical="bottom" wrapText="0"/>
    </xf>
    <xf borderId="30" fillId="0" fontId="10" numFmtId="0" xfId="0" applyAlignment="1" applyBorder="1" applyFont="1">
      <alignment horizontal="right" shrinkToFit="0" vertical="bottom" wrapText="0"/>
    </xf>
    <xf borderId="30" fillId="18" fontId="61" numFmtId="0" xfId="0" applyAlignment="1" applyBorder="1" applyFont="1">
      <alignment horizontal="right"/>
    </xf>
    <xf borderId="0" fillId="0" fontId="26" numFmtId="180" xfId="0" applyAlignment="1" applyFont="1" applyNumberFormat="1">
      <alignment horizontal="center"/>
    </xf>
    <xf borderId="30" fillId="34" fontId="11" numFmtId="0" xfId="0" applyAlignment="1" applyBorder="1" applyFill="1" applyFont="1">
      <alignment horizontal="center" vertical="bottom"/>
    </xf>
    <xf borderId="30" fillId="34" fontId="10" numFmtId="0" xfId="0" applyAlignment="1" applyBorder="1" applyFont="1">
      <alignment shrinkToFit="0" vertical="bottom" wrapText="0"/>
    </xf>
    <xf borderId="30" fillId="34" fontId="10" numFmtId="0" xfId="0" applyAlignment="1" applyBorder="1" applyFont="1">
      <alignment horizontal="right" shrinkToFit="0" vertical="bottom" wrapText="0"/>
    </xf>
    <xf borderId="30" fillId="20" fontId="61" numFmtId="0" xfId="0" applyAlignment="1" applyBorder="1" applyFont="1">
      <alignment horizontal="center"/>
    </xf>
    <xf borderId="0" fillId="0" fontId="26" numFmtId="171" xfId="0" applyFont="1" applyNumberFormat="1"/>
    <xf borderId="0" fillId="0" fontId="26" numFmtId="165" xfId="0" applyFont="1" applyNumberFormat="1"/>
    <xf borderId="0" fillId="18" fontId="61" numFmtId="0" xfId="0" applyAlignment="1" applyFont="1">
      <alignment horizontal="center"/>
    </xf>
    <xf borderId="0" fillId="8" fontId="62" numFmtId="0" xfId="0" applyFont="1"/>
    <xf borderId="0" fillId="8" fontId="63" numFmtId="0" xfId="0" applyAlignment="1" applyFont="1">
      <alignment horizontal="left"/>
    </xf>
    <xf borderId="0" fillId="0" fontId="26" numFmtId="164" xfId="0" applyFont="1" applyNumberFormat="1"/>
    <xf borderId="0" fillId="0" fontId="26" numFmtId="173" xfId="0" applyFont="1" applyNumberFormat="1"/>
    <xf borderId="0" fillId="0" fontId="26" numFmtId="177" xfId="0" applyFont="1" applyNumberFormat="1"/>
    <xf borderId="30" fillId="4" fontId="26" numFmtId="164" xfId="0" applyAlignment="1" applyBorder="1" applyFont="1" applyNumberFormat="1">
      <alignment horizontal="center"/>
    </xf>
    <xf borderId="30" fillId="22" fontId="26" numFmtId="0" xfId="0" applyAlignment="1" applyBorder="1" applyFont="1">
      <alignment horizontal="center"/>
    </xf>
    <xf borderId="30" fillId="22" fontId="26" numFmtId="164" xfId="0" applyAlignment="1" applyBorder="1" applyFont="1" applyNumberFormat="1">
      <alignment horizontal="center"/>
    </xf>
    <xf borderId="30" fillId="13" fontId="26" numFmtId="0" xfId="0" applyAlignment="1" applyBorder="1" applyFont="1">
      <alignment horizontal="center"/>
    </xf>
    <xf borderId="30" fillId="13" fontId="26" numFmtId="164" xfId="0" applyAlignment="1" applyBorder="1" applyFont="1" applyNumberFormat="1">
      <alignment horizontal="center"/>
    </xf>
    <xf borderId="30" fillId="13" fontId="26" numFmtId="166" xfId="0" applyAlignment="1" applyBorder="1" applyFont="1" applyNumberFormat="1">
      <alignment horizontal="center"/>
    </xf>
    <xf borderId="30" fillId="13" fontId="26" numFmtId="171" xfId="0" applyAlignment="1" applyBorder="1" applyFont="1" applyNumberFormat="1">
      <alignment horizontal="center"/>
    </xf>
    <xf borderId="30" fillId="35" fontId="26" numFmtId="0" xfId="0" applyAlignment="1" applyBorder="1" applyFill="1" applyFont="1">
      <alignment horizontal="center"/>
    </xf>
    <xf borderId="30" fillId="35" fontId="26" numFmtId="164" xfId="0" applyAlignment="1" applyBorder="1" applyFont="1" applyNumberFormat="1">
      <alignment horizontal="center"/>
    </xf>
    <xf borderId="30" fillId="35" fontId="26" numFmtId="0" xfId="0" applyBorder="1" applyFont="1"/>
    <xf borderId="30" fillId="35" fontId="26" numFmtId="166" xfId="0" applyBorder="1" applyFont="1" applyNumberFormat="1"/>
    <xf borderId="30" fillId="13" fontId="26" numFmtId="0" xfId="0" applyBorder="1" applyFont="1"/>
    <xf borderId="30" fillId="13" fontId="26" numFmtId="166" xfId="0" applyBorder="1" applyFont="1" applyNumberFormat="1"/>
    <xf borderId="30" fillId="0" fontId="26" numFmtId="166" xfId="0" applyBorder="1" applyFont="1" applyNumberFormat="1"/>
    <xf borderId="30" fillId="0" fontId="26" numFmtId="183" xfId="0" applyBorder="1" applyFont="1" applyNumberFormat="1"/>
    <xf borderId="30" fillId="0" fontId="26" numFmtId="178" xfId="0" applyBorder="1" applyFont="1" applyNumberFormat="1"/>
    <xf borderId="0" fillId="13" fontId="10" numFmtId="0" xfId="0" applyAlignment="1" applyFont="1">
      <alignment horizontal="left"/>
    </xf>
    <xf borderId="30" fillId="13" fontId="26" numFmtId="178" xfId="0" applyBorder="1" applyFont="1" applyNumberFormat="1"/>
    <xf borderId="30" fillId="21" fontId="26" numFmtId="0" xfId="0" applyBorder="1" applyFont="1"/>
    <xf borderId="0" fillId="0" fontId="64" numFmtId="0" xfId="0" applyFont="1"/>
    <xf borderId="30" fillId="8" fontId="65" numFmtId="165" xfId="0" applyAlignment="1" applyBorder="1" applyFont="1" applyNumberFormat="1">
      <alignment horizontal="center"/>
    </xf>
    <xf borderId="30" fillId="0" fontId="66" numFmtId="0" xfId="0" applyAlignment="1" applyBorder="1" applyFont="1">
      <alignment horizontal="center"/>
    </xf>
    <xf borderId="30" fillId="0" fontId="67" numFmtId="165" xfId="0" applyAlignment="1" applyBorder="1" applyFont="1" applyNumberFormat="1">
      <alignment horizontal="center"/>
    </xf>
    <xf borderId="0" fillId="0" fontId="66" numFmtId="0" xfId="0" applyAlignment="1" applyFont="1">
      <alignment horizontal="center"/>
    </xf>
    <xf borderId="30" fillId="0" fontId="67" numFmtId="166" xfId="0" applyAlignment="1" applyBorder="1" applyFont="1" applyNumberFormat="1">
      <alignment horizontal="center"/>
    </xf>
    <xf borderId="30" fillId="19" fontId="67" numFmtId="171" xfId="0" applyAlignment="1" applyBorder="1" applyFont="1" applyNumberFormat="1">
      <alignment horizontal="center"/>
    </xf>
    <xf borderId="30" fillId="19" fontId="66" numFmtId="0" xfId="0" applyAlignment="1" applyBorder="1" applyFont="1">
      <alignment horizontal="center"/>
    </xf>
    <xf borderId="0" fillId="19" fontId="66" numFmtId="0" xfId="0" applyFont="1"/>
    <xf borderId="30" fillId="0" fontId="67" numFmtId="171" xfId="0" applyAlignment="1" applyBorder="1" applyFont="1" applyNumberFormat="1">
      <alignment horizontal="center"/>
    </xf>
    <xf borderId="30" fillId="15" fontId="67" numFmtId="177" xfId="0" applyAlignment="1" applyBorder="1" applyFont="1" applyNumberFormat="1">
      <alignment horizontal="center"/>
    </xf>
    <xf borderId="30" fillId="15" fontId="67" numFmtId="0" xfId="0" applyAlignment="1" applyBorder="1" applyFont="1">
      <alignment horizontal="center"/>
    </xf>
    <xf borderId="30" fillId="15" fontId="67" numFmtId="3" xfId="0" applyAlignment="1" applyBorder="1" applyFont="1" applyNumberFormat="1">
      <alignment horizontal="center"/>
    </xf>
    <xf borderId="30" fillId="0" fontId="67" numFmtId="177" xfId="0" applyAlignment="1" applyBorder="1" applyFont="1" applyNumberFormat="1">
      <alignment horizontal="center"/>
    </xf>
    <xf borderId="30" fillId="0" fontId="66" numFmtId="3" xfId="0" applyAlignment="1" applyBorder="1" applyFont="1" applyNumberFormat="1">
      <alignment horizontal="center"/>
    </xf>
    <xf borderId="0" fillId="0" fontId="26" numFmtId="0" xfId="0" applyAlignment="1" applyFont="1">
      <alignment horizontal="left"/>
    </xf>
    <xf borderId="30" fillId="0" fontId="67" numFmtId="175" xfId="0" applyAlignment="1" applyBorder="1" applyFont="1" applyNumberFormat="1">
      <alignment horizontal="center"/>
    </xf>
    <xf borderId="0" fillId="0" fontId="68" numFmtId="0" xfId="0" applyAlignment="1" applyFont="1">
      <alignment horizontal="center"/>
    </xf>
    <xf borderId="30" fillId="0" fontId="67" numFmtId="164" xfId="0" applyAlignment="1" applyBorder="1" applyFont="1" applyNumberFormat="1">
      <alignment horizontal="center"/>
    </xf>
    <xf borderId="30" fillId="0" fontId="66" numFmtId="4" xfId="0" applyAlignment="1" applyBorder="1" applyFont="1" applyNumberFormat="1">
      <alignment horizontal="center"/>
    </xf>
    <xf borderId="30" fillId="0" fontId="67" numFmtId="166" xfId="0" applyAlignment="1" applyBorder="1" applyFont="1" applyNumberFormat="1">
      <alignment horizontal="center" readingOrder="0"/>
    </xf>
    <xf borderId="30" fillId="0" fontId="66" numFmtId="0" xfId="0" applyAlignment="1" applyBorder="1" applyFont="1">
      <alignment horizontal="center" readingOrder="0"/>
    </xf>
    <xf borderId="30" fillId="0" fontId="67" numFmtId="0" xfId="0" applyAlignment="1" applyBorder="1" applyFont="1">
      <alignment horizontal="center"/>
    </xf>
  </cellXfs>
  <cellStyles count="1">
    <cellStyle xfId="0" name="Normal" builtinId="0"/>
  </cellStyles>
  <dxfs count="7">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none"/>
      </fill>
      <border/>
    </dxf>
    <dxf>
      <font/>
      <fill>
        <patternFill patternType="solid">
          <fgColor rgb="FFFF0000"/>
          <bgColor rgb="FFFF0000"/>
        </patternFill>
      </fill>
      <border/>
    </dxf>
    <dxf>
      <font/>
      <fill>
        <patternFill patternType="solid">
          <fgColor rgb="FFD9EAD3"/>
          <bgColor rgb="FFD9EAD3"/>
        </patternFill>
      </fill>
      <border/>
    </dxf>
  </dxfs>
  <tableStyles count="13">
    <tableStyle count="4" pivot="0" name="TAREAS ADMIN-style">
      <tableStyleElement dxfId="1" type="headerRow"/>
      <tableStyleElement dxfId="2" type="firstRowStripe"/>
      <tableStyleElement dxfId="3" type="secondRowStripe"/>
      <tableStyleElement size="0" type="wholeTable"/>
    </tableStyle>
    <tableStyle count="4" pivot="0" name="Stock insuficiente-style">
      <tableStyleElement dxfId="1" type="headerRow"/>
      <tableStyleElement dxfId="2" type="firstRowStripe"/>
      <tableStyleElement dxfId="3" type="secondRowStripe"/>
      <tableStyleElement size="0" type="wholeTable"/>
    </tableStyle>
    <tableStyle count="4" pivot="0" name="Monitor NO DIAGN-style">
      <tableStyleElement dxfId="1" type="headerRow"/>
      <tableStyleElement dxfId="2" type="firstRowStripe"/>
      <tableStyleElement dxfId="3" type="secondRowStripe"/>
      <tableStyleElement size="0" type="wholeTable"/>
    </tableStyle>
    <tableStyle count="4" pivot="0" name="REVISIÓN CASOS TECNICOS-style">
      <tableStyleElement dxfId="1" type="headerRow"/>
      <tableStyleElement dxfId="2" type="firstRowStripe"/>
      <tableStyleElement dxfId="3" type="secondRowStripe"/>
      <tableStyleElement size="0" type="wholeTable"/>
    </tableStyle>
    <tableStyle count="4" pivot="0" name="Monitor NO REPARADOS-style">
      <tableStyleElement dxfId="1" type="headerRow"/>
      <tableStyleElement dxfId="2" type="firstRowStripe"/>
      <tableStyleElement dxfId="3" type="secondRowStripe"/>
      <tableStyleElement size="0" type="wholeTable"/>
    </tableStyle>
    <tableStyle count="4" pivot="0" name="BASEREPARADOS-style">
      <tableStyleElement dxfId="1" type="headerRow"/>
      <tableStyleElement dxfId="2" type="firstRowStripe"/>
      <tableStyleElement dxfId="3" type="secondRowStripe"/>
      <tableStyleElement size="0" type="wholeTable"/>
    </tableStyle>
    <tableStyle count="4" pivot="0" name="MONITOR GARANTÍAS-style">
      <tableStyleElement dxfId="1" type="headerRow"/>
      <tableStyleElement dxfId="2" type="firstRowStripe"/>
      <tableStyleElement dxfId="3" type="secondRowStripe"/>
      <tableStyleElement size="0" type="wholeTable"/>
    </tableStyle>
    <tableStyle count="4" pivot="0" name="BaseMONITORGARANTÍAS-style">
      <tableStyleElement dxfId="1" type="headerRow"/>
      <tableStyleElement dxfId="2" type="firstRowStripe"/>
      <tableStyleElement dxfId="3" type="secondRowStripe"/>
      <tableStyleElement size="0" type="wholeTable"/>
    </tableStyle>
    <tableStyle count="4" pivot="0" name="Monitor Pnt por aceptar-style">
      <tableStyleElement dxfId="1" type="headerRow"/>
      <tableStyleElement dxfId="2" type="firstRowStripe"/>
      <tableStyleElement dxfId="3" type="secondRowStripe"/>
      <tableStyleElement size="0" type="wholeTable"/>
    </tableStyle>
    <tableStyle count="4" pivot="0" name="todo asist-style">
      <tableStyleElement dxfId="1" type="headerRow"/>
      <tableStyleElement dxfId="2" type="firstRowStripe"/>
      <tableStyleElement dxfId="3" type="secondRowStripe"/>
      <tableStyleElement size="0" type="wholeTable"/>
    </tableStyle>
    <tableStyle count="4" pivot="0" name="pnt por entregar 2025-style">
      <tableStyleElement dxfId="1" type="headerRow"/>
      <tableStyleElement dxfId="2" type="firstRowStripe"/>
      <tableStyleElement dxfId="3" type="secondRowStripe"/>
      <tableStyleElement size="0" type="wholeTable"/>
    </tableStyle>
    <tableStyle count="4" pivot="0" name="pnt por entregar 2024-style">
      <tableStyleElement dxfId="1" type="headerRow"/>
      <tableStyleElement dxfId="2" type="firstRowStripe"/>
      <tableStyleElement dxfId="3" type="secondRowStripe"/>
      <tableStyleElement size="0" type="wholeTable"/>
    </tableStyle>
    <tableStyle count="4" pivot="0" name="EQUIPOS ABANDONADOS-style">
      <tableStyleElement dxfId="1" type="headerRow"/>
      <tableStyleElement dxfId="6" type="firstRowStripe"/>
      <tableStyleElement dxfId="2" type="secondRowStripe"/>
      <tableStyleElement size="0" type="wholeTabl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customschemas.google.com/relationships/workbookmetadata" Target="metadata"/><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428625</xdr:colOff>
      <xdr:row>321</xdr:row>
      <xdr:rowOff>190500</xdr:rowOff>
    </xdr:from>
    <xdr:ext cx="6257925" cy="26670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C33" displayName="Tabla_11" name="Tabla_11" id="1">
  <autoFilter ref="$A$1:$C$33">
    <filterColumn colId="1">
      <filters>
        <filter val="✔️"/>
      </filters>
    </filterColumn>
  </autoFilter>
  <tableColumns count="3">
    <tableColumn name="COSAS POR HACER" id="1"/>
    <tableColumn name="ESTADO" id="2"/>
    <tableColumn name="OBSERBACIÓN" id="3"/>
  </tableColumns>
  <tableStyleInfo name="TAREAS ADMIN-style" showColumnStripes="0" showFirstColumn="1" showLastColumn="1" showRowStripes="1"/>
</table>
</file>

<file path=xl/tables/table10.xml><?xml version="1.0" encoding="utf-8"?>
<table xmlns="http://schemas.openxmlformats.org/spreadsheetml/2006/main" ref="A1:J61" displayName="Tabla_4" name="Tabla_4" id="10">
  <autoFilter ref="$A$1:$J$61"/>
  <tableColumns count="10">
    <tableColumn name="NO" id="1"/>
    <tableColumn name="COSAS POR HACER" id="2"/>
    <tableColumn name="TIPO" id="3"/>
    <tableColumn name="FECHA" id="4"/>
    <tableColumn name="ESTADO" id="5"/>
    <tableColumn name="OBSERBACIÓN" id="6"/>
    <tableColumn name="Acción" id="7"/>
    <tableColumn name="Columna 1" id="8"/>
    <tableColumn name="Fecha de entrega" id="9"/>
    <tableColumn name="Columna 2" id="10"/>
  </tableColumns>
  <tableStyleInfo name="todo asist-style" showColumnStripes="0" showFirstColumn="1" showLastColumn="1" showRowStripes="1"/>
</table>
</file>

<file path=xl/tables/table11.xml><?xml version="1.0" encoding="utf-8"?>
<table xmlns="http://schemas.openxmlformats.org/spreadsheetml/2006/main" ref="A1:Y1000" displayName="Tabla_5" name="Tabla_5" id="11">
  <autoFilter ref="$A$1:$Y$1000"/>
  <tableColumns count="25">
    <tableColumn name="Tipo" id="1"/>
    <tableColumn name="# Orden" id="2"/>
    <tableColumn name="# Doc Base" id="3"/>
    <tableColumn name="Antigüedad" id="4"/>
    <tableColumn name="Fecha Ingreso" id="5"/>
    <tableColumn name="Acepta cotiz." id="6"/>
    <tableColumn name="Fec acepta cotiz." id="7"/>
    <tableColumn name="Doc Cliente" id="8"/>
    <tableColumn name="Nombre Cliente" id="9"/>
    <tableColumn name="Cod Artículo" id="10"/>
    <tableColumn name="Referencia Artículo" id="11"/>
    <tableColumn name="Nombre Artículo" id="12"/>
    <tableColumn name="Reingreso" id="13"/>
    <tableColumn name="Teléfono" id="14"/>
    <tableColumn name="Nombre distribuidor" id="15"/>
    <tableColumn name="Fecha Factura" id="16"/>
    <tableColumn name="# Factura" id="17"/>
    <tableColumn name="# Factura Externa" id="18"/>
    <tableColumn name="Serial" id="19"/>
    <tableColumn name="Fecha Diag Técnico" id="20"/>
    <tableColumn name="Reparado" id="21"/>
    <tableColumn name="Fecha Solución" id="22"/>
    <tableColumn name="Asignado a" id="23"/>
    <tableColumn name="Estado" id="24"/>
    <tableColumn name="Avance" id="25"/>
  </tableColumns>
  <tableStyleInfo name="pnt por entregar 2025-style" showColumnStripes="0" showFirstColumn="1" showLastColumn="1" showRowStripes="1"/>
</table>
</file>

<file path=xl/tables/table12.xml><?xml version="1.0" encoding="utf-8"?>
<table xmlns="http://schemas.openxmlformats.org/spreadsheetml/2006/main" ref="A1:X62" displayName="Tabla_6" name="Tabla_6" id="12">
  <tableColumns count="24">
    <tableColumn name="Tipo" id="1"/>
    <tableColumn name="# Orden" id="2"/>
    <tableColumn name="# Doc Base" id="3"/>
    <tableColumn name="Antigüedad" id="4"/>
    <tableColumn name="Fecha Ingreso" id="5"/>
    <tableColumn name="Acepta cotiz." id="6"/>
    <tableColumn name="Fec acepta cotiz." id="7"/>
    <tableColumn name="Doc Cliente" id="8"/>
    <tableColumn name="Nombre Cliente" id="9"/>
    <tableColumn name="Cod Artículo" id="10"/>
    <tableColumn name="Nombre Artículo" id="11"/>
    <tableColumn name="Reingreso" id="12"/>
    <tableColumn name="Teléfono" id="13"/>
    <tableColumn name="Nombre distribuidor" id="14"/>
    <tableColumn name="Fecha Factura" id="15"/>
    <tableColumn name="# Factura" id="16"/>
    <tableColumn name="# Factura Externa" id="17"/>
    <tableColumn name="Serial" id="18"/>
    <tableColumn name="Fecha Diag Técnico" id="19"/>
    <tableColumn name="Reparado" id="20"/>
    <tableColumn name="Fecha Solución" id="21"/>
    <tableColumn name="Asignado a" id="22"/>
    <tableColumn name="Columna 23" id="23"/>
    <tableColumn name="Columna 24" id="24"/>
  </tableColumns>
  <tableStyleInfo name="pnt por entregar 2024-style" showColumnStripes="0" showFirstColumn="1" showLastColumn="1" showRowStripes="1"/>
</table>
</file>

<file path=xl/tables/table13.xml><?xml version="1.0" encoding="utf-8"?>
<table xmlns="http://schemas.openxmlformats.org/spreadsheetml/2006/main" ref="A1:O48" displayName="Tabla_12" name="Tabla_12" id="13">
  <autoFilter ref="$A$1:$O$48"/>
  <tableColumns count="15">
    <tableColumn name="Tipo" id="1"/>
    <tableColumn name="# Orden" id="2"/>
    <tableColumn name="# Doc Base" id="3"/>
    <tableColumn name="Antigüedad" id="4"/>
    <tableColumn name="Fecha Ingreso" id="5"/>
    <tableColumn name="Referencia Artículo" id="6"/>
    <tableColumn name="Fecha Factura" id="7"/>
    <tableColumn name="Diagnóstico" id="8"/>
    <tableColumn name="Estado" id="9"/>
    <tableColumn name="Observaciones" id="10"/>
    <tableColumn name="Repuestos" id="11"/>
    <tableColumn name="Cantidad" id="12"/>
    <tableColumn name="ACCIÓN" id="13"/>
    <tableColumn name="ENVIADO" id="14"/>
    <tableColumn name="Column 15" id="15"/>
  </tableColumns>
  <tableStyleInfo name="EQUIPOS ABANDONADOS-style" showColumnStripes="0" showFirstColumn="1" showLastColumn="1" showRowStripes="1"/>
</table>
</file>

<file path=xl/tables/table2.xml><?xml version="1.0" encoding="utf-8"?>
<table xmlns="http://schemas.openxmlformats.org/spreadsheetml/2006/main" ref="A1:F9" displayName="Tabla_2" name="Tabla_2" id="2">
  <tableColumns count="6">
    <tableColumn name="OT" id="1"/>
    <tableColumn name="ACCIÓN" id="2"/>
    <tableColumn name="Comentario" id="3"/>
    <tableColumn name="Instrucción " id="4"/>
    <tableColumn name="MODEO DE PAGO" id="5"/>
    <tableColumn name="Columna 3" id="6"/>
  </tableColumns>
  <tableStyleInfo name="Stock insuficiente-style" showColumnStripes="0" showFirstColumn="1" showLastColumn="1" showRowStripes="1"/>
</table>
</file>

<file path=xl/tables/table3.xml><?xml version="1.0" encoding="utf-8"?>
<table xmlns="http://schemas.openxmlformats.org/spreadsheetml/2006/main" ref="A1:J26" displayName="g575s949" name="g575s949" id="3">
  <autoFilter ref="$A$1:$J$26"/>
  <tableColumns count="10">
    <tableColumn name="Tipo" id="1"/>
    <tableColumn name="# Orden" id="2"/>
    <tableColumn name="# Doc Base" id="3"/>
    <tableColumn name="Antigüedad" id="4"/>
    <tableColumn name="Referencia Artículo" id="5"/>
    <tableColumn name="Asignado a" id="6"/>
    <tableColumn name="Estado" id="7"/>
    <tableColumn name="Fecha Factura" id="8"/>
    <tableColumn name="# Factura Externa" id="9"/>
    <tableColumn name="OBSERVCIÓN" id="10"/>
  </tableColumns>
  <tableStyleInfo name="Monitor NO DIAGN-style" showColumnStripes="0" showFirstColumn="1" showLastColumn="1" showRowStripes="1"/>
</table>
</file>

<file path=xl/tables/table4.xml><?xml version="1.0" encoding="utf-8"?>
<table xmlns="http://schemas.openxmlformats.org/spreadsheetml/2006/main" ref="A1:D9" displayName="Tabla_7" name="Tabla_7" id="4">
  <tableColumns count="4">
    <tableColumn name="OT" id="1"/>
    <tableColumn name="OBSERVACIÓN" id="2"/>
    <tableColumn name="MEJORA" id="3"/>
    <tableColumn name="TÉCNICO" id="4"/>
  </tableColumns>
  <tableStyleInfo name="REVISIÓN CASOS TECNICOS-style" showColumnStripes="0" showFirstColumn="1" showLastColumn="1" showRowStripes="1"/>
</table>
</file>

<file path=xl/tables/table5.xml><?xml version="1.0" encoding="utf-8"?>
<table xmlns="http://schemas.openxmlformats.org/spreadsheetml/2006/main" ref="A1:L21" displayName="g563s909_3" name="g563s909_3" id="5">
  <autoFilter ref="$A$1:$L$21">
    <filterColumn colId="9">
      <filters>
        <filter val="reparar"/>
      </filters>
    </filterColumn>
  </autoFilter>
  <tableColumns count="12">
    <tableColumn name="Predecesión" id="1"/>
    <tableColumn name="Tipo" id="2"/>
    <tableColumn name="# Orden" id="3"/>
    <tableColumn name="# Doc Base" id="4"/>
    <tableColumn name="Antigüedad" id="5"/>
    <tableColumn name="Antigüedad Cotización Aceptada" id="6"/>
    <tableColumn name="Fec acepta cotiz." id="7"/>
    <tableColumn name="Referencia Artículo" id="8"/>
    <tableColumn name="Técnico" id="9"/>
    <tableColumn name="Estado" id="10"/>
    <tableColumn name="Observaciones" id="11"/>
    <tableColumn name="Acción" id="12"/>
  </tableColumns>
  <tableStyleInfo name="Monitor NO REPARADOS-style" showColumnStripes="0" showFirstColumn="1" showLastColumn="1" showRowStripes="1"/>
</table>
</file>

<file path=xl/tables/table6.xml><?xml version="1.0" encoding="utf-8"?>
<table xmlns="http://schemas.openxmlformats.org/spreadsheetml/2006/main" ref="A1:L41" displayName="g563s909" name="g563s909" id="6">
  <autoFilter ref="$A$1:$L$41"/>
  <tableColumns count="12">
    <tableColumn name="Predecesión" id="1"/>
    <tableColumn name="Tipo" id="2"/>
    <tableColumn name="# Orden" id="3"/>
    <tableColumn name="# Doc Base" id="4"/>
    <tableColumn name="Antigüedad" id="5"/>
    <tableColumn name="Antigüedad Cotización Aceptada" id="6"/>
    <tableColumn name="Fec acepta cotiz." id="7"/>
    <tableColumn name="Referencia Artículo" id="8"/>
    <tableColumn name="Técnico" id="9"/>
    <tableColumn name="Estado" id="10"/>
    <tableColumn name="Observaciones" id="11"/>
    <tableColumn name="Acción" id="12"/>
  </tableColumns>
  <tableStyleInfo name="BASEREPARADOS-style" showColumnStripes="0" showFirstColumn="1" showLastColumn="1" showRowStripes="1"/>
</table>
</file>

<file path=xl/tables/table7.xml><?xml version="1.0" encoding="utf-8"?>
<table xmlns="http://schemas.openxmlformats.org/spreadsheetml/2006/main" ref="A3:H92" displayName="Tabla_1" name="Tabla_1" id="7">
  <tableColumns count="8">
    <tableColumn name="Niveles" id="1"/>
    <tableColumn name="Descripción" id="2"/>
    <tableColumn name="Cant OT" id="3"/>
    <tableColumn name="Días" id="4"/>
    <tableColumn name="A Tiempo" id="5"/>
    <tableColumn name="Fuera de tiempo" id="6"/>
    <tableColumn name="Tiempo Promedio en días" id="7"/>
    <tableColumn name="Oservación" id="8"/>
  </tableColumns>
  <tableStyleInfo name="MONITOR GARANTÍAS-style" showColumnStripes="0" showFirstColumn="1" showLastColumn="1" showRowStripes="1"/>
</table>
</file>

<file path=xl/tables/table8.xml><?xml version="1.0" encoding="utf-8"?>
<table xmlns="http://schemas.openxmlformats.org/spreadsheetml/2006/main" ref="A3:H97" displayName="Tabla_3" name="Tabla_3" id="8">
  <autoFilter ref="$A$3:$H$97"/>
  <tableColumns count="8">
    <tableColumn name="Niveles" id="1"/>
    <tableColumn name="Descripción" id="2"/>
    <tableColumn name="Cant OT" id="3"/>
    <tableColumn name="Días" id="4"/>
    <tableColumn name="A Tiempo" id="5"/>
    <tableColumn name="Fuera de tiempo" id="6"/>
    <tableColumn name="Tiempo Promedio en días" id="7"/>
    <tableColumn name="Columna 1" id="8"/>
  </tableColumns>
  <tableStyleInfo name="BaseMONITORGARANTÍAS-style" showColumnStripes="0" showFirstColumn="1" showLastColumn="1" showRowStripes="1"/>
</table>
</file>

<file path=xl/tables/table9.xml><?xml version="1.0" encoding="utf-8"?>
<table xmlns="http://schemas.openxmlformats.org/spreadsheetml/2006/main" ref="A1:L55" displayName="g563s909_5" name="g563s909_5" id="9">
  <autoFilter ref="$A$1:$L$55"/>
  <tableColumns count="12">
    <tableColumn name="Tipo" id="1"/>
    <tableColumn name="# Orden" id="2"/>
    <tableColumn name="# Doc Base" id="3"/>
    <tableColumn name="Antigüedad" id="4"/>
    <tableColumn name="Fecha Ingreso" id="5"/>
    <tableColumn name="Nombre Cliente" id="6"/>
    <tableColumn name="Referencia Artículo" id="7"/>
    <tableColumn name="Teléfono" id="8"/>
    <tableColumn name="Fecha Diag Técnico" id="9"/>
    <tableColumn name="Asignado a" id="10"/>
    <tableColumn name="Seguimiento" id="11"/>
    <tableColumn name="Observaciones" id="12"/>
  </tableColumns>
  <tableStyleInfo name="Monitor Pnt por acepta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5.xml"/><Relationship Id="rId3"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8.89"/>
    <col customWidth="1" min="2" max="2" width="15.56"/>
    <col customWidth="1" min="3" max="3" width="76.56"/>
    <col customWidth="1" min="4" max="4" width="55.33"/>
  </cols>
  <sheetData>
    <row r="1">
      <c r="A1" s="1" t="s">
        <v>0</v>
      </c>
      <c r="B1" s="2" t="s">
        <v>1</v>
      </c>
      <c r="C1" s="3" t="s">
        <v>2</v>
      </c>
      <c r="D1" s="4"/>
      <c r="E1" s="4"/>
      <c r="F1" s="5"/>
      <c r="G1" s="5"/>
      <c r="H1" s="5"/>
      <c r="I1" s="5"/>
      <c r="J1" s="5"/>
      <c r="K1" s="5"/>
      <c r="L1" s="5"/>
      <c r="M1" s="5"/>
      <c r="N1" s="5"/>
      <c r="O1" s="5"/>
      <c r="P1" s="5"/>
      <c r="Q1" s="5"/>
      <c r="R1" s="5"/>
      <c r="S1" s="5"/>
      <c r="T1" s="5"/>
      <c r="U1" s="5"/>
      <c r="V1" s="5"/>
      <c r="W1" s="5"/>
      <c r="X1" s="5"/>
    </row>
    <row r="2">
      <c r="A2" s="6" t="s">
        <v>3</v>
      </c>
      <c r="B2" s="7" t="s">
        <v>4</v>
      </c>
      <c r="C2" s="8" t="s">
        <v>5</v>
      </c>
      <c r="E2" s="4"/>
      <c r="F2" s="5"/>
      <c r="G2" s="5"/>
      <c r="H2" s="5"/>
      <c r="I2" s="5"/>
      <c r="J2" s="5"/>
      <c r="K2" s="5"/>
      <c r="L2" s="5"/>
      <c r="M2" s="5"/>
      <c r="N2" s="5"/>
      <c r="O2" s="5"/>
      <c r="P2" s="5"/>
      <c r="Q2" s="5"/>
      <c r="R2" s="5"/>
      <c r="S2" s="5"/>
      <c r="T2" s="5"/>
      <c r="U2" s="5"/>
      <c r="V2" s="5"/>
      <c r="W2" s="5"/>
      <c r="X2" s="5"/>
    </row>
    <row r="3">
      <c r="A3" s="9" t="s">
        <v>6</v>
      </c>
      <c r="B3" s="7" t="s">
        <v>4</v>
      </c>
      <c r="C3" s="10" t="s">
        <v>7</v>
      </c>
      <c r="E3" s="4"/>
      <c r="F3" s="5"/>
      <c r="G3" s="5"/>
      <c r="H3" s="5"/>
      <c r="I3" s="5"/>
      <c r="J3" s="5"/>
      <c r="K3" s="5"/>
      <c r="L3" s="5"/>
      <c r="M3" s="5"/>
      <c r="N3" s="5"/>
      <c r="O3" s="5"/>
      <c r="P3" s="5"/>
      <c r="Q3" s="5"/>
      <c r="R3" s="5"/>
      <c r="S3" s="5"/>
      <c r="T3" s="5"/>
      <c r="U3" s="5"/>
      <c r="V3" s="5"/>
      <c r="W3" s="5"/>
      <c r="X3" s="5"/>
    </row>
    <row r="4" hidden="1">
      <c r="A4" s="6" t="s">
        <v>8</v>
      </c>
      <c r="B4" s="11" t="s">
        <v>9</v>
      </c>
      <c r="C4" s="8" t="s">
        <v>10</v>
      </c>
      <c r="E4" s="4"/>
      <c r="F4" s="5"/>
      <c r="G4" s="5"/>
      <c r="H4" s="5"/>
      <c r="I4" s="5"/>
      <c r="J4" s="5"/>
      <c r="K4" s="5"/>
      <c r="L4" s="5"/>
      <c r="M4" s="5"/>
      <c r="N4" s="5"/>
      <c r="O4" s="5"/>
      <c r="P4" s="5"/>
      <c r="Q4" s="5"/>
      <c r="R4" s="5"/>
      <c r="S4" s="5"/>
      <c r="T4" s="5"/>
      <c r="U4" s="5"/>
      <c r="V4" s="5"/>
      <c r="W4" s="5"/>
      <c r="X4" s="5"/>
    </row>
    <row r="5" hidden="1">
      <c r="A5" s="9" t="s">
        <v>11</v>
      </c>
      <c r="B5" s="11" t="s">
        <v>9</v>
      </c>
      <c r="C5" s="10" t="s">
        <v>12</v>
      </c>
      <c r="E5" s="4"/>
      <c r="F5" s="5"/>
      <c r="G5" s="5"/>
      <c r="H5" s="5"/>
      <c r="I5" s="5"/>
      <c r="J5" s="5"/>
      <c r="K5" s="5"/>
      <c r="L5" s="5"/>
      <c r="M5" s="5"/>
      <c r="N5" s="5"/>
      <c r="O5" s="5"/>
      <c r="P5" s="5"/>
      <c r="Q5" s="5"/>
      <c r="R5" s="5"/>
      <c r="S5" s="5"/>
      <c r="T5" s="5"/>
      <c r="U5" s="5"/>
      <c r="V5" s="5"/>
      <c r="W5" s="5"/>
      <c r="X5" s="5"/>
    </row>
    <row r="6">
      <c r="A6" s="6" t="s">
        <v>13</v>
      </c>
      <c r="B6" s="7" t="s">
        <v>4</v>
      </c>
      <c r="C6" s="8" t="s">
        <v>14</v>
      </c>
      <c r="E6" s="4"/>
      <c r="F6" s="5"/>
      <c r="G6" s="5"/>
      <c r="H6" s="5"/>
      <c r="I6" s="5"/>
      <c r="J6" s="5"/>
      <c r="K6" s="5"/>
      <c r="L6" s="5"/>
      <c r="M6" s="5"/>
      <c r="N6" s="5"/>
      <c r="O6" s="5"/>
      <c r="P6" s="5"/>
      <c r="Q6" s="5"/>
      <c r="R6" s="5"/>
      <c r="S6" s="5"/>
      <c r="T6" s="5"/>
      <c r="U6" s="5"/>
      <c r="V6" s="5"/>
      <c r="W6" s="5"/>
      <c r="X6" s="5"/>
    </row>
    <row r="7" hidden="1">
      <c r="A7" s="9" t="s">
        <v>15</v>
      </c>
      <c r="B7" s="11" t="s">
        <v>9</v>
      </c>
      <c r="C7" s="10" t="s">
        <v>16</v>
      </c>
      <c r="E7" s="4"/>
      <c r="F7" s="5"/>
      <c r="G7" s="5"/>
      <c r="H7" s="5"/>
      <c r="I7" s="5"/>
      <c r="J7" s="5"/>
      <c r="K7" s="5"/>
      <c r="L7" s="5"/>
      <c r="M7" s="5"/>
      <c r="N7" s="5"/>
      <c r="O7" s="5"/>
      <c r="P7" s="5"/>
      <c r="Q7" s="5"/>
      <c r="R7" s="5"/>
      <c r="S7" s="5"/>
      <c r="T7" s="5"/>
      <c r="U7" s="5"/>
      <c r="V7" s="5"/>
      <c r="W7" s="5"/>
      <c r="X7" s="5"/>
    </row>
    <row r="8" hidden="1">
      <c r="A8" s="6" t="s">
        <v>17</v>
      </c>
      <c r="B8" s="11" t="s">
        <v>9</v>
      </c>
      <c r="C8" s="8" t="s">
        <v>18</v>
      </c>
      <c r="E8" s="4"/>
      <c r="F8" s="5"/>
      <c r="G8" s="5"/>
      <c r="H8" s="5"/>
      <c r="I8" s="5"/>
      <c r="J8" s="5"/>
      <c r="K8" s="5"/>
      <c r="L8" s="5"/>
      <c r="M8" s="5"/>
      <c r="N8" s="5"/>
      <c r="O8" s="5"/>
      <c r="P8" s="5"/>
      <c r="Q8" s="5"/>
      <c r="R8" s="5"/>
      <c r="S8" s="5"/>
      <c r="T8" s="5"/>
      <c r="U8" s="5"/>
      <c r="V8" s="5"/>
      <c r="W8" s="5"/>
      <c r="X8" s="5"/>
    </row>
    <row r="9" hidden="1">
      <c r="A9" s="9" t="s">
        <v>19</v>
      </c>
      <c r="B9" s="11" t="s">
        <v>9</v>
      </c>
      <c r="C9" s="10" t="s">
        <v>10</v>
      </c>
      <c r="E9" s="4"/>
      <c r="F9" s="5"/>
      <c r="G9" s="5"/>
      <c r="H9" s="5"/>
      <c r="I9" s="5"/>
      <c r="J9" s="5"/>
      <c r="K9" s="5"/>
      <c r="L9" s="5"/>
      <c r="M9" s="5"/>
      <c r="N9" s="5"/>
      <c r="O9" s="5"/>
      <c r="P9" s="5"/>
      <c r="Q9" s="5"/>
      <c r="R9" s="5"/>
      <c r="S9" s="5"/>
      <c r="T9" s="5"/>
      <c r="U9" s="5"/>
      <c r="V9" s="5"/>
      <c r="W9" s="5"/>
      <c r="X9" s="5"/>
    </row>
    <row r="10" hidden="1">
      <c r="A10" s="12"/>
      <c r="B10" s="11" t="s">
        <v>9</v>
      </c>
      <c r="C10" s="13"/>
      <c r="E10" s="4"/>
      <c r="F10" s="5"/>
      <c r="G10" s="5"/>
      <c r="H10" s="5"/>
      <c r="I10" s="5"/>
      <c r="J10" s="5"/>
      <c r="K10" s="5"/>
      <c r="L10" s="5"/>
      <c r="M10" s="5"/>
      <c r="N10" s="5"/>
      <c r="O10" s="5"/>
      <c r="P10" s="5"/>
      <c r="Q10" s="5"/>
      <c r="R10" s="5"/>
      <c r="S10" s="5"/>
      <c r="T10" s="5"/>
      <c r="U10" s="5"/>
      <c r="V10" s="5"/>
      <c r="W10" s="5"/>
      <c r="X10" s="5"/>
    </row>
    <row r="11">
      <c r="A11" s="9" t="s">
        <v>20</v>
      </c>
      <c r="B11" s="7" t="s">
        <v>4</v>
      </c>
      <c r="C11" s="10" t="s">
        <v>5</v>
      </c>
      <c r="E11" s="4"/>
      <c r="F11" s="5"/>
      <c r="G11" s="5"/>
      <c r="H11" s="5"/>
      <c r="I11" s="5"/>
      <c r="J11" s="5"/>
      <c r="K11" s="5"/>
      <c r="L11" s="5"/>
      <c r="M11" s="5"/>
      <c r="N11" s="5"/>
      <c r="O11" s="5"/>
      <c r="P11" s="5"/>
      <c r="Q11" s="5"/>
      <c r="R11" s="5"/>
      <c r="S11" s="5"/>
      <c r="T11" s="5"/>
      <c r="U11" s="5"/>
      <c r="V11" s="5"/>
      <c r="W11" s="5"/>
      <c r="X11" s="5"/>
    </row>
    <row r="12">
      <c r="A12" s="6" t="s">
        <v>21</v>
      </c>
      <c r="B12" s="7" t="s">
        <v>4</v>
      </c>
      <c r="C12" s="8" t="s">
        <v>22</v>
      </c>
      <c r="E12" s="4"/>
      <c r="F12" s="5"/>
      <c r="G12" s="5"/>
      <c r="H12" s="5"/>
      <c r="I12" s="5"/>
      <c r="J12" s="5"/>
      <c r="K12" s="5"/>
      <c r="L12" s="5"/>
      <c r="M12" s="5"/>
      <c r="N12" s="5"/>
      <c r="O12" s="5"/>
      <c r="P12" s="5"/>
      <c r="Q12" s="5"/>
      <c r="R12" s="5"/>
      <c r="S12" s="5"/>
      <c r="T12" s="5"/>
      <c r="U12" s="5"/>
      <c r="V12" s="5"/>
      <c r="W12" s="5"/>
      <c r="X12" s="5"/>
    </row>
    <row r="13">
      <c r="A13" s="9" t="s">
        <v>23</v>
      </c>
      <c r="B13" s="7" t="s">
        <v>4</v>
      </c>
      <c r="C13" s="10" t="s">
        <v>24</v>
      </c>
      <c r="E13" s="4"/>
      <c r="F13" s="5"/>
      <c r="G13" s="5"/>
      <c r="H13" s="5"/>
      <c r="I13" s="5"/>
      <c r="J13" s="5"/>
      <c r="K13" s="5"/>
      <c r="L13" s="5"/>
      <c r="M13" s="5"/>
      <c r="N13" s="5"/>
      <c r="O13" s="5"/>
      <c r="P13" s="5"/>
      <c r="Q13" s="5"/>
      <c r="R13" s="5"/>
      <c r="S13" s="5"/>
      <c r="T13" s="5"/>
      <c r="U13" s="5"/>
      <c r="V13" s="5"/>
      <c r="W13" s="5"/>
      <c r="X13" s="5"/>
    </row>
    <row r="14">
      <c r="A14" s="6" t="s">
        <v>25</v>
      </c>
      <c r="B14" s="7" t="s">
        <v>4</v>
      </c>
      <c r="C14" s="8" t="s">
        <v>26</v>
      </c>
      <c r="E14" s="4"/>
      <c r="F14" s="5"/>
      <c r="G14" s="5"/>
      <c r="H14" s="5"/>
      <c r="I14" s="5"/>
      <c r="J14" s="5"/>
      <c r="K14" s="5"/>
      <c r="L14" s="5"/>
      <c r="M14" s="5"/>
      <c r="N14" s="5"/>
      <c r="O14" s="5"/>
      <c r="P14" s="5"/>
      <c r="Q14" s="5"/>
      <c r="R14" s="5"/>
      <c r="S14" s="5"/>
      <c r="T14" s="5"/>
      <c r="U14" s="5"/>
      <c r="V14" s="5"/>
      <c r="W14" s="5"/>
      <c r="X14" s="5"/>
    </row>
    <row r="15">
      <c r="A15" s="9" t="s">
        <v>27</v>
      </c>
      <c r="B15" s="7" t="s">
        <v>4</v>
      </c>
      <c r="C15" s="10" t="s">
        <v>26</v>
      </c>
      <c r="E15" s="4"/>
      <c r="F15" s="5"/>
      <c r="G15" s="5"/>
      <c r="H15" s="5"/>
      <c r="I15" s="5"/>
      <c r="J15" s="5"/>
      <c r="K15" s="5"/>
      <c r="L15" s="5"/>
      <c r="M15" s="5"/>
      <c r="N15" s="5"/>
      <c r="O15" s="5"/>
      <c r="P15" s="5"/>
      <c r="Q15" s="5"/>
      <c r="R15" s="5"/>
      <c r="S15" s="5"/>
      <c r="T15" s="5"/>
      <c r="U15" s="5"/>
      <c r="V15" s="5"/>
      <c r="W15" s="5"/>
      <c r="X15" s="5"/>
    </row>
    <row r="16">
      <c r="A16" s="6" t="s">
        <v>28</v>
      </c>
      <c r="B16" s="7" t="s">
        <v>4</v>
      </c>
      <c r="C16" s="8" t="s">
        <v>29</v>
      </c>
      <c r="E16" s="4"/>
      <c r="F16" s="5"/>
      <c r="G16" s="5"/>
      <c r="H16" s="5"/>
      <c r="I16" s="5"/>
      <c r="J16" s="5"/>
      <c r="K16" s="5"/>
      <c r="L16" s="5"/>
      <c r="M16" s="5"/>
      <c r="N16" s="5"/>
      <c r="O16" s="5"/>
      <c r="P16" s="5"/>
      <c r="Q16" s="5"/>
      <c r="R16" s="5"/>
      <c r="S16" s="5"/>
      <c r="T16" s="5"/>
      <c r="U16" s="5"/>
      <c r="V16" s="5"/>
      <c r="W16" s="5"/>
      <c r="X16" s="5"/>
    </row>
    <row r="17">
      <c r="A17" s="9" t="s">
        <v>30</v>
      </c>
      <c r="B17" s="7" t="s">
        <v>4</v>
      </c>
      <c r="C17" s="10" t="s">
        <v>31</v>
      </c>
      <c r="E17" s="4"/>
      <c r="F17" s="5"/>
      <c r="G17" s="5"/>
      <c r="H17" s="5"/>
      <c r="I17" s="5"/>
      <c r="J17" s="5"/>
      <c r="K17" s="5"/>
      <c r="L17" s="5"/>
      <c r="M17" s="5"/>
      <c r="N17" s="5"/>
      <c r="O17" s="5"/>
      <c r="P17" s="5"/>
      <c r="Q17" s="5"/>
      <c r="R17" s="5"/>
      <c r="S17" s="5"/>
      <c r="T17" s="5"/>
      <c r="U17" s="5"/>
      <c r="V17" s="5"/>
      <c r="W17" s="5"/>
      <c r="X17" s="5"/>
    </row>
    <row r="18" hidden="1">
      <c r="A18" s="6" t="s">
        <v>32</v>
      </c>
      <c r="B18" s="11" t="s">
        <v>9</v>
      </c>
      <c r="C18" s="8" t="s">
        <v>33</v>
      </c>
      <c r="E18" s="4"/>
      <c r="F18" s="5"/>
      <c r="G18" s="5"/>
      <c r="H18" s="5"/>
      <c r="I18" s="5"/>
      <c r="J18" s="5"/>
      <c r="K18" s="5"/>
      <c r="L18" s="5"/>
      <c r="M18" s="5"/>
      <c r="N18" s="5"/>
      <c r="O18" s="5"/>
      <c r="P18" s="5"/>
      <c r="Q18" s="5"/>
      <c r="R18" s="5"/>
      <c r="S18" s="5"/>
      <c r="T18" s="5"/>
      <c r="U18" s="5"/>
      <c r="V18" s="5"/>
      <c r="W18" s="5"/>
      <c r="X18" s="5"/>
    </row>
    <row r="19">
      <c r="A19" s="9" t="s">
        <v>34</v>
      </c>
      <c r="B19" s="7" t="s">
        <v>4</v>
      </c>
      <c r="C19" s="10" t="s">
        <v>35</v>
      </c>
      <c r="E19" s="4"/>
      <c r="F19" s="5"/>
      <c r="G19" s="5"/>
      <c r="H19" s="5"/>
      <c r="I19" s="5"/>
      <c r="J19" s="5"/>
      <c r="K19" s="5"/>
      <c r="L19" s="5"/>
      <c r="M19" s="5"/>
      <c r="N19" s="5"/>
      <c r="O19" s="5"/>
      <c r="P19" s="5"/>
      <c r="Q19" s="5"/>
      <c r="R19" s="5"/>
      <c r="S19" s="5"/>
      <c r="T19" s="5"/>
      <c r="U19" s="5"/>
      <c r="V19" s="5"/>
      <c r="W19" s="5"/>
      <c r="X19" s="5"/>
    </row>
    <row r="20">
      <c r="A20" s="6" t="s">
        <v>36</v>
      </c>
      <c r="B20" s="7" t="s">
        <v>4</v>
      </c>
      <c r="C20" s="8" t="s">
        <v>37</v>
      </c>
      <c r="E20" s="4"/>
      <c r="F20" s="5"/>
      <c r="G20" s="5"/>
      <c r="H20" s="5"/>
      <c r="I20" s="5"/>
      <c r="J20" s="5"/>
      <c r="K20" s="5"/>
      <c r="L20" s="5"/>
      <c r="M20" s="5"/>
      <c r="N20" s="5"/>
      <c r="O20" s="5"/>
      <c r="P20" s="5"/>
      <c r="Q20" s="5"/>
      <c r="R20" s="5"/>
      <c r="S20" s="5"/>
      <c r="T20" s="5"/>
      <c r="U20" s="5"/>
      <c r="V20" s="5"/>
      <c r="W20" s="5"/>
      <c r="X20" s="5"/>
    </row>
    <row r="21">
      <c r="A21" s="9" t="s">
        <v>38</v>
      </c>
      <c r="B21" s="7" t="s">
        <v>4</v>
      </c>
      <c r="C21" s="10" t="s">
        <v>39</v>
      </c>
      <c r="E21" s="4"/>
      <c r="F21" s="5"/>
      <c r="G21" s="5"/>
      <c r="H21" s="5"/>
      <c r="I21" s="5"/>
      <c r="J21" s="5"/>
      <c r="K21" s="5"/>
      <c r="L21" s="5"/>
      <c r="M21" s="5"/>
      <c r="N21" s="5"/>
      <c r="O21" s="5"/>
      <c r="P21" s="5"/>
      <c r="Q21" s="5"/>
      <c r="R21" s="5"/>
      <c r="S21" s="5"/>
      <c r="T21" s="5"/>
      <c r="U21" s="5"/>
      <c r="V21" s="5"/>
      <c r="W21" s="5"/>
      <c r="X21" s="5"/>
    </row>
    <row r="22" hidden="1">
      <c r="A22" s="6" t="s">
        <v>40</v>
      </c>
      <c r="B22" s="11" t="s">
        <v>9</v>
      </c>
      <c r="C22" s="8" t="s">
        <v>41</v>
      </c>
      <c r="E22" s="4"/>
      <c r="F22" s="5"/>
      <c r="G22" s="5"/>
      <c r="H22" s="5"/>
      <c r="I22" s="5"/>
      <c r="J22" s="5"/>
      <c r="K22" s="5"/>
      <c r="L22" s="5"/>
      <c r="M22" s="5"/>
      <c r="N22" s="5"/>
      <c r="O22" s="5"/>
      <c r="P22" s="5"/>
      <c r="Q22" s="5"/>
      <c r="R22" s="5"/>
      <c r="S22" s="5"/>
      <c r="T22" s="5"/>
      <c r="U22" s="5"/>
      <c r="V22" s="5"/>
      <c r="W22" s="5"/>
      <c r="X22" s="5"/>
    </row>
    <row r="23">
      <c r="A23" s="9" t="s">
        <v>42</v>
      </c>
      <c r="B23" s="14" t="s">
        <v>4</v>
      </c>
      <c r="C23" s="15" t="s">
        <v>43</v>
      </c>
      <c r="E23" s="5"/>
      <c r="F23" s="5"/>
      <c r="G23" s="5"/>
      <c r="H23" s="5"/>
      <c r="I23" s="5"/>
      <c r="J23" s="5"/>
      <c r="K23" s="5"/>
      <c r="L23" s="5"/>
      <c r="M23" s="5"/>
      <c r="N23" s="5"/>
      <c r="O23" s="5"/>
      <c r="P23" s="5"/>
      <c r="Q23" s="5"/>
      <c r="R23" s="5"/>
      <c r="S23" s="5"/>
      <c r="T23" s="5"/>
      <c r="U23" s="5"/>
      <c r="V23" s="5"/>
      <c r="W23" s="5"/>
      <c r="X23" s="5"/>
    </row>
    <row r="24">
      <c r="A24" s="16" t="s">
        <v>44</v>
      </c>
      <c r="B24" s="17" t="s">
        <v>4</v>
      </c>
      <c r="C24" s="18" t="s">
        <v>45</v>
      </c>
      <c r="E24" s="5"/>
      <c r="F24" s="5"/>
      <c r="G24" s="5"/>
      <c r="H24" s="5"/>
      <c r="I24" s="5"/>
      <c r="J24" s="5"/>
      <c r="K24" s="5"/>
      <c r="L24" s="5"/>
      <c r="M24" s="5"/>
      <c r="N24" s="5"/>
      <c r="O24" s="5"/>
      <c r="P24" s="5"/>
      <c r="Q24" s="5"/>
      <c r="R24" s="5"/>
      <c r="S24" s="5"/>
      <c r="T24" s="5"/>
      <c r="U24" s="5"/>
      <c r="V24" s="5"/>
      <c r="W24" s="5"/>
      <c r="X24" s="5"/>
    </row>
    <row r="25">
      <c r="A25" s="19" t="s">
        <v>46</v>
      </c>
      <c r="B25" s="14" t="s">
        <v>4</v>
      </c>
      <c r="C25" s="15" t="s">
        <v>47</v>
      </c>
      <c r="D25" s="5"/>
      <c r="E25" s="5"/>
      <c r="F25" s="5"/>
      <c r="G25" s="5"/>
      <c r="H25" s="5"/>
      <c r="I25" s="5"/>
      <c r="J25" s="5"/>
      <c r="K25" s="5"/>
      <c r="L25" s="5"/>
      <c r="M25" s="5"/>
      <c r="N25" s="5"/>
      <c r="O25" s="5"/>
      <c r="P25" s="5"/>
      <c r="Q25" s="5"/>
      <c r="R25" s="5"/>
      <c r="S25" s="5"/>
      <c r="T25" s="5"/>
      <c r="U25" s="5"/>
      <c r="V25" s="5"/>
      <c r="W25" s="5"/>
      <c r="X25" s="5"/>
    </row>
    <row r="26">
      <c r="A26" s="20" t="s">
        <v>48</v>
      </c>
      <c r="B26" s="17" t="s">
        <v>4</v>
      </c>
      <c r="C26" s="18" t="s">
        <v>49</v>
      </c>
      <c r="D26" s="5"/>
      <c r="E26" s="5"/>
      <c r="F26" s="5"/>
      <c r="G26" s="5"/>
      <c r="H26" s="5"/>
      <c r="I26" s="5"/>
      <c r="J26" s="5"/>
      <c r="K26" s="5"/>
      <c r="L26" s="5"/>
      <c r="M26" s="5"/>
      <c r="N26" s="5"/>
      <c r="O26" s="5"/>
      <c r="P26" s="5"/>
      <c r="Q26" s="5"/>
      <c r="R26" s="5"/>
      <c r="S26" s="5"/>
      <c r="T26" s="5"/>
      <c r="U26" s="5"/>
      <c r="V26" s="5"/>
      <c r="W26" s="5"/>
      <c r="X26" s="5"/>
    </row>
    <row r="27">
      <c r="A27" s="19" t="s">
        <v>50</v>
      </c>
      <c r="B27" s="14" t="s">
        <v>4</v>
      </c>
      <c r="C27" s="21" t="s">
        <v>51</v>
      </c>
      <c r="D27" s="5"/>
      <c r="E27" s="5"/>
      <c r="F27" s="5"/>
      <c r="G27" s="5"/>
      <c r="H27" s="5"/>
      <c r="I27" s="5"/>
      <c r="J27" s="5"/>
      <c r="K27" s="5"/>
      <c r="L27" s="5"/>
      <c r="M27" s="5"/>
      <c r="N27" s="5"/>
      <c r="O27" s="5"/>
      <c r="P27" s="5"/>
      <c r="Q27" s="5"/>
      <c r="R27" s="5"/>
      <c r="S27" s="5"/>
      <c r="T27" s="5"/>
      <c r="U27" s="5"/>
      <c r="V27" s="5"/>
      <c r="W27" s="5"/>
      <c r="X27" s="5"/>
    </row>
    <row r="28">
      <c r="A28" s="20" t="s">
        <v>52</v>
      </c>
      <c r="B28" s="17" t="s">
        <v>4</v>
      </c>
      <c r="C28" s="18" t="s">
        <v>53</v>
      </c>
      <c r="D28" s="5"/>
      <c r="E28" s="5"/>
      <c r="F28" s="5"/>
      <c r="G28" s="5"/>
      <c r="H28" s="5"/>
      <c r="I28" s="5"/>
      <c r="J28" s="5"/>
      <c r="K28" s="5"/>
      <c r="L28" s="5"/>
      <c r="M28" s="5"/>
      <c r="N28" s="5"/>
      <c r="O28" s="5"/>
      <c r="P28" s="5"/>
      <c r="Q28" s="5"/>
      <c r="R28" s="5"/>
      <c r="S28" s="5"/>
      <c r="T28" s="5"/>
      <c r="U28" s="5"/>
      <c r="V28" s="5"/>
      <c r="W28" s="5"/>
      <c r="X28" s="5"/>
    </row>
    <row r="29">
      <c r="A29" s="19" t="s">
        <v>54</v>
      </c>
      <c r="B29" s="14" t="s">
        <v>4</v>
      </c>
      <c r="C29" s="15" t="s">
        <v>53</v>
      </c>
      <c r="D29" s="5"/>
      <c r="E29" s="5"/>
      <c r="F29" s="5"/>
      <c r="G29" s="5"/>
      <c r="H29" s="5"/>
      <c r="I29" s="5"/>
      <c r="J29" s="5"/>
      <c r="K29" s="5"/>
      <c r="L29" s="5"/>
      <c r="M29" s="5"/>
      <c r="N29" s="5"/>
      <c r="O29" s="5"/>
      <c r="P29" s="5"/>
      <c r="Q29" s="5"/>
      <c r="R29" s="5"/>
      <c r="S29" s="5"/>
      <c r="T29" s="5"/>
      <c r="U29" s="5"/>
      <c r="V29" s="5"/>
      <c r="W29" s="5"/>
      <c r="X29" s="5"/>
    </row>
    <row r="30">
      <c r="A30" s="20" t="s">
        <v>55</v>
      </c>
      <c r="B30" s="17" t="s">
        <v>4</v>
      </c>
      <c r="C30" s="18" t="s">
        <v>56</v>
      </c>
      <c r="D30" s="5"/>
      <c r="E30" s="5"/>
      <c r="F30" s="5"/>
      <c r="G30" s="5"/>
      <c r="H30" s="5"/>
      <c r="I30" s="5"/>
      <c r="J30" s="5"/>
      <c r="K30" s="5"/>
      <c r="L30" s="5"/>
      <c r="M30" s="5"/>
      <c r="N30" s="5"/>
      <c r="O30" s="5"/>
      <c r="P30" s="5"/>
      <c r="Q30" s="5"/>
      <c r="R30" s="5"/>
      <c r="S30" s="5"/>
      <c r="T30" s="5"/>
      <c r="U30" s="5"/>
      <c r="V30" s="5"/>
      <c r="W30" s="5"/>
      <c r="X30" s="5"/>
    </row>
    <row r="31">
      <c r="A31" s="19" t="s">
        <v>57</v>
      </c>
      <c r="B31" s="14" t="s">
        <v>9</v>
      </c>
      <c r="C31" s="15" t="s">
        <v>58</v>
      </c>
      <c r="D31" s="5"/>
      <c r="E31" s="5"/>
      <c r="F31" s="5"/>
      <c r="G31" s="5"/>
      <c r="H31" s="5"/>
      <c r="I31" s="5"/>
      <c r="J31" s="5"/>
      <c r="K31" s="5"/>
      <c r="L31" s="5"/>
      <c r="M31" s="5"/>
      <c r="N31" s="5"/>
      <c r="O31" s="5"/>
      <c r="P31" s="5"/>
      <c r="Q31" s="5"/>
      <c r="R31" s="5"/>
      <c r="S31" s="5"/>
      <c r="T31" s="5"/>
      <c r="U31" s="5"/>
      <c r="V31" s="5"/>
      <c r="W31" s="5"/>
      <c r="X31" s="5"/>
    </row>
    <row r="32">
      <c r="A32" s="20" t="s">
        <v>59</v>
      </c>
      <c r="B32" s="17" t="s">
        <v>9</v>
      </c>
      <c r="C32" s="18" t="s">
        <v>60</v>
      </c>
      <c r="D32" s="5"/>
      <c r="E32" s="5"/>
      <c r="F32" s="5"/>
      <c r="G32" s="5"/>
      <c r="H32" s="5"/>
      <c r="I32" s="5"/>
      <c r="J32" s="5"/>
      <c r="K32" s="5"/>
      <c r="L32" s="5"/>
      <c r="M32" s="5"/>
      <c r="N32" s="5"/>
      <c r="O32" s="5"/>
      <c r="P32" s="5"/>
      <c r="Q32" s="5"/>
      <c r="R32" s="5"/>
      <c r="S32" s="5"/>
      <c r="T32" s="5"/>
      <c r="U32" s="5"/>
      <c r="V32" s="5"/>
      <c r="W32" s="5"/>
      <c r="X32" s="5"/>
    </row>
    <row r="33">
      <c r="A33" s="22" t="s">
        <v>61</v>
      </c>
      <c r="B33" s="23" t="s">
        <v>4</v>
      </c>
      <c r="C33" s="24" t="s">
        <v>62</v>
      </c>
      <c r="D33" s="5"/>
      <c r="E33" s="5"/>
      <c r="F33" s="5"/>
      <c r="G33" s="5"/>
      <c r="H33" s="5"/>
      <c r="I33" s="5"/>
      <c r="J33" s="5"/>
      <c r="K33" s="5"/>
      <c r="L33" s="5"/>
      <c r="M33" s="5"/>
      <c r="N33" s="5"/>
      <c r="O33" s="5"/>
      <c r="P33" s="5"/>
      <c r="Q33" s="5"/>
      <c r="R33" s="5"/>
      <c r="S33" s="5"/>
      <c r="T33" s="5"/>
      <c r="U33" s="5"/>
      <c r="V33" s="5"/>
      <c r="W33" s="5"/>
      <c r="X33" s="5"/>
    </row>
    <row r="34">
      <c r="A34" s="5"/>
      <c r="B34" s="5"/>
      <c r="C34" s="5"/>
      <c r="D34" s="5"/>
      <c r="E34" s="5"/>
      <c r="F34" s="5"/>
      <c r="G34" s="5"/>
      <c r="H34" s="5"/>
      <c r="I34" s="5"/>
      <c r="J34" s="5"/>
      <c r="K34" s="5"/>
      <c r="L34" s="5"/>
      <c r="M34" s="5"/>
      <c r="N34" s="5"/>
      <c r="O34" s="5"/>
      <c r="P34" s="5"/>
      <c r="Q34" s="5"/>
      <c r="R34" s="5"/>
      <c r="S34" s="5"/>
      <c r="T34" s="5"/>
      <c r="U34" s="5"/>
      <c r="V34" s="5"/>
      <c r="W34" s="5"/>
      <c r="X34" s="5"/>
    </row>
    <row r="35">
      <c r="A35" s="5"/>
      <c r="B35" s="5"/>
      <c r="C35" s="5"/>
      <c r="D35" s="5"/>
      <c r="E35" s="5"/>
      <c r="F35" s="5"/>
      <c r="G35" s="5"/>
      <c r="H35" s="5"/>
      <c r="I35" s="5"/>
      <c r="J35" s="5"/>
      <c r="K35" s="5"/>
      <c r="L35" s="5"/>
      <c r="M35" s="5"/>
      <c r="N35" s="5"/>
      <c r="O35" s="5"/>
      <c r="P35" s="5"/>
      <c r="Q35" s="5"/>
      <c r="R35" s="5"/>
      <c r="S35" s="5"/>
      <c r="T35" s="5"/>
      <c r="U35" s="5"/>
      <c r="V35" s="5"/>
      <c r="W35" s="5"/>
      <c r="X35" s="5"/>
    </row>
    <row r="36">
      <c r="A36" s="5"/>
      <c r="B36" s="5"/>
      <c r="C36" s="5"/>
      <c r="D36" s="5"/>
      <c r="E36" s="5"/>
      <c r="F36" s="5"/>
      <c r="G36" s="5"/>
      <c r="H36" s="5"/>
      <c r="I36" s="5"/>
      <c r="J36" s="5"/>
      <c r="K36" s="5"/>
      <c r="L36" s="5"/>
      <c r="M36" s="5"/>
      <c r="N36" s="5"/>
      <c r="O36" s="5"/>
      <c r="P36" s="5"/>
      <c r="Q36" s="5"/>
      <c r="R36" s="5"/>
      <c r="S36" s="5"/>
      <c r="T36" s="5"/>
      <c r="U36" s="5"/>
      <c r="V36" s="5"/>
      <c r="W36" s="5"/>
      <c r="X36" s="5"/>
    </row>
    <row r="37">
      <c r="A37" s="5"/>
      <c r="B37" s="5"/>
      <c r="C37" s="5"/>
      <c r="D37" s="5"/>
      <c r="E37" s="5"/>
      <c r="F37" s="5"/>
      <c r="G37" s="5"/>
      <c r="H37" s="5"/>
      <c r="I37" s="5"/>
      <c r="J37" s="5"/>
      <c r="K37" s="5"/>
      <c r="L37" s="5"/>
      <c r="M37" s="5"/>
      <c r="N37" s="5"/>
      <c r="O37" s="5"/>
      <c r="P37" s="5"/>
      <c r="Q37" s="5"/>
      <c r="R37" s="5"/>
      <c r="S37" s="5"/>
      <c r="T37" s="5"/>
      <c r="U37" s="5"/>
      <c r="V37" s="5"/>
      <c r="W37" s="5"/>
      <c r="X37" s="5"/>
    </row>
    <row r="38">
      <c r="A38" s="5"/>
      <c r="B38" s="5"/>
      <c r="C38" s="5"/>
      <c r="D38" s="5"/>
      <c r="E38" s="5"/>
      <c r="F38" s="5"/>
      <c r="G38" s="5"/>
      <c r="H38" s="5"/>
      <c r="I38" s="5"/>
      <c r="J38" s="5"/>
      <c r="K38" s="5"/>
      <c r="L38" s="5"/>
      <c r="M38" s="5"/>
      <c r="N38" s="5"/>
      <c r="O38" s="5"/>
      <c r="P38" s="5"/>
      <c r="Q38" s="5"/>
      <c r="R38" s="5"/>
      <c r="S38" s="5"/>
      <c r="T38" s="5"/>
      <c r="U38" s="5"/>
      <c r="V38" s="5"/>
      <c r="W38" s="5"/>
      <c r="X38" s="5"/>
    </row>
    <row r="39">
      <c r="A39" s="5"/>
      <c r="B39" s="5"/>
      <c r="C39" s="5"/>
      <c r="D39" s="5"/>
      <c r="E39" s="5"/>
      <c r="F39" s="5"/>
      <c r="G39" s="5"/>
      <c r="H39" s="5"/>
      <c r="I39" s="5"/>
      <c r="J39" s="5"/>
      <c r="K39" s="5"/>
      <c r="L39" s="5"/>
      <c r="M39" s="5"/>
      <c r="N39" s="5"/>
      <c r="O39" s="5"/>
      <c r="P39" s="5"/>
      <c r="Q39" s="5"/>
      <c r="R39" s="5"/>
      <c r="S39" s="5"/>
      <c r="T39" s="5"/>
      <c r="U39" s="5"/>
      <c r="V39" s="5"/>
      <c r="W39" s="5"/>
      <c r="X39" s="5"/>
    </row>
    <row r="40">
      <c r="A40" s="5"/>
      <c r="B40" s="5"/>
      <c r="C40" s="5"/>
      <c r="D40" s="5"/>
      <c r="E40" s="5"/>
      <c r="F40" s="5"/>
      <c r="G40" s="5"/>
      <c r="H40" s="5"/>
      <c r="I40" s="5"/>
      <c r="J40" s="5"/>
      <c r="K40" s="5"/>
      <c r="L40" s="5"/>
      <c r="M40" s="5"/>
      <c r="N40" s="5"/>
      <c r="O40" s="5"/>
      <c r="P40" s="5"/>
      <c r="Q40" s="5"/>
      <c r="R40" s="5"/>
      <c r="S40" s="5"/>
      <c r="T40" s="5"/>
      <c r="U40" s="5"/>
      <c r="V40" s="5"/>
      <c r="W40" s="5"/>
      <c r="X40" s="5"/>
    </row>
    <row r="41">
      <c r="A41" s="5"/>
      <c r="B41" s="5"/>
      <c r="C41" s="5"/>
      <c r="D41" s="5"/>
      <c r="E41" s="5"/>
      <c r="F41" s="5"/>
      <c r="G41" s="5"/>
      <c r="H41" s="5"/>
      <c r="I41" s="5"/>
      <c r="J41" s="5"/>
      <c r="K41" s="5"/>
      <c r="L41" s="5"/>
      <c r="M41" s="5"/>
      <c r="N41" s="5"/>
      <c r="O41" s="5"/>
      <c r="P41" s="5"/>
      <c r="Q41" s="5"/>
      <c r="R41" s="5"/>
      <c r="S41" s="5"/>
      <c r="T41" s="5"/>
      <c r="U41" s="5"/>
      <c r="V41" s="5"/>
      <c r="W41" s="5"/>
      <c r="X41" s="5"/>
    </row>
    <row r="42">
      <c r="A42" s="5"/>
      <c r="B42" s="5"/>
      <c r="C42" s="5"/>
      <c r="D42" s="5"/>
      <c r="E42" s="5"/>
      <c r="F42" s="5"/>
      <c r="G42" s="5"/>
      <c r="H42" s="5"/>
      <c r="I42" s="5"/>
      <c r="J42" s="5"/>
      <c r="K42" s="5"/>
      <c r="L42" s="5"/>
      <c r="M42" s="5"/>
      <c r="N42" s="5"/>
      <c r="O42" s="5"/>
      <c r="P42" s="5"/>
      <c r="Q42" s="5"/>
      <c r="R42" s="5"/>
      <c r="S42" s="5"/>
      <c r="T42" s="5"/>
      <c r="U42" s="5"/>
      <c r="V42" s="5"/>
      <c r="W42" s="5"/>
      <c r="X42" s="5"/>
    </row>
    <row r="43">
      <c r="A43" s="5"/>
      <c r="B43" s="5"/>
      <c r="C43" s="5"/>
      <c r="D43" s="5"/>
      <c r="E43" s="5"/>
      <c r="F43" s="5"/>
      <c r="G43" s="5"/>
      <c r="H43" s="5"/>
      <c r="I43" s="5"/>
      <c r="J43" s="5"/>
      <c r="K43" s="5"/>
      <c r="L43" s="5"/>
      <c r="M43" s="5"/>
      <c r="N43" s="5"/>
      <c r="O43" s="5"/>
      <c r="P43" s="5"/>
      <c r="Q43" s="5"/>
      <c r="R43" s="5"/>
      <c r="S43" s="5"/>
      <c r="T43" s="5"/>
      <c r="U43" s="5"/>
      <c r="V43" s="5"/>
      <c r="W43" s="5"/>
      <c r="X43" s="5"/>
    </row>
    <row r="44">
      <c r="A44" s="5"/>
      <c r="B44" s="5"/>
      <c r="C44" s="5"/>
      <c r="D44" s="5"/>
      <c r="E44" s="5"/>
      <c r="F44" s="5"/>
      <c r="G44" s="5"/>
      <c r="H44" s="5"/>
      <c r="I44" s="5"/>
      <c r="J44" s="5"/>
      <c r="K44" s="5"/>
      <c r="L44" s="5"/>
      <c r="M44" s="5"/>
      <c r="N44" s="5"/>
      <c r="O44" s="5"/>
      <c r="P44" s="5"/>
      <c r="Q44" s="5"/>
      <c r="R44" s="5"/>
      <c r="S44" s="5"/>
      <c r="T44" s="5"/>
      <c r="U44" s="5"/>
      <c r="V44" s="5"/>
      <c r="W44" s="5"/>
      <c r="X44" s="5"/>
    </row>
    <row r="45">
      <c r="A45" s="5"/>
      <c r="B45" s="5"/>
      <c r="C45" s="5"/>
      <c r="D45" s="5"/>
      <c r="E45" s="5"/>
      <c r="F45" s="5"/>
      <c r="G45" s="5"/>
      <c r="H45" s="5"/>
      <c r="I45" s="5"/>
      <c r="J45" s="5"/>
      <c r="K45" s="5"/>
      <c r="L45" s="5"/>
      <c r="M45" s="5"/>
      <c r="N45" s="5"/>
      <c r="O45" s="5"/>
      <c r="P45" s="5"/>
      <c r="Q45" s="5"/>
      <c r="R45" s="5"/>
      <c r="S45" s="5"/>
      <c r="T45" s="5"/>
      <c r="U45" s="5"/>
      <c r="V45" s="5"/>
      <c r="W45" s="5"/>
      <c r="X45" s="5"/>
    </row>
    <row r="46">
      <c r="A46" s="5"/>
      <c r="B46" s="5"/>
      <c r="C46" s="5"/>
      <c r="D46" s="5"/>
      <c r="E46" s="5"/>
      <c r="F46" s="5"/>
      <c r="G46" s="5"/>
      <c r="H46" s="5"/>
      <c r="I46" s="5"/>
      <c r="J46" s="5"/>
      <c r="K46" s="5"/>
      <c r="L46" s="5"/>
      <c r="M46" s="5"/>
      <c r="N46" s="5"/>
      <c r="O46" s="5"/>
      <c r="P46" s="5"/>
      <c r="Q46" s="5"/>
      <c r="R46" s="5"/>
      <c r="S46" s="5"/>
      <c r="T46" s="5"/>
      <c r="U46" s="5"/>
      <c r="V46" s="5"/>
      <c r="W46" s="5"/>
      <c r="X46" s="5"/>
    </row>
    <row r="47">
      <c r="A47" s="5"/>
      <c r="B47" s="5"/>
      <c r="C47" s="5"/>
      <c r="D47" s="5"/>
      <c r="E47" s="5"/>
      <c r="F47" s="5"/>
      <c r="G47" s="5"/>
      <c r="H47" s="5"/>
      <c r="I47" s="5"/>
      <c r="J47" s="5"/>
      <c r="K47" s="5"/>
      <c r="L47" s="5"/>
      <c r="M47" s="5"/>
      <c r="N47" s="5"/>
      <c r="O47" s="5"/>
      <c r="P47" s="5"/>
      <c r="Q47" s="5"/>
      <c r="R47" s="5"/>
      <c r="S47" s="5"/>
      <c r="T47" s="5"/>
      <c r="U47" s="5"/>
      <c r="V47" s="5"/>
      <c r="W47" s="5"/>
      <c r="X47" s="5"/>
    </row>
    <row r="48">
      <c r="A48" s="5"/>
      <c r="B48" s="5"/>
      <c r="C48" s="5"/>
      <c r="D48" s="5"/>
      <c r="E48" s="5"/>
      <c r="F48" s="5"/>
      <c r="G48" s="5"/>
      <c r="H48" s="5"/>
      <c r="I48" s="5"/>
      <c r="J48" s="5"/>
      <c r="K48" s="5"/>
      <c r="L48" s="5"/>
      <c r="M48" s="5"/>
      <c r="N48" s="5"/>
      <c r="O48" s="5"/>
      <c r="P48" s="5"/>
      <c r="Q48" s="5"/>
      <c r="R48" s="5"/>
      <c r="S48" s="5"/>
      <c r="T48" s="5"/>
      <c r="U48" s="5"/>
      <c r="V48" s="5"/>
      <c r="W48" s="5"/>
      <c r="X48" s="5"/>
    </row>
    <row r="49">
      <c r="A49" s="5"/>
      <c r="B49" s="5"/>
      <c r="C49" s="5"/>
      <c r="D49" s="5"/>
      <c r="E49" s="5"/>
      <c r="F49" s="5"/>
      <c r="G49" s="5"/>
      <c r="H49" s="5"/>
      <c r="I49" s="5"/>
      <c r="J49" s="5"/>
      <c r="K49" s="5"/>
      <c r="L49" s="5"/>
      <c r="M49" s="5"/>
      <c r="N49" s="5"/>
      <c r="O49" s="5"/>
      <c r="P49" s="5"/>
      <c r="Q49" s="5"/>
      <c r="R49" s="5"/>
      <c r="S49" s="5"/>
      <c r="T49" s="5"/>
      <c r="U49" s="5"/>
      <c r="V49" s="5"/>
      <c r="W49" s="5"/>
      <c r="X49" s="5"/>
    </row>
    <row r="50">
      <c r="A50" s="5"/>
      <c r="B50" s="5"/>
      <c r="C50" s="5"/>
      <c r="D50" s="5"/>
      <c r="E50" s="5"/>
      <c r="F50" s="5"/>
      <c r="G50" s="5"/>
      <c r="H50" s="5"/>
      <c r="I50" s="5"/>
      <c r="J50" s="5"/>
      <c r="K50" s="5"/>
      <c r="L50" s="5"/>
      <c r="M50" s="5"/>
      <c r="N50" s="5"/>
      <c r="O50" s="5"/>
      <c r="P50" s="5"/>
      <c r="Q50" s="5"/>
      <c r="R50" s="5"/>
      <c r="S50" s="5"/>
      <c r="T50" s="5"/>
      <c r="U50" s="5"/>
      <c r="V50" s="5"/>
      <c r="W50" s="5"/>
      <c r="X50" s="5"/>
    </row>
    <row r="51">
      <c r="A51" s="5"/>
      <c r="B51" s="5"/>
      <c r="C51" s="5"/>
      <c r="D51" s="5"/>
      <c r="E51" s="5"/>
      <c r="F51" s="5"/>
      <c r="G51" s="5"/>
      <c r="H51" s="5"/>
      <c r="I51" s="5"/>
      <c r="J51" s="5"/>
      <c r="K51" s="5"/>
      <c r="L51" s="5"/>
      <c r="M51" s="5"/>
      <c r="N51" s="5"/>
      <c r="O51" s="5"/>
      <c r="P51" s="5"/>
      <c r="Q51" s="5"/>
      <c r="R51" s="5"/>
      <c r="S51" s="5"/>
      <c r="T51" s="5"/>
      <c r="U51" s="5"/>
      <c r="V51" s="5"/>
      <c r="W51" s="5"/>
      <c r="X51" s="5"/>
    </row>
    <row r="52">
      <c r="A52" s="5"/>
      <c r="B52" s="5"/>
      <c r="C52" s="5"/>
      <c r="D52" s="5"/>
      <c r="E52" s="5"/>
      <c r="F52" s="5"/>
      <c r="G52" s="5"/>
      <c r="H52" s="5"/>
      <c r="I52" s="5"/>
      <c r="J52" s="5"/>
      <c r="K52" s="5"/>
      <c r="L52" s="5"/>
      <c r="M52" s="5"/>
      <c r="N52" s="5"/>
      <c r="O52" s="5"/>
      <c r="P52" s="5"/>
      <c r="Q52" s="5"/>
      <c r="R52" s="5"/>
      <c r="S52" s="5"/>
      <c r="T52" s="5"/>
      <c r="U52" s="5"/>
      <c r="V52" s="5"/>
      <c r="W52" s="5"/>
      <c r="X52" s="5"/>
    </row>
    <row r="53">
      <c r="A53" s="5"/>
      <c r="B53" s="5"/>
      <c r="C53" s="5"/>
      <c r="D53" s="5"/>
      <c r="E53" s="5"/>
      <c r="F53" s="5"/>
      <c r="G53" s="5"/>
      <c r="H53" s="5"/>
      <c r="I53" s="5"/>
      <c r="J53" s="5"/>
      <c r="K53" s="5"/>
      <c r="L53" s="5"/>
      <c r="M53" s="5"/>
      <c r="N53" s="5"/>
      <c r="O53" s="5"/>
      <c r="P53" s="5"/>
      <c r="Q53" s="5"/>
      <c r="R53" s="5"/>
      <c r="S53" s="5"/>
      <c r="T53" s="5"/>
      <c r="U53" s="5"/>
      <c r="V53" s="5"/>
      <c r="W53" s="5"/>
      <c r="X53" s="5"/>
    </row>
    <row r="54">
      <c r="A54" s="5"/>
      <c r="B54" s="5"/>
      <c r="C54" s="5"/>
      <c r="D54" s="5"/>
      <c r="E54" s="5"/>
      <c r="F54" s="5"/>
      <c r="G54" s="5"/>
      <c r="H54" s="5"/>
      <c r="I54" s="5"/>
      <c r="J54" s="5"/>
      <c r="K54" s="5"/>
      <c r="L54" s="5"/>
      <c r="M54" s="5"/>
      <c r="N54" s="5"/>
      <c r="O54" s="5"/>
      <c r="P54" s="5"/>
      <c r="Q54" s="5"/>
      <c r="R54" s="5"/>
      <c r="S54" s="5"/>
      <c r="T54" s="5"/>
      <c r="U54" s="5"/>
      <c r="V54" s="5"/>
      <c r="W54" s="5"/>
      <c r="X54" s="5"/>
    </row>
    <row r="55">
      <c r="A55" s="5"/>
      <c r="B55" s="5"/>
      <c r="C55" s="5"/>
      <c r="D55" s="5"/>
      <c r="E55" s="5"/>
      <c r="F55" s="5"/>
      <c r="G55" s="5"/>
      <c r="H55" s="5"/>
      <c r="I55" s="5"/>
      <c r="J55" s="5"/>
      <c r="K55" s="5"/>
      <c r="L55" s="5"/>
      <c r="M55" s="5"/>
      <c r="N55" s="5"/>
      <c r="O55" s="5"/>
      <c r="P55" s="5"/>
      <c r="Q55" s="5"/>
      <c r="R55" s="5"/>
      <c r="S55" s="5"/>
      <c r="T55" s="5"/>
      <c r="U55" s="5"/>
      <c r="V55" s="5"/>
      <c r="W55" s="5"/>
      <c r="X55" s="5"/>
    </row>
    <row r="56">
      <c r="A56" s="5"/>
      <c r="B56" s="5"/>
      <c r="C56" s="5"/>
      <c r="D56" s="5"/>
      <c r="E56" s="5"/>
      <c r="F56" s="5"/>
      <c r="G56" s="5"/>
      <c r="H56" s="5"/>
      <c r="I56" s="5"/>
      <c r="J56" s="5"/>
      <c r="K56" s="5"/>
      <c r="L56" s="5"/>
      <c r="M56" s="5"/>
      <c r="N56" s="5"/>
      <c r="O56" s="5"/>
      <c r="P56" s="5"/>
      <c r="Q56" s="5"/>
      <c r="R56" s="5"/>
      <c r="S56" s="5"/>
      <c r="T56" s="5"/>
      <c r="U56" s="5"/>
      <c r="V56" s="5"/>
      <c r="W56" s="5"/>
      <c r="X56" s="5"/>
    </row>
    <row r="57">
      <c r="A57" s="5"/>
      <c r="B57" s="5"/>
      <c r="C57" s="5"/>
      <c r="D57" s="5"/>
      <c r="E57" s="5"/>
      <c r="F57" s="5"/>
      <c r="G57" s="5"/>
      <c r="H57" s="5"/>
      <c r="I57" s="5"/>
      <c r="J57" s="5"/>
      <c r="K57" s="5"/>
      <c r="L57" s="5"/>
      <c r="M57" s="5"/>
      <c r="N57" s="5"/>
      <c r="O57" s="5"/>
      <c r="P57" s="5"/>
      <c r="Q57" s="5"/>
      <c r="R57" s="5"/>
      <c r="S57" s="5"/>
      <c r="T57" s="5"/>
      <c r="U57" s="5"/>
      <c r="V57" s="5"/>
      <c r="W57" s="5"/>
      <c r="X57" s="5"/>
    </row>
    <row r="58">
      <c r="A58" s="5"/>
      <c r="B58" s="5"/>
      <c r="C58" s="5"/>
      <c r="D58" s="5"/>
      <c r="E58" s="5"/>
      <c r="F58" s="5"/>
      <c r="G58" s="5"/>
      <c r="H58" s="5"/>
      <c r="I58" s="5"/>
      <c r="J58" s="5"/>
      <c r="K58" s="5"/>
      <c r="L58" s="5"/>
      <c r="M58" s="5"/>
      <c r="N58" s="5"/>
      <c r="O58" s="5"/>
      <c r="P58" s="5"/>
      <c r="Q58" s="5"/>
      <c r="R58" s="5"/>
      <c r="S58" s="5"/>
      <c r="T58" s="5"/>
      <c r="U58" s="5"/>
      <c r="V58" s="5"/>
      <c r="W58" s="5"/>
      <c r="X58" s="5"/>
    </row>
    <row r="59">
      <c r="A59" s="5"/>
      <c r="B59" s="5"/>
      <c r="C59" s="5"/>
      <c r="D59" s="5"/>
      <c r="E59" s="5"/>
      <c r="F59" s="5"/>
      <c r="G59" s="5"/>
      <c r="H59" s="5"/>
      <c r="I59" s="5"/>
      <c r="J59" s="5"/>
      <c r="K59" s="5"/>
      <c r="L59" s="5"/>
      <c r="M59" s="5"/>
      <c r="N59" s="5"/>
      <c r="O59" s="5"/>
      <c r="P59" s="5"/>
      <c r="Q59" s="5"/>
      <c r="R59" s="5"/>
      <c r="S59" s="5"/>
      <c r="T59" s="5"/>
      <c r="U59" s="5"/>
      <c r="V59" s="5"/>
      <c r="W59" s="5"/>
      <c r="X59" s="5"/>
    </row>
    <row r="60">
      <c r="A60" s="5"/>
      <c r="B60" s="5"/>
      <c r="C60" s="5"/>
      <c r="D60" s="5"/>
      <c r="E60" s="5"/>
      <c r="F60" s="5"/>
      <c r="G60" s="5"/>
      <c r="H60" s="5"/>
      <c r="I60" s="5"/>
      <c r="J60" s="5"/>
      <c r="K60" s="5"/>
      <c r="L60" s="5"/>
      <c r="M60" s="5"/>
      <c r="N60" s="5"/>
      <c r="O60" s="5"/>
      <c r="P60" s="5"/>
      <c r="Q60" s="5"/>
      <c r="R60" s="5"/>
      <c r="S60" s="5"/>
      <c r="T60" s="5"/>
      <c r="U60" s="5"/>
      <c r="V60" s="5"/>
      <c r="W60" s="5"/>
      <c r="X60" s="5"/>
    </row>
    <row r="61">
      <c r="A61" s="5"/>
      <c r="B61" s="5"/>
      <c r="C61" s="5"/>
      <c r="D61" s="5"/>
      <c r="E61" s="5"/>
      <c r="F61" s="5"/>
      <c r="G61" s="5"/>
      <c r="H61" s="5"/>
      <c r="I61" s="5"/>
      <c r="J61" s="5"/>
      <c r="K61" s="5"/>
      <c r="L61" s="5"/>
      <c r="M61" s="5"/>
      <c r="N61" s="5"/>
      <c r="O61" s="5"/>
      <c r="P61" s="5"/>
      <c r="Q61" s="5"/>
      <c r="R61" s="5"/>
      <c r="S61" s="5"/>
      <c r="T61" s="5"/>
      <c r="U61" s="5"/>
      <c r="V61" s="5"/>
      <c r="W61" s="5"/>
      <c r="X61" s="5"/>
    </row>
    <row r="62">
      <c r="A62" s="5"/>
      <c r="B62" s="5"/>
      <c r="C62" s="5"/>
      <c r="D62" s="5"/>
      <c r="E62" s="5"/>
      <c r="F62" s="5"/>
      <c r="G62" s="5"/>
      <c r="H62" s="5"/>
      <c r="I62" s="5"/>
      <c r="J62" s="5"/>
      <c r="K62" s="5"/>
      <c r="L62" s="5"/>
      <c r="M62" s="5"/>
      <c r="N62" s="5"/>
      <c r="O62" s="5"/>
      <c r="P62" s="5"/>
      <c r="Q62" s="5"/>
      <c r="R62" s="5"/>
      <c r="S62" s="5"/>
      <c r="T62" s="5"/>
      <c r="U62" s="5"/>
      <c r="V62" s="5"/>
      <c r="W62" s="5"/>
      <c r="X62" s="5"/>
    </row>
    <row r="63">
      <c r="A63" s="5"/>
      <c r="B63" s="5"/>
      <c r="C63" s="5"/>
      <c r="D63" s="5"/>
      <c r="E63" s="5"/>
      <c r="F63" s="5"/>
      <c r="G63" s="5"/>
      <c r="H63" s="5"/>
      <c r="I63" s="5"/>
      <c r="J63" s="5"/>
      <c r="K63" s="5"/>
      <c r="L63" s="5"/>
      <c r="M63" s="5"/>
      <c r="N63" s="5"/>
      <c r="O63" s="5"/>
      <c r="P63" s="5"/>
      <c r="Q63" s="5"/>
      <c r="R63" s="5"/>
      <c r="S63" s="5"/>
      <c r="T63" s="5"/>
      <c r="U63" s="5"/>
      <c r="V63" s="5"/>
      <c r="W63" s="5"/>
      <c r="X63" s="5"/>
    </row>
    <row r="64">
      <c r="A64" s="5"/>
      <c r="B64" s="5"/>
      <c r="C64" s="5"/>
      <c r="D64" s="5"/>
      <c r="E64" s="5"/>
      <c r="F64" s="5"/>
      <c r="G64" s="5"/>
      <c r="H64" s="5"/>
      <c r="I64" s="5"/>
      <c r="J64" s="5"/>
      <c r="K64" s="5"/>
      <c r="L64" s="5"/>
      <c r="M64" s="5"/>
      <c r="N64" s="5"/>
      <c r="O64" s="5"/>
      <c r="P64" s="5"/>
      <c r="Q64" s="5"/>
      <c r="R64" s="5"/>
      <c r="S64" s="5"/>
      <c r="T64" s="5"/>
      <c r="U64" s="5"/>
      <c r="V64" s="5"/>
      <c r="W64" s="5"/>
      <c r="X64" s="5"/>
    </row>
    <row r="65">
      <c r="A65" s="5"/>
      <c r="B65" s="5"/>
      <c r="C65" s="5"/>
      <c r="D65" s="5"/>
      <c r="E65" s="5"/>
      <c r="F65" s="5"/>
      <c r="G65" s="5"/>
      <c r="H65" s="5"/>
      <c r="I65" s="5"/>
      <c r="J65" s="5"/>
      <c r="K65" s="5"/>
      <c r="L65" s="5"/>
      <c r="M65" s="5"/>
      <c r="N65" s="5"/>
      <c r="O65" s="5"/>
      <c r="P65" s="5"/>
      <c r="Q65" s="5"/>
      <c r="R65" s="5"/>
      <c r="S65" s="5"/>
      <c r="T65" s="5"/>
      <c r="U65" s="5"/>
      <c r="V65" s="5"/>
      <c r="W65" s="5"/>
      <c r="X65" s="5"/>
    </row>
    <row r="66">
      <c r="A66" s="5"/>
      <c r="B66" s="5"/>
      <c r="C66" s="5"/>
      <c r="D66" s="5"/>
      <c r="E66" s="5"/>
      <c r="F66" s="5"/>
      <c r="G66" s="5"/>
      <c r="H66" s="5"/>
      <c r="I66" s="5"/>
      <c r="J66" s="5"/>
      <c r="K66" s="5"/>
      <c r="L66" s="5"/>
      <c r="M66" s="5"/>
      <c r="N66" s="5"/>
      <c r="O66" s="5"/>
      <c r="P66" s="5"/>
      <c r="Q66" s="5"/>
      <c r="R66" s="5"/>
      <c r="S66" s="5"/>
      <c r="T66" s="5"/>
      <c r="U66" s="5"/>
      <c r="V66" s="5"/>
      <c r="W66" s="5"/>
      <c r="X66" s="5"/>
    </row>
    <row r="67">
      <c r="A67" s="5"/>
      <c r="B67" s="5"/>
      <c r="C67" s="5"/>
      <c r="D67" s="5"/>
      <c r="E67" s="5"/>
      <c r="F67" s="5"/>
      <c r="G67" s="5"/>
      <c r="H67" s="5"/>
      <c r="I67" s="5"/>
      <c r="J67" s="5"/>
      <c r="K67" s="5"/>
      <c r="L67" s="5"/>
      <c r="M67" s="5"/>
      <c r="N67" s="5"/>
      <c r="O67" s="5"/>
      <c r="P67" s="5"/>
      <c r="Q67" s="5"/>
      <c r="R67" s="5"/>
      <c r="S67" s="5"/>
      <c r="T67" s="5"/>
      <c r="U67" s="5"/>
      <c r="V67" s="5"/>
      <c r="W67" s="5"/>
      <c r="X67" s="5"/>
    </row>
    <row r="68">
      <c r="A68" s="5"/>
      <c r="B68" s="5"/>
      <c r="C68" s="5"/>
      <c r="D68" s="5"/>
      <c r="E68" s="5"/>
      <c r="F68" s="5"/>
      <c r="G68" s="5"/>
      <c r="H68" s="5"/>
      <c r="I68" s="5"/>
      <c r="J68" s="5"/>
      <c r="K68" s="5"/>
      <c r="L68" s="5"/>
      <c r="M68" s="5"/>
      <c r="N68" s="5"/>
      <c r="O68" s="5"/>
      <c r="P68" s="5"/>
      <c r="Q68" s="5"/>
      <c r="R68" s="5"/>
      <c r="S68" s="5"/>
      <c r="T68" s="5"/>
      <c r="U68" s="5"/>
      <c r="V68" s="5"/>
      <c r="W68" s="5"/>
      <c r="X68" s="5"/>
    </row>
    <row r="69">
      <c r="A69" s="5"/>
      <c r="B69" s="5"/>
      <c r="C69" s="5"/>
      <c r="D69" s="5"/>
      <c r="E69" s="5"/>
      <c r="F69" s="5"/>
      <c r="G69" s="5"/>
      <c r="H69" s="5"/>
      <c r="I69" s="5"/>
      <c r="J69" s="5"/>
      <c r="K69" s="5"/>
      <c r="L69" s="5"/>
      <c r="M69" s="5"/>
      <c r="N69" s="5"/>
      <c r="O69" s="5"/>
      <c r="P69" s="5"/>
      <c r="Q69" s="5"/>
      <c r="R69" s="5"/>
      <c r="S69" s="5"/>
      <c r="T69" s="5"/>
      <c r="U69" s="5"/>
      <c r="V69" s="5"/>
      <c r="W69" s="5"/>
      <c r="X69" s="5"/>
    </row>
    <row r="70">
      <c r="A70" s="5"/>
      <c r="B70" s="5"/>
      <c r="C70" s="5"/>
      <c r="D70" s="5"/>
      <c r="E70" s="5"/>
      <c r="F70" s="5"/>
      <c r="G70" s="5"/>
      <c r="H70" s="5"/>
      <c r="I70" s="5"/>
      <c r="J70" s="5"/>
      <c r="K70" s="5"/>
      <c r="L70" s="5"/>
      <c r="M70" s="5"/>
      <c r="N70" s="5"/>
      <c r="O70" s="5"/>
      <c r="P70" s="5"/>
      <c r="Q70" s="5"/>
      <c r="R70" s="5"/>
      <c r="S70" s="5"/>
      <c r="T70" s="5"/>
      <c r="U70" s="5"/>
      <c r="V70" s="5"/>
      <c r="W70" s="5"/>
      <c r="X70" s="5"/>
    </row>
    <row r="71">
      <c r="A71" s="5"/>
      <c r="B71" s="5"/>
      <c r="C71" s="5"/>
      <c r="D71" s="5"/>
      <c r="E71" s="5"/>
      <c r="F71" s="5"/>
      <c r="G71" s="5"/>
      <c r="H71" s="5"/>
      <c r="I71" s="5"/>
      <c r="J71" s="5"/>
      <c r="K71" s="5"/>
      <c r="L71" s="5"/>
      <c r="M71" s="5"/>
      <c r="N71" s="5"/>
      <c r="O71" s="5"/>
      <c r="P71" s="5"/>
      <c r="Q71" s="5"/>
      <c r="R71" s="5"/>
      <c r="S71" s="5"/>
      <c r="T71" s="5"/>
      <c r="U71" s="5"/>
      <c r="V71" s="5"/>
      <c r="W71" s="5"/>
      <c r="X71" s="5"/>
    </row>
    <row r="72">
      <c r="A72" s="5"/>
      <c r="B72" s="5"/>
      <c r="C72" s="5"/>
      <c r="D72" s="5"/>
      <c r="E72" s="5"/>
      <c r="F72" s="5"/>
      <c r="G72" s="5"/>
      <c r="H72" s="5"/>
      <c r="I72" s="5"/>
      <c r="J72" s="5"/>
      <c r="K72" s="5"/>
      <c r="L72" s="5"/>
      <c r="M72" s="5"/>
      <c r="N72" s="5"/>
      <c r="O72" s="5"/>
      <c r="P72" s="5"/>
      <c r="Q72" s="5"/>
      <c r="R72" s="5"/>
      <c r="S72" s="5"/>
      <c r="T72" s="5"/>
      <c r="U72" s="5"/>
      <c r="V72" s="5"/>
      <c r="W72" s="5"/>
      <c r="X72" s="5"/>
    </row>
    <row r="73">
      <c r="A73" s="5"/>
      <c r="B73" s="5"/>
      <c r="C73" s="5"/>
      <c r="D73" s="5"/>
      <c r="E73" s="5"/>
      <c r="F73" s="5"/>
      <c r="G73" s="5"/>
      <c r="H73" s="5"/>
      <c r="I73" s="5"/>
      <c r="J73" s="5"/>
      <c r="K73" s="5"/>
      <c r="L73" s="5"/>
      <c r="M73" s="5"/>
      <c r="N73" s="5"/>
      <c r="O73" s="5"/>
      <c r="P73" s="5"/>
      <c r="Q73" s="5"/>
      <c r="R73" s="5"/>
      <c r="S73" s="5"/>
      <c r="T73" s="5"/>
      <c r="U73" s="5"/>
      <c r="V73" s="5"/>
      <c r="W73" s="5"/>
      <c r="X73" s="5"/>
    </row>
    <row r="74">
      <c r="A74" s="5"/>
      <c r="B74" s="5"/>
      <c r="C74" s="5"/>
      <c r="D74" s="5"/>
      <c r="E74" s="5"/>
      <c r="F74" s="5"/>
      <c r="G74" s="5"/>
      <c r="H74" s="5"/>
      <c r="I74" s="5"/>
      <c r="J74" s="5"/>
      <c r="K74" s="5"/>
      <c r="L74" s="5"/>
      <c r="M74" s="5"/>
      <c r="N74" s="5"/>
      <c r="O74" s="5"/>
      <c r="P74" s="5"/>
      <c r="Q74" s="5"/>
      <c r="R74" s="5"/>
      <c r="S74" s="5"/>
      <c r="T74" s="5"/>
      <c r="U74" s="5"/>
      <c r="V74" s="5"/>
      <c r="W74" s="5"/>
      <c r="X74" s="5"/>
    </row>
    <row r="75">
      <c r="A75" s="5"/>
      <c r="B75" s="5"/>
      <c r="C75" s="5"/>
      <c r="D75" s="5"/>
      <c r="E75" s="5"/>
      <c r="F75" s="5"/>
      <c r="G75" s="5"/>
      <c r="H75" s="5"/>
      <c r="I75" s="5"/>
      <c r="J75" s="5"/>
      <c r="K75" s="5"/>
      <c r="L75" s="5"/>
      <c r="M75" s="5"/>
      <c r="N75" s="5"/>
      <c r="O75" s="5"/>
      <c r="P75" s="5"/>
      <c r="Q75" s="5"/>
      <c r="R75" s="5"/>
      <c r="S75" s="5"/>
      <c r="T75" s="5"/>
      <c r="U75" s="5"/>
      <c r="V75" s="5"/>
      <c r="W75" s="5"/>
      <c r="X75" s="5"/>
    </row>
    <row r="76">
      <c r="A76" s="5"/>
      <c r="B76" s="5"/>
      <c r="C76" s="5"/>
      <c r="D76" s="5"/>
      <c r="E76" s="5"/>
      <c r="F76" s="5"/>
      <c r="G76" s="5"/>
      <c r="H76" s="5"/>
      <c r="I76" s="5"/>
      <c r="J76" s="5"/>
      <c r="K76" s="5"/>
      <c r="L76" s="5"/>
      <c r="M76" s="5"/>
      <c r="N76" s="5"/>
      <c r="O76" s="5"/>
      <c r="P76" s="5"/>
      <c r="Q76" s="5"/>
      <c r="R76" s="5"/>
      <c r="S76" s="5"/>
      <c r="T76" s="5"/>
      <c r="U76" s="5"/>
      <c r="V76" s="5"/>
      <c r="W76" s="5"/>
      <c r="X76" s="5"/>
    </row>
    <row r="77">
      <c r="A77" s="5"/>
      <c r="B77" s="5"/>
      <c r="C77" s="5"/>
      <c r="D77" s="5"/>
      <c r="E77" s="5"/>
      <c r="F77" s="5"/>
      <c r="G77" s="5"/>
      <c r="H77" s="5"/>
      <c r="I77" s="5"/>
      <c r="J77" s="5"/>
      <c r="K77" s="5"/>
      <c r="L77" s="5"/>
      <c r="M77" s="5"/>
      <c r="N77" s="5"/>
      <c r="O77" s="5"/>
      <c r="P77" s="5"/>
      <c r="Q77" s="5"/>
      <c r="R77" s="5"/>
      <c r="S77" s="5"/>
      <c r="T77" s="5"/>
      <c r="U77" s="5"/>
      <c r="V77" s="5"/>
      <c r="W77" s="5"/>
      <c r="X77" s="5"/>
    </row>
    <row r="78">
      <c r="A78" s="5"/>
      <c r="B78" s="5"/>
      <c r="C78" s="5"/>
      <c r="D78" s="5"/>
      <c r="E78" s="5"/>
      <c r="F78" s="5"/>
      <c r="G78" s="5"/>
      <c r="H78" s="5"/>
      <c r="I78" s="5"/>
      <c r="J78" s="5"/>
      <c r="K78" s="5"/>
      <c r="L78" s="5"/>
      <c r="M78" s="5"/>
      <c r="N78" s="5"/>
      <c r="O78" s="5"/>
      <c r="P78" s="5"/>
      <c r="Q78" s="5"/>
      <c r="R78" s="5"/>
      <c r="S78" s="5"/>
      <c r="T78" s="5"/>
      <c r="U78" s="5"/>
      <c r="V78" s="5"/>
      <c r="W78" s="5"/>
      <c r="X78" s="5"/>
    </row>
    <row r="79">
      <c r="A79" s="5"/>
      <c r="B79" s="5"/>
      <c r="C79" s="5"/>
      <c r="D79" s="5"/>
      <c r="E79" s="5"/>
      <c r="F79" s="5"/>
      <c r="G79" s="5"/>
      <c r="H79" s="5"/>
      <c r="I79" s="5"/>
      <c r="J79" s="5"/>
      <c r="K79" s="5"/>
      <c r="L79" s="5"/>
      <c r="M79" s="5"/>
      <c r="N79" s="5"/>
      <c r="O79" s="5"/>
      <c r="P79" s="5"/>
      <c r="Q79" s="5"/>
      <c r="R79" s="5"/>
      <c r="S79" s="5"/>
      <c r="T79" s="5"/>
      <c r="U79" s="5"/>
      <c r="V79" s="5"/>
      <c r="W79" s="5"/>
      <c r="X79" s="5"/>
    </row>
    <row r="80">
      <c r="A80" s="5"/>
      <c r="B80" s="5"/>
      <c r="C80" s="5"/>
      <c r="D80" s="5"/>
      <c r="E80" s="5"/>
      <c r="F80" s="5"/>
      <c r="G80" s="5"/>
      <c r="H80" s="5"/>
      <c r="I80" s="5"/>
      <c r="J80" s="5"/>
      <c r="K80" s="5"/>
      <c r="L80" s="5"/>
      <c r="M80" s="5"/>
      <c r="N80" s="5"/>
      <c r="O80" s="5"/>
      <c r="P80" s="5"/>
      <c r="Q80" s="5"/>
      <c r="R80" s="5"/>
      <c r="S80" s="5"/>
      <c r="T80" s="5"/>
      <c r="U80" s="5"/>
      <c r="V80" s="5"/>
      <c r="W80" s="5"/>
      <c r="X80" s="5"/>
    </row>
    <row r="81">
      <c r="A81" s="5"/>
      <c r="B81" s="5"/>
      <c r="C81" s="5"/>
      <c r="D81" s="5"/>
      <c r="E81" s="5"/>
      <c r="F81" s="5"/>
      <c r="G81" s="5"/>
      <c r="H81" s="5"/>
      <c r="I81" s="5"/>
      <c r="J81" s="5"/>
      <c r="K81" s="5"/>
      <c r="L81" s="5"/>
      <c r="M81" s="5"/>
      <c r="N81" s="5"/>
      <c r="O81" s="5"/>
      <c r="P81" s="5"/>
      <c r="Q81" s="5"/>
      <c r="R81" s="5"/>
      <c r="S81" s="5"/>
      <c r="T81" s="5"/>
      <c r="U81" s="5"/>
      <c r="V81" s="5"/>
      <c r="W81" s="5"/>
      <c r="X81" s="5"/>
    </row>
    <row r="82">
      <c r="A82" s="5"/>
      <c r="B82" s="5"/>
      <c r="C82" s="5"/>
      <c r="D82" s="5"/>
      <c r="E82" s="5"/>
      <c r="F82" s="5"/>
      <c r="G82" s="5"/>
      <c r="H82" s="5"/>
      <c r="I82" s="5"/>
      <c r="J82" s="5"/>
      <c r="K82" s="5"/>
      <c r="L82" s="5"/>
      <c r="M82" s="5"/>
      <c r="N82" s="5"/>
      <c r="O82" s="5"/>
      <c r="P82" s="5"/>
      <c r="Q82" s="5"/>
      <c r="R82" s="5"/>
      <c r="S82" s="5"/>
      <c r="T82" s="5"/>
      <c r="U82" s="5"/>
      <c r="V82" s="5"/>
      <c r="W82" s="5"/>
      <c r="X82" s="5"/>
    </row>
    <row r="83">
      <c r="A83" s="5"/>
      <c r="B83" s="5"/>
      <c r="C83" s="5"/>
      <c r="D83" s="5"/>
      <c r="E83" s="5"/>
      <c r="F83" s="5"/>
      <c r="G83" s="5"/>
      <c r="H83" s="5"/>
      <c r="I83" s="5"/>
      <c r="J83" s="5"/>
      <c r="K83" s="5"/>
      <c r="L83" s="5"/>
      <c r="M83" s="5"/>
      <c r="N83" s="5"/>
      <c r="O83" s="5"/>
      <c r="P83" s="5"/>
      <c r="Q83" s="5"/>
      <c r="R83" s="5"/>
      <c r="S83" s="5"/>
      <c r="T83" s="5"/>
      <c r="U83" s="5"/>
      <c r="V83" s="5"/>
      <c r="W83" s="5"/>
      <c r="X83" s="5"/>
    </row>
    <row r="84">
      <c r="A84" s="5"/>
      <c r="B84" s="5"/>
      <c r="C84" s="5"/>
      <c r="D84" s="5"/>
      <c r="E84" s="5"/>
      <c r="F84" s="5"/>
      <c r="G84" s="5"/>
      <c r="H84" s="5"/>
      <c r="I84" s="5"/>
      <c r="J84" s="5"/>
      <c r="K84" s="5"/>
      <c r="L84" s="5"/>
      <c r="M84" s="5"/>
      <c r="N84" s="5"/>
      <c r="O84" s="5"/>
      <c r="P84" s="5"/>
      <c r="Q84" s="5"/>
      <c r="R84" s="5"/>
      <c r="S84" s="5"/>
      <c r="T84" s="5"/>
      <c r="U84" s="5"/>
      <c r="V84" s="5"/>
      <c r="W84" s="5"/>
      <c r="X84" s="5"/>
    </row>
    <row r="85">
      <c r="A85" s="5"/>
      <c r="B85" s="5"/>
      <c r="C85" s="5"/>
      <c r="D85" s="5"/>
      <c r="E85" s="5"/>
      <c r="F85" s="5"/>
      <c r="G85" s="5"/>
      <c r="H85" s="5"/>
      <c r="I85" s="5"/>
      <c r="J85" s="5"/>
      <c r="K85" s="5"/>
      <c r="L85" s="5"/>
      <c r="M85" s="5"/>
      <c r="N85" s="5"/>
      <c r="O85" s="5"/>
      <c r="P85" s="5"/>
      <c r="Q85" s="5"/>
      <c r="R85" s="5"/>
      <c r="S85" s="5"/>
      <c r="T85" s="5"/>
      <c r="U85" s="5"/>
      <c r="V85" s="5"/>
      <c r="W85" s="5"/>
      <c r="X85" s="5"/>
    </row>
    <row r="86">
      <c r="A86" s="5"/>
      <c r="B86" s="5"/>
      <c r="C86" s="5"/>
      <c r="D86" s="5"/>
      <c r="E86" s="5"/>
      <c r="F86" s="5"/>
      <c r="G86" s="5"/>
      <c r="H86" s="5"/>
      <c r="I86" s="5"/>
      <c r="J86" s="5"/>
      <c r="K86" s="5"/>
      <c r="L86" s="5"/>
      <c r="M86" s="5"/>
      <c r="N86" s="5"/>
      <c r="O86" s="5"/>
      <c r="P86" s="5"/>
      <c r="Q86" s="5"/>
      <c r="R86" s="5"/>
      <c r="S86" s="5"/>
      <c r="T86" s="5"/>
      <c r="U86" s="5"/>
      <c r="V86" s="5"/>
      <c r="W86" s="5"/>
      <c r="X86" s="5"/>
    </row>
    <row r="87">
      <c r="A87" s="5"/>
      <c r="B87" s="5"/>
      <c r="C87" s="5"/>
      <c r="D87" s="5"/>
      <c r="E87" s="5"/>
      <c r="F87" s="5"/>
      <c r="G87" s="5"/>
      <c r="H87" s="5"/>
      <c r="I87" s="5"/>
      <c r="J87" s="5"/>
      <c r="K87" s="5"/>
      <c r="L87" s="5"/>
      <c r="M87" s="5"/>
      <c r="N87" s="5"/>
      <c r="O87" s="5"/>
      <c r="P87" s="5"/>
      <c r="Q87" s="5"/>
      <c r="R87" s="5"/>
      <c r="S87" s="5"/>
      <c r="T87" s="5"/>
      <c r="U87" s="5"/>
      <c r="V87" s="5"/>
      <c r="W87" s="5"/>
      <c r="X87" s="5"/>
    </row>
    <row r="88">
      <c r="A88" s="5"/>
      <c r="B88" s="5"/>
      <c r="C88" s="5"/>
      <c r="D88" s="5"/>
      <c r="E88" s="5"/>
      <c r="F88" s="5"/>
      <c r="G88" s="5"/>
      <c r="H88" s="5"/>
      <c r="I88" s="5"/>
      <c r="J88" s="5"/>
      <c r="K88" s="5"/>
      <c r="L88" s="5"/>
      <c r="M88" s="5"/>
      <c r="N88" s="5"/>
      <c r="O88" s="5"/>
      <c r="P88" s="5"/>
      <c r="Q88" s="5"/>
      <c r="R88" s="5"/>
      <c r="S88" s="5"/>
      <c r="T88" s="5"/>
      <c r="U88" s="5"/>
      <c r="V88" s="5"/>
      <c r="W88" s="5"/>
      <c r="X88" s="5"/>
    </row>
    <row r="89">
      <c r="A89" s="5"/>
      <c r="B89" s="5"/>
      <c r="C89" s="5"/>
      <c r="D89" s="5"/>
      <c r="E89" s="5"/>
      <c r="F89" s="5"/>
      <c r="G89" s="5"/>
      <c r="H89" s="5"/>
      <c r="I89" s="5"/>
      <c r="J89" s="5"/>
      <c r="K89" s="5"/>
      <c r="L89" s="5"/>
      <c r="M89" s="5"/>
      <c r="N89" s="5"/>
      <c r="O89" s="5"/>
      <c r="P89" s="5"/>
      <c r="Q89" s="5"/>
      <c r="R89" s="5"/>
      <c r="S89" s="5"/>
      <c r="T89" s="5"/>
      <c r="U89" s="5"/>
      <c r="V89" s="5"/>
      <c r="W89" s="5"/>
      <c r="X89" s="5"/>
    </row>
    <row r="90">
      <c r="A90" s="5"/>
      <c r="B90" s="5"/>
      <c r="C90" s="5"/>
      <c r="D90" s="5"/>
      <c r="E90" s="5"/>
      <c r="F90" s="5"/>
      <c r="G90" s="5"/>
      <c r="H90" s="5"/>
      <c r="I90" s="5"/>
      <c r="J90" s="5"/>
      <c r="K90" s="5"/>
      <c r="L90" s="5"/>
      <c r="M90" s="5"/>
      <c r="N90" s="5"/>
      <c r="O90" s="5"/>
      <c r="P90" s="5"/>
      <c r="Q90" s="5"/>
      <c r="R90" s="5"/>
      <c r="S90" s="5"/>
      <c r="T90" s="5"/>
      <c r="U90" s="5"/>
      <c r="V90" s="5"/>
      <c r="W90" s="5"/>
      <c r="X90" s="5"/>
    </row>
    <row r="91">
      <c r="A91" s="5"/>
      <c r="B91" s="5"/>
      <c r="C91" s="5"/>
      <c r="D91" s="5"/>
      <c r="E91" s="5"/>
      <c r="F91" s="5"/>
      <c r="G91" s="5"/>
      <c r="H91" s="5"/>
      <c r="I91" s="5"/>
      <c r="J91" s="5"/>
      <c r="K91" s="5"/>
      <c r="L91" s="5"/>
      <c r="M91" s="5"/>
      <c r="N91" s="5"/>
      <c r="O91" s="5"/>
      <c r="P91" s="5"/>
      <c r="Q91" s="5"/>
      <c r="R91" s="5"/>
      <c r="S91" s="5"/>
      <c r="T91" s="5"/>
      <c r="U91" s="5"/>
      <c r="V91" s="5"/>
      <c r="W91" s="5"/>
      <c r="X91" s="5"/>
    </row>
    <row r="92">
      <c r="A92" s="5"/>
      <c r="B92" s="5"/>
      <c r="C92" s="5"/>
      <c r="D92" s="5"/>
      <c r="E92" s="5"/>
      <c r="F92" s="5"/>
      <c r="G92" s="5"/>
      <c r="H92" s="5"/>
      <c r="I92" s="5"/>
      <c r="J92" s="5"/>
      <c r="K92" s="5"/>
      <c r="L92" s="5"/>
      <c r="M92" s="5"/>
      <c r="N92" s="5"/>
      <c r="O92" s="5"/>
      <c r="P92" s="5"/>
      <c r="Q92" s="5"/>
      <c r="R92" s="5"/>
      <c r="S92" s="5"/>
      <c r="T92" s="5"/>
      <c r="U92" s="5"/>
      <c r="V92" s="5"/>
      <c r="W92" s="5"/>
      <c r="X92" s="5"/>
    </row>
    <row r="93">
      <c r="A93" s="5"/>
      <c r="B93" s="5"/>
      <c r="C93" s="5"/>
      <c r="D93" s="5"/>
      <c r="E93" s="5"/>
      <c r="F93" s="5"/>
      <c r="G93" s="5"/>
      <c r="H93" s="5"/>
      <c r="I93" s="5"/>
      <c r="J93" s="5"/>
      <c r="K93" s="5"/>
      <c r="L93" s="5"/>
      <c r="M93" s="5"/>
      <c r="N93" s="5"/>
      <c r="O93" s="5"/>
      <c r="P93" s="5"/>
      <c r="Q93" s="5"/>
      <c r="R93" s="5"/>
      <c r="S93" s="5"/>
      <c r="T93" s="5"/>
      <c r="U93" s="5"/>
      <c r="V93" s="5"/>
      <c r="W93" s="5"/>
      <c r="X93" s="5"/>
    </row>
    <row r="94">
      <c r="A94" s="5"/>
      <c r="B94" s="5"/>
      <c r="C94" s="5"/>
      <c r="D94" s="5"/>
      <c r="E94" s="5"/>
      <c r="F94" s="5"/>
      <c r="G94" s="5"/>
      <c r="H94" s="5"/>
      <c r="I94" s="5"/>
      <c r="J94" s="5"/>
      <c r="K94" s="5"/>
      <c r="L94" s="5"/>
      <c r="M94" s="5"/>
      <c r="N94" s="5"/>
      <c r="O94" s="5"/>
      <c r="P94" s="5"/>
      <c r="Q94" s="5"/>
      <c r="R94" s="5"/>
      <c r="S94" s="5"/>
      <c r="T94" s="5"/>
      <c r="U94" s="5"/>
      <c r="V94" s="5"/>
      <c r="W94" s="5"/>
      <c r="X94" s="5"/>
    </row>
    <row r="95">
      <c r="A95" s="5"/>
      <c r="B95" s="5"/>
      <c r="C95" s="5"/>
      <c r="D95" s="5"/>
      <c r="E95" s="5"/>
      <c r="F95" s="5"/>
      <c r="G95" s="5"/>
      <c r="H95" s="5"/>
      <c r="I95" s="5"/>
      <c r="J95" s="5"/>
      <c r="K95" s="5"/>
      <c r="L95" s="5"/>
      <c r="M95" s="5"/>
      <c r="N95" s="5"/>
      <c r="O95" s="5"/>
      <c r="P95" s="5"/>
      <c r="Q95" s="5"/>
      <c r="R95" s="5"/>
      <c r="S95" s="5"/>
      <c r="T95" s="5"/>
      <c r="U95" s="5"/>
      <c r="V95" s="5"/>
      <c r="W95" s="5"/>
      <c r="X95" s="5"/>
    </row>
    <row r="96">
      <c r="A96" s="5"/>
      <c r="B96" s="5"/>
      <c r="C96" s="5"/>
      <c r="D96" s="5"/>
      <c r="E96" s="5"/>
      <c r="F96" s="5"/>
      <c r="G96" s="5"/>
      <c r="H96" s="5"/>
      <c r="I96" s="5"/>
      <c r="J96" s="5"/>
      <c r="K96" s="5"/>
      <c r="L96" s="5"/>
      <c r="M96" s="5"/>
      <c r="N96" s="5"/>
      <c r="O96" s="5"/>
      <c r="P96" s="5"/>
      <c r="Q96" s="5"/>
      <c r="R96" s="5"/>
      <c r="S96" s="5"/>
      <c r="T96" s="5"/>
      <c r="U96" s="5"/>
      <c r="V96" s="5"/>
      <c r="W96" s="5"/>
      <c r="X96" s="5"/>
    </row>
    <row r="97">
      <c r="A97" s="5"/>
      <c r="B97" s="5"/>
      <c r="C97" s="5"/>
      <c r="D97" s="5"/>
      <c r="E97" s="5"/>
      <c r="F97" s="5"/>
      <c r="G97" s="5"/>
      <c r="H97" s="5"/>
      <c r="I97" s="5"/>
      <c r="J97" s="5"/>
      <c r="K97" s="5"/>
      <c r="L97" s="5"/>
      <c r="M97" s="5"/>
      <c r="N97" s="5"/>
      <c r="O97" s="5"/>
      <c r="P97" s="5"/>
      <c r="Q97" s="5"/>
      <c r="R97" s="5"/>
      <c r="S97" s="5"/>
      <c r="T97" s="5"/>
      <c r="U97" s="5"/>
      <c r="V97" s="5"/>
      <c r="W97" s="5"/>
      <c r="X97" s="5"/>
    </row>
    <row r="98">
      <c r="A98" s="5"/>
      <c r="B98" s="5"/>
      <c r="C98" s="5"/>
      <c r="D98" s="5"/>
      <c r="E98" s="5"/>
      <c r="F98" s="5"/>
      <c r="G98" s="5"/>
      <c r="H98" s="5"/>
      <c r="I98" s="5"/>
      <c r="J98" s="5"/>
      <c r="K98" s="5"/>
      <c r="L98" s="5"/>
      <c r="M98" s="5"/>
      <c r="N98" s="5"/>
      <c r="O98" s="5"/>
      <c r="P98" s="5"/>
      <c r="Q98" s="5"/>
      <c r="R98" s="5"/>
      <c r="S98" s="5"/>
      <c r="T98" s="5"/>
      <c r="U98" s="5"/>
      <c r="V98" s="5"/>
      <c r="W98" s="5"/>
      <c r="X98" s="5"/>
    </row>
    <row r="99">
      <c r="A99" s="5"/>
      <c r="B99" s="5"/>
      <c r="C99" s="5"/>
      <c r="D99" s="5"/>
      <c r="E99" s="5"/>
      <c r="F99" s="5"/>
      <c r="G99" s="5"/>
      <c r="H99" s="5"/>
      <c r="I99" s="5"/>
      <c r="J99" s="5"/>
      <c r="K99" s="5"/>
      <c r="L99" s="5"/>
      <c r="M99" s="5"/>
      <c r="N99" s="5"/>
      <c r="O99" s="5"/>
      <c r="P99" s="5"/>
      <c r="Q99" s="5"/>
      <c r="R99" s="5"/>
      <c r="S99" s="5"/>
      <c r="T99" s="5"/>
      <c r="U99" s="5"/>
      <c r="V99" s="5"/>
      <c r="W99" s="5"/>
      <c r="X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row>
  </sheetData>
  <dataValidations>
    <dataValidation type="list" allowBlank="1" showDropDown="1" sqref="B2:B33">
      <formula1>"✔️,✖️"</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1.22" defaultRowHeight="15.0"/>
  <cols>
    <col customWidth="1" min="1" max="1" width="7.11"/>
    <col customWidth="1" min="2" max="2" width="21.44"/>
    <col customWidth="1" min="3" max="3" width="8.67"/>
    <col customWidth="1" min="5" max="5" width="24.0"/>
    <col customWidth="1" min="6" max="7" width="33.44"/>
    <col customWidth="1" min="8" max="8" width="18.89"/>
    <col customWidth="1" min="9" max="9" width="21.56"/>
  </cols>
  <sheetData>
    <row r="1">
      <c r="A1" s="1" t="s">
        <v>528</v>
      </c>
      <c r="B1" s="25" t="s">
        <v>0</v>
      </c>
      <c r="C1" s="25" t="s">
        <v>529</v>
      </c>
      <c r="D1" s="25" t="s">
        <v>530</v>
      </c>
      <c r="E1" s="25" t="s">
        <v>1</v>
      </c>
      <c r="F1" s="25" t="s">
        <v>2</v>
      </c>
      <c r="G1" s="25" t="s">
        <v>130</v>
      </c>
      <c r="H1" s="52" t="s">
        <v>230</v>
      </c>
      <c r="I1" s="51" t="s">
        <v>531</v>
      </c>
      <c r="J1" s="250" t="s">
        <v>532</v>
      </c>
      <c r="K1" s="251"/>
    </row>
    <row r="2">
      <c r="A2" s="28"/>
      <c r="B2" s="252" t="s">
        <v>533</v>
      </c>
      <c r="C2" s="252" t="s">
        <v>63</v>
      </c>
      <c r="D2" s="239"/>
      <c r="E2" s="253" t="s">
        <v>534</v>
      </c>
      <c r="F2" s="29" t="s">
        <v>535</v>
      </c>
      <c r="G2" s="29" t="s">
        <v>536</v>
      </c>
      <c r="H2" s="74"/>
      <c r="I2" s="254"/>
      <c r="J2" s="255"/>
    </row>
    <row r="3">
      <c r="A3" s="32"/>
      <c r="B3" s="256" t="s">
        <v>537</v>
      </c>
      <c r="C3" s="256" t="s">
        <v>63</v>
      </c>
      <c r="D3" s="238"/>
      <c r="E3" s="257" t="s">
        <v>538</v>
      </c>
      <c r="F3" s="33" t="s">
        <v>539</v>
      </c>
      <c r="G3" s="256" t="s">
        <v>540</v>
      </c>
      <c r="H3" s="83"/>
      <c r="I3" s="83"/>
      <c r="J3" s="80"/>
    </row>
    <row r="4">
      <c r="A4" s="28"/>
      <c r="B4" s="29" t="s">
        <v>541</v>
      </c>
      <c r="C4" s="29" t="s">
        <v>63</v>
      </c>
      <c r="D4" s="239"/>
      <c r="E4" s="253" t="s">
        <v>542</v>
      </c>
      <c r="F4" s="29" t="s">
        <v>543</v>
      </c>
      <c r="G4" s="29" t="s">
        <v>544</v>
      </c>
      <c r="H4" s="41" t="s">
        <v>545</v>
      </c>
      <c r="I4" s="41" t="s">
        <v>546</v>
      </c>
      <c r="J4" s="258"/>
    </row>
    <row r="5" ht="47.25" customHeight="1">
      <c r="A5" s="32"/>
      <c r="B5" s="33" t="s">
        <v>547</v>
      </c>
      <c r="C5" s="256" t="s">
        <v>63</v>
      </c>
      <c r="D5" s="259"/>
      <c r="E5" s="257" t="s">
        <v>534</v>
      </c>
      <c r="F5" s="33" t="s">
        <v>548</v>
      </c>
      <c r="G5" s="33" t="s">
        <v>549</v>
      </c>
      <c r="H5" s="79"/>
      <c r="I5" s="254"/>
      <c r="J5" s="260"/>
    </row>
    <row r="6" ht="28.5" customHeight="1">
      <c r="A6" s="28"/>
      <c r="B6" s="252" t="s">
        <v>550</v>
      </c>
      <c r="C6" s="252" t="s">
        <v>63</v>
      </c>
      <c r="D6" s="261"/>
      <c r="E6" s="253" t="s">
        <v>534</v>
      </c>
      <c r="F6" s="29" t="s">
        <v>551</v>
      </c>
      <c r="G6" s="29" t="s">
        <v>552</v>
      </c>
      <c r="H6" s="74"/>
      <c r="I6" s="254"/>
      <c r="J6" s="255"/>
    </row>
    <row r="7">
      <c r="A7" s="32"/>
      <c r="B7" s="33" t="s">
        <v>553</v>
      </c>
      <c r="C7" s="33" t="s">
        <v>63</v>
      </c>
      <c r="D7" s="259"/>
      <c r="E7" s="257" t="s">
        <v>542</v>
      </c>
      <c r="F7" s="33" t="s">
        <v>554</v>
      </c>
      <c r="G7" s="33" t="s">
        <v>555</v>
      </c>
      <c r="H7" s="39" t="s">
        <v>556</v>
      </c>
      <c r="I7" s="39" t="s">
        <v>557</v>
      </c>
      <c r="J7" s="262"/>
    </row>
    <row r="8">
      <c r="A8" s="28"/>
      <c r="B8" s="29" t="s">
        <v>558</v>
      </c>
      <c r="C8" s="29" t="s">
        <v>63</v>
      </c>
      <c r="D8" s="261"/>
      <c r="E8" s="253" t="s">
        <v>534</v>
      </c>
      <c r="F8" s="29" t="s">
        <v>559</v>
      </c>
      <c r="G8" s="29" t="s">
        <v>536</v>
      </c>
      <c r="H8" s="74"/>
      <c r="I8" s="254"/>
      <c r="J8" s="255"/>
    </row>
    <row r="9">
      <c r="A9" s="32"/>
      <c r="B9" s="256" t="s">
        <v>560</v>
      </c>
      <c r="C9" s="256" t="s">
        <v>63</v>
      </c>
      <c r="D9" s="238"/>
      <c r="E9" s="263" t="s">
        <v>538</v>
      </c>
      <c r="F9" s="33" t="s">
        <v>539</v>
      </c>
      <c r="G9" s="256" t="s">
        <v>540</v>
      </c>
      <c r="H9" s="83"/>
      <c r="I9" s="83"/>
      <c r="J9" s="80"/>
    </row>
    <row r="10">
      <c r="A10" s="28"/>
      <c r="B10" s="29" t="s">
        <v>561</v>
      </c>
      <c r="C10" s="29" t="s">
        <v>63</v>
      </c>
      <c r="D10" s="239"/>
      <c r="E10" s="253" t="s">
        <v>542</v>
      </c>
      <c r="F10" s="29" t="s">
        <v>562</v>
      </c>
      <c r="G10" s="29" t="s">
        <v>563</v>
      </c>
      <c r="H10" s="29" t="s">
        <v>545</v>
      </c>
      <c r="I10" s="29" t="s">
        <v>564</v>
      </c>
      <c r="J10" s="258"/>
    </row>
    <row r="11">
      <c r="A11" s="32"/>
      <c r="B11" s="33" t="s">
        <v>565</v>
      </c>
      <c r="C11" s="33" t="s">
        <v>63</v>
      </c>
      <c r="D11" s="238"/>
      <c r="E11" s="257" t="s">
        <v>534</v>
      </c>
      <c r="F11" s="33" t="s">
        <v>566</v>
      </c>
      <c r="G11" s="33" t="s">
        <v>567</v>
      </c>
      <c r="H11" s="33" t="s">
        <v>568</v>
      </c>
      <c r="I11" s="254"/>
      <c r="J11" s="260"/>
    </row>
    <row r="12">
      <c r="A12" s="28"/>
      <c r="B12" s="29" t="s">
        <v>569</v>
      </c>
      <c r="C12" s="29" t="s">
        <v>63</v>
      </c>
      <c r="D12" s="239"/>
      <c r="E12" s="253" t="s">
        <v>534</v>
      </c>
      <c r="F12" s="29" t="s">
        <v>570</v>
      </c>
      <c r="G12" s="29" t="s">
        <v>571</v>
      </c>
      <c r="H12" s="29" t="s">
        <v>572</v>
      </c>
      <c r="I12" s="264"/>
      <c r="J12" s="265"/>
    </row>
    <row r="13">
      <c r="A13" s="32"/>
      <c r="B13" s="33" t="s">
        <v>573</v>
      </c>
      <c r="C13" s="33" t="s">
        <v>63</v>
      </c>
      <c r="D13" s="238"/>
      <c r="E13" s="257" t="s">
        <v>574</v>
      </c>
      <c r="F13" s="33" t="s">
        <v>575</v>
      </c>
      <c r="G13" s="33" t="s">
        <v>576</v>
      </c>
      <c r="H13" s="33" t="s">
        <v>577</v>
      </c>
      <c r="I13" s="266" t="s">
        <v>578</v>
      </c>
      <c r="J13" s="267"/>
    </row>
    <row r="14">
      <c r="A14" s="28"/>
      <c r="B14" s="29" t="s">
        <v>579</v>
      </c>
      <c r="C14" s="29" t="s">
        <v>63</v>
      </c>
      <c r="D14" s="239"/>
      <c r="E14" s="253" t="s">
        <v>534</v>
      </c>
      <c r="F14" s="29" t="s">
        <v>580</v>
      </c>
      <c r="G14" s="29" t="s">
        <v>581</v>
      </c>
      <c r="H14" s="29" t="s">
        <v>582</v>
      </c>
      <c r="I14" s="254"/>
      <c r="J14" s="255"/>
    </row>
    <row r="15">
      <c r="A15" s="32"/>
      <c r="B15" s="33" t="s">
        <v>583</v>
      </c>
      <c r="C15" s="33" t="s">
        <v>63</v>
      </c>
      <c r="D15" s="238"/>
      <c r="E15" s="257" t="s">
        <v>542</v>
      </c>
      <c r="F15" s="33" t="s">
        <v>584</v>
      </c>
      <c r="G15" s="33" t="s">
        <v>585</v>
      </c>
      <c r="H15" s="33" t="s">
        <v>545</v>
      </c>
      <c r="I15" s="33" t="s">
        <v>546</v>
      </c>
      <c r="J15" s="262"/>
    </row>
    <row r="16">
      <c r="A16" s="28"/>
      <c r="B16" s="29" t="s">
        <v>586</v>
      </c>
      <c r="C16" s="29" t="s">
        <v>63</v>
      </c>
      <c r="D16" s="239"/>
      <c r="E16" s="253" t="s">
        <v>542</v>
      </c>
      <c r="F16" s="29" t="s">
        <v>587</v>
      </c>
      <c r="G16" s="29" t="s">
        <v>588</v>
      </c>
      <c r="H16" s="29" t="s">
        <v>589</v>
      </c>
      <c r="I16" s="29" t="s">
        <v>590</v>
      </c>
      <c r="J16" s="258"/>
    </row>
    <row r="17">
      <c r="A17" s="32"/>
      <c r="B17" s="33" t="s">
        <v>591</v>
      </c>
      <c r="C17" s="33" t="s">
        <v>63</v>
      </c>
      <c r="D17" s="238"/>
      <c r="E17" s="257" t="s">
        <v>542</v>
      </c>
      <c r="F17" s="33" t="s">
        <v>592</v>
      </c>
      <c r="G17" s="33" t="s">
        <v>593</v>
      </c>
      <c r="H17" s="33" t="s">
        <v>594</v>
      </c>
      <c r="I17" s="39" t="s">
        <v>595</v>
      </c>
      <c r="J17" s="262"/>
    </row>
    <row r="18">
      <c r="A18" s="28"/>
      <c r="B18" s="29" t="s">
        <v>596</v>
      </c>
      <c r="C18" s="29" t="s">
        <v>63</v>
      </c>
      <c r="D18" s="239"/>
      <c r="E18" s="253" t="s">
        <v>542</v>
      </c>
      <c r="F18" s="29" t="s">
        <v>592</v>
      </c>
      <c r="G18" s="268" t="s">
        <v>597</v>
      </c>
      <c r="H18" s="29" t="s">
        <v>598</v>
      </c>
      <c r="I18" s="41" t="s">
        <v>595</v>
      </c>
      <c r="J18" s="258"/>
    </row>
    <row r="19">
      <c r="A19" s="32"/>
      <c r="B19" s="33" t="s">
        <v>599</v>
      </c>
      <c r="C19" s="33" t="s">
        <v>63</v>
      </c>
      <c r="D19" s="238"/>
      <c r="E19" s="257" t="s">
        <v>542</v>
      </c>
      <c r="F19" s="33" t="s">
        <v>600</v>
      </c>
      <c r="G19" s="268" t="s">
        <v>601</v>
      </c>
      <c r="H19" s="33" t="s">
        <v>602</v>
      </c>
      <c r="I19" s="33" t="s">
        <v>603</v>
      </c>
      <c r="J19" s="262"/>
    </row>
    <row r="20">
      <c r="A20" s="28"/>
      <c r="B20" s="29" t="s">
        <v>604</v>
      </c>
      <c r="C20" s="29" t="s">
        <v>63</v>
      </c>
      <c r="D20" s="239"/>
      <c r="E20" s="253" t="s">
        <v>534</v>
      </c>
      <c r="F20" s="29" t="s">
        <v>605</v>
      </c>
      <c r="G20" s="268" t="s">
        <v>606</v>
      </c>
      <c r="H20" s="29"/>
      <c r="I20" s="254"/>
      <c r="J20" s="255"/>
    </row>
    <row r="21">
      <c r="A21" s="32"/>
      <c r="B21" s="33" t="s">
        <v>607</v>
      </c>
      <c r="C21" s="33" t="s">
        <v>63</v>
      </c>
      <c r="D21" s="238"/>
      <c r="E21" s="257" t="s">
        <v>542</v>
      </c>
      <c r="F21" s="33" t="s">
        <v>608</v>
      </c>
      <c r="G21" s="268" t="s">
        <v>609</v>
      </c>
      <c r="H21" s="33" t="s">
        <v>610</v>
      </c>
      <c r="I21" s="33" t="s">
        <v>611</v>
      </c>
      <c r="J21" s="262"/>
    </row>
    <row r="22">
      <c r="A22" s="28"/>
      <c r="B22" s="29" t="s">
        <v>612</v>
      </c>
      <c r="C22" s="29" t="s">
        <v>613</v>
      </c>
      <c r="D22" s="239"/>
      <c r="E22" s="253" t="s">
        <v>574</v>
      </c>
      <c r="F22" s="29" t="s">
        <v>614</v>
      </c>
      <c r="G22" s="268" t="s">
        <v>615</v>
      </c>
      <c r="H22" s="29" t="s">
        <v>616</v>
      </c>
      <c r="I22" s="269" t="s">
        <v>617</v>
      </c>
      <c r="J22" s="270"/>
    </row>
    <row r="23">
      <c r="A23" s="32"/>
      <c r="B23" s="33" t="s">
        <v>618</v>
      </c>
      <c r="C23" s="33" t="s">
        <v>63</v>
      </c>
      <c r="D23" s="238"/>
      <c r="E23" s="257" t="s">
        <v>542</v>
      </c>
      <c r="F23" s="33" t="s">
        <v>619</v>
      </c>
      <c r="G23" s="268" t="s">
        <v>620</v>
      </c>
      <c r="H23" s="33" t="s">
        <v>621</v>
      </c>
      <c r="I23" s="33" t="s">
        <v>622</v>
      </c>
      <c r="J23" s="262"/>
    </row>
    <row r="24">
      <c r="A24" s="28"/>
      <c r="B24" s="29" t="s">
        <v>623</v>
      </c>
      <c r="C24" s="29" t="s">
        <v>63</v>
      </c>
      <c r="D24" s="239"/>
      <c r="E24" s="253" t="s">
        <v>542</v>
      </c>
      <c r="F24" s="29" t="s">
        <v>624</v>
      </c>
      <c r="G24" s="268" t="s">
        <v>625</v>
      </c>
      <c r="H24" s="29" t="s">
        <v>626</v>
      </c>
      <c r="I24" s="29" t="s">
        <v>627</v>
      </c>
      <c r="J24" s="258"/>
    </row>
    <row r="25">
      <c r="A25" s="32"/>
      <c r="B25" s="33" t="s">
        <v>628</v>
      </c>
      <c r="C25" s="33" t="s">
        <v>63</v>
      </c>
      <c r="D25" s="238"/>
      <c r="E25" s="257" t="s">
        <v>542</v>
      </c>
      <c r="F25" s="33" t="s">
        <v>629</v>
      </c>
      <c r="G25" s="268" t="s">
        <v>630</v>
      </c>
      <c r="H25" s="33" t="s">
        <v>631</v>
      </c>
      <c r="I25" s="33" t="s">
        <v>632</v>
      </c>
      <c r="J25" s="262"/>
    </row>
    <row r="26">
      <c r="A26" s="28"/>
      <c r="B26" s="29" t="s">
        <v>633</v>
      </c>
      <c r="C26" s="29" t="s">
        <v>63</v>
      </c>
      <c r="D26" s="239"/>
      <c r="E26" s="253" t="s">
        <v>574</v>
      </c>
      <c r="F26" s="29" t="s">
        <v>634</v>
      </c>
      <c r="G26" s="268" t="s">
        <v>635</v>
      </c>
      <c r="H26" s="29" t="s">
        <v>636</v>
      </c>
      <c r="I26" s="269" t="s">
        <v>617</v>
      </c>
      <c r="J26" s="270"/>
    </row>
    <row r="27">
      <c r="A27" s="32"/>
      <c r="B27" s="33" t="s">
        <v>637</v>
      </c>
      <c r="C27" s="33" t="s">
        <v>63</v>
      </c>
      <c r="D27" s="238"/>
      <c r="E27" s="257" t="s">
        <v>574</v>
      </c>
      <c r="F27" s="33" t="s">
        <v>634</v>
      </c>
      <c r="G27" s="268" t="s">
        <v>635</v>
      </c>
      <c r="H27" s="33" t="s">
        <v>636</v>
      </c>
      <c r="I27" s="269" t="s">
        <v>617</v>
      </c>
      <c r="J27" s="271"/>
    </row>
    <row r="28">
      <c r="A28" s="28"/>
      <c r="B28" s="29" t="s">
        <v>638</v>
      </c>
      <c r="C28" s="29" t="s">
        <v>63</v>
      </c>
      <c r="D28" s="239"/>
      <c r="E28" s="253" t="s">
        <v>534</v>
      </c>
      <c r="F28" s="29" t="s">
        <v>639</v>
      </c>
      <c r="G28" s="268"/>
      <c r="H28" s="29"/>
      <c r="I28" s="264"/>
      <c r="J28" s="265"/>
    </row>
    <row r="29">
      <c r="A29" s="32"/>
      <c r="B29" s="33" t="s">
        <v>640</v>
      </c>
      <c r="C29" s="33" t="s">
        <v>63</v>
      </c>
      <c r="D29" s="238"/>
      <c r="E29" s="257" t="s">
        <v>476</v>
      </c>
      <c r="F29" s="33" t="s">
        <v>641</v>
      </c>
      <c r="G29" s="268"/>
      <c r="H29" s="33"/>
      <c r="I29" s="272" t="s">
        <v>642</v>
      </c>
      <c r="J29" s="273"/>
    </row>
    <row r="30">
      <c r="A30" s="28"/>
      <c r="B30" s="29" t="s">
        <v>643</v>
      </c>
      <c r="C30" s="29" t="s">
        <v>63</v>
      </c>
      <c r="D30" s="239"/>
      <c r="E30" s="253" t="s">
        <v>476</v>
      </c>
      <c r="F30" s="29" t="s">
        <v>641</v>
      </c>
      <c r="G30" s="268"/>
      <c r="H30" s="29"/>
      <c r="I30" s="272" t="s">
        <v>642</v>
      </c>
      <c r="J30" s="274"/>
    </row>
    <row r="31">
      <c r="A31" s="32"/>
      <c r="B31" s="33" t="s">
        <v>644</v>
      </c>
      <c r="C31" s="33" t="s">
        <v>63</v>
      </c>
      <c r="D31" s="238"/>
      <c r="E31" s="257" t="s">
        <v>476</v>
      </c>
      <c r="F31" s="33" t="s">
        <v>645</v>
      </c>
      <c r="G31" s="268"/>
      <c r="H31" s="33"/>
      <c r="I31" s="272" t="s">
        <v>642</v>
      </c>
      <c r="J31" s="273"/>
    </row>
    <row r="32">
      <c r="A32" s="28"/>
      <c r="B32" s="29" t="s">
        <v>646</v>
      </c>
      <c r="C32" s="29" t="s">
        <v>63</v>
      </c>
      <c r="D32" s="239"/>
      <c r="E32" s="253" t="s">
        <v>542</v>
      </c>
      <c r="F32" s="29" t="s">
        <v>647</v>
      </c>
      <c r="G32" s="268" t="s">
        <v>648</v>
      </c>
      <c r="H32" s="29" t="s">
        <v>649</v>
      </c>
      <c r="I32" s="272" t="s">
        <v>650</v>
      </c>
      <c r="J32" s="274"/>
    </row>
    <row r="33">
      <c r="A33" s="32"/>
      <c r="B33" s="33" t="s">
        <v>651</v>
      </c>
      <c r="C33" s="33" t="s">
        <v>63</v>
      </c>
      <c r="D33" s="238"/>
      <c r="E33" s="257" t="s">
        <v>574</v>
      </c>
      <c r="F33" s="33" t="s">
        <v>652</v>
      </c>
      <c r="G33" s="268" t="s">
        <v>653</v>
      </c>
      <c r="H33" s="33" t="s">
        <v>654</v>
      </c>
      <c r="I33" s="272" t="s">
        <v>655</v>
      </c>
      <c r="J33" s="273"/>
    </row>
    <row r="34">
      <c r="A34" s="28"/>
      <c r="B34" s="29" t="s">
        <v>656</v>
      </c>
      <c r="C34" s="29" t="s">
        <v>63</v>
      </c>
      <c r="D34" s="239"/>
      <c r="E34" s="253" t="s">
        <v>542</v>
      </c>
      <c r="F34" s="29" t="s">
        <v>657</v>
      </c>
      <c r="G34" s="268" t="s">
        <v>658</v>
      </c>
      <c r="H34" s="29" t="s">
        <v>659</v>
      </c>
      <c r="I34" s="272" t="s">
        <v>660</v>
      </c>
      <c r="J34" s="274"/>
    </row>
    <row r="35">
      <c r="A35" s="32"/>
      <c r="B35" s="33" t="s">
        <v>661</v>
      </c>
      <c r="C35" s="33" t="s">
        <v>63</v>
      </c>
      <c r="D35" s="238"/>
      <c r="E35" s="257" t="s">
        <v>542</v>
      </c>
      <c r="F35" s="33" t="s">
        <v>657</v>
      </c>
      <c r="G35" s="268" t="s">
        <v>658</v>
      </c>
      <c r="H35" s="33" t="s">
        <v>662</v>
      </c>
      <c r="I35" s="272" t="s">
        <v>660</v>
      </c>
      <c r="J35" s="273"/>
    </row>
    <row r="36">
      <c r="A36" s="28"/>
      <c r="B36" s="29" t="s">
        <v>663</v>
      </c>
      <c r="C36" s="29" t="s">
        <v>63</v>
      </c>
      <c r="D36" s="239"/>
      <c r="E36" s="253" t="s">
        <v>574</v>
      </c>
      <c r="F36" s="29" t="s">
        <v>657</v>
      </c>
      <c r="G36" s="268" t="s">
        <v>658</v>
      </c>
      <c r="H36" s="29" t="s">
        <v>659</v>
      </c>
      <c r="I36" s="272" t="s">
        <v>660</v>
      </c>
      <c r="J36" s="274"/>
    </row>
    <row r="37">
      <c r="A37" s="32"/>
      <c r="B37" s="33" t="s">
        <v>664</v>
      </c>
      <c r="C37" s="33" t="s">
        <v>63</v>
      </c>
      <c r="D37" s="238"/>
      <c r="E37" s="257" t="s">
        <v>476</v>
      </c>
      <c r="F37" s="33" t="s">
        <v>665</v>
      </c>
      <c r="G37" s="268" t="s">
        <v>666</v>
      </c>
      <c r="H37" s="33"/>
      <c r="I37" s="272"/>
      <c r="J37" s="273"/>
    </row>
    <row r="38">
      <c r="A38" s="28"/>
      <c r="B38" s="29" t="s">
        <v>667</v>
      </c>
      <c r="C38" s="29" t="s">
        <v>63</v>
      </c>
      <c r="D38" s="239"/>
      <c r="E38" s="253" t="s">
        <v>476</v>
      </c>
      <c r="F38" s="29" t="s">
        <v>665</v>
      </c>
      <c r="G38" s="268" t="s">
        <v>666</v>
      </c>
      <c r="H38" s="29"/>
      <c r="I38" s="272"/>
      <c r="J38" s="274"/>
    </row>
    <row r="39">
      <c r="A39" s="32"/>
      <c r="B39" s="33" t="s">
        <v>668</v>
      </c>
      <c r="C39" s="33" t="s">
        <v>63</v>
      </c>
      <c r="D39" s="238"/>
      <c r="E39" s="257" t="s">
        <v>476</v>
      </c>
      <c r="F39" s="33" t="s">
        <v>665</v>
      </c>
      <c r="G39" s="268" t="s">
        <v>666</v>
      </c>
      <c r="H39" s="33"/>
      <c r="I39" s="272"/>
      <c r="J39" s="273"/>
    </row>
    <row r="40">
      <c r="A40" s="28"/>
      <c r="B40" s="29" t="s">
        <v>669</v>
      </c>
      <c r="C40" s="29" t="s">
        <v>63</v>
      </c>
      <c r="D40" s="239"/>
      <c r="E40" s="253" t="s">
        <v>534</v>
      </c>
      <c r="F40" s="29" t="s">
        <v>670</v>
      </c>
      <c r="G40" s="268"/>
      <c r="H40" s="29"/>
      <c r="I40" s="264"/>
      <c r="J40" s="265"/>
    </row>
    <row r="41">
      <c r="A41" s="32"/>
      <c r="B41" s="33" t="s">
        <v>671</v>
      </c>
      <c r="C41" s="33" t="s">
        <v>63</v>
      </c>
      <c r="D41" s="238"/>
      <c r="E41" s="257" t="s">
        <v>534</v>
      </c>
      <c r="F41" s="33" t="s">
        <v>670</v>
      </c>
      <c r="G41" s="268"/>
      <c r="H41" s="33"/>
      <c r="I41" s="264"/>
      <c r="J41" s="275"/>
    </row>
    <row r="42">
      <c r="A42" s="28"/>
      <c r="B42" s="29" t="s">
        <v>672</v>
      </c>
      <c r="C42" s="29" t="s">
        <v>63</v>
      </c>
      <c r="D42" s="239"/>
      <c r="E42" s="253" t="s">
        <v>542</v>
      </c>
      <c r="F42" s="29" t="s">
        <v>673</v>
      </c>
      <c r="G42" s="268" t="s">
        <v>674</v>
      </c>
      <c r="H42" s="29" t="s">
        <v>675</v>
      </c>
      <c r="I42" s="272" t="s">
        <v>676</v>
      </c>
      <c r="J42" s="274"/>
    </row>
    <row r="43">
      <c r="A43" s="32"/>
      <c r="B43" s="33" t="s">
        <v>677</v>
      </c>
      <c r="C43" s="33" t="s">
        <v>63</v>
      </c>
      <c r="D43" s="238"/>
      <c r="E43" s="257" t="s">
        <v>542</v>
      </c>
      <c r="F43" s="33" t="s">
        <v>678</v>
      </c>
      <c r="G43" s="268" t="s">
        <v>679</v>
      </c>
      <c r="H43" s="33" t="s">
        <v>680</v>
      </c>
      <c r="I43" s="272" t="s">
        <v>681</v>
      </c>
      <c r="J43" s="273"/>
    </row>
    <row r="44">
      <c r="A44" s="28"/>
      <c r="B44" s="29" t="s">
        <v>682</v>
      </c>
      <c r="C44" s="29" t="s">
        <v>63</v>
      </c>
      <c r="D44" s="239"/>
      <c r="E44" s="253" t="s">
        <v>476</v>
      </c>
      <c r="F44" s="29" t="s">
        <v>683</v>
      </c>
      <c r="G44" s="268"/>
      <c r="H44" s="29"/>
      <c r="I44" s="272"/>
      <c r="J44" s="274"/>
    </row>
    <row r="45">
      <c r="A45" s="32"/>
      <c r="B45" s="33" t="s">
        <v>684</v>
      </c>
      <c r="C45" s="33" t="s">
        <v>63</v>
      </c>
      <c r="D45" s="238"/>
      <c r="E45" s="257" t="s">
        <v>542</v>
      </c>
      <c r="F45" s="33" t="s">
        <v>685</v>
      </c>
      <c r="G45" s="268" t="s">
        <v>686</v>
      </c>
      <c r="H45" s="33" t="s">
        <v>687</v>
      </c>
      <c r="I45" s="272" t="s">
        <v>688</v>
      </c>
      <c r="J45" s="94"/>
    </row>
    <row r="46">
      <c r="A46" s="28"/>
      <c r="B46" s="29" t="s">
        <v>689</v>
      </c>
      <c r="C46" s="29" t="s">
        <v>63</v>
      </c>
      <c r="D46" s="239"/>
      <c r="E46" s="253" t="s">
        <v>574</v>
      </c>
      <c r="F46" s="29" t="s">
        <v>690</v>
      </c>
      <c r="G46" s="268" t="s">
        <v>686</v>
      </c>
      <c r="H46" s="29" t="s">
        <v>691</v>
      </c>
      <c r="I46" s="272"/>
      <c r="J46" s="274"/>
    </row>
    <row r="47">
      <c r="A47" s="32"/>
      <c r="B47" s="33" t="s">
        <v>692</v>
      </c>
      <c r="C47" s="33" t="s">
        <v>63</v>
      </c>
      <c r="D47" s="238"/>
      <c r="E47" s="257" t="s">
        <v>574</v>
      </c>
      <c r="F47" s="33" t="s">
        <v>693</v>
      </c>
      <c r="G47" s="268" t="s">
        <v>694</v>
      </c>
      <c r="H47" s="33" t="s">
        <v>695</v>
      </c>
      <c r="I47" s="272"/>
      <c r="J47" s="273"/>
    </row>
    <row r="48">
      <c r="A48" s="28"/>
      <c r="B48" s="29" t="s">
        <v>696</v>
      </c>
      <c r="C48" s="29" t="s">
        <v>63</v>
      </c>
      <c r="D48" s="239"/>
      <c r="E48" s="253" t="s">
        <v>574</v>
      </c>
      <c r="F48" s="29" t="s">
        <v>697</v>
      </c>
      <c r="G48" s="268" t="s">
        <v>698</v>
      </c>
      <c r="H48" s="29" t="s">
        <v>699</v>
      </c>
      <c r="I48" s="272"/>
      <c r="J48" s="274"/>
    </row>
    <row r="49">
      <c r="A49" s="32"/>
      <c r="B49" s="33" t="s">
        <v>700</v>
      </c>
      <c r="C49" s="33" t="s">
        <v>63</v>
      </c>
      <c r="D49" s="238"/>
      <c r="E49" s="257" t="s">
        <v>534</v>
      </c>
      <c r="F49" s="33" t="s">
        <v>701</v>
      </c>
      <c r="G49" s="268"/>
      <c r="H49" s="33"/>
      <c r="I49" s="264"/>
      <c r="J49" s="275"/>
    </row>
    <row r="50">
      <c r="A50" s="28"/>
      <c r="B50" s="29" t="s">
        <v>702</v>
      </c>
      <c r="C50" s="29" t="s">
        <v>63</v>
      </c>
      <c r="D50" s="239"/>
      <c r="E50" s="253" t="s">
        <v>574</v>
      </c>
      <c r="F50" s="29" t="s">
        <v>703</v>
      </c>
      <c r="G50" s="268" t="s">
        <v>704</v>
      </c>
      <c r="H50" s="29" t="s">
        <v>705</v>
      </c>
      <c r="I50" s="272"/>
      <c r="J50" s="274"/>
    </row>
    <row r="51">
      <c r="A51" s="32"/>
      <c r="B51" s="33" t="s">
        <v>706</v>
      </c>
      <c r="C51" s="33" t="s">
        <v>63</v>
      </c>
      <c r="D51" s="238"/>
      <c r="E51" s="257" t="s">
        <v>542</v>
      </c>
      <c r="F51" s="33" t="s">
        <v>707</v>
      </c>
      <c r="G51" s="268" t="s">
        <v>708</v>
      </c>
      <c r="H51" s="33" t="s">
        <v>709</v>
      </c>
      <c r="I51" s="272" t="s">
        <v>650</v>
      </c>
      <c r="J51" s="273"/>
    </row>
    <row r="52">
      <c r="A52" s="28"/>
      <c r="B52" s="29" t="s">
        <v>710</v>
      </c>
      <c r="C52" s="29" t="s">
        <v>63</v>
      </c>
      <c r="D52" s="239"/>
      <c r="E52" s="253" t="s">
        <v>542</v>
      </c>
      <c r="F52" s="29" t="s">
        <v>707</v>
      </c>
      <c r="G52" s="268" t="s">
        <v>708</v>
      </c>
      <c r="H52" s="29" t="s">
        <v>709</v>
      </c>
      <c r="I52" s="272" t="s">
        <v>650</v>
      </c>
      <c r="J52" s="274"/>
    </row>
    <row r="53">
      <c r="A53" s="32"/>
      <c r="B53" s="33" t="s">
        <v>711</v>
      </c>
      <c r="C53" s="33" t="s">
        <v>63</v>
      </c>
      <c r="D53" s="238"/>
      <c r="E53" s="257" t="s">
        <v>542</v>
      </c>
      <c r="F53" s="33" t="s">
        <v>707</v>
      </c>
      <c r="G53" s="268" t="s">
        <v>708</v>
      </c>
      <c r="H53" s="33" t="s">
        <v>709</v>
      </c>
      <c r="I53" s="272" t="s">
        <v>650</v>
      </c>
      <c r="J53" s="273"/>
    </row>
    <row r="54">
      <c r="A54" s="28"/>
      <c r="B54" s="29" t="s">
        <v>712</v>
      </c>
      <c r="C54" s="29" t="s">
        <v>63</v>
      </c>
      <c r="D54" s="239"/>
      <c r="E54" s="253" t="s">
        <v>542</v>
      </c>
      <c r="F54" s="29" t="s">
        <v>713</v>
      </c>
      <c r="G54" s="268" t="s">
        <v>714</v>
      </c>
      <c r="H54" s="29" t="s">
        <v>687</v>
      </c>
      <c r="I54" s="272" t="s">
        <v>715</v>
      </c>
      <c r="J54" s="274"/>
    </row>
    <row r="55">
      <c r="A55" s="32"/>
      <c r="B55" s="33" t="s">
        <v>716</v>
      </c>
      <c r="C55" s="33" t="s">
        <v>63</v>
      </c>
      <c r="D55" s="238"/>
      <c r="E55" s="257" t="s">
        <v>574</v>
      </c>
      <c r="F55" s="33" t="s">
        <v>717</v>
      </c>
      <c r="G55" s="268" t="s">
        <v>718</v>
      </c>
      <c r="H55" s="33"/>
      <c r="I55" s="272"/>
      <c r="J55" s="273"/>
    </row>
    <row r="56">
      <c r="A56" s="28"/>
      <c r="B56" s="29" t="s">
        <v>719</v>
      </c>
      <c r="C56" s="29" t="s">
        <v>63</v>
      </c>
      <c r="D56" s="239"/>
      <c r="E56" s="253" t="s">
        <v>534</v>
      </c>
      <c r="F56" s="276" t="s">
        <v>720</v>
      </c>
      <c r="G56" s="268"/>
      <c r="H56" s="29"/>
      <c r="I56" s="272"/>
      <c r="J56" s="274"/>
    </row>
    <row r="57">
      <c r="A57" s="32"/>
      <c r="B57" s="33" t="s">
        <v>721</v>
      </c>
      <c r="C57" s="33" t="s">
        <v>63</v>
      </c>
      <c r="D57" s="238"/>
      <c r="E57" s="257" t="s">
        <v>574</v>
      </c>
      <c r="F57" s="33" t="s">
        <v>713</v>
      </c>
      <c r="G57" s="268" t="s">
        <v>722</v>
      </c>
      <c r="H57" s="33" t="s">
        <v>723</v>
      </c>
      <c r="I57" s="272"/>
      <c r="J57" s="273"/>
    </row>
    <row r="58">
      <c r="A58" s="28"/>
      <c r="B58" s="29" t="s">
        <v>724</v>
      </c>
      <c r="C58" s="29" t="s">
        <v>63</v>
      </c>
      <c r="D58" s="239"/>
      <c r="E58" s="253" t="s">
        <v>476</v>
      </c>
      <c r="F58" s="29" t="s">
        <v>725</v>
      </c>
      <c r="G58" s="268"/>
      <c r="H58" s="29"/>
      <c r="I58" s="272"/>
      <c r="J58" s="274"/>
    </row>
    <row r="59">
      <c r="A59" s="32"/>
      <c r="B59" s="33" t="s">
        <v>726</v>
      </c>
      <c r="C59" s="33" t="s">
        <v>63</v>
      </c>
      <c r="D59" s="238"/>
      <c r="E59" s="257"/>
      <c r="F59" s="33"/>
      <c r="G59" s="268"/>
      <c r="H59" s="33"/>
      <c r="I59" s="272"/>
      <c r="J59" s="273"/>
    </row>
    <row r="60">
      <c r="A60" s="28"/>
      <c r="B60" s="29" t="s">
        <v>727</v>
      </c>
      <c r="C60" s="29" t="s">
        <v>63</v>
      </c>
      <c r="D60" s="239"/>
      <c r="E60" s="253"/>
      <c r="F60" s="29" t="s">
        <v>728</v>
      </c>
      <c r="G60" s="268"/>
      <c r="H60" s="29"/>
      <c r="I60" s="272"/>
      <c r="J60" s="274"/>
    </row>
    <row r="61">
      <c r="A61" s="277"/>
      <c r="B61" s="122" t="s">
        <v>729</v>
      </c>
      <c r="C61" s="122"/>
      <c r="D61" s="278"/>
      <c r="E61" s="279"/>
      <c r="F61" s="122"/>
      <c r="G61" s="280"/>
      <c r="H61" s="122"/>
      <c r="I61" s="281"/>
      <c r="J61" s="282"/>
    </row>
  </sheetData>
  <dataValidations>
    <dataValidation type="list" allowBlank="1" sqref="E2:E61">
      <formula1>"No acepta,Novedad,En curso,En espera de autorización,Acepta plan retoma,Entregado,Pendiente"</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1" width="22.67"/>
    <col customWidth="1" min="3" max="3" width="13.11"/>
    <col customWidth="1" min="4" max="4" width="13.22"/>
    <col customWidth="1" min="5" max="5" width="15.11"/>
    <col customWidth="1" min="6" max="6" width="14.33"/>
    <col customWidth="1" min="7" max="7" width="17.22"/>
    <col customWidth="1" min="8" max="8" width="16.56"/>
    <col customWidth="1" min="9" max="9" width="31.33"/>
    <col customWidth="1" min="10" max="10" width="13.89"/>
    <col customWidth="1" min="11" max="11" width="18.67"/>
    <col customWidth="1" min="12" max="12" width="33.44"/>
    <col customWidth="1" min="13" max="13" width="12.11"/>
    <col customWidth="1" min="14" max="14" width="12.44"/>
    <col customWidth="1" min="15" max="15" width="23.89"/>
    <col customWidth="1" min="16" max="16" width="15.11"/>
    <col customWidth="1" min="17" max="17" width="12.44"/>
    <col customWidth="1" min="18" max="18" width="17.67"/>
    <col customWidth="1" min="19" max="19" width="21.56"/>
    <col customWidth="1" min="20" max="20" width="19.0"/>
    <col customWidth="1" min="21" max="21" width="11.78"/>
    <col customWidth="1" min="22" max="22" width="15.89"/>
    <col customWidth="1" min="23" max="23" width="33.44"/>
    <col customWidth="1" min="25" max="25" width="14.89"/>
  </cols>
  <sheetData>
    <row r="1">
      <c r="A1" s="1" t="s">
        <v>85</v>
      </c>
      <c r="B1" s="25" t="s">
        <v>86</v>
      </c>
      <c r="C1" s="25" t="s">
        <v>87</v>
      </c>
      <c r="D1" s="25" t="s">
        <v>88</v>
      </c>
      <c r="E1" s="25" t="s">
        <v>324</v>
      </c>
      <c r="F1" s="25" t="s">
        <v>730</v>
      </c>
      <c r="G1" s="25" t="s">
        <v>127</v>
      </c>
      <c r="H1" s="25" t="s">
        <v>731</v>
      </c>
      <c r="I1" s="25" t="s">
        <v>325</v>
      </c>
      <c r="J1" s="25" t="s">
        <v>732</v>
      </c>
      <c r="K1" s="25" t="s">
        <v>89</v>
      </c>
      <c r="L1" s="25" t="s">
        <v>733</v>
      </c>
      <c r="M1" s="25" t="s">
        <v>734</v>
      </c>
      <c r="N1" s="25" t="s">
        <v>326</v>
      </c>
      <c r="O1" s="25" t="s">
        <v>735</v>
      </c>
      <c r="P1" s="25" t="s">
        <v>92</v>
      </c>
      <c r="Q1" s="25" t="s">
        <v>736</v>
      </c>
      <c r="R1" s="25" t="s">
        <v>93</v>
      </c>
      <c r="S1" s="25" t="s">
        <v>737</v>
      </c>
      <c r="T1" s="25" t="s">
        <v>327</v>
      </c>
      <c r="U1" s="25" t="s">
        <v>738</v>
      </c>
      <c r="V1" s="25" t="s">
        <v>739</v>
      </c>
      <c r="W1" s="25" t="s">
        <v>90</v>
      </c>
      <c r="X1" s="25" t="s">
        <v>91</v>
      </c>
      <c r="Y1" s="92" t="s">
        <v>740</v>
      </c>
    </row>
    <row r="2">
      <c r="A2" s="28" t="s">
        <v>166</v>
      </c>
      <c r="B2" s="29">
        <v>187873.0</v>
      </c>
      <c r="C2" s="239"/>
      <c r="D2" s="29">
        <v>176.0</v>
      </c>
      <c r="E2" s="283">
        <v>45666.0</v>
      </c>
      <c r="F2" s="239"/>
      <c r="G2" s="239"/>
      <c r="H2" s="29" t="s">
        <v>741</v>
      </c>
      <c r="I2" s="29" t="s">
        <v>742</v>
      </c>
      <c r="J2" s="29" t="s">
        <v>743</v>
      </c>
      <c r="K2" s="29" t="s">
        <v>432</v>
      </c>
      <c r="L2" s="29" t="s">
        <v>744</v>
      </c>
      <c r="M2" s="239"/>
      <c r="N2" s="29">
        <v>3.003943516E9</v>
      </c>
      <c r="O2" s="29" t="s">
        <v>745</v>
      </c>
      <c r="P2" s="283">
        <v>45393.0</v>
      </c>
      <c r="Q2" s="284">
        <v>1.231579107E9</v>
      </c>
      <c r="R2" s="283"/>
      <c r="S2" s="29" t="s">
        <v>746</v>
      </c>
      <c r="T2" s="283">
        <v>45672.0</v>
      </c>
      <c r="U2" s="29" t="s">
        <v>747</v>
      </c>
      <c r="V2" s="283">
        <v>45679.0</v>
      </c>
      <c r="W2" s="29" t="s">
        <v>748</v>
      </c>
      <c r="X2" s="29" t="s">
        <v>749</v>
      </c>
      <c r="Y2" s="93" t="s">
        <v>750</v>
      </c>
    </row>
    <row r="3">
      <c r="A3" s="32" t="s">
        <v>131</v>
      </c>
      <c r="B3" s="33">
        <v>191098.0</v>
      </c>
      <c r="C3" s="238"/>
      <c r="D3" s="33">
        <v>172.0</v>
      </c>
      <c r="E3" s="285">
        <v>45699.0</v>
      </c>
      <c r="F3" s="33" t="s">
        <v>751</v>
      </c>
      <c r="G3" s="286">
        <v>45699.0</v>
      </c>
      <c r="H3" s="33" t="s">
        <v>752</v>
      </c>
      <c r="I3" s="33" t="s">
        <v>753</v>
      </c>
      <c r="J3" s="33" t="s">
        <v>754</v>
      </c>
      <c r="K3" s="33" t="s">
        <v>755</v>
      </c>
      <c r="L3" s="33" t="s">
        <v>756</v>
      </c>
      <c r="M3" s="33"/>
      <c r="N3" s="33">
        <v>3.012870568E9</v>
      </c>
      <c r="O3" s="33" t="s">
        <v>334</v>
      </c>
      <c r="P3" s="285"/>
      <c r="Q3" s="287" t="s">
        <v>334</v>
      </c>
      <c r="R3" s="238"/>
      <c r="S3" s="33" t="s">
        <v>757</v>
      </c>
      <c r="T3" s="285">
        <v>45699.0</v>
      </c>
      <c r="U3" s="33" t="s">
        <v>747</v>
      </c>
      <c r="V3" s="285">
        <v>45699.0</v>
      </c>
      <c r="W3" s="33" t="s">
        <v>748</v>
      </c>
      <c r="X3" s="33"/>
      <c r="Y3" s="288"/>
    </row>
    <row r="4">
      <c r="A4" s="28" t="s">
        <v>131</v>
      </c>
      <c r="B4" s="29">
        <v>188150.0</v>
      </c>
      <c r="C4" s="239"/>
      <c r="D4" s="29">
        <v>172.0</v>
      </c>
      <c r="E4" s="283">
        <v>45670.0</v>
      </c>
      <c r="F4" s="29" t="s">
        <v>751</v>
      </c>
      <c r="G4" s="289">
        <v>45678.0</v>
      </c>
      <c r="H4" s="29" t="s">
        <v>752</v>
      </c>
      <c r="I4" s="29" t="s">
        <v>753</v>
      </c>
      <c r="J4" s="29" t="s">
        <v>758</v>
      </c>
      <c r="K4" s="29" t="s">
        <v>759</v>
      </c>
      <c r="L4" s="29" t="s">
        <v>760</v>
      </c>
      <c r="M4" s="239"/>
      <c r="N4" s="29">
        <v>3.012870568E9</v>
      </c>
      <c r="O4" s="29" t="s">
        <v>334</v>
      </c>
      <c r="P4" s="283"/>
      <c r="Q4" s="284" t="s">
        <v>334</v>
      </c>
      <c r="R4" s="239"/>
      <c r="S4" s="29" t="s">
        <v>761</v>
      </c>
      <c r="T4" s="283">
        <v>45672.0</v>
      </c>
      <c r="U4" s="29" t="s">
        <v>747</v>
      </c>
      <c r="V4" s="283">
        <v>45692.0</v>
      </c>
      <c r="W4" s="29" t="s">
        <v>748</v>
      </c>
      <c r="X4" s="29"/>
      <c r="Y4" s="290"/>
    </row>
    <row r="5">
      <c r="A5" s="32" t="s">
        <v>150</v>
      </c>
      <c r="B5" s="33">
        <v>188374.0</v>
      </c>
      <c r="C5" s="238"/>
      <c r="D5" s="33">
        <v>170.0</v>
      </c>
      <c r="E5" s="285">
        <v>45672.0</v>
      </c>
      <c r="F5" s="33" t="s">
        <v>528</v>
      </c>
      <c r="G5" s="286">
        <v>45779.0</v>
      </c>
      <c r="H5" s="33" t="s">
        <v>762</v>
      </c>
      <c r="I5" s="33" t="s">
        <v>763</v>
      </c>
      <c r="J5" s="33" t="s">
        <v>764</v>
      </c>
      <c r="K5" s="33" t="s">
        <v>765</v>
      </c>
      <c r="L5" s="33" t="s">
        <v>766</v>
      </c>
      <c r="M5" s="238"/>
      <c r="N5" s="33">
        <v>3.106324551E9</v>
      </c>
      <c r="O5" s="33" t="s">
        <v>745</v>
      </c>
      <c r="P5" s="285">
        <v>45463.0</v>
      </c>
      <c r="Q5" s="287">
        <v>1.23157937E9</v>
      </c>
      <c r="R5" s="285"/>
      <c r="S5" s="33" t="s">
        <v>757</v>
      </c>
      <c r="T5" s="285">
        <v>45674.0</v>
      </c>
      <c r="U5" s="238"/>
      <c r="V5" s="238"/>
      <c r="W5" s="33" t="s">
        <v>748</v>
      </c>
      <c r="X5" s="33"/>
      <c r="Y5" s="288"/>
    </row>
    <row r="6">
      <c r="A6" s="28" t="s">
        <v>166</v>
      </c>
      <c r="B6" s="29">
        <v>188664.0</v>
      </c>
      <c r="C6" s="239"/>
      <c r="D6" s="29">
        <v>168.0</v>
      </c>
      <c r="E6" s="283">
        <v>45674.0</v>
      </c>
      <c r="F6" s="29" t="s">
        <v>751</v>
      </c>
      <c r="G6" s="289">
        <v>45687.0</v>
      </c>
      <c r="H6" s="29" t="s">
        <v>767</v>
      </c>
      <c r="I6" s="29" t="s">
        <v>768</v>
      </c>
      <c r="J6" s="29" t="s">
        <v>769</v>
      </c>
      <c r="K6" s="29" t="s">
        <v>770</v>
      </c>
      <c r="L6" s="29" t="s">
        <v>771</v>
      </c>
      <c r="M6" s="239"/>
      <c r="N6" s="29">
        <v>3.167461798E9</v>
      </c>
      <c r="O6" s="29" t="s">
        <v>772</v>
      </c>
      <c r="P6" s="239"/>
      <c r="Q6" s="29" t="s">
        <v>334</v>
      </c>
      <c r="R6" s="283">
        <v>45315.0</v>
      </c>
      <c r="S6" s="29" t="s">
        <v>773</v>
      </c>
      <c r="T6" s="283">
        <v>45677.0</v>
      </c>
      <c r="U6" s="29" t="s">
        <v>747</v>
      </c>
      <c r="V6" s="283">
        <v>45696.0</v>
      </c>
      <c r="W6" s="29" t="s">
        <v>774</v>
      </c>
      <c r="X6" s="29"/>
      <c r="Y6" s="290"/>
    </row>
    <row r="7">
      <c r="A7" s="32" t="s">
        <v>150</v>
      </c>
      <c r="B7" s="33">
        <v>188868.0</v>
      </c>
      <c r="C7" s="238"/>
      <c r="D7" s="33">
        <v>165.0</v>
      </c>
      <c r="E7" s="285">
        <v>45677.0</v>
      </c>
      <c r="F7" s="33" t="s">
        <v>528</v>
      </c>
      <c r="G7" s="286">
        <v>45779.0</v>
      </c>
      <c r="H7" s="33" t="s">
        <v>775</v>
      </c>
      <c r="I7" s="33" t="s">
        <v>776</v>
      </c>
      <c r="J7" s="33" t="s">
        <v>777</v>
      </c>
      <c r="K7" s="33" t="s">
        <v>487</v>
      </c>
      <c r="L7" s="33" t="s">
        <v>778</v>
      </c>
      <c r="M7" s="33"/>
      <c r="N7" s="33">
        <v>3.175168794E9</v>
      </c>
      <c r="O7" s="33" t="s">
        <v>772</v>
      </c>
      <c r="P7" s="238"/>
      <c r="Q7" s="33" t="s">
        <v>334</v>
      </c>
      <c r="R7" s="285">
        <v>45561.0</v>
      </c>
      <c r="S7" s="33" t="s">
        <v>779</v>
      </c>
      <c r="T7" s="285">
        <v>45677.0</v>
      </c>
      <c r="U7" s="238"/>
      <c r="V7" s="238"/>
      <c r="W7" s="33" t="s">
        <v>780</v>
      </c>
      <c r="X7" s="33"/>
      <c r="Y7" s="288"/>
    </row>
    <row r="8">
      <c r="A8" s="28" t="s">
        <v>131</v>
      </c>
      <c r="B8" s="29">
        <v>189321.0</v>
      </c>
      <c r="C8" s="239"/>
      <c r="D8" s="29">
        <v>161.0</v>
      </c>
      <c r="E8" s="283">
        <v>45681.0</v>
      </c>
      <c r="F8" s="29" t="s">
        <v>528</v>
      </c>
      <c r="G8" s="289">
        <v>45705.0</v>
      </c>
      <c r="H8" s="284">
        <v>2.0220316095056E13</v>
      </c>
      <c r="I8" s="29" t="s">
        <v>781</v>
      </c>
      <c r="J8" s="29" t="s">
        <v>782</v>
      </c>
      <c r="K8" s="29" t="s">
        <v>139</v>
      </c>
      <c r="L8" s="29" t="s">
        <v>783</v>
      </c>
      <c r="M8" s="239"/>
      <c r="N8" s="29">
        <v>3.023193636E9</v>
      </c>
      <c r="O8" s="29" t="s">
        <v>334</v>
      </c>
      <c r="P8" s="239"/>
      <c r="Q8" s="29" t="s">
        <v>334</v>
      </c>
      <c r="R8" s="283"/>
      <c r="S8" s="29" t="s">
        <v>757</v>
      </c>
      <c r="T8" s="283">
        <v>45684.0</v>
      </c>
      <c r="U8" s="239"/>
      <c r="V8" s="239"/>
      <c r="W8" s="29" t="s">
        <v>774</v>
      </c>
      <c r="X8" s="29"/>
      <c r="Y8" s="290"/>
    </row>
    <row r="9">
      <c r="A9" s="32" t="s">
        <v>131</v>
      </c>
      <c r="B9" s="33">
        <v>189692.0</v>
      </c>
      <c r="C9" s="287">
        <v>189526.0</v>
      </c>
      <c r="D9" s="33">
        <v>156.0</v>
      </c>
      <c r="E9" s="285">
        <v>45686.0</v>
      </c>
      <c r="F9" s="33" t="s">
        <v>751</v>
      </c>
      <c r="G9" s="286">
        <v>45685.0</v>
      </c>
      <c r="H9" s="33" t="s">
        <v>784</v>
      </c>
      <c r="I9" s="33" t="s">
        <v>337</v>
      </c>
      <c r="J9" s="33" t="s">
        <v>785</v>
      </c>
      <c r="K9" s="33" t="s">
        <v>786</v>
      </c>
      <c r="L9" s="33" t="s">
        <v>787</v>
      </c>
      <c r="M9" s="238"/>
      <c r="N9" s="33">
        <v>3.14590824E9</v>
      </c>
      <c r="O9" s="33" t="s">
        <v>334</v>
      </c>
      <c r="P9" s="285">
        <v>45675.0</v>
      </c>
      <c r="Q9" s="287">
        <v>1.241578956E9</v>
      </c>
      <c r="R9" s="238"/>
      <c r="S9" s="33" t="s">
        <v>757</v>
      </c>
      <c r="T9" s="285">
        <v>45685.0</v>
      </c>
      <c r="U9" s="33" t="s">
        <v>747</v>
      </c>
      <c r="V9" s="285">
        <v>45691.0</v>
      </c>
      <c r="W9" s="33" t="s">
        <v>748</v>
      </c>
      <c r="X9" s="33"/>
      <c r="Y9" s="288"/>
    </row>
    <row r="10">
      <c r="A10" s="28" t="s">
        <v>131</v>
      </c>
      <c r="B10" s="29">
        <v>189812.0</v>
      </c>
      <c r="C10" s="239"/>
      <c r="D10" s="29">
        <v>156.0</v>
      </c>
      <c r="E10" s="283">
        <v>45686.0</v>
      </c>
      <c r="F10" s="29" t="s">
        <v>751</v>
      </c>
      <c r="G10" s="289">
        <v>45707.0</v>
      </c>
      <c r="H10" s="29" t="s">
        <v>788</v>
      </c>
      <c r="I10" s="29" t="s">
        <v>374</v>
      </c>
      <c r="J10" s="29" t="s">
        <v>789</v>
      </c>
      <c r="K10" s="29" t="s">
        <v>375</v>
      </c>
      <c r="L10" s="29" t="s">
        <v>790</v>
      </c>
      <c r="M10" s="239"/>
      <c r="N10" s="29">
        <v>3.176381729E9</v>
      </c>
      <c r="O10" s="29" t="s">
        <v>334</v>
      </c>
      <c r="P10" s="239"/>
      <c r="Q10" s="29" t="s">
        <v>334</v>
      </c>
      <c r="R10" s="239"/>
      <c r="S10" s="29" t="s">
        <v>757</v>
      </c>
      <c r="T10" s="283">
        <v>45693.0</v>
      </c>
      <c r="U10" s="29" t="s">
        <v>747</v>
      </c>
      <c r="V10" s="283">
        <v>45727.0</v>
      </c>
      <c r="W10" s="29" t="s">
        <v>780</v>
      </c>
      <c r="X10" s="29"/>
      <c r="Y10" s="290"/>
    </row>
    <row r="11">
      <c r="A11" s="32" t="s">
        <v>131</v>
      </c>
      <c r="B11" s="33">
        <v>189685.0</v>
      </c>
      <c r="C11" s="238"/>
      <c r="D11" s="33">
        <v>156.0</v>
      </c>
      <c r="E11" s="285">
        <v>45686.0</v>
      </c>
      <c r="F11" s="33" t="s">
        <v>751</v>
      </c>
      <c r="G11" s="286">
        <v>45824.0</v>
      </c>
      <c r="H11" s="33" t="s">
        <v>791</v>
      </c>
      <c r="I11" s="33" t="s">
        <v>792</v>
      </c>
      <c r="J11" s="33" t="s">
        <v>793</v>
      </c>
      <c r="K11" s="33" t="s">
        <v>392</v>
      </c>
      <c r="L11" s="33" t="s">
        <v>794</v>
      </c>
      <c r="M11" s="238"/>
      <c r="N11" s="33">
        <v>3.013572429E9</v>
      </c>
      <c r="O11" s="33" t="s">
        <v>334</v>
      </c>
      <c r="P11" s="238"/>
      <c r="Q11" s="33" t="s">
        <v>334</v>
      </c>
      <c r="R11" s="238"/>
      <c r="S11" s="33" t="s">
        <v>757</v>
      </c>
      <c r="T11" s="285">
        <v>45686.0</v>
      </c>
      <c r="U11" s="33" t="s">
        <v>747</v>
      </c>
      <c r="V11" s="285">
        <v>45825.0</v>
      </c>
      <c r="W11" s="33" t="s">
        <v>748</v>
      </c>
      <c r="X11" s="33"/>
      <c r="Y11" s="288"/>
    </row>
    <row r="12">
      <c r="A12" s="28" t="s">
        <v>131</v>
      </c>
      <c r="B12" s="29">
        <v>189686.0</v>
      </c>
      <c r="C12" s="239"/>
      <c r="D12" s="29">
        <v>156.0</v>
      </c>
      <c r="E12" s="283">
        <v>45686.0</v>
      </c>
      <c r="F12" s="29" t="s">
        <v>751</v>
      </c>
      <c r="G12" s="289">
        <v>45824.0</v>
      </c>
      <c r="H12" s="29" t="s">
        <v>791</v>
      </c>
      <c r="I12" s="29" t="s">
        <v>792</v>
      </c>
      <c r="J12" s="29" t="s">
        <v>793</v>
      </c>
      <c r="K12" s="29" t="s">
        <v>392</v>
      </c>
      <c r="L12" s="29" t="s">
        <v>794</v>
      </c>
      <c r="M12" s="239"/>
      <c r="N12" s="29">
        <v>3.013572429E9</v>
      </c>
      <c r="O12" s="29" t="s">
        <v>334</v>
      </c>
      <c r="P12" s="239"/>
      <c r="Q12" s="29" t="s">
        <v>334</v>
      </c>
      <c r="R12" s="239"/>
      <c r="S12" s="29" t="s">
        <v>757</v>
      </c>
      <c r="T12" s="283">
        <v>45687.0</v>
      </c>
      <c r="U12" s="29" t="s">
        <v>747</v>
      </c>
      <c r="V12" s="283">
        <v>45825.0</v>
      </c>
      <c r="W12" s="29" t="s">
        <v>748</v>
      </c>
      <c r="X12" s="29"/>
      <c r="Y12" s="290"/>
    </row>
    <row r="13">
      <c r="A13" s="32" t="s">
        <v>150</v>
      </c>
      <c r="B13" s="33">
        <v>189944.0</v>
      </c>
      <c r="C13" s="238"/>
      <c r="D13" s="33">
        <v>155.0</v>
      </c>
      <c r="E13" s="285">
        <v>45687.0</v>
      </c>
      <c r="F13" s="33" t="s">
        <v>528</v>
      </c>
      <c r="G13" s="286">
        <v>45694.0</v>
      </c>
      <c r="H13" s="33" t="s">
        <v>795</v>
      </c>
      <c r="I13" s="33" t="s">
        <v>796</v>
      </c>
      <c r="J13" s="33" t="s">
        <v>797</v>
      </c>
      <c r="K13" s="33" t="s">
        <v>798</v>
      </c>
      <c r="L13" s="33" t="s">
        <v>799</v>
      </c>
      <c r="M13" s="33" t="s">
        <v>800</v>
      </c>
      <c r="N13" s="33">
        <v>3.135203526E9</v>
      </c>
      <c r="O13" s="33" t="s">
        <v>334</v>
      </c>
      <c r="P13" s="285">
        <v>45086.0</v>
      </c>
      <c r="Q13" s="287">
        <v>1.241577679E9</v>
      </c>
      <c r="R13" s="238"/>
      <c r="S13" s="33" t="s">
        <v>801</v>
      </c>
      <c r="T13" s="285">
        <v>45691.0</v>
      </c>
      <c r="U13" s="238"/>
      <c r="V13" s="238"/>
      <c r="W13" s="33" t="s">
        <v>780</v>
      </c>
      <c r="X13" s="33"/>
      <c r="Y13" s="288"/>
    </row>
    <row r="14">
      <c r="A14" s="28" t="s">
        <v>166</v>
      </c>
      <c r="B14" s="29">
        <v>191188.0</v>
      </c>
      <c r="C14" s="239"/>
      <c r="D14" s="29">
        <v>142.0</v>
      </c>
      <c r="E14" s="283">
        <v>45700.0</v>
      </c>
      <c r="F14" s="29" t="s">
        <v>751</v>
      </c>
      <c r="G14" s="289">
        <v>45709.0</v>
      </c>
      <c r="H14" s="29" t="s">
        <v>802</v>
      </c>
      <c r="I14" s="29" t="s">
        <v>803</v>
      </c>
      <c r="J14" s="29" t="s">
        <v>754</v>
      </c>
      <c r="K14" s="29" t="s">
        <v>755</v>
      </c>
      <c r="L14" s="29" t="s">
        <v>756</v>
      </c>
      <c r="M14" s="239"/>
      <c r="N14" s="29">
        <v>3.127041429E9</v>
      </c>
      <c r="O14" s="29" t="s">
        <v>334</v>
      </c>
      <c r="P14" s="283">
        <v>45132.0</v>
      </c>
      <c r="Q14" s="284">
        <v>1.24157783E9</v>
      </c>
      <c r="R14" s="239"/>
      <c r="S14" s="29" t="s">
        <v>757</v>
      </c>
      <c r="T14" s="283">
        <v>45703.0</v>
      </c>
      <c r="U14" s="29" t="s">
        <v>747</v>
      </c>
      <c r="V14" s="283">
        <v>45714.0</v>
      </c>
      <c r="W14" s="29" t="s">
        <v>780</v>
      </c>
      <c r="X14" s="29"/>
      <c r="Y14" s="290"/>
    </row>
    <row r="15">
      <c r="A15" s="32" t="s">
        <v>131</v>
      </c>
      <c r="B15" s="33">
        <v>195723.0</v>
      </c>
      <c r="C15" s="238"/>
      <c r="D15" s="33">
        <v>140.0</v>
      </c>
      <c r="E15" s="285">
        <v>45749.0</v>
      </c>
      <c r="F15" s="33" t="s">
        <v>528</v>
      </c>
      <c r="G15" s="286">
        <v>45804.0</v>
      </c>
      <c r="H15" s="33" t="s">
        <v>804</v>
      </c>
      <c r="I15" s="33" t="s">
        <v>805</v>
      </c>
      <c r="J15" s="33" t="s">
        <v>806</v>
      </c>
      <c r="K15" s="33" t="s">
        <v>807</v>
      </c>
      <c r="L15" s="33" t="s">
        <v>808</v>
      </c>
      <c r="M15" s="238"/>
      <c r="N15" s="33">
        <v>3.113915972E9</v>
      </c>
      <c r="O15" s="33" t="s">
        <v>334</v>
      </c>
      <c r="P15" s="238"/>
      <c r="Q15" s="33" t="s">
        <v>334</v>
      </c>
      <c r="R15" s="238"/>
      <c r="S15" s="33" t="s">
        <v>757</v>
      </c>
      <c r="T15" s="285">
        <v>45749.0</v>
      </c>
      <c r="U15" s="33" t="s">
        <v>809</v>
      </c>
      <c r="V15" s="285">
        <v>45804.0</v>
      </c>
      <c r="W15" s="33" t="s">
        <v>780</v>
      </c>
      <c r="X15" s="33"/>
      <c r="Y15" s="288"/>
    </row>
    <row r="16">
      <c r="A16" s="28" t="s">
        <v>131</v>
      </c>
      <c r="B16" s="29">
        <v>191862.0</v>
      </c>
      <c r="C16" s="284">
        <v>189527.0</v>
      </c>
      <c r="D16" s="29">
        <v>135.0</v>
      </c>
      <c r="E16" s="283">
        <v>45707.0</v>
      </c>
      <c r="F16" s="29" t="s">
        <v>751</v>
      </c>
      <c r="G16" s="289">
        <v>45707.0</v>
      </c>
      <c r="H16" s="29" t="s">
        <v>784</v>
      </c>
      <c r="I16" s="29" t="s">
        <v>337</v>
      </c>
      <c r="J16" s="29" t="s">
        <v>785</v>
      </c>
      <c r="K16" s="29" t="s">
        <v>786</v>
      </c>
      <c r="L16" s="29" t="s">
        <v>787</v>
      </c>
      <c r="M16" s="239"/>
      <c r="N16" s="29">
        <v>3.14590824E9</v>
      </c>
      <c r="O16" s="29" t="s">
        <v>745</v>
      </c>
      <c r="P16" s="283">
        <v>45675.0</v>
      </c>
      <c r="Q16" s="284">
        <v>1.241578956E9</v>
      </c>
      <c r="R16" s="239"/>
      <c r="S16" s="29" t="s">
        <v>757</v>
      </c>
      <c r="T16" s="283">
        <v>45685.0</v>
      </c>
      <c r="U16" s="29" t="s">
        <v>747</v>
      </c>
      <c r="V16" s="283">
        <v>45713.0</v>
      </c>
      <c r="W16" s="29" t="s">
        <v>748</v>
      </c>
      <c r="X16" s="29"/>
      <c r="Y16" s="290"/>
    </row>
    <row r="17">
      <c r="A17" s="32" t="s">
        <v>131</v>
      </c>
      <c r="B17" s="33">
        <v>191959.0</v>
      </c>
      <c r="C17" s="287">
        <v>191047.0</v>
      </c>
      <c r="D17" s="33">
        <v>134.0</v>
      </c>
      <c r="E17" s="285">
        <v>45708.0</v>
      </c>
      <c r="F17" s="33" t="s">
        <v>751</v>
      </c>
      <c r="G17" s="286">
        <v>45707.0</v>
      </c>
      <c r="H17" s="33" t="s">
        <v>810</v>
      </c>
      <c r="I17" s="33" t="s">
        <v>811</v>
      </c>
      <c r="J17" s="33" t="s">
        <v>812</v>
      </c>
      <c r="K17" s="33" t="s">
        <v>100</v>
      </c>
      <c r="L17" s="33" t="s">
        <v>813</v>
      </c>
      <c r="M17" s="238"/>
      <c r="N17" s="33">
        <v>3.157414382E9</v>
      </c>
      <c r="O17" s="33" t="s">
        <v>745</v>
      </c>
      <c r="P17" s="285">
        <v>45125.0</v>
      </c>
      <c r="Q17" s="287">
        <v>1.231578144E9</v>
      </c>
      <c r="R17" s="238"/>
      <c r="S17" s="33" t="s">
        <v>757</v>
      </c>
      <c r="T17" s="285">
        <v>45699.0</v>
      </c>
      <c r="U17" s="33" t="s">
        <v>747</v>
      </c>
      <c r="V17" s="285">
        <v>45714.0</v>
      </c>
      <c r="W17" s="33" t="s">
        <v>780</v>
      </c>
      <c r="X17" s="33"/>
      <c r="Y17" s="288"/>
    </row>
    <row r="18">
      <c r="A18" s="28" t="s">
        <v>131</v>
      </c>
      <c r="B18" s="29">
        <v>192464.0</v>
      </c>
      <c r="C18" s="239"/>
      <c r="D18" s="29">
        <v>128.0</v>
      </c>
      <c r="E18" s="283">
        <v>45714.0</v>
      </c>
      <c r="F18" s="29" t="s">
        <v>528</v>
      </c>
      <c r="G18" s="289">
        <v>45729.0</v>
      </c>
      <c r="H18" s="29" t="s">
        <v>814</v>
      </c>
      <c r="I18" s="29" t="s">
        <v>330</v>
      </c>
      <c r="J18" s="29" t="s">
        <v>815</v>
      </c>
      <c r="K18" s="29" t="s">
        <v>331</v>
      </c>
      <c r="L18" s="29" t="s">
        <v>816</v>
      </c>
      <c r="M18" s="239"/>
      <c r="N18" s="29">
        <v>3.16740369E9</v>
      </c>
      <c r="O18" s="29" t="s">
        <v>334</v>
      </c>
      <c r="P18" s="239"/>
      <c r="Q18" s="29" t="s">
        <v>334</v>
      </c>
      <c r="R18" s="239"/>
      <c r="S18" s="29" t="s">
        <v>757</v>
      </c>
      <c r="T18" s="283">
        <v>45716.0</v>
      </c>
      <c r="U18" s="29" t="s">
        <v>809</v>
      </c>
      <c r="V18" s="283">
        <v>45729.0</v>
      </c>
      <c r="W18" s="29" t="s">
        <v>748</v>
      </c>
      <c r="X18" s="29"/>
      <c r="Y18" s="290"/>
    </row>
    <row r="19">
      <c r="A19" s="32" t="s">
        <v>131</v>
      </c>
      <c r="B19" s="33">
        <v>192587.0</v>
      </c>
      <c r="C19" s="238"/>
      <c r="D19" s="33">
        <v>127.0</v>
      </c>
      <c r="E19" s="285">
        <v>45715.0</v>
      </c>
      <c r="F19" s="33" t="s">
        <v>751</v>
      </c>
      <c r="G19" s="286">
        <v>45717.0</v>
      </c>
      <c r="H19" s="33" t="s">
        <v>817</v>
      </c>
      <c r="I19" s="33" t="s">
        <v>818</v>
      </c>
      <c r="J19" s="33" t="s">
        <v>819</v>
      </c>
      <c r="K19" s="33" t="s">
        <v>155</v>
      </c>
      <c r="L19" s="33" t="s">
        <v>820</v>
      </c>
      <c r="M19" s="238"/>
      <c r="N19" s="33">
        <v>3.005445388E9</v>
      </c>
      <c r="O19" s="33" t="s">
        <v>334</v>
      </c>
      <c r="P19" s="238"/>
      <c r="Q19" s="33" t="s">
        <v>334</v>
      </c>
      <c r="R19" s="238"/>
      <c r="S19" s="33" t="s">
        <v>757</v>
      </c>
      <c r="T19" s="285">
        <v>45716.0</v>
      </c>
      <c r="U19" s="33" t="s">
        <v>747</v>
      </c>
      <c r="V19" s="285">
        <v>45730.0</v>
      </c>
      <c r="W19" s="33" t="s">
        <v>748</v>
      </c>
      <c r="X19" s="33"/>
      <c r="Y19" s="288"/>
    </row>
    <row r="20">
      <c r="A20" s="28" t="s">
        <v>131</v>
      </c>
      <c r="B20" s="29">
        <v>193002.0</v>
      </c>
      <c r="C20" s="284">
        <v>192291.0</v>
      </c>
      <c r="D20" s="29">
        <v>121.0</v>
      </c>
      <c r="E20" s="283">
        <v>45721.0</v>
      </c>
      <c r="F20" s="29" t="s">
        <v>751</v>
      </c>
      <c r="G20" s="289">
        <v>45715.0</v>
      </c>
      <c r="H20" s="29" t="s">
        <v>802</v>
      </c>
      <c r="I20" s="29" t="s">
        <v>803</v>
      </c>
      <c r="J20" s="29" t="s">
        <v>821</v>
      </c>
      <c r="K20" s="29" t="s">
        <v>822</v>
      </c>
      <c r="L20" s="29" t="s">
        <v>823</v>
      </c>
      <c r="M20" s="239"/>
      <c r="N20" s="29">
        <v>3.127041429E9</v>
      </c>
      <c r="O20" s="29" t="s">
        <v>745</v>
      </c>
      <c r="P20" s="283">
        <v>45071.0</v>
      </c>
      <c r="Q20" s="284">
        <v>1.241577624E9</v>
      </c>
      <c r="R20" s="239"/>
      <c r="S20" s="29" t="s">
        <v>757</v>
      </c>
      <c r="T20" s="283">
        <v>45715.0</v>
      </c>
      <c r="U20" s="29" t="s">
        <v>747</v>
      </c>
      <c r="V20" s="283">
        <v>45743.0</v>
      </c>
      <c r="W20" s="29" t="s">
        <v>780</v>
      </c>
      <c r="X20" s="29"/>
      <c r="Y20" s="290"/>
    </row>
    <row r="21">
      <c r="A21" s="32" t="s">
        <v>166</v>
      </c>
      <c r="B21" s="33">
        <v>193108.0</v>
      </c>
      <c r="C21" s="238"/>
      <c r="D21" s="33">
        <v>120.0</v>
      </c>
      <c r="E21" s="285">
        <v>45722.0</v>
      </c>
      <c r="F21" s="238"/>
      <c r="G21" s="238"/>
      <c r="H21" s="33" t="s">
        <v>824</v>
      </c>
      <c r="I21" s="33" t="s">
        <v>825</v>
      </c>
      <c r="J21" s="33" t="s">
        <v>826</v>
      </c>
      <c r="K21" s="33" t="s">
        <v>827</v>
      </c>
      <c r="L21" s="33" t="s">
        <v>828</v>
      </c>
      <c r="M21" s="238"/>
      <c r="N21" s="33">
        <v>3.145894909E9</v>
      </c>
      <c r="O21" s="33" t="s">
        <v>745</v>
      </c>
      <c r="P21" s="285">
        <v>45560.0</v>
      </c>
      <c r="Q21" s="287">
        <v>1.254578779E9</v>
      </c>
      <c r="R21" s="238"/>
      <c r="S21" s="33" t="s">
        <v>829</v>
      </c>
      <c r="T21" s="285">
        <v>45724.0</v>
      </c>
      <c r="U21" s="33" t="s">
        <v>747</v>
      </c>
      <c r="V21" s="285">
        <v>45724.0</v>
      </c>
      <c r="W21" s="33" t="s">
        <v>780</v>
      </c>
      <c r="X21" s="33"/>
      <c r="Y21" s="288"/>
    </row>
    <row r="22">
      <c r="A22" s="28" t="s">
        <v>131</v>
      </c>
      <c r="B22" s="29">
        <v>193629.0</v>
      </c>
      <c r="C22" s="239"/>
      <c r="D22" s="29">
        <v>115.0</v>
      </c>
      <c r="E22" s="283">
        <v>45727.0</v>
      </c>
      <c r="F22" s="29" t="s">
        <v>528</v>
      </c>
      <c r="G22" s="289">
        <v>45761.0</v>
      </c>
      <c r="H22" s="29" t="s">
        <v>830</v>
      </c>
      <c r="I22" s="29" t="s">
        <v>831</v>
      </c>
      <c r="J22" s="29" t="s">
        <v>832</v>
      </c>
      <c r="K22" s="29" t="s">
        <v>833</v>
      </c>
      <c r="L22" s="29" t="s">
        <v>834</v>
      </c>
      <c r="M22" s="239"/>
      <c r="N22" s="29">
        <v>3.008275775E9</v>
      </c>
      <c r="O22" s="29" t="s">
        <v>334</v>
      </c>
      <c r="P22" s="239"/>
      <c r="Q22" s="29" t="s">
        <v>334</v>
      </c>
      <c r="R22" s="239"/>
      <c r="S22" s="29" t="s">
        <v>757</v>
      </c>
      <c r="T22" s="283">
        <v>45730.0</v>
      </c>
      <c r="U22" s="239"/>
      <c r="V22" s="239"/>
      <c r="W22" s="29" t="s">
        <v>748</v>
      </c>
      <c r="X22" s="29"/>
      <c r="Y22" s="290"/>
    </row>
    <row r="23">
      <c r="A23" s="32" t="s">
        <v>166</v>
      </c>
      <c r="B23" s="33">
        <v>196678.0</v>
      </c>
      <c r="C23" s="238"/>
      <c r="D23" s="33">
        <v>112.0</v>
      </c>
      <c r="E23" s="285">
        <v>45761.0</v>
      </c>
      <c r="F23" s="33" t="s">
        <v>751</v>
      </c>
      <c r="G23" s="286">
        <v>45761.0</v>
      </c>
      <c r="H23" s="33" t="s">
        <v>835</v>
      </c>
      <c r="I23" s="33" t="s">
        <v>836</v>
      </c>
      <c r="J23" s="33" t="s">
        <v>837</v>
      </c>
      <c r="K23" s="33" t="s">
        <v>144</v>
      </c>
      <c r="L23" s="33" t="s">
        <v>838</v>
      </c>
      <c r="M23" s="238"/>
      <c r="N23" s="33">
        <v>3.014572335E9</v>
      </c>
      <c r="O23" s="33" t="s">
        <v>772</v>
      </c>
      <c r="P23" s="238"/>
      <c r="Q23" s="33" t="s">
        <v>334</v>
      </c>
      <c r="R23" s="285">
        <v>45134.0</v>
      </c>
      <c r="S23" s="33" t="s">
        <v>757</v>
      </c>
      <c r="T23" s="285">
        <v>45761.0</v>
      </c>
      <c r="U23" s="33" t="s">
        <v>747</v>
      </c>
      <c r="V23" s="285">
        <v>45761.0</v>
      </c>
      <c r="W23" s="33" t="s">
        <v>748</v>
      </c>
      <c r="X23" s="33"/>
      <c r="Y23" s="288"/>
    </row>
    <row r="24">
      <c r="A24" s="28" t="s">
        <v>150</v>
      </c>
      <c r="B24" s="29">
        <v>194349.0</v>
      </c>
      <c r="C24" s="239"/>
      <c r="D24" s="29">
        <v>108.0</v>
      </c>
      <c r="E24" s="283">
        <v>45734.0</v>
      </c>
      <c r="F24" s="29" t="s">
        <v>528</v>
      </c>
      <c r="G24" s="289">
        <v>45825.0</v>
      </c>
      <c r="H24" s="29" t="s">
        <v>839</v>
      </c>
      <c r="I24" s="29" t="s">
        <v>840</v>
      </c>
      <c r="J24" s="29" t="s">
        <v>841</v>
      </c>
      <c r="K24" s="29" t="s">
        <v>842</v>
      </c>
      <c r="L24" s="29" t="s">
        <v>843</v>
      </c>
      <c r="M24" s="239"/>
      <c r="N24" s="29">
        <v>3.145961552E9</v>
      </c>
      <c r="O24" s="29" t="s">
        <v>745</v>
      </c>
      <c r="P24" s="239"/>
      <c r="Q24" s="29" t="s">
        <v>334</v>
      </c>
      <c r="R24" s="283">
        <v>45670.0</v>
      </c>
      <c r="S24" s="29" t="s">
        <v>844</v>
      </c>
      <c r="T24" s="283">
        <v>45736.0</v>
      </c>
      <c r="U24" s="239"/>
      <c r="V24" s="239"/>
      <c r="W24" s="29" t="s">
        <v>774</v>
      </c>
      <c r="X24" s="29"/>
      <c r="Y24" s="290"/>
    </row>
    <row r="25">
      <c r="A25" s="32" t="s">
        <v>150</v>
      </c>
      <c r="B25" s="33">
        <v>194352.0</v>
      </c>
      <c r="C25" s="238"/>
      <c r="D25" s="33">
        <v>108.0</v>
      </c>
      <c r="E25" s="285">
        <v>45734.0</v>
      </c>
      <c r="F25" s="33" t="s">
        <v>528</v>
      </c>
      <c r="G25" s="286">
        <v>45825.0</v>
      </c>
      <c r="H25" s="33" t="s">
        <v>839</v>
      </c>
      <c r="I25" s="33" t="s">
        <v>840</v>
      </c>
      <c r="J25" s="33" t="s">
        <v>841</v>
      </c>
      <c r="K25" s="33" t="s">
        <v>842</v>
      </c>
      <c r="L25" s="33" t="s">
        <v>843</v>
      </c>
      <c r="M25" s="238"/>
      <c r="N25" s="33">
        <v>3.145961552E9</v>
      </c>
      <c r="O25" s="33" t="s">
        <v>745</v>
      </c>
      <c r="P25" s="238"/>
      <c r="Q25" s="33" t="s">
        <v>334</v>
      </c>
      <c r="R25" s="285">
        <v>45672.0</v>
      </c>
      <c r="S25" s="33" t="s">
        <v>845</v>
      </c>
      <c r="T25" s="285">
        <v>45734.0</v>
      </c>
      <c r="U25" s="238"/>
      <c r="V25" s="238"/>
      <c r="W25" s="33" t="s">
        <v>774</v>
      </c>
      <c r="X25" s="33"/>
      <c r="Y25" s="288"/>
    </row>
    <row r="26">
      <c r="A26" s="28" t="s">
        <v>131</v>
      </c>
      <c r="B26" s="29">
        <v>194482.0</v>
      </c>
      <c r="C26" s="239"/>
      <c r="D26" s="29">
        <v>107.0</v>
      </c>
      <c r="E26" s="283">
        <v>45735.0</v>
      </c>
      <c r="F26" s="29" t="s">
        <v>528</v>
      </c>
      <c r="G26" s="289">
        <v>45750.0</v>
      </c>
      <c r="H26" s="29" t="s">
        <v>846</v>
      </c>
      <c r="I26" s="29" t="s">
        <v>847</v>
      </c>
      <c r="J26" s="29" t="s">
        <v>848</v>
      </c>
      <c r="K26" s="29" t="s">
        <v>849</v>
      </c>
      <c r="L26" s="29" t="s">
        <v>850</v>
      </c>
      <c r="M26" s="239"/>
      <c r="N26" s="29">
        <v>3.106387886E9</v>
      </c>
      <c r="O26" s="29" t="s">
        <v>334</v>
      </c>
      <c r="P26" s="239"/>
      <c r="Q26" s="29" t="s">
        <v>334</v>
      </c>
      <c r="R26" s="239"/>
      <c r="S26" s="29" t="s">
        <v>757</v>
      </c>
      <c r="T26" s="283">
        <v>45737.0</v>
      </c>
      <c r="U26" s="29" t="s">
        <v>809</v>
      </c>
      <c r="V26" s="283">
        <v>45750.0</v>
      </c>
      <c r="W26" s="29" t="s">
        <v>774</v>
      </c>
      <c r="X26" s="29"/>
      <c r="Y26" s="290"/>
    </row>
    <row r="27">
      <c r="A27" s="32" t="s">
        <v>131</v>
      </c>
      <c r="B27" s="33">
        <v>194505.0</v>
      </c>
      <c r="C27" s="238"/>
      <c r="D27" s="33">
        <v>107.0</v>
      </c>
      <c r="E27" s="285">
        <v>45735.0</v>
      </c>
      <c r="F27" s="33" t="s">
        <v>751</v>
      </c>
      <c r="G27" s="286">
        <v>45747.0</v>
      </c>
      <c r="H27" s="33" t="s">
        <v>851</v>
      </c>
      <c r="I27" s="33" t="s">
        <v>852</v>
      </c>
      <c r="J27" s="33" t="s">
        <v>853</v>
      </c>
      <c r="K27" s="33" t="s">
        <v>463</v>
      </c>
      <c r="L27" s="33" t="s">
        <v>854</v>
      </c>
      <c r="M27" s="238"/>
      <c r="N27" s="33">
        <v>3.152772595E9</v>
      </c>
      <c r="O27" s="33" t="s">
        <v>334</v>
      </c>
      <c r="P27" s="238"/>
      <c r="Q27" s="33" t="s">
        <v>334</v>
      </c>
      <c r="R27" s="238"/>
      <c r="S27" s="33" t="s">
        <v>757</v>
      </c>
      <c r="T27" s="285">
        <v>45743.0</v>
      </c>
      <c r="U27" s="33" t="s">
        <v>747</v>
      </c>
      <c r="V27" s="285">
        <v>45764.0</v>
      </c>
      <c r="W27" s="33" t="s">
        <v>748</v>
      </c>
      <c r="X27" s="33"/>
      <c r="Y27" s="288"/>
    </row>
    <row r="28">
      <c r="A28" s="28" t="s">
        <v>131</v>
      </c>
      <c r="B28" s="29">
        <v>194507.0</v>
      </c>
      <c r="C28" s="239"/>
      <c r="D28" s="29">
        <v>107.0</v>
      </c>
      <c r="E28" s="283">
        <v>45735.0</v>
      </c>
      <c r="F28" s="29" t="s">
        <v>751</v>
      </c>
      <c r="G28" s="289">
        <v>45747.0</v>
      </c>
      <c r="H28" s="29" t="s">
        <v>851</v>
      </c>
      <c r="I28" s="29" t="s">
        <v>852</v>
      </c>
      <c r="J28" s="29" t="s">
        <v>855</v>
      </c>
      <c r="K28" s="29" t="s">
        <v>856</v>
      </c>
      <c r="L28" s="29" t="s">
        <v>857</v>
      </c>
      <c r="M28" s="239"/>
      <c r="N28" s="29">
        <v>3.152772595E9</v>
      </c>
      <c r="O28" s="29" t="s">
        <v>334</v>
      </c>
      <c r="P28" s="239"/>
      <c r="Q28" s="29" t="s">
        <v>334</v>
      </c>
      <c r="R28" s="239"/>
      <c r="S28" s="29" t="s">
        <v>757</v>
      </c>
      <c r="T28" s="283">
        <v>45744.0</v>
      </c>
      <c r="U28" s="29" t="s">
        <v>747</v>
      </c>
      <c r="V28" s="283">
        <v>45772.0</v>
      </c>
      <c r="W28" s="29" t="s">
        <v>748</v>
      </c>
      <c r="X28" s="29"/>
      <c r="Y28" s="290"/>
    </row>
    <row r="29">
      <c r="A29" s="32" t="s">
        <v>166</v>
      </c>
      <c r="B29" s="33">
        <v>194547.0</v>
      </c>
      <c r="C29" s="238"/>
      <c r="D29" s="33">
        <v>107.0</v>
      </c>
      <c r="E29" s="285">
        <v>45735.0</v>
      </c>
      <c r="F29" s="33" t="s">
        <v>751</v>
      </c>
      <c r="G29" s="286">
        <v>45762.0</v>
      </c>
      <c r="H29" s="33" t="s">
        <v>858</v>
      </c>
      <c r="I29" s="33" t="s">
        <v>772</v>
      </c>
      <c r="J29" s="33" t="s">
        <v>859</v>
      </c>
      <c r="K29" s="33" t="s">
        <v>860</v>
      </c>
      <c r="L29" s="33" t="s">
        <v>861</v>
      </c>
      <c r="M29" s="238"/>
      <c r="N29" s="33">
        <v>3.165306788E9</v>
      </c>
      <c r="O29" s="33" t="s">
        <v>772</v>
      </c>
      <c r="P29" s="238"/>
      <c r="Q29" s="33" t="s">
        <v>334</v>
      </c>
      <c r="R29" s="285">
        <v>45701.0</v>
      </c>
      <c r="S29" s="33" t="s">
        <v>862</v>
      </c>
      <c r="T29" s="285">
        <v>45742.0</v>
      </c>
      <c r="U29" s="33" t="s">
        <v>747</v>
      </c>
      <c r="V29" s="285">
        <v>45763.0</v>
      </c>
      <c r="W29" s="33" t="s">
        <v>780</v>
      </c>
      <c r="X29" s="33"/>
      <c r="Y29" s="288"/>
    </row>
    <row r="30">
      <c r="A30" s="28" t="s">
        <v>131</v>
      </c>
      <c r="B30" s="29">
        <v>194644.0</v>
      </c>
      <c r="C30" s="239"/>
      <c r="D30" s="29">
        <v>106.0</v>
      </c>
      <c r="E30" s="283">
        <v>45736.0</v>
      </c>
      <c r="F30" s="29" t="s">
        <v>751</v>
      </c>
      <c r="G30" s="289">
        <v>45751.0</v>
      </c>
      <c r="H30" s="29" t="s">
        <v>863</v>
      </c>
      <c r="I30" s="29" t="s">
        <v>864</v>
      </c>
      <c r="J30" s="29" t="s">
        <v>865</v>
      </c>
      <c r="K30" s="29" t="s">
        <v>866</v>
      </c>
      <c r="L30" s="29" t="s">
        <v>867</v>
      </c>
      <c r="M30" s="239"/>
      <c r="N30" s="29">
        <v>3.044530971E9</v>
      </c>
      <c r="O30" s="29" t="s">
        <v>334</v>
      </c>
      <c r="P30" s="239"/>
      <c r="Q30" s="29" t="s">
        <v>334</v>
      </c>
      <c r="R30" s="239"/>
      <c r="S30" s="29" t="s">
        <v>757</v>
      </c>
      <c r="T30" s="283">
        <v>45745.0</v>
      </c>
      <c r="U30" s="29" t="s">
        <v>747</v>
      </c>
      <c r="V30" s="283">
        <v>45755.0</v>
      </c>
      <c r="W30" s="29" t="s">
        <v>780</v>
      </c>
      <c r="X30" s="29"/>
      <c r="Y30" s="290"/>
    </row>
    <row r="31">
      <c r="A31" s="32" t="s">
        <v>131</v>
      </c>
      <c r="B31" s="33">
        <v>194700.0</v>
      </c>
      <c r="C31" s="238"/>
      <c r="D31" s="33">
        <v>106.0</v>
      </c>
      <c r="E31" s="285">
        <v>45736.0</v>
      </c>
      <c r="F31" s="33" t="s">
        <v>751</v>
      </c>
      <c r="G31" s="286">
        <v>45744.0</v>
      </c>
      <c r="H31" s="33" t="s">
        <v>868</v>
      </c>
      <c r="I31" s="33" t="s">
        <v>869</v>
      </c>
      <c r="J31" s="33" t="s">
        <v>870</v>
      </c>
      <c r="K31" s="33" t="s">
        <v>871</v>
      </c>
      <c r="L31" s="33" t="s">
        <v>872</v>
      </c>
      <c r="M31" s="238"/>
      <c r="N31" s="33">
        <v>3.135778685E9</v>
      </c>
      <c r="O31" s="33" t="s">
        <v>873</v>
      </c>
      <c r="P31" s="238"/>
      <c r="Q31" s="33" t="s">
        <v>334</v>
      </c>
      <c r="R31" s="238"/>
      <c r="S31" s="33" t="s">
        <v>757</v>
      </c>
      <c r="T31" s="285">
        <v>45743.0</v>
      </c>
      <c r="U31" s="33" t="s">
        <v>747</v>
      </c>
      <c r="V31" s="285">
        <v>45751.0</v>
      </c>
      <c r="W31" s="33" t="s">
        <v>780</v>
      </c>
      <c r="X31" s="33"/>
      <c r="Y31" s="288"/>
    </row>
    <row r="32">
      <c r="A32" s="28" t="s">
        <v>166</v>
      </c>
      <c r="B32" s="29">
        <v>194969.0</v>
      </c>
      <c r="C32" s="239"/>
      <c r="D32" s="29">
        <v>106.0</v>
      </c>
      <c r="E32" s="283">
        <v>45741.0</v>
      </c>
      <c r="F32" s="29" t="s">
        <v>751</v>
      </c>
      <c r="G32" s="289">
        <v>45770.0</v>
      </c>
      <c r="H32" s="29" t="s">
        <v>874</v>
      </c>
      <c r="I32" s="29" t="s">
        <v>875</v>
      </c>
      <c r="J32" s="29" t="s">
        <v>876</v>
      </c>
      <c r="K32" s="29" t="s">
        <v>384</v>
      </c>
      <c r="L32" s="29" t="s">
        <v>877</v>
      </c>
      <c r="M32" s="239"/>
      <c r="N32" s="29">
        <v>3.153066334E9</v>
      </c>
      <c r="O32" s="29" t="s">
        <v>873</v>
      </c>
      <c r="P32" s="283">
        <v>45457.0</v>
      </c>
      <c r="Q32" s="284">
        <v>1.231579332E9</v>
      </c>
      <c r="R32" s="239"/>
      <c r="S32" s="29" t="s">
        <v>878</v>
      </c>
      <c r="T32" s="283">
        <v>45743.0</v>
      </c>
      <c r="U32" s="29" t="s">
        <v>747</v>
      </c>
      <c r="V32" s="283">
        <v>45779.0</v>
      </c>
      <c r="W32" s="29" t="s">
        <v>105</v>
      </c>
      <c r="X32" s="29"/>
      <c r="Y32" s="290"/>
    </row>
    <row r="33">
      <c r="A33" s="32" t="s">
        <v>131</v>
      </c>
      <c r="B33" s="33">
        <v>195291.0</v>
      </c>
      <c r="C33" s="238"/>
      <c r="D33" s="33">
        <v>98.0</v>
      </c>
      <c r="E33" s="285">
        <v>45744.0</v>
      </c>
      <c r="F33" s="33" t="s">
        <v>528</v>
      </c>
      <c r="G33" s="286">
        <v>45750.0</v>
      </c>
      <c r="H33" s="33" t="s">
        <v>879</v>
      </c>
      <c r="I33" s="33" t="s">
        <v>880</v>
      </c>
      <c r="J33" s="33" t="s">
        <v>881</v>
      </c>
      <c r="K33" s="33" t="s">
        <v>132</v>
      </c>
      <c r="L33" s="33" t="s">
        <v>882</v>
      </c>
      <c r="M33" s="238"/>
      <c r="N33" s="33">
        <v>3.014884245E9</v>
      </c>
      <c r="O33" s="33" t="s">
        <v>334</v>
      </c>
      <c r="P33" s="238"/>
      <c r="Q33" s="33" t="s">
        <v>334</v>
      </c>
      <c r="R33" s="238"/>
      <c r="S33" s="33" t="s">
        <v>757</v>
      </c>
      <c r="T33" s="285">
        <v>45745.0</v>
      </c>
      <c r="U33" s="33" t="s">
        <v>809</v>
      </c>
      <c r="V33" s="285">
        <v>45750.0</v>
      </c>
      <c r="W33" s="33" t="s">
        <v>774</v>
      </c>
      <c r="X33" s="33"/>
      <c r="Y33" s="288"/>
    </row>
    <row r="34">
      <c r="A34" s="28" t="s">
        <v>150</v>
      </c>
      <c r="B34" s="29">
        <v>195353.0</v>
      </c>
      <c r="C34" s="239"/>
      <c r="D34" s="29">
        <v>98.0</v>
      </c>
      <c r="E34" s="283">
        <v>45744.0</v>
      </c>
      <c r="F34" s="29" t="s">
        <v>528</v>
      </c>
      <c r="G34" s="289">
        <v>45762.0</v>
      </c>
      <c r="H34" s="29" t="s">
        <v>883</v>
      </c>
      <c r="I34" s="29" t="s">
        <v>884</v>
      </c>
      <c r="J34" s="29" t="s">
        <v>885</v>
      </c>
      <c r="K34" s="29" t="s">
        <v>146</v>
      </c>
      <c r="L34" s="29" t="s">
        <v>886</v>
      </c>
      <c r="M34" s="239"/>
      <c r="N34" s="29">
        <v>3.176567519E9</v>
      </c>
      <c r="O34" s="29" t="s">
        <v>334</v>
      </c>
      <c r="P34" s="283">
        <v>45099.0</v>
      </c>
      <c r="Q34" s="284">
        <v>1.231578041E9</v>
      </c>
      <c r="R34" s="239"/>
      <c r="S34" s="29" t="s">
        <v>757</v>
      </c>
      <c r="T34" s="283">
        <v>45747.0</v>
      </c>
      <c r="U34" s="239"/>
      <c r="V34" s="239"/>
      <c r="W34" s="29" t="s">
        <v>748</v>
      </c>
      <c r="X34" s="29"/>
      <c r="Y34" s="290"/>
    </row>
    <row r="35">
      <c r="A35" s="32" t="s">
        <v>131</v>
      </c>
      <c r="B35" s="33">
        <v>195367.0</v>
      </c>
      <c r="C35" s="238"/>
      <c r="D35" s="33">
        <v>97.0</v>
      </c>
      <c r="E35" s="285">
        <v>45745.0</v>
      </c>
      <c r="F35" s="33" t="s">
        <v>751</v>
      </c>
      <c r="G35" s="286">
        <v>45750.0</v>
      </c>
      <c r="H35" s="33" t="s">
        <v>887</v>
      </c>
      <c r="I35" s="33" t="s">
        <v>888</v>
      </c>
      <c r="J35" s="33" t="s">
        <v>889</v>
      </c>
      <c r="K35" s="33" t="s">
        <v>890</v>
      </c>
      <c r="L35" s="33" t="s">
        <v>891</v>
      </c>
      <c r="M35" s="238"/>
      <c r="N35" s="33">
        <v>3.14635495E9</v>
      </c>
      <c r="O35" s="33" t="s">
        <v>334</v>
      </c>
      <c r="P35" s="238"/>
      <c r="Q35" s="33" t="s">
        <v>334</v>
      </c>
      <c r="R35" s="238"/>
      <c r="S35" s="33" t="s">
        <v>757</v>
      </c>
      <c r="T35" s="285">
        <v>45749.0</v>
      </c>
      <c r="U35" s="33" t="s">
        <v>747</v>
      </c>
      <c r="V35" s="285">
        <v>45771.0</v>
      </c>
      <c r="W35" s="33" t="s">
        <v>774</v>
      </c>
      <c r="X35" s="33"/>
      <c r="Y35" s="288"/>
    </row>
    <row r="36">
      <c r="A36" s="28" t="s">
        <v>131</v>
      </c>
      <c r="B36" s="29">
        <v>195398.0</v>
      </c>
      <c r="C36" s="239"/>
      <c r="D36" s="29">
        <v>97.0</v>
      </c>
      <c r="E36" s="283">
        <v>45745.0</v>
      </c>
      <c r="F36" s="29" t="s">
        <v>528</v>
      </c>
      <c r="G36" s="289">
        <v>45775.0</v>
      </c>
      <c r="H36" s="29" t="s">
        <v>892</v>
      </c>
      <c r="I36" s="29" t="s">
        <v>893</v>
      </c>
      <c r="J36" s="29" t="s">
        <v>815</v>
      </c>
      <c r="K36" s="29" t="s">
        <v>331</v>
      </c>
      <c r="L36" s="29" t="s">
        <v>816</v>
      </c>
      <c r="M36" s="239"/>
      <c r="N36" s="29">
        <v>3.023211596E9</v>
      </c>
      <c r="O36" s="29" t="s">
        <v>334</v>
      </c>
      <c r="P36" s="239"/>
      <c r="Q36" s="29" t="s">
        <v>334</v>
      </c>
      <c r="R36" s="239"/>
      <c r="S36" s="29" t="s">
        <v>757</v>
      </c>
      <c r="T36" s="283">
        <v>45748.0</v>
      </c>
      <c r="U36" s="239"/>
      <c r="V36" s="239"/>
      <c r="W36" s="29" t="s">
        <v>774</v>
      </c>
      <c r="X36" s="29"/>
      <c r="Y36" s="290"/>
    </row>
    <row r="37">
      <c r="A37" s="32" t="s">
        <v>166</v>
      </c>
      <c r="B37" s="33">
        <v>195700.0</v>
      </c>
      <c r="C37" s="238"/>
      <c r="D37" s="33">
        <v>93.0</v>
      </c>
      <c r="E37" s="285">
        <v>45749.0</v>
      </c>
      <c r="F37" s="238"/>
      <c r="G37" s="238"/>
      <c r="H37" s="33" t="s">
        <v>894</v>
      </c>
      <c r="I37" s="33" t="s">
        <v>895</v>
      </c>
      <c r="J37" s="33" t="s">
        <v>896</v>
      </c>
      <c r="K37" s="33" t="s">
        <v>897</v>
      </c>
      <c r="L37" s="33" t="s">
        <v>898</v>
      </c>
      <c r="M37" s="238"/>
      <c r="N37" s="33" t="s">
        <v>899</v>
      </c>
      <c r="O37" s="33" t="s">
        <v>334</v>
      </c>
      <c r="P37" s="285">
        <v>45688.0</v>
      </c>
      <c r="Q37" s="287">
        <v>1.162641226E9</v>
      </c>
      <c r="R37" s="285">
        <v>45688.0</v>
      </c>
      <c r="S37" s="33" t="s">
        <v>757</v>
      </c>
      <c r="T37" s="285">
        <v>45750.0</v>
      </c>
      <c r="U37" s="33" t="s">
        <v>747</v>
      </c>
      <c r="V37" s="285">
        <v>45769.0</v>
      </c>
      <c r="W37" s="33" t="s">
        <v>774</v>
      </c>
      <c r="X37" s="33"/>
      <c r="Y37" s="288"/>
    </row>
    <row r="38">
      <c r="A38" s="28" t="s">
        <v>131</v>
      </c>
      <c r="B38" s="29">
        <v>195869.0</v>
      </c>
      <c r="C38" s="284">
        <v>195378.0</v>
      </c>
      <c r="D38" s="29">
        <v>92.0</v>
      </c>
      <c r="E38" s="283">
        <v>45750.0</v>
      </c>
      <c r="F38" s="29" t="s">
        <v>528</v>
      </c>
      <c r="G38" s="289">
        <v>45772.0</v>
      </c>
      <c r="H38" s="29" t="s">
        <v>900</v>
      </c>
      <c r="I38" s="29" t="s">
        <v>901</v>
      </c>
      <c r="J38" s="29" t="s">
        <v>902</v>
      </c>
      <c r="K38" s="29" t="s">
        <v>903</v>
      </c>
      <c r="L38" s="29" t="s">
        <v>904</v>
      </c>
      <c r="M38" s="239"/>
      <c r="N38" s="29">
        <v>3.005148813E9</v>
      </c>
      <c r="O38" s="29" t="s">
        <v>334</v>
      </c>
      <c r="P38" s="239"/>
      <c r="Q38" s="29" t="s">
        <v>334</v>
      </c>
      <c r="R38" s="283">
        <v>45702.0</v>
      </c>
      <c r="S38" s="29" t="s">
        <v>905</v>
      </c>
      <c r="T38" s="283">
        <v>45747.0</v>
      </c>
      <c r="U38" s="239"/>
      <c r="V38" s="239"/>
      <c r="W38" s="29" t="s">
        <v>748</v>
      </c>
      <c r="X38" s="29"/>
      <c r="Y38" s="290"/>
    </row>
    <row r="39">
      <c r="A39" s="32" t="s">
        <v>150</v>
      </c>
      <c r="B39" s="33">
        <v>195886.0</v>
      </c>
      <c r="C39" s="238"/>
      <c r="D39" s="33">
        <v>92.0</v>
      </c>
      <c r="E39" s="285">
        <v>45750.0</v>
      </c>
      <c r="F39" s="33" t="s">
        <v>528</v>
      </c>
      <c r="G39" s="286">
        <v>45825.0</v>
      </c>
      <c r="H39" s="33" t="s">
        <v>839</v>
      </c>
      <c r="I39" s="33" t="s">
        <v>840</v>
      </c>
      <c r="J39" s="33" t="s">
        <v>782</v>
      </c>
      <c r="K39" s="33" t="s">
        <v>139</v>
      </c>
      <c r="L39" s="33" t="s">
        <v>783</v>
      </c>
      <c r="M39" s="238"/>
      <c r="N39" s="33">
        <v>3.145961552E9</v>
      </c>
      <c r="O39" s="33" t="s">
        <v>873</v>
      </c>
      <c r="P39" s="238"/>
      <c r="Q39" s="33" t="s">
        <v>334</v>
      </c>
      <c r="R39" s="285">
        <v>45749.0</v>
      </c>
      <c r="S39" s="33" t="s">
        <v>757</v>
      </c>
      <c r="T39" s="285">
        <v>45751.0</v>
      </c>
      <c r="U39" s="238"/>
      <c r="V39" s="238"/>
      <c r="W39" s="33" t="s">
        <v>774</v>
      </c>
      <c r="X39" s="33"/>
      <c r="Y39" s="288"/>
    </row>
    <row r="40">
      <c r="A40" s="28" t="s">
        <v>131</v>
      </c>
      <c r="B40" s="29">
        <v>195913.0</v>
      </c>
      <c r="C40" s="239"/>
      <c r="D40" s="29">
        <v>92.0</v>
      </c>
      <c r="E40" s="283">
        <v>45750.0</v>
      </c>
      <c r="F40" s="29" t="s">
        <v>528</v>
      </c>
      <c r="G40" s="289">
        <v>45783.0</v>
      </c>
      <c r="H40" s="29" t="s">
        <v>906</v>
      </c>
      <c r="I40" s="29" t="s">
        <v>907</v>
      </c>
      <c r="J40" s="29" t="s">
        <v>908</v>
      </c>
      <c r="K40" s="29" t="s">
        <v>909</v>
      </c>
      <c r="L40" s="29" t="s">
        <v>910</v>
      </c>
      <c r="M40" s="239"/>
      <c r="N40" s="29">
        <v>3.145631215E9</v>
      </c>
      <c r="O40" s="29" t="s">
        <v>334</v>
      </c>
      <c r="P40" s="239"/>
      <c r="Q40" s="29" t="s">
        <v>334</v>
      </c>
      <c r="R40" s="239"/>
      <c r="S40" s="29" t="s">
        <v>757</v>
      </c>
      <c r="T40" s="283">
        <v>45751.0</v>
      </c>
      <c r="U40" s="239"/>
      <c r="V40" s="239"/>
      <c r="W40" s="29" t="s">
        <v>780</v>
      </c>
      <c r="X40" s="29"/>
      <c r="Y40" s="290"/>
    </row>
    <row r="41">
      <c r="A41" s="32" t="s">
        <v>131</v>
      </c>
      <c r="B41" s="33">
        <v>195914.0</v>
      </c>
      <c r="C41" s="238"/>
      <c r="D41" s="33">
        <v>92.0</v>
      </c>
      <c r="E41" s="285">
        <v>45750.0</v>
      </c>
      <c r="F41" s="33" t="s">
        <v>528</v>
      </c>
      <c r="G41" s="286">
        <v>45755.0</v>
      </c>
      <c r="H41" s="33" t="s">
        <v>906</v>
      </c>
      <c r="I41" s="33" t="s">
        <v>907</v>
      </c>
      <c r="J41" s="33" t="s">
        <v>908</v>
      </c>
      <c r="K41" s="33" t="s">
        <v>909</v>
      </c>
      <c r="L41" s="33" t="s">
        <v>910</v>
      </c>
      <c r="M41" s="238"/>
      <c r="N41" s="33">
        <v>3.145631215E9</v>
      </c>
      <c r="O41" s="33" t="s">
        <v>334</v>
      </c>
      <c r="P41" s="238"/>
      <c r="Q41" s="33" t="s">
        <v>334</v>
      </c>
      <c r="R41" s="238"/>
      <c r="S41" s="33" t="s">
        <v>757</v>
      </c>
      <c r="T41" s="285">
        <v>45751.0</v>
      </c>
      <c r="U41" s="33" t="s">
        <v>809</v>
      </c>
      <c r="V41" s="285">
        <v>45828.0</v>
      </c>
      <c r="W41" s="33" t="s">
        <v>780</v>
      </c>
      <c r="X41" s="33"/>
      <c r="Y41" s="288"/>
    </row>
    <row r="42">
      <c r="A42" s="28" t="s">
        <v>166</v>
      </c>
      <c r="B42" s="29">
        <v>195919.0</v>
      </c>
      <c r="C42" s="239"/>
      <c r="D42" s="29">
        <v>92.0</v>
      </c>
      <c r="E42" s="283">
        <v>45750.0</v>
      </c>
      <c r="F42" s="239"/>
      <c r="G42" s="239"/>
      <c r="H42" s="29" t="s">
        <v>911</v>
      </c>
      <c r="I42" s="29" t="s">
        <v>912</v>
      </c>
      <c r="J42" s="29" t="s">
        <v>793</v>
      </c>
      <c r="K42" s="29" t="s">
        <v>392</v>
      </c>
      <c r="L42" s="29" t="s">
        <v>794</v>
      </c>
      <c r="M42" s="239"/>
      <c r="N42" s="29">
        <v>3.233067163E9</v>
      </c>
      <c r="O42" s="29" t="s">
        <v>745</v>
      </c>
      <c r="P42" s="283">
        <v>45402.0</v>
      </c>
      <c r="Q42" s="284">
        <v>1.231579156E9</v>
      </c>
      <c r="R42" s="239"/>
      <c r="S42" s="29" t="s">
        <v>757</v>
      </c>
      <c r="T42" s="283">
        <v>45754.0</v>
      </c>
      <c r="U42" s="29" t="s">
        <v>747</v>
      </c>
      <c r="V42" s="283">
        <v>45755.0</v>
      </c>
      <c r="W42" s="29" t="s">
        <v>748</v>
      </c>
      <c r="X42" s="29"/>
      <c r="Y42" s="290"/>
    </row>
    <row r="43">
      <c r="A43" s="32" t="s">
        <v>150</v>
      </c>
      <c r="B43" s="33">
        <v>197722.0</v>
      </c>
      <c r="C43" s="238"/>
      <c r="D43" s="33">
        <v>92.0</v>
      </c>
      <c r="E43" s="285">
        <v>45773.0</v>
      </c>
      <c r="F43" s="33" t="s">
        <v>528</v>
      </c>
      <c r="G43" s="286">
        <v>45777.0</v>
      </c>
      <c r="H43" s="33" t="s">
        <v>913</v>
      </c>
      <c r="I43" s="33" t="s">
        <v>914</v>
      </c>
      <c r="J43" s="33" t="s">
        <v>806</v>
      </c>
      <c r="K43" s="33" t="s">
        <v>807</v>
      </c>
      <c r="L43" s="33" t="s">
        <v>808</v>
      </c>
      <c r="M43" s="238"/>
      <c r="N43" s="33">
        <v>3.107671352E9</v>
      </c>
      <c r="O43" s="33" t="s">
        <v>745</v>
      </c>
      <c r="P43" s="285">
        <v>44705.0</v>
      </c>
      <c r="Q43" s="287">
        <v>1.231576776E9</v>
      </c>
      <c r="R43" s="238"/>
      <c r="S43" s="33" t="s">
        <v>757</v>
      </c>
      <c r="T43" s="285">
        <v>45773.0</v>
      </c>
      <c r="U43" s="238"/>
      <c r="V43" s="238"/>
      <c r="W43" s="33" t="s">
        <v>748</v>
      </c>
      <c r="X43" s="33"/>
      <c r="Y43" s="288"/>
    </row>
    <row r="44">
      <c r="A44" s="28" t="s">
        <v>150</v>
      </c>
      <c r="B44" s="29">
        <v>197723.0</v>
      </c>
      <c r="C44" s="239"/>
      <c r="D44" s="29">
        <v>92.0</v>
      </c>
      <c r="E44" s="283">
        <v>45773.0</v>
      </c>
      <c r="F44" s="29" t="s">
        <v>528</v>
      </c>
      <c r="G44" s="289">
        <v>45776.0</v>
      </c>
      <c r="H44" s="29" t="s">
        <v>913</v>
      </c>
      <c r="I44" s="29" t="s">
        <v>914</v>
      </c>
      <c r="J44" s="29" t="s">
        <v>806</v>
      </c>
      <c r="K44" s="29" t="s">
        <v>807</v>
      </c>
      <c r="L44" s="29" t="s">
        <v>808</v>
      </c>
      <c r="M44" s="239"/>
      <c r="N44" s="29">
        <v>3.107671352E9</v>
      </c>
      <c r="O44" s="29" t="s">
        <v>745</v>
      </c>
      <c r="P44" s="283">
        <v>44705.0</v>
      </c>
      <c r="Q44" s="284">
        <v>1.231576776E9</v>
      </c>
      <c r="R44" s="239"/>
      <c r="S44" s="29" t="s">
        <v>757</v>
      </c>
      <c r="T44" s="283">
        <v>45773.0</v>
      </c>
      <c r="U44" s="239"/>
      <c r="V44" s="239"/>
      <c r="W44" s="29" t="s">
        <v>748</v>
      </c>
      <c r="X44" s="29"/>
      <c r="Y44" s="290"/>
    </row>
    <row r="45">
      <c r="A45" s="32" t="s">
        <v>915</v>
      </c>
      <c r="B45" s="33">
        <v>195973.0</v>
      </c>
      <c r="C45" s="238"/>
      <c r="D45" s="33">
        <v>91.0</v>
      </c>
      <c r="E45" s="285">
        <v>45751.0</v>
      </c>
      <c r="F45" s="238"/>
      <c r="G45" s="238"/>
      <c r="H45" s="33" t="s">
        <v>916</v>
      </c>
      <c r="I45" s="33" t="s">
        <v>917</v>
      </c>
      <c r="J45" s="33" t="s">
        <v>918</v>
      </c>
      <c r="K45" s="33" t="s">
        <v>919</v>
      </c>
      <c r="L45" s="33" t="s">
        <v>920</v>
      </c>
      <c r="M45" s="238"/>
      <c r="N45" s="33">
        <v>3.108832536E9</v>
      </c>
      <c r="O45" s="33" t="s">
        <v>873</v>
      </c>
      <c r="P45" s="238"/>
      <c r="Q45" s="33" t="s">
        <v>334</v>
      </c>
      <c r="R45" s="285">
        <v>45621.0</v>
      </c>
      <c r="S45" s="33" t="s">
        <v>921</v>
      </c>
      <c r="T45" s="285">
        <v>45752.0</v>
      </c>
      <c r="U45" s="33" t="s">
        <v>747</v>
      </c>
      <c r="V45" s="285">
        <v>45752.0</v>
      </c>
      <c r="W45" s="33" t="s">
        <v>780</v>
      </c>
      <c r="X45" s="33"/>
      <c r="Y45" s="288"/>
    </row>
    <row r="46">
      <c r="A46" s="28" t="s">
        <v>166</v>
      </c>
      <c r="B46" s="29">
        <v>196030.0</v>
      </c>
      <c r="C46" s="239"/>
      <c r="D46" s="29">
        <v>90.0</v>
      </c>
      <c r="E46" s="283">
        <v>45752.0</v>
      </c>
      <c r="F46" s="239"/>
      <c r="G46" s="239"/>
      <c r="H46" s="29" t="s">
        <v>814</v>
      </c>
      <c r="I46" s="29" t="s">
        <v>330</v>
      </c>
      <c r="J46" s="29" t="s">
        <v>922</v>
      </c>
      <c r="K46" s="29" t="s">
        <v>923</v>
      </c>
      <c r="L46" s="29" t="s">
        <v>924</v>
      </c>
      <c r="M46" s="239"/>
      <c r="N46" s="29">
        <v>3.16740369E9</v>
      </c>
      <c r="O46" s="29" t="s">
        <v>873</v>
      </c>
      <c r="P46" s="239"/>
      <c r="Q46" s="29" t="s">
        <v>334</v>
      </c>
      <c r="R46" s="283">
        <v>45713.0</v>
      </c>
      <c r="S46" s="29" t="s">
        <v>757</v>
      </c>
      <c r="T46" s="283">
        <v>45752.0</v>
      </c>
      <c r="U46" s="29" t="s">
        <v>747</v>
      </c>
      <c r="V46" s="283">
        <v>45771.0</v>
      </c>
      <c r="W46" s="29" t="s">
        <v>780</v>
      </c>
      <c r="X46" s="29"/>
      <c r="Y46" s="290"/>
    </row>
    <row r="47">
      <c r="A47" s="32" t="s">
        <v>131</v>
      </c>
      <c r="B47" s="33">
        <v>196032.0</v>
      </c>
      <c r="C47" s="238"/>
      <c r="D47" s="33">
        <v>90.0</v>
      </c>
      <c r="E47" s="285">
        <v>45752.0</v>
      </c>
      <c r="F47" s="33" t="s">
        <v>751</v>
      </c>
      <c r="G47" s="286">
        <v>45793.0</v>
      </c>
      <c r="H47" s="33" t="s">
        <v>810</v>
      </c>
      <c r="I47" s="33" t="s">
        <v>811</v>
      </c>
      <c r="J47" s="33" t="s">
        <v>925</v>
      </c>
      <c r="K47" s="33" t="s">
        <v>407</v>
      </c>
      <c r="L47" s="33" t="s">
        <v>926</v>
      </c>
      <c r="M47" s="238"/>
      <c r="N47" s="33">
        <v>3.046367353E9</v>
      </c>
      <c r="O47" s="33" t="s">
        <v>873</v>
      </c>
      <c r="P47" s="238"/>
      <c r="Q47" s="33" t="s">
        <v>334</v>
      </c>
      <c r="R47" s="238"/>
      <c r="S47" s="33" t="s">
        <v>757</v>
      </c>
      <c r="T47" s="285">
        <v>45754.0</v>
      </c>
      <c r="U47" s="33" t="s">
        <v>809</v>
      </c>
      <c r="V47" s="285">
        <v>45804.0</v>
      </c>
      <c r="W47" s="33" t="s">
        <v>105</v>
      </c>
      <c r="X47" s="33"/>
      <c r="Y47" s="288"/>
    </row>
    <row r="48">
      <c r="A48" s="28" t="s">
        <v>131</v>
      </c>
      <c r="B48" s="29">
        <v>196093.0</v>
      </c>
      <c r="C48" s="239"/>
      <c r="D48" s="29">
        <v>88.0</v>
      </c>
      <c r="E48" s="283">
        <v>45754.0</v>
      </c>
      <c r="F48" s="29" t="s">
        <v>528</v>
      </c>
      <c r="G48" s="289">
        <v>45771.0</v>
      </c>
      <c r="H48" s="29" t="s">
        <v>927</v>
      </c>
      <c r="I48" s="29" t="s">
        <v>928</v>
      </c>
      <c r="J48" s="29" t="s">
        <v>815</v>
      </c>
      <c r="K48" s="29" t="s">
        <v>331</v>
      </c>
      <c r="L48" s="29" t="s">
        <v>816</v>
      </c>
      <c r="M48" s="239"/>
      <c r="N48" s="29">
        <v>3.106141312E9</v>
      </c>
      <c r="O48" s="29" t="s">
        <v>873</v>
      </c>
      <c r="P48" s="239"/>
      <c r="Q48" s="29" t="s">
        <v>334</v>
      </c>
      <c r="R48" s="239"/>
      <c r="S48" s="29" t="s">
        <v>757</v>
      </c>
      <c r="T48" s="283">
        <v>45755.0</v>
      </c>
      <c r="U48" s="239"/>
      <c r="V48" s="239"/>
      <c r="W48" s="29" t="s">
        <v>748</v>
      </c>
      <c r="X48" s="29"/>
      <c r="Y48" s="290"/>
    </row>
    <row r="49">
      <c r="A49" s="32" t="s">
        <v>166</v>
      </c>
      <c r="B49" s="33">
        <v>196127.0</v>
      </c>
      <c r="C49" s="238"/>
      <c r="D49" s="33">
        <v>88.0</v>
      </c>
      <c r="E49" s="285">
        <v>45754.0</v>
      </c>
      <c r="F49" s="238"/>
      <c r="G49" s="238"/>
      <c r="H49" s="33" t="s">
        <v>913</v>
      </c>
      <c r="I49" s="33" t="s">
        <v>914</v>
      </c>
      <c r="J49" s="33" t="s">
        <v>929</v>
      </c>
      <c r="K49" s="33" t="s">
        <v>930</v>
      </c>
      <c r="L49" s="33" t="s">
        <v>931</v>
      </c>
      <c r="M49" s="238"/>
      <c r="N49" s="33">
        <v>3.107671352E9</v>
      </c>
      <c r="O49" s="33" t="s">
        <v>873</v>
      </c>
      <c r="P49" s="238"/>
      <c r="Q49" s="33" t="s">
        <v>334</v>
      </c>
      <c r="R49" s="285">
        <v>45748.0</v>
      </c>
      <c r="S49" s="33" t="s">
        <v>757</v>
      </c>
      <c r="T49" s="285">
        <v>45755.0</v>
      </c>
      <c r="U49" s="33" t="s">
        <v>747</v>
      </c>
      <c r="V49" s="285">
        <v>45776.0</v>
      </c>
      <c r="W49" s="33" t="s">
        <v>748</v>
      </c>
      <c r="X49" s="33"/>
      <c r="Y49" s="288"/>
    </row>
    <row r="50">
      <c r="A50" s="28" t="s">
        <v>131</v>
      </c>
      <c r="B50" s="29">
        <v>196306.0</v>
      </c>
      <c r="C50" s="239"/>
      <c r="D50" s="29">
        <v>86.0</v>
      </c>
      <c r="E50" s="283">
        <v>45756.0</v>
      </c>
      <c r="F50" s="29" t="s">
        <v>751</v>
      </c>
      <c r="G50" s="289">
        <v>45782.0</v>
      </c>
      <c r="H50" s="29" t="s">
        <v>932</v>
      </c>
      <c r="I50" s="29" t="s">
        <v>933</v>
      </c>
      <c r="J50" s="29" t="s">
        <v>815</v>
      </c>
      <c r="K50" s="29" t="s">
        <v>331</v>
      </c>
      <c r="L50" s="29" t="s">
        <v>816</v>
      </c>
      <c r="M50" s="239"/>
      <c r="N50" s="29">
        <v>3.008389672E9</v>
      </c>
      <c r="O50" s="29" t="s">
        <v>873</v>
      </c>
      <c r="P50" s="239"/>
      <c r="Q50" s="29" t="s">
        <v>334</v>
      </c>
      <c r="R50" s="239"/>
      <c r="S50" s="29" t="s">
        <v>757</v>
      </c>
      <c r="T50" s="283">
        <v>45758.0</v>
      </c>
      <c r="U50" s="29" t="s">
        <v>747</v>
      </c>
      <c r="V50" s="283">
        <v>45804.0</v>
      </c>
      <c r="W50" s="29" t="s">
        <v>748</v>
      </c>
      <c r="X50" s="29"/>
      <c r="Y50" s="290"/>
    </row>
    <row r="51">
      <c r="A51" s="32" t="s">
        <v>166</v>
      </c>
      <c r="B51" s="33">
        <v>196618.0</v>
      </c>
      <c r="C51" s="238"/>
      <c r="D51" s="33">
        <v>84.0</v>
      </c>
      <c r="E51" s="285">
        <v>45758.0</v>
      </c>
      <c r="F51" s="33" t="s">
        <v>751</v>
      </c>
      <c r="G51" s="286">
        <v>45772.0</v>
      </c>
      <c r="H51" s="33" t="s">
        <v>863</v>
      </c>
      <c r="I51" s="33" t="s">
        <v>864</v>
      </c>
      <c r="J51" s="33" t="s">
        <v>934</v>
      </c>
      <c r="K51" s="33" t="s">
        <v>935</v>
      </c>
      <c r="L51" s="33" t="s">
        <v>936</v>
      </c>
      <c r="M51" s="238"/>
      <c r="N51" s="33">
        <v>3.114072932E9</v>
      </c>
      <c r="O51" s="33" t="s">
        <v>745</v>
      </c>
      <c r="P51" s="285">
        <v>45593.0</v>
      </c>
      <c r="Q51" s="287">
        <v>1.239578471E9</v>
      </c>
      <c r="R51" s="238"/>
      <c r="S51" s="33" t="s">
        <v>937</v>
      </c>
      <c r="T51" s="285">
        <v>45761.0</v>
      </c>
      <c r="U51" s="33" t="s">
        <v>747</v>
      </c>
      <c r="V51" s="285">
        <v>45775.0</v>
      </c>
      <c r="W51" s="33" t="s">
        <v>97</v>
      </c>
      <c r="X51" s="33"/>
      <c r="Y51" s="288"/>
    </row>
    <row r="52">
      <c r="A52" s="28" t="s">
        <v>131</v>
      </c>
      <c r="B52" s="29">
        <v>196869.0</v>
      </c>
      <c r="C52" s="239"/>
      <c r="D52" s="29">
        <v>80.0</v>
      </c>
      <c r="E52" s="283">
        <v>45762.0</v>
      </c>
      <c r="F52" s="29" t="s">
        <v>751</v>
      </c>
      <c r="G52" s="289">
        <v>45775.0</v>
      </c>
      <c r="H52" s="29" t="s">
        <v>938</v>
      </c>
      <c r="I52" s="29" t="s">
        <v>939</v>
      </c>
      <c r="J52" s="29" t="s">
        <v>940</v>
      </c>
      <c r="K52" s="29" t="s">
        <v>941</v>
      </c>
      <c r="L52" s="29" t="s">
        <v>942</v>
      </c>
      <c r="M52" s="239"/>
      <c r="N52" s="29">
        <v>3.003776409E9</v>
      </c>
      <c r="O52" s="29" t="s">
        <v>334</v>
      </c>
      <c r="P52" s="239"/>
      <c r="Q52" s="29" t="s">
        <v>334</v>
      </c>
      <c r="R52" s="239"/>
      <c r="S52" s="29" t="s">
        <v>943</v>
      </c>
      <c r="T52" s="283">
        <v>45766.0</v>
      </c>
      <c r="U52" s="29" t="s">
        <v>747</v>
      </c>
      <c r="V52" s="283">
        <v>45786.0</v>
      </c>
      <c r="W52" s="29" t="s">
        <v>97</v>
      </c>
      <c r="X52" s="29"/>
      <c r="Y52" s="290"/>
    </row>
    <row r="53">
      <c r="A53" s="32" t="s">
        <v>131</v>
      </c>
      <c r="B53" s="33">
        <v>196870.0</v>
      </c>
      <c r="C53" s="238"/>
      <c r="D53" s="33">
        <v>80.0</v>
      </c>
      <c r="E53" s="285">
        <v>45762.0</v>
      </c>
      <c r="F53" s="33" t="s">
        <v>751</v>
      </c>
      <c r="G53" s="286">
        <v>45770.0</v>
      </c>
      <c r="H53" s="33" t="s">
        <v>938</v>
      </c>
      <c r="I53" s="33" t="s">
        <v>939</v>
      </c>
      <c r="J53" s="33" t="s">
        <v>940</v>
      </c>
      <c r="K53" s="33" t="s">
        <v>941</v>
      </c>
      <c r="L53" s="33" t="s">
        <v>942</v>
      </c>
      <c r="M53" s="238"/>
      <c r="N53" s="33">
        <v>3.003776409E9</v>
      </c>
      <c r="O53" s="33" t="s">
        <v>334</v>
      </c>
      <c r="P53" s="238"/>
      <c r="Q53" s="33" t="s">
        <v>334</v>
      </c>
      <c r="R53" s="238"/>
      <c r="S53" s="33" t="s">
        <v>944</v>
      </c>
      <c r="T53" s="285">
        <v>45768.0</v>
      </c>
      <c r="U53" s="33" t="s">
        <v>747</v>
      </c>
      <c r="V53" s="285">
        <v>45786.0</v>
      </c>
      <c r="W53" s="33" t="s">
        <v>97</v>
      </c>
      <c r="X53" s="33"/>
      <c r="Y53" s="288"/>
    </row>
    <row r="54">
      <c r="A54" s="28" t="s">
        <v>131</v>
      </c>
      <c r="B54" s="29">
        <v>197102.0</v>
      </c>
      <c r="C54" s="284">
        <v>195432.0</v>
      </c>
      <c r="D54" s="29">
        <v>74.0</v>
      </c>
      <c r="E54" s="283">
        <v>45768.0</v>
      </c>
      <c r="F54" s="29" t="s">
        <v>751</v>
      </c>
      <c r="G54" s="289">
        <v>45768.0</v>
      </c>
      <c r="H54" s="29" t="s">
        <v>814</v>
      </c>
      <c r="I54" s="29" t="s">
        <v>330</v>
      </c>
      <c r="J54" s="29" t="s">
        <v>922</v>
      </c>
      <c r="K54" s="29" t="s">
        <v>923</v>
      </c>
      <c r="L54" s="29" t="s">
        <v>924</v>
      </c>
      <c r="M54" s="239"/>
      <c r="N54" s="29">
        <v>3.153126833E9</v>
      </c>
      <c r="O54" s="29" t="s">
        <v>772</v>
      </c>
      <c r="P54" s="239"/>
      <c r="Q54" s="29" t="s">
        <v>334</v>
      </c>
      <c r="R54" s="283">
        <v>45708.0</v>
      </c>
      <c r="S54" s="29" t="s">
        <v>945</v>
      </c>
      <c r="T54" s="283">
        <v>45748.0</v>
      </c>
      <c r="U54" s="29" t="s">
        <v>747</v>
      </c>
      <c r="V54" s="283">
        <v>45785.0</v>
      </c>
      <c r="W54" s="29" t="s">
        <v>97</v>
      </c>
      <c r="X54" s="29"/>
      <c r="Y54" s="290"/>
    </row>
    <row r="55">
      <c r="A55" s="32" t="s">
        <v>131</v>
      </c>
      <c r="B55" s="33">
        <v>197560.0</v>
      </c>
      <c r="C55" s="238"/>
      <c r="D55" s="33">
        <v>71.0</v>
      </c>
      <c r="E55" s="285">
        <v>45771.0</v>
      </c>
      <c r="F55" s="33" t="s">
        <v>528</v>
      </c>
      <c r="G55" s="286">
        <v>45790.0</v>
      </c>
      <c r="H55" s="33" t="s">
        <v>946</v>
      </c>
      <c r="I55" s="33" t="s">
        <v>947</v>
      </c>
      <c r="J55" s="33" t="s">
        <v>881</v>
      </c>
      <c r="K55" s="33" t="s">
        <v>132</v>
      </c>
      <c r="L55" s="33" t="s">
        <v>882</v>
      </c>
      <c r="M55" s="238"/>
      <c r="N55" s="33">
        <v>3.145152864E9</v>
      </c>
      <c r="O55" s="33" t="s">
        <v>873</v>
      </c>
      <c r="P55" s="238"/>
      <c r="Q55" s="33" t="s">
        <v>334</v>
      </c>
      <c r="R55" s="238"/>
      <c r="S55" s="33" t="s">
        <v>757</v>
      </c>
      <c r="T55" s="285">
        <v>45772.0</v>
      </c>
      <c r="U55" s="238"/>
      <c r="V55" s="238"/>
      <c r="W55" s="33" t="s">
        <v>105</v>
      </c>
      <c r="X55" s="33"/>
      <c r="Y55" s="288"/>
    </row>
    <row r="56">
      <c r="A56" s="28" t="s">
        <v>131</v>
      </c>
      <c r="B56" s="29">
        <v>197610.0</v>
      </c>
      <c r="C56" s="239"/>
      <c r="D56" s="29">
        <v>70.0</v>
      </c>
      <c r="E56" s="283">
        <v>45772.0</v>
      </c>
      <c r="F56" s="29" t="s">
        <v>751</v>
      </c>
      <c r="G56" s="289">
        <v>45775.0</v>
      </c>
      <c r="H56" s="29" t="s">
        <v>948</v>
      </c>
      <c r="I56" s="29" t="s">
        <v>949</v>
      </c>
      <c r="J56" s="29" t="s">
        <v>950</v>
      </c>
      <c r="K56" s="29" t="s">
        <v>526</v>
      </c>
      <c r="L56" s="29" t="s">
        <v>951</v>
      </c>
      <c r="M56" s="239"/>
      <c r="N56" s="29">
        <v>3.205680577E9</v>
      </c>
      <c r="O56" s="29" t="s">
        <v>873</v>
      </c>
      <c r="P56" s="239"/>
      <c r="Q56" s="29" t="s">
        <v>334</v>
      </c>
      <c r="R56" s="239"/>
      <c r="S56" s="29" t="s">
        <v>757</v>
      </c>
      <c r="T56" s="283">
        <v>45773.0</v>
      </c>
      <c r="U56" s="29" t="s">
        <v>747</v>
      </c>
      <c r="V56" s="283">
        <v>45777.0</v>
      </c>
      <c r="W56" s="29" t="s">
        <v>97</v>
      </c>
      <c r="X56" s="29"/>
      <c r="Y56" s="290"/>
    </row>
    <row r="57">
      <c r="A57" s="32" t="s">
        <v>166</v>
      </c>
      <c r="B57" s="33">
        <v>197613.0</v>
      </c>
      <c r="C57" s="238"/>
      <c r="D57" s="33">
        <v>70.0</v>
      </c>
      <c r="E57" s="285">
        <v>45772.0</v>
      </c>
      <c r="F57" s="33" t="s">
        <v>751</v>
      </c>
      <c r="G57" s="286">
        <v>45775.0</v>
      </c>
      <c r="H57" s="33" t="s">
        <v>948</v>
      </c>
      <c r="I57" s="33" t="s">
        <v>949</v>
      </c>
      <c r="J57" s="33" t="s">
        <v>952</v>
      </c>
      <c r="K57" s="33" t="s">
        <v>344</v>
      </c>
      <c r="L57" s="33" t="s">
        <v>953</v>
      </c>
      <c r="M57" s="238"/>
      <c r="N57" s="33">
        <v>3.205680577E9</v>
      </c>
      <c r="O57" s="33" t="s">
        <v>745</v>
      </c>
      <c r="P57" s="285">
        <v>45594.0</v>
      </c>
      <c r="Q57" s="287">
        <v>1.260579228E9</v>
      </c>
      <c r="R57" s="238"/>
      <c r="S57" s="33" t="s">
        <v>757</v>
      </c>
      <c r="T57" s="285">
        <v>45773.0</v>
      </c>
      <c r="U57" s="33" t="s">
        <v>747</v>
      </c>
      <c r="V57" s="285">
        <v>45777.0</v>
      </c>
      <c r="W57" s="33" t="s">
        <v>748</v>
      </c>
      <c r="X57" s="33"/>
      <c r="Y57" s="288"/>
    </row>
    <row r="58">
      <c r="A58" s="28" t="s">
        <v>131</v>
      </c>
      <c r="B58" s="29">
        <v>197963.0</v>
      </c>
      <c r="C58" s="239"/>
      <c r="D58" s="29">
        <v>66.0</v>
      </c>
      <c r="E58" s="283">
        <v>45776.0</v>
      </c>
      <c r="F58" s="29" t="s">
        <v>528</v>
      </c>
      <c r="G58" s="289">
        <v>45804.0</v>
      </c>
      <c r="H58" s="29" t="s">
        <v>954</v>
      </c>
      <c r="I58" s="29" t="s">
        <v>955</v>
      </c>
      <c r="J58" s="29" t="s">
        <v>956</v>
      </c>
      <c r="K58" s="29" t="s">
        <v>957</v>
      </c>
      <c r="L58" s="29" t="s">
        <v>958</v>
      </c>
      <c r="M58" s="239"/>
      <c r="N58" s="29">
        <v>3.013778357E9</v>
      </c>
      <c r="O58" s="29" t="s">
        <v>873</v>
      </c>
      <c r="P58" s="239"/>
      <c r="Q58" s="29" t="s">
        <v>334</v>
      </c>
      <c r="R58" s="239"/>
      <c r="S58" s="29" t="s">
        <v>757</v>
      </c>
      <c r="T58" s="283">
        <v>45780.0</v>
      </c>
      <c r="U58" s="239"/>
      <c r="V58" s="239"/>
      <c r="W58" s="29" t="s">
        <v>748</v>
      </c>
      <c r="X58" s="29"/>
      <c r="Y58" s="290"/>
    </row>
    <row r="59">
      <c r="A59" s="32" t="s">
        <v>131</v>
      </c>
      <c r="B59" s="33">
        <v>198095.0</v>
      </c>
      <c r="C59" s="238"/>
      <c r="D59" s="33">
        <v>65.0</v>
      </c>
      <c r="E59" s="285">
        <v>45777.0</v>
      </c>
      <c r="F59" s="33" t="s">
        <v>528</v>
      </c>
      <c r="G59" s="286">
        <v>45790.0</v>
      </c>
      <c r="H59" s="33" t="s">
        <v>959</v>
      </c>
      <c r="I59" s="33" t="s">
        <v>452</v>
      </c>
      <c r="J59" s="33" t="s">
        <v>782</v>
      </c>
      <c r="K59" s="33" t="s">
        <v>139</v>
      </c>
      <c r="L59" s="33" t="s">
        <v>783</v>
      </c>
      <c r="M59" s="238"/>
      <c r="N59" s="33">
        <v>3.016805804E9</v>
      </c>
      <c r="O59" s="33" t="s">
        <v>873</v>
      </c>
      <c r="P59" s="238"/>
      <c r="Q59" s="33" t="s">
        <v>334</v>
      </c>
      <c r="R59" s="238"/>
      <c r="S59" s="33" t="s">
        <v>757</v>
      </c>
      <c r="T59" s="285">
        <v>45782.0</v>
      </c>
      <c r="U59" s="238"/>
      <c r="V59" s="238"/>
      <c r="W59" s="33" t="s">
        <v>105</v>
      </c>
      <c r="X59" s="33"/>
      <c r="Y59" s="288"/>
    </row>
    <row r="60">
      <c r="A60" s="28" t="s">
        <v>915</v>
      </c>
      <c r="B60" s="29">
        <v>198215.0</v>
      </c>
      <c r="C60" s="239"/>
      <c r="D60" s="29">
        <v>62.0</v>
      </c>
      <c r="E60" s="283">
        <v>45780.0</v>
      </c>
      <c r="F60" s="239"/>
      <c r="G60" s="239"/>
      <c r="H60" s="29" t="s">
        <v>960</v>
      </c>
      <c r="I60" s="29" t="s">
        <v>961</v>
      </c>
      <c r="J60" s="29" t="s">
        <v>962</v>
      </c>
      <c r="K60" s="29" t="s">
        <v>963</v>
      </c>
      <c r="L60" s="29" t="s">
        <v>964</v>
      </c>
      <c r="M60" s="29" t="s">
        <v>800</v>
      </c>
      <c r="N60" s="29">
        <v>3.008898253E9</v>
      </c>
      <c r="O60" s="29" t="s">
        <v>745</v>
      </c>
      <c r="P60" s="283">
        <v>45538.0</v>
      </c>
      <c r="Q60" s="284">
        <v>1.231579801E9</v>
      </c>
      <c r="R60" s="239"/>
      <c r="S60" s="29" t="s">
        <v>757</v>
      </c>
      <c r="T60" s="283">
        <v>45784.0</v>
      </c>
      <c r="U60" s="29" t="s">
        <v>747</v>
      </c>
      <c r="V60" s="283">
        <v>45784.0</v>
      </c>
      <c r="W60" s="29" t="s">
        <v>748</v>
      </c>
      <c r="X60" s="29"/>
      <c r="Y60" s="290"/>
    </row>
    <row r="61">
      <c r="A61" s="32" t="s">
        <v>166</v>
      </c>
      <c r="B61" s="33">
        <v>198244.0</v>
      </c>
      <c r="C61" s="238"/>
      <c r="D61" s="33">
        <v>62.0</v>
      </c>
      <c r="E61" s="285">
        <v>45780.0</v>
      </c>
      <c r="F61" s="238"/>
      <c r="G61" s="238"/>
      <c r="H61" s="33" t="s">
        <v>965</v>
      </c>
      <c r="I61" s="33" t="s">
        <v>966</v>
      </c>
      <c r="J61" s="33" t="s">
        <v>967</v>
      </c>
      <c r="K61" s="33" t="s">
        <v>968</v>
      </c>
      <c r="L61" s="33" t="s">
        <v>969</v>
      </c>
      <c r="M61" s="238"/>
      <c r="N61" s="33">
        <v>3.11660047E9</v>
      </c>
      <c r="O61" s="33" t="s">
        <v>745</v>
      </c>
      <c r="P61" s="285">
        <v>45440.0</v>
      </c>
      <c r="Q61" s="287">
        <v>1.241578776E9</v>
      </c>
      <c r="R61" s="238"/>
      <c r="S61" s="33" t="s">
        <v>970</v>
      </c>
      <c r="T61" s="285">
        <v>45782.0</v>
      </c>
      <c r="U61" s="33" t="s">
        <v>747</v>
      </c>
      <c r="V61" s="285">
        <v>45782.0</v>
      </c>
      <c r="W61" s="33" t="s">
        <v>97</v>
      </c>
      <c r="X61" s="33"/>
      <c r="Y61" s="288"/>
    </row>
    <row r="62">
      <c r="A62" s="28" t="s">
        <v>166</v>
      </c>
      <c r="B62" s="29">
        <v>198245.0</v>
      </c>
      <c r="C62" s="239"/>
      <c r="D62" s="29">
        <v>62.0</v>
      </c>
      <c r="E62" s="283">
        <v>45780.0</v>
      </c>
      <c r="F62" s="239"/>
      <c r="G62" s="239"/>
      <c r="H62" s="29" t="s">
        <v>965</v>
      </c>
      <c r="I62" s="29" t="s">
        <v>966</v>
      </c>
      <c r="J62" s="29" t="s">
        <v>967</v>
      </c>
      <c r="K62" s="29" t="s">
        <v>968</v>
      </c>
      <c r="L62" s="29" t="s">
        <v>969</v>
      </c>
      <c r="M62" s="239"/>
      <c r="N62" s="29">
        <v>3.11660047E9</v>
      </c>
      <c r="O62" s="29" t="s">
        <v>745</v>
      </c>
      <c r="P62" s="283">
        <v>45440.0</v>
      </c>
      <c r="Q62" s="284">
        <v>1.241578776E9</v>
      </c>
      <c r="R62" s="239"/>
      <c r="S62" s="29" t="s">
        <v>971</v>
      </c>
      <c r="T62" s="283">
        <v>45782.0</v>
      </c>
      <c r="U62" s="29" t="s">
        <v>747</v>
      </c>
      <c r="V62" s="283">
        <v>45786.0</v>
      </c>
      <c r="W62" s="29" t="s">
        <v>97</v>
      </c>
      <c r="X62" s="29"/>
      <c r="Y62" s="290"/>
    </row>
    <row r="63">
      <c r="A63" s="32" t="s">
        <v>131</v>
      </c>
      <c r="B63" s="33">
        <v>198291.0</v>
      </c>
      <c r="C63" s="238"/>
      <c r="D63" s="33">
        <v>60.0</v>
      </c>
      <c r="E63" s="285">
        <v>45782.0</v>
      </c>
      <c r="F63" s="33" t="s">
        <v>751</v>
      </c>
      <c r="G63" s="286">
        <v>45789.0</v>
      </c>
      <c r="H63" s="33" t="s">
        <v>972</v>
      </c>
      <c r="I63" s="33" t="s">
        <v>973</v>
      </c>
      <c r="J63" s="33" t="s">
        <v>782</v>
      </c>
      <c r="K63" s="33" t="s">
        <v>139</v>
      </c>
      <c r="L63" s="33" t="s">
        <v>783</v>
      </c>
      <c r="M63" s="238"/>
      <c r="N63" s="33">
        <v>3.005335008E9</v>
      </c>
      <c r="O63" s="33" t="s">
        <v>873</v>
      </c>
      <c r="P63" s="238"/>
      <c r="Q63" s="33" t="s">
        <v>334</v>
      </c>
      <c r="R63" s="238"/>
      <c r="S63" s="33" t="s">
        <v>757</v>
      </c>
      <c r="T63" s="285">
        <v>45782.0</v>
      </c>
      <c r="U63" s="33" t="s">
        <v>747</v>
      </c>
      <c r="V63" s="285">
        <v>45796.0</v>
      </c>
      <c r="W63" s="33" t="s">
        <v>748</v>
      </c>
      <c r="X63" s="33"/>
      <c r="Y63" s="288"/>
    </row>
    <row r="64">
      <c r="A64" s="28" t="s">
        <v>131</v>
      </c>
      <c r="B64" s="29">
        <v>198352.0</v>
      </c>
      <c r="C64" s="239"/>
      <c r="D64" s="29">
        <v>60.0</v>
      </c>
      <c r="E64" s="283">
        <v>45782.0</v>
      </c>
      <c r="F64" s="29" t="s">
        <v>528</v>
      </c>
      <c r="G64" s="289">
        <v>45805.0</v>
      </c>
      <c r="H64" s="29" t="s">
        <v>974</v>
      </c>
      <c r="I64" s="29" t="s">
        <v>975</v>
      </c>
      <c r="J64" s="29" t="s">
        <v>976</v>
      </c>
      <c r="K64" s="29" t="s">
        <v>977</v>
      </c>
      <c r="L64" s="29" t="s">
        <v>978</v>
      </c>
      <c r="M64" s="239"/>
      <c r="N64" s="29">
        <v>3.008140946E9</v>
      </c>
      <c r="O64" s="29" t="s">
        <v>873</v>
      </c>
      <c r="P64" s="239"/>
      <c r="Q64" s="29" t="s">
        <v>334</v>
      </c>
      <c r="R64" s="239"/>
      <c r="S64" s="29" t="s">
        <v>757</v>
      </c>
      <c r="T64" s="283">
        <v>45784.0</v>
      </c>
      <c r="U64" s="239"/>
      <c r="V64" s="239"/>
      <c r="W64" s="29" t="s">
        <v>105</v>
      </c>
      <c r="X64" s="29"/>
      <c r="Y64" s="290"/>
    </row>
    <row r="65">
      <c r="A65" s="32" t="s">
        <v>131</v>
      </c>
      <c r="B65" s="33">
        <v>198593.0</v>
      </c>
      <c r="C65" s="238"/>
      <c r="D65" s="33">
        <v>58.0</v>
      </c>
      <c r="E65" s="285">
        <v>45784.0</v>
      </c>
      <c r="F65" s="33" t="s">
        <v>751</v>
      </c>
      <c r="G65" s="286">
        <v>45785.0</v>
      </c>
      <c r="H65" s="33" t="s">
        <v>979</v>
      </c>
      <c r="I65" s="33" t="s">
        <v>980</v>
      </c>
      <c r="J65" s="33" t="s">
        <v>981</v>
      </c>
      <c r="K65" s="33" t="s">
        <v>982</v>
      </c>
      <c r="L65" s="33" t="s">
        <v>983</v>
      </c>
      <c r="M65" s="238"/>
      <c r="N65" s="33">
        <v>3.10818541E9</v>
      </c>
      <c r="O65" s="33" t="s">
        <v>873</v>
      </c>
      <c r="P65" s="238"/>
      <c r="Q65" s="33" t="s">
        <v>334</v>
      </c>
      <c r="R65" s="238"/>
      <c r="S65" s="33" t="s">
        <v>757</v>
      </c>
      <c r="T65" s="285">
        <v>45784.0</v>
      </c>
      <c r="U65" s="33" t="s">
        <v>747</v>
      </c>
      <c r="V65" s="285">
        <v>45797.0</v>
      </c>
      <c r="W65" s="33" t="s">
        <v>748</v>
      </c>
      <c r="X65" s="33"/>
      <c r="Y65" s="288"/>
    </row>
    <row r="66">
      <c r="A66" s="28" t="s">
        <v>131</v>
      </c>
      <c r="B66" s="29">
        <v>198795.0</v>
      </c>
      <c r="C66" s="239"/>
      <c r="D66" s="29">
        <v>56.0</v>
      </c>
      <c r="E66" s="283">
        <v>45786.0</v>
      </c>
      <c r="F66" s="29" t="s">
        <v>751</v>
      </c>
      <c r="G66" s="289">
        <v>45787.0</v>
      </c>
      <c r="H66" s="29" t="s">
        <v>984</v>
      </c>
      <c r="I66" s="29" t="s">
        <v>985</v>
      </c>
      <c r="J66" s="29" t="s">
        <v>986</v>
      </c>
      <c r="K66" s="29" t="s">
        <v>388</v>
      </c>
      <c r="L66" s="29" t="s">
        <v>987</v>
      </c>
      <c r="M66" s="239"/>
      <c r="N66" s="29">
        <v>3.122056313E9</v>
      </c>
      <c r="O66" s="29" t="s">
        <v>873</v>
      </c>
      <c r="P66" s="239"/>
      <c r="Q66" s="29" t="s">
        <v>334</v>
      </c>
      <c r="R66" s="239"/>
      <c r="S66" s="29" t="s">
        <v>757</v>
      </c>
      <c r="T66" s="283">
        <v>45786.0</v>
      </c>
      <c r="U66" s="29" t="s">
        <v>747</v>
      </c>
      <c r="V66" s="283">
        <v>45790.0</v>
      </c>
      <c r="W66" s="29" t="s">
        <v>105</v>
      </c>
      <c r="X66" s="29"/>
      <c r="Y66" s="290"/>
    </row>
    <row r="67">
      <c r="A67" s="32" t="s">
        <v>131</v>
      </c>
      <c r="B67" s="33">
        <v>199490.0</v>
      </c>
      <c r="C67" s="238"/>
      <c r="D67" s="33">
        <v>56.0</v>
      </c>
      <c r="E67" s="285">
        <v>45793.0</v>
      </c>
      <c r="F67" s="33" t="s">
        <v>528</v>
      </c>
      <c r="G67" s="286">
        <v>45805.0</v>
      </c>
      <c r="H67" s="33" t="s">
        <v>984</v>
      </c>
      <c r="I67" s="33" t="s">
        <v>985</v>
      </c>
      <c r="J67" s="33" t="s">
        <v>986</v>
      </c>
      <c r="K67" s="33" t="s">
        <v>388</v>
      </c>
      <c r="L67" s="33" t="s">
        <v>987</v>
      </c>
      <c r="M67" s="238"/>
      <c r="N67" s="33">
        <v>3.122056313E9</v>
      </c>
      <c r="O67" s="33" t="s">
        <v>873</v>
      </c>
      <c r="P67" s="238"/>
      <c r="Q67" s="33" t="s">
        <v>334</v>
      </c>
      <c r="R67" s="238"/>
      <c r="S67" s="33" t="s">
        <v>757</v>
      </c>
      <c r="T67" s="285">
        <v>45793.0</v>
      </c>
      <c r="U67" s="238"/>
      <c r="V67" s="238"/>
      <c r="W67" s="33" t="s">
        <v>748</v>
      </c>
      <c r="X67" s="33"/>
      <c r="Y67" s="288"/>
    </row>
    <row r="68">
      <c r="A68" s="28" t="s">
        <v>166</v>
      </c>
      <c r="B68" s="29">
        <v>198924.0</v>
      </c>
      <c r="C68" s="239"/>
      <c r="D68" s="29">
        <v>55.0</v>
      </c>
      <c r="E68" s="283">
        <v>45787.0</v>
      </c>
      <c r="F68" s="239"/>
      <c r="G68" s="239"/>
      <c r="H68" s="29" t="s">
        <v>988</v>
      </c>
      <c r="I68" s="29" t="s">
        <v>989</v>
      </c>
      <c r="J68" s="29" t="s">
        <v>990</v>
      </c>
      <c r="K68" s="29" t="s">
        <v>991</v>
      </c>
      <c r="L68" s="29" t="s">
        <v>992</v>
      </c>
      <c r="M68" s="239"/>
      <c r="N68" s="29">
        <v>3.017170026E9</v>
      </c>
      <c r="O68" s="29" t="s">
        <v>745</v>
      </c>
      <c r="P68" s="283">
        <v>45757.0</v>
      </c>
      <c r="Q68" s="284">
        <v>1.24157951E9</v>
      </c>
      <c r="R68" s="239"/>
      <c r="S68" s="29" t="s">
        <v>757</v>
      </c>
      <c r="T68" s="283">
        <v>45790.0</v>
      </c>
      <c r="U68" s="29" t="s">
        <v>747</v>
      </c>
      <c r="V68" s="283">
        <v>45805.0</v>
      </c>
      <c r="W68" s="29" t="s">
        <v>97</v>
      </c>
      <c r="X68" s="29"/>
      <c r="Y68" s="290"/>
    </row>
    <row r="69">
      <c r="A69" s="32" t="s">
        <v>131</v>
      </c>
      <c r="B69" s="33">
        <v>199249.0</v>
      </c>
      <c r="C69" s="238"/>
      <c r="D69" s="33">
        <v>51.0</v>
      </c>
      <c r="E69" s="285">
        <v>45791.0</v>
      </c>
      <c r="F69" s="33" t="s">
        <v>751</v>
      </c>
      <c r="G69" s="286">
        <v>45801.0</v>
      </c>
      <c r="H69" s="33" t="s">
        <v>959</v>
      </c>
      <c r="I69" s="33" t="s">
        <v>452</v>
      </c>
      <c r="J69" s="33" t="s">
        <v>889</v>
      </c>
      <c r="K69" s="33" t="s">
        <v>890</v>
      </c>
      <c r="L69" s="33" t="s">
        <v>891</v>
      </c>
      <c r="M69" s="238"/>
      <c r="N69" s="33">
        <v>3.016805804E9</v>
      </c>
      <c r="O69" s="33" t="s">
        <v>873</v>
      </c>
      <c r="P69" s="238"/>
      <c r="Q69" s="33" t="s">
        <v>334</v>
      </c>
      <c r="R69" s="238"/>
      <c r="S69" s="33" t="s">
        <v>757</v>
      </c>
      <c r="T69" s="285">
        <v>45793.0</v>
      </c>
      <c r="U69" s="33" t="s">
        <v>747</v>
      </c>
      <c r="V69" s="285">
        <v>45804.0</v>
      </c>
      <c r="W69" s="33" t="s">
        <v>105</v>
      </c>
      <c r="X69" s="33"/>
      <c r="Y69" s="288"/>
    </row>
    <row r="70">
      <c r="A70" s="28" t="s">
        <v>131</v>
      </c>
      <c r="B70" s="29">
        <v>199274.0</v>
      </c>
      <c r="C70" s="239"/>
      <c r="D70" s="29">
        <v>51.0</v>
      </c>
      <c r="E70" s="283">
        <v>45791.0</v>
      </c>
      <c r="F70" s="29" t="s">
        <v>751</v>
      </c>
      <c r="G70" s="289">
        <v>45796.0</v>
      </c>
      <c r="H70" s="29" t="s">
        <v>993</v>
      </c>
      <c r="I70" s="29" t="s">
        <v>994</v>
      </c>
      <c r="J70" s="29" t="s">
        <v>995</v>
      </c>
      <c r="K70" s="29" t="s">
        <v>996</v>
      </c>
      <c r="L70" s="29" t="s">
        <v>997</v>
      </c>
      <c r="M70" s="29" t="s">
        <v>800</v>
      </c>
      <c r="N70" s="29">
        <v>3.105365605E9</v>
      </c>
      <c r="O70" s="29" t="s">
        <v>873</v>
      </c>
      <c r="P70" s="239"/>
      <c r="Q70" s="29" t="s">
        <v>334</v>
      </c>
      <c r="R70" s="239"/>
      <c r="S70" s="29" t="s">
        <v>998</v>
      </c>
      <c r="T70" s="283">
        <v>45792.0</v>
      </c>
      <c r="U70" s="29" t="s">
        <v>747</v>
      </c>
      <c r="V70" s="283">
        <v>45805.0</v>
      </c>
      <c r="W70" s="29" t="s">
        <v>97</v>
      </c>
      <c r="X70" s="29"/>
      <c r="Y70" s="290"/>
    </row>
    <row r="71">
      <c r="A71" s="32" t="s">
        <v>166</v>
      </c>
      <c r="B71" s="33">
        <v>199509.0</v>
      </c>
      <c r="C71" s="238"/>
      <c r="D71" s="33">
        <v>48.0</v>
      </c>
      <c r="E71" s="285">
        <v>45794.0</v>
      </c>
      <c r="F71" s="238"/>
      <c r="G71" s="238"/>
      <c r="H71" s="33" t="s">
        <v>999</v>
      </c>
      <c r="I71" s="33" t="s">
        <v>1000</v>
      </c>
      <c r="J71" s="33" t="s">
        <v>853</v>
      </c>
      <c r="K71" s="33" t="s">
        <v>463</v>
      </c>
      <c r="L71" s="33" t="s">
        <v>854</v>
      </c>
      <c r="M71" s="238"/>
      <c r="N71" s="33">
        <v>3.002727645E9</v>
      </c>
      <c r="O71" s="33" t="s">
        <v>745</v>
      </c>
      <c r="P71" s="285">
        <v>45583.0</v>
      </c>
      <c r="Q71" s="287">
        <v>1.231580112E9</v>
      </c>
      <c r="R71" s="238"/>
      <c r="S71" s="33" t="s">
        <v>757</v>
      </c>
      <c r="T71" s="285">
        <v>45796.0</v>
      </c>
      <c r="U71" s="33" t="s">
        <v>747</v>
      </c>
      <c r="V71" s="285">
        <v>45799.0</v>
      </c>
      <c r="W71" s="33" t="s">
        <v>748</v>
      </c>
      <c r="X71" s="33"/>
      <c r="Y71" s="288"/>
    </row>
    <row r="72">
      <c r="A72" s="28" t="s">
        <v>131</v>
      </c>
      <c r="B72" s="29">
        <v>199629.0</v>
      </c>
      <c r="C72" s="239"/>
      <c r="D72" s="29">
        <v>46.0</v>
      </c>
      <c r="E72" s="283">
        <v>45796.0</v>
      </c>
      <c r="F72" s="29" t="s">
        <v>751</v>
      </c>
      <c r="G72" s="289">
        <v>45804.0</v>
      </c>
      <c r="H72" s="29" t="s">
        <v>1001</v>
      </c>
      <c r="I72" s="29" t="s">
        <v>1002</v>
      </c>
      <c r="J72" s="29" t="s">
        <v>1003</v>
      </c>
      <c r="K72" s="29" t="s">
        <v>1004</v>
      </c>
      <c r="L72" s="29" t="s">
        <v>1005</v>
      </c>
      <c r="M72" s="239"/>
      <c r="N72" s="29">
        <v>3.234560473E9</v>
      </c>
      <c r="O72" s="29" t="s">
        <v>873</v>
      </c>
      <c r="P72" s="239"/>
      <c r="Q72" s="29" t="s">
        <v>334</v>
      </c>
      <c r="R72" s="239"/>
      <c r="S72" s="29" t="s">
        <v>757</v>
      </c>
      <c r="T72" s="283">
        <v>45800.0</v>
      </c>
      <c r="U72" s="29" t="s">
        <v>747</v>
      </c>
      <c r="V72" s="283">
        <v>45806.0</v>
      </c>
      <c r="W72" s="29" t="s">
        <v>97</v>
      </c>
      <c r="X72" s="29"/>
      <c r="Y72" s="290"/>
    </row>
    <row r="73">
      <c r="A73" s="32" t="s">
        <v>131</v>
      </c>
      <c r="B73" s="33">
        <v>199627.0</v>
      </c>
      <c r="C73" s="238"/>
      <c r="D73" s="33">
        <v>46.0</v>
      </c>
      <c r="E73" s="285">
        <v>45796.0</v>
      </c>
      <c r="F73" s="33" t="s">
        <v>528</v>
      </c>
      <c r="G73" s="286">
        <v>45811.0</v>
      </c>
      <c r="H73" s="33" t="s">
        <v>1001</v>
      </c>
      <c r="I73" s="33" t="s">
        <v>1002</v>
      </c>
      <c r="J73" s="33" t="s">
        <v>812</v>
      </c>
      <c r="K73" s="33" t="s">
        <v>100</v>
      </c>
      <c r="L73" s="33" t="s">
        <v>813</v>
      </c>
      <c r="M73" s="33" t="s">
        <v>800</v>
      </c>
      <c r="N73" s="33">
        <v>3.234560473E9</v>
      </c>
      <c r="O73" s="33" t="s">
        <v>873</v>
      </c>
      <c r="P73" s="238"/>
      <c r="Q73" s="33" t="s">
        <v>334</v>
      </c>
      <c r="R73" s="238"/>
      <c r="S73" s="33" t="s">
        <v>1006</v>
      </c>
      <c r="T73" s="285">
        <v>45799.0</v>
      </c>
      <c r="U73" s="238"/>
      <c r="V73" s="238"/>
      <c r="W73" s="33" t="s">
        <v>748</v>
      </c>
      <c r="X73" s="33"/>
      <c r="Y73" s="288"/>
    </row>
    <row r="74">
      <c r="A74" s="28" t="s">
        <v>131</v>
      </c>
      <c r="B74" s="29">
        <v>199696.0</v>
      </c>
      <c r="C74" s="239"/>
      <c r="D74" s="29">
        <v>45.0</v>
      </c>
      <c r="E74" s="283">
        <v>45797.0</v>
      </c>
      <c r="F74" s="29" t="s">
        <v>751</v>
      </c>
      <c r="G74" s="289">
        <v>45803.0</v>
      </c>
      <c r="H74" s="29" t="s">
        <v>1007</v>
      </c>
      <c r="I74" s="29" t="s">
        <v>1008</v>
      </c>
      <c r="J74" s="29" t="s">
        <v>837</v>
      </c>
      <c r="K74" s="29" t="s">
        <v>144</v>
      </c>
      <c r="L74" s="29" t="s">
        <v>838</v>
      </c>
      <c r="M74" s="239"/>
      <c r="N74" s="29">
        <v>3.136785305E9</v>
      </c>
      <c r="O74" s="29" t="s">
        <v>873</v>
      </c>
      <c r="P74" s="239"/>
      <c r="Q74" s="29" t="s">
        <v>334</v>
      </c>
      <c r="R74" s="239"/>
      <c r="S74" s="29" t="s">
        <v>757</v>
      </c>
      <c r="T74" s="283">
        <v>45803.0</v>
      </c>
      <c r="U74" s="29" t="s">
        <v>747</v>
      </c>
      <c r="V74" s="283">
        <v>45807.0</v>
      </c>
      <c r="W74" s="29" t="s">
        <v>748</v>
      </c>
      <c r="X74" s="29"/>
      <c r="Y74" s="290"/>
    </row>
    <row r="75">
      <c r="A75" s="32" t="s">
        <v>166</v>
      </c>
      <c r="B75" s="33">
        <v>199766.0</v>
      </c>
      <c r="C75" s="238"/>
      <c r="D75" s="33">
        <v>45.0</v>
      </c>
      <c r="E75" s="285">
        <v>45797.0</v>
      </c>
      <c r="F75" s="238"/>
      <c r="G75" s="238"/>
      <c r="H75" s="33" t="s">
        <v>1009</v>
      </c>
      <c r="I75" s="33" t="s">
        <v>1010</v>
      </c>
      <c r="J75" s="33" t="s">
        <v>1011</v>
      </c>
      <c r="K75" s="33" t="s">
        <v>1012</v>
      </c>
      <c r="L75" s="33" t="s">
        <v>1013</v>
      </c>
      <c r="M75" s="238"/>
      <c r="N75" s="33">
        <v>3.107645893E9</v>
      </c>
      <c r="O75" s="33" t="s">
        <v>1014</v>
      </c>
      <c r="P75" s="238"/>
      <c r="Q75" s="33" t="s">
        <v>334</v>
      </c>
      <c r="R75" s="285">
        <v>45763.0</v>
      </c>
      <c r="S75" s="33" t="s">
        <v>1015</v>
      </c>
      <c r="T75" s="285">
        <v>45799.0</v>
      </c>
      <c r="U75" s="33" t="s">
        <v>747</v>
      </c>
      <c r="V75" s="285">
        <v>45804.0</v>
      </c>
      <c r="W75" s="33" t="s">
        <v>748</v>
      </c>
      <c r="X75" s="33"/>
      <c r="Y75" s="288"/>
    </row>
    <row r="76">
      <c r="A76" s="28" t="s">
        <v>131</v>
      </c>
      <c r="B76" s="29">
        <v>199782.0</v>
      </c>
      <c r="C76" s="239"/>
      <c r="D76" s="29">
        <v>45.0</v>
      </c>
      <c r="E76" s="283">
        <v>45797.0</v>
      </c>
      <c r="F76" s="29" t="s">
        <v>528</v>
      </c>
      <c r="G76" s="289">
        <v>45807.0</v>
      </c>
      <c r="H76" s="29" t="s">
        <v>1016</v>
      </c>
      <c r="I76" s="29" t="s">
        <v>1017</v>
      </c>
      <c r="J76" s="29" t="s">
        <v>1018</v>
      </c>
      <c r="K76" s="29" t="s">
        <v>1019</v>
      </c>
      <c r="L76" s="29" t="s">
        <v>1020</v>
      </c>
      <c r="M76" s="239"/>
      <c r="N76" s="29">
        <v>3.002057879E9</v>
      </c>
      <c r="O76" s="29" t="s">
        <v>873</v>
      </c>
      <c r="P76" s="239"/>
      <c r="Q76" s="29" t="s">
        <v>334</v>
      </c>
      <c r="R76" s="239"/>
      <c r="S76" s="29" t="s">
        <v>1021</v>
      </c>
      <c r="T76" s="283">
        <v>45800.0</v>
      </c>
      <c r="U76" s="29" t="s">
        <v>809</v>
      </c>
      <c r="V76" s="283">
        <v>45828.0</v>
      </c>
      <c r="W76" s="29" t="s">
        <v>105</v>
      </c>
      <c r="X76" s="29"/>
      <c r="Y76" s="290"/>
    </row>
    <row r="77">
      <c r="A77" s="32" t="s">
        <v>131</v>
      </c>
      <c r="B77" s="33">
        <v>199813.0</v>
      </c>
      <c r="C77" s="238"/>
      <c r="D77" s="33">
        <v>44.0</v>
      </c>
      <c r="E77" s="285">
        <v>45798.0</v>
      </c>
      <c r="F77" s="33" t="s">
        <v>528</v>
      </c>
      <c r="G77" s="286">
        <v>45824.0</v>
      </c>
      <c r="H77" s="33" t="s">
        <v>1022</v>
      </c>
      <c r="I77" s="33" t="s">
        <v>1023</v>
      </c>
      <c r="J77" s="33" t="s">
        <v>1024</v>
      </c>
      <c r="K77" s="33" t="s">
        <v>1025</v>
      </c>
      <c r="L77" s="33" t="s">
        <v>1026</v>
      </c>
      <c r="M77" s="238"/>
      <c r="N77" s="33">
        <v>3.014407577E9</v>
      </c>
      <c r="O77" s="33" t="s">
        <v>873</v>
      </c>
      <c r="P77" s="238"/>
      <c r="Q77" s="33" t="s">
        <v>334</v>
      </c>
      <c r="R77" s="238"/>
      <c r="S77" s="33" t="s">
        <v>1027</v>
      </c>
      <c r="T77" s="285">
        <v>45801.0</v>
      </c>
      <c r="U77" s="238"/>
      <c r="V77" s="238"/>
      <c r="W77" s="33" t="s">
        <v>105</v>
      </c>
      <c r="X77" s="33"/>
      <c r="Y77" s="288"/>
    </row>
    <row r="78">
      <c r="A78" s="28" t="s">
        <v>166</v>
      </c>
      <c r="B78" s="29">
        <v>199835.0</v>
      </c>
      <c r="C78" s="239"/>
      <c r="D78" s="29">
        <v>44.0</v>
      </c>
      <c r="E78" s="283">
        <v>45798.0</v>
      </c>
      <c r="F78" s="239"/>
      <c r="G78" s="239"/>
      <c r="H78" s="29" t="s">
        <v>1028</v>
      </c>
      <c r="I78" s="29" t="s">
        <v>1029</v>
      </c>
      <c r="J78" s="29" t="s">
        <v>1030</v>
      </c>
      <c r="K78" s="29" t="s">
        <v>1031</v>
      </c>
      <c r="L78" s="29" t="s">
        <v>1032</v>
      </c>
      <c r="M78" s="239"/>
      <c r="N78" s="29">
        <v>3.106751927E9</v>
      </c>
      <c r="O78" s="29" t="s">
        <v>745</v>
      </c>
      <c r="P78" s="283">
        <v>45518.0</v>
      </c>
      <c r="Q78" s="284">
        <v>1.231579667E9</v>
      </c>
      <c r="R78" s="239"/>
      <c r="S78" s="29" t="s">
        <v>1033</v>
      </c>
      <c r="T78" s="283">
        <v>45803.0</v>
      </c>
      <c r="U78" s="29" t="s">
        <v>747</v>
      </c>
      <c r="V78" s="283">
        <v>45803.0</v>
      </c>
      <c r="W78" s="29" t="s">
        <v>748</v>
      </c>
      <c r="X78" s="29"/>
      <c r="Y78" s="290"/>
    </row>
    <row r="79">
      <c r="A79" s="32" t="s">
        <v>166</v>
      </c>
      <c r="B79" s="33">
        <v>199836.0</v>
      </c>
      <c r="C79" s="238"/>
      <c r="D79" s="33">
        <v>44.0</v>
      </c>
      <c r="E79" s="285">
        <v>45798.0</v>
      </c>
      <c r="F79" s="238"/>
      <c r="G79" s="238"/>
      <c r="H79" s="33" t="s">
        <v>1028</v>
      </c>
      <c r="I79" s="33" t="s">
        <v>1029</v>
      </c>
      <c r="J79" s="33" t="s">
        <v>837</v>
      </c>
      <c r="K79" s="33" t="s">
        <v>144</v>
      </c>
      <c r="L79" s="33" t="s">
        <v>838</v>
      </c>
      <c r="M79" s="238"/>
      <c r="N79" s="33">
        <v>3.106751927E9</v>
      </c>
      <c r="O79" s="33" t="s">
        <v>745</v>
      </c>
      <c r="P79" s="285">
        <v>45518.0</v>
      </c>
      <c r="Q79" s="287">
        <v>1.231579667E9</v>
      </c>
      <c r="R79" s="238"/>
      <c r="S79" s="33" t="s">
        <v>757</v>
      </c>
      <c r="T79" s="285">
        <v>45801.0</v>
      </c>
      <c r="U79" s="33" t="s">
        <v>747</v>
      </c>
      <c r="V79" s="285">
        <v>45801.0</v>
      </c>
      <c r="W79" s="33" t="s">
        <v>97</v>
      </c>
      <c r="X79" s="33"/>
      <c r="Y79" s="288"/>
    </row>
    <row r="80">
      <c r="A80" s="28" t="s">
        <v>915</v>
      </c>
      <c r="B80" s="29">
        <v>199933.0</v>
      </c>
      <c r="C80" s="239"/>
      <c r="D80" s="29">
        <v>43.0</v>
      </c>
      <c r="E80" s="283">
        <v>45799.0</v>
      </c>
      <c r="F80" s="239"/>
      <c r="G80" s="239"/>
      <c r="H80" s="29" t="s">
        <v>1034</v>
      </c>
      <c r="I80" s="29" t="s">
        <v>1035</v>
      </c>
      <c r="J80" s="29" t="s">
        <v>1036</v>
      </c>
      <c r="K80" s="29" t="s">
        <v>1037</v>
      </c>
      <c r="L80" s="29" t="s">
        <v>1038</v>
      </c>
      <c r="M80" s="239"/>
      <c r="N80" s="29">
        <v>5825229.0</v>
      </c>
      <c r="O80" s="29" t="s">
        <v>334</v>
      </c>
      <c r="P80" s="239"/>
      <c r="Q80" s="29" t="s">
        <v>334</v>
      </c>
      <c r="R80" s="283">
        <v>45723.0</v>
      </c>
      <c r="S80" s="29" t="s">
        <v>757</v>
      </c>
      <c r="T80" s="283">
        <v>45801.0</v>
      </c>
      <c r="U80" s="29" t="s">
        <v>747</v>
      </c>
      <c r="V80" s="283">
        <v>45801.0</v>
      </c>
      <c r="W80" s="29" t="s">
        <v>105</v>
      </c>
      <c r="X80" s="29"/>
      <c r="Y80" s="290"/>
    </row>
    <row r="81">
      <c r="A81" s="32" t="s">
        <v>131</v>
      </c>
      <c r="B81" s="33">
        <v>199985.0</v>
      </c>
      <c r="C81" s="238"/>
      <c r="D81" s="33">
        <v>43.0</v>
      </c>
      <c r="E81" s="285">
        <v>45799.0</v>
      </c>
      <c r="F81" s="33" t="s">
        <v>751</v>
      </c>
      <c r="G81" s="286">
        <v>45812.0</v>
      </c>
      <c r="H81" s="33" t="s">
        <v>1039</v>
      </c>
      <c r="I81" s="33" t="s">
        <v>1040</v>
      </c>
      <c r="J81" s="33" t="s">
        <v>1041</v>
      </c>
      <c r="K81" s="33" t="s">
        <v>1042</v>
      </c>
      <c r="L81" s="33" t="s">
        <v>1043</v>
      </c>
      <c r="M81" s="238"/>
      <c r="N81" s="33">
        <v>3.104498669E9</v>
      </c>
      <c r="O81" s="33" t="s">
        <v>873</v>
      </c>
      <c r="P81" s="238"/>
      <c r="Q81" s="33" t="s">
        <v>334</v>
      </c>
      <c r="R81" s="238"/>
      <c r="S81" s="33" t="s">
        <v>1044</v>
      </c>
      <c r="T81" s="285">
        <v>45805.0</v>
      </c>
      <c r="U81" s="33" t="s">
        <v>747</v>
      </c>
      <c r="V81" s="285">
        <v>45820.0</v>
      </c>
      <c r="W81" s="33" t="s">
        <v>97</v>
      </c>
      <c r="X81" s="33"/>
      <c r="Y81" s="288"/>
    </row>
    <row r="82">
      <c r="A82" s="28" t="s">
        <v>131</v>
      </c>
      <c r="B82" s="29">
        <v>200445.0</v>
      </c>
      <c r="C82" s="239"/>
      <c r="D82" s="29">
        <v>37.0</v>
      </c>
      <c r="E82" s="283">
        <v>45805.0</v>
      </c>
      <c r="F82" s="29" t="s">
        <v>751</v>
      </c>
      <c r="G82" s="289">
        <v>45832.0</v>
      </c>
      <c r="H82" s="29" t="s">
        <v>1045</v>
      </c>
      <c r="I82" s="29" t="s">
        <v>1046</v>
      </c>
      <c r="J82" s="29" t="s">
        <v>837</v>
      </c>
      <c r="K82" s="29" t="s">
        <v>144</v>
      </c>
      <c r="L82" s="29" t="s">
        <v>838</v>
      </c>
      <c r="M82" s="239"/>
      <c r="N82" s="29">
        <v>3.006603076E9</v>
      </c>
      <c r="O82" s="29" t="s">
        <v>873</v>
      </c>
      <c r="P82" s="239"/>
      <c r="Q82" s="29" t="s">
        <v>334</v>
      </c>
      <c r="R82" s="239"/>
      <c r="S82" s="29" t="s">
        <v>757</v>
      </c>
      <c r="T82" s="283">
        <v>45811.0</v>
      </c>
      <c r="U82" s="29" t="s">
        <v>809</v>
      </c>
      <c r="V82" s="283">
        <v>45818.0</v>
      </c>
      <c r="W82" s="29" t="s">
        <v>748</v>
      </c>
      <c r="X82" s="29"/>
      <c r="Y82" s="290"/>
    </row>
    <row r="83">
      <c r="A83" s="32" t="s">
        <v>166</v>
      </c>
      <c r="B83" s="33">
        <v>200432.0</v>
      </c>
      <c r="C83" s="238"/>
      <c r="D83" s="33">
        <v>37.0</v>
      </c>
      <c r="E83" s="285">
        <v>45805.0</v>
      </c>
      <c r="F83" s="238"/>
      <c r="G83" s="238"/>
      <c r="H83" s="33" t="s">
        <v>1047</v>
      </c>
      <c r="I83" s="33" t="s">
        <v>1048</v>
      </c>
      <c r="J83" s="33" t="s">
        <v>1049</v>
      </c>
      <c r="K83" s="33" t="s">
        <v>1050</v>
      </c>
      <c r="L83" s="33" t="s">
        <v>1051</v>
      </c>
      <c r="M83" s="238"/>
      <c r="N83" s="33">
        <v>3.043938509E9</v>
      </c>
      <c r="O83" s="33" t="s">
        <v>745</v>
      </c>
      <c r="P83" s="285">
        <v>45768.0</v>
      </c>
      <c r="Q83" s="287">
        <v>1.162646009E9</v>
      </c>
      <c r="R83" s="238"/>
      <c r="S83" s="33" t="s">
        <v>1052</v>
      </c>
      <c r="T83" s="285">
        <v>45807.0</v>
      </c>
      <c r="U83" s="33" t="s">
        <v>747</v>
      </c>
      <c r="V83" s="285">
        <v>45808.0</v>
      </c>
      <c r="W83" s="33" t="s">
        <v>97</v>
      </c>
      <c r="X83" s="33"/>
      <c r="Y83" s="288"/>
    </row>
    <row r="84">
      <c r="A84" s="28" t="s">
        <v>131</v>
      </c>
      <c r="B84" s="29">
        <v>200717.0</v>
      </c>
      <c r="C84" s="239"/>
      <c r="D84" s="29">
        <v>35.0</v>
      </c>
      <c r="E84" s="283">
        <v>45807.0</v>
      </c>
      <c r="F84" s="29" t="s">
        <v>528</v>
      </c>
      <c r="G84" s="289">
        <v>45829.0</v>
      </c>
      <c r="H84" s="29" t="s">
        <v>1053</v>
      </c>
      <c r="I84" s="29" t="s">
        <v>1054</v>
      </c>
      <c r="J84" s="29" t="s">
        <v>1055</v>
      </c>
      <c r="K84" s="29" t="s">
        <v>401</v>
      </c>
      <c r="L84" s="29" t="s">
        <v>1056</v>
      </c>
      <c r="M84" s="239"/>
      <c r="N84" s="29">
        <v>3.022053489E9</v>
      </c>
      <c r="O84" s="29" t="s">
        <v>334</v>
      </c>
      <c r="P84" s="239"/>
      <c r="Q84" s="29" t="s">
        <v>334</v>
      </c>
      <c r="R84" s="239"/>
      <c r="S84" s="29" t="s">
        <v>757</v>
      </c>
      <c r="T84" s="283">
        <v>45811.0</v>
      </c>
      <c r="U84" s="239"/>
      <c r="V84" s="239"/>
      <c r="W84" s="29" t="s">
        <v>105</v>
      </c>
      <c r="X84" s="29"/>
      <c r="Y84" s="290"/>
    </row>
    <row r="85">
      <c r="A85" s="32" t="s">
        <v>150</v>
      </c>
      <c r="B85" s="33">
        <v>200720.0</v>
      </c>
      <c r="C85" s="238"/>
      <c r="D85" s="33">
        <v>35.0</v>
      </c>
      <c r="E85" s="285">
        <v>45807.0</v>
      </c>
      <c r="F85" s="33" t="s">
        <v>528</v>
      </c>
      <c r="G85" s="286">
        <v>45822.0</v>
      </c>
      <c r="H85" s="33" t="s">
        <v>1057</v>
      </c>
      <c r="I85" s="33" t="s">
        <v>1058</v>
      </c>
      <c r="J85" s="33" t="s">
        <v>1059</v>
      </c>
      <c r="K85" s="33" t="s">
        <v>1060</v>
      </c>
      <c r="L85" s="33" t="s">
        <v>1061</v>
      </c>
      <c r="M85" s="238"/>
      <c r="N85" s="33">
        <v>3.006134342E9</v>
      </c>
      <c r="O85" s="33" t="s">
        <v>745</v>
      </c>
      <c r="P85" s="285">
        <v>45759.0</v>
      </c>
      <c r="Q85" s="287">
        <v>1.241579523E9</v>
      </c>
      <c r="R85" s="238"/>
      <c r="S85" s="33" t="s">
        <v>1062</v>
      </c>
      <c r="T85" s="285">
        <v>45811.0</v>
      </c>
      <c r="U85" s="238"/>
      <c r="V85" s="238"/>
      <c r="W85" s="33" t="s">
        <v>105</v>
      </c>
      <c r="X85" s="33"/>
      <c r="Y85" s="288"/>
    </row>
    <row r="86">
      <c r="A86" s="28" t="s">
        <v>131</v>
      </c>
      <c r="B86" s="29">
        <v>200764.0</v>
      </c>
      <c r="C86" s="239"/>
      <c r="D86" s="29">
        <v>35.0</v>
      </c>
      <c r="E86" s="283">
        <v>45807.0</v>
      </c>
      <c r="F86" s="29" t="s">
        <v>528</v>
      </c>
      <c r="G86" s="289">
        <v>45824.0</v>
      </c>
      <c r="H86" s="29" t="s">
        <v>1016</v>
      </c>
      <c r="I86" s="29" t="s">
        <v>1017</v>
      </c>
      <c r="J86" s="29" t="s">
        <v>1018</v>
      </c>
      <c r="K86" s="29" t="s">
        <v>1019</v>
      </c>
      <c r="L86" s="29" t="s">
        <v>1020</v>
      </c>
      <c r="M86" s="239"/>
      <c r="N86" s="29">
        <v>3.002057879E9</v>
      </c>
      <c r="O86" s="29" t="s">
        <v>334</v>
      </c>
      <c r="P86" s="239"/>
      <c r="Q86" s="29" t="s">
        <v>334</v>
      </c>
      <c r="R86" s="239"/>
      <c r="S86" s="29" t="s">
        <v>1063</v>
      </c>
      <c r="T86" s="283">
        <v>45811.0</v>
      </c>
      <c r="U86" s="239"/>
      <c r="V86" s="239"/>
      <c r="W86" s="29" t="s">
        <v>105</v>
      </c>
      <c r="X86" s="29"/>
      <c r="Y86" s="290"/>
    </row>
    <row r="87">
      <c r="A87" s="32" t="s">
        <v>166</v>
      </c>
      <c r="B87" s="33">
        <v>200875.0</v>
      </c>
      <c r="C87" s="287">
        <v>200645.0</v>
      </c>
      <c r="D87" s="33">
        <v>31.0</v>
      </c>
      <c r="E87" s="285">
        <v>45811.0</v>
      </c>
      <c r="F87" s="238"/>
      <c r="G87" s="238"/>
      <c r="H87" s="33" t="s">
        <v>1064</v>
      </c>
      <c r="I87" s="33" t="s">
        <v>1065</v>
      </c>
      <c r="J87" s="33" t="s">
        <v>896</v>
      </c>
      <c r="K87" s="33" t="s">
        <v>897</v>
      </c>
      <c r="L87" s="33" t="s">
        <v>898</v>
      </c>
      <c r="M87" s="238"/>
      <c r="N87" s="33">
        <v>3.243875438E9</v>
      </c>
      <c r="O87" s="33" t="s">
        <v>772</v>
      </c>
      <c r="P87" s="238"/>
      <c r="Q87" s="33" t="s">
        <v>334</v>
      </c>
      <c r="R87" s="285">
        <v>45670.0</v>
      </c>
      <c r="S87" s="33" t="s">
        <v>757</v>
      </c>
      <c r="T87" s="285">
        <v>45806.0</v>
      </c>
      <c r="U87" s="33" t="s">
        <v>747</v>
      </c>
      <c r="V87" s="285">
        <v>45815.0</v>
      </c>
      <c r="W87" s="33" t="s">
        <v>105</v>
      </c>
      <c r="X87" s="33"/>
      <c r="Y87" s="288"/>
    </row>
    <row r="88">
      <c r="A88" s="28" t="s">
        <v>131</v>
      </c>
      <c r="B88" s="29">
        <v>200924.0</v>
      </c>
      <c r="C88" s="239"/>
      <c r="D88" s="29">
        <v>31.0</v>
      </c>
      <c r="E88" s="283">
        <v>45811.0</v>
      </c>
      <c r="F88" s="29" t="s">
        <v>528</v>
      </c>
      <c r="G88" s="289">
        <v>45819.0</v>
      </c>
      <c r="H88" s="29" t="s">
        <v>1066</v>
      </c>
      <c r="I88" s="29" t="s">
        <v>457</v>
      </c>
      <c r="J88" s="29" t="s">
        <v>815</v>
      </c>
      <c r="K88" s="29" t="s">
        <v>331</v>
      </c>
      <c r="L88" s="29" t="s">
        <v>816</v>
      </c>
      <c r="M88" s="239"/>
      <c r="N88" s="29">
        <v>3.003754999E9</v>
      </c>
      <c r="O88" s="29" t="s">
        <v>334</v>
      </c>
      <c r="P88" s="239"/>
      <c r="Q88" s="29" t="s">
        <v>334</v>
      </c>
      <c r="R88" s="239"/>
      <c r="S88" s="29" t="s">
        <v>757</v>
      </c>
      <c r="T88" s="283">
        <v>45812.0</v>
      </c>
      <c r="U88" s="239"/>
      <c r="V88" s="239"/>
      <c r="W88" s="29" t="s">
        <v>105</v>
      </c>
      <c r="X88" s="29"/>
      <c r="Y88" s="290"/>
    </row>
    <row r="89">
      <c r="A89" s="32" t="s">
        <v>131</v>
      </c>
      <c r="B89" s="33">
        <v>200983.0</v>
      </c>
      <c r="C89" s="238"/>
      <c r="D89" s="33">
        <v>31.0</v>
      </c>
      <c r="E89" s="285">
        <v>45811.0</v>
      </c>
      <c r="F89" s="33" t="s">
        <v>751</v>
      </c>
      <c r="G89" s="286">
        <v>45821.0</v>
      </c>
      <c r="H89" s="33" t="s">
        <v>1067</v>
      </c>
      <c r="I89" s="33" t="s">
        <v>1068</v>
      </c>
      <c r="J89" s="33" t="s">
        <v>1069</v>
      </c>
      <c r="K89" s="33" t="s">
        <v>1070</v>
      </c>
      <c r="L89" s="33" t="s">
        <v>1071</v>
      </c>
      <c r="M89" s="238"/>
      <c r="N89" s="33">
        <v>3.123322567E9</v>
      </c>
      <c r="O89" s="33" t="s">
        <v>334</v>
      </c>
      <c r="P89" s="238"/>
      <c r="Q89" s="33" t="s">
        <v>334</v>
      </c>
      <c r="R89" s="238"/>
      <c r="S89" s="33" t="s">
        <v>757</v>
      </c>
      <c r="T89" s="285">
        <v>45812.0</v>
      </c>
      <c r="U89" s="33" t="s">
        <v>809</v>
      </c>
      <c r="V89" s="285">
        <v>45821.0</v>
      </c>
      <c r="W89" s="33" t="s">
        <v>97</v>
      </c>
      <c r="X89" s="33"/>
      <c r="Y89" s="288"/>
    </row>
    <row r="90">
      <c r="A90" s="28" t="s">
        <v>131</v>
      </c>
      <c r="B90" s="29">
        <v>201125.0</v>
      </c>
      <c r="C90" s="239"/>
      <c r="D90" s="29">
        <v>29.0</v>
      </c>
      <c r="E90" s="283">
        <v>45813.0</v>
      </c>
      <c r="F90" s="29" t="s">
        <v>751</v>
      </c>
      <c r="G90" s="289">
        <v>45817.0</v>
      </c>
      <c r="H90" s="29" t="s">
        <v>1072</v>
      </c>
      <c r="I90" s="29" t="s">
        <v>1073</v>
      </c>
      <c r="J90" s="29" t="s">
        <v>819</v>
      </c>
      <c r="K90" s="29" t="s">
        <v>155</v>
      </c>
      <c r="L90" s="29" t="s">
        <v>820</v>
      </c>
      <c r="M90" s="29" t="s">
        <v>800</v>
      </c>
      <c r="N90" s="29">
        <v>3.014478546E9</v>
      </c>
      <c r="O90" s="29" t="s">
        <v>334</v>
      </c>
      <c r="P90" s="239"/>
      <c r="Q90" s="29" t="s">
        <v>334</v>
      </c>
      <c r="R90" s="239"/>
      <c r="S90" s="29" t="s">
        <v>1074</v>
      </c>
      <c r="T90" s="283">
        <v>45813.0</v>
      </c>
      <c r="U90" s="29" t="s">
        <v>747</v>
      </c>
      <c r="V90" s="283">
        <v>45824.0</v>
      </c>
      <c r="W90" s="29" t="s">
        <v>97</v>
      </c>
      <c r="X90" s="29"/>
      <c r="Y90" s="290"/>
    </row>
    <row r="91">
      <c r="A91" s="32" t="s">
        <v>131</v>
      </c>
      <c r="B91" s="33">
        <v>201191.0</v>
      </c>
      <c r="C91" s="238"/>
      <c r="D91" s="33">
        <v>29.0</v>
      </c>
      <c r="E91" s="285">
        <v>45813.0</v>
      </c>
      <c r="F91" s="33" t="s">
        <v>528</v>
      </c>
      <c r="G91" s="286">
        <v>45822.0</v>
      </c>
      <c r="H91" s="33" t="s">
        <v>1075</v>
      </c>
      <c r="I91" s="33" t="s">
        <v>1076</v>
      </c>
      <c r="J91" s="33" t="s">
        <v>1077</v>
      </c>
      <c r="K91" s="33" t="s">
        <v>1078</v>
      </c>
      <c r="L91" s="33" t="s">
        <v>1079</v>
      </c>
      <c r="M91" s="238"/>
      <c r="N91" s="33">
        <v>3.103034024E9</v>
      </c>
      <c r="O91" s="33" t="s">
        <v>334</v>
      </c>
      <c r="P91" s="238"/>
      <c r="Q91" s="33" t="s">
        <v>334</v>
      </c>
      <c r="R91" s="238"/>
      <c r="S91" s="33" t="s">
        <v>1080</v>
      </c>
      <c r="T91" s="285">
        <v>45820.0</v>
      </c>
      <c r="U91" s="238"/>
      <c r="V91" s="238"/>
      <c r="W91" s="33" t="s">
        <v>97</v>
      </c>
      <c r="X91" s="33"/>
      <c r="Y91" s="288"/>
    </row>
    <row r="92">
      <c r="A92" s="28" t="s">
        <v>131</v>
      </c>
      <c r="B92" s="29">
        <v>201275.0</v>
      </c>
      <c r="C92" s="284">
        <v>200336.0</v>
      </c>
      <c r="D92" s="29">
        <v>28.0</v>
      </c>
      <c r="E92" s="283">
        <v>45814.0</v>
      </c>
      <c r="F92" s="29" t="s">
        <v>751</v>
      </c>
      <c r="G92" s="289">
        <v>45812.0</v>
      </c>
      <c r="H92" s="29" t="s">
        <v>1081</v>
      </c>
      <c r="I92" s="29" t="s">
        <v>1082</v>
      </c>
      <c r="J92" s="29" t="s">
        <v>952</v>
      </c>
      <c r="K92" s="29" t="s">
        <v>344</v>
      </c>
      <c r="L92" s="29" t="s">
        <v>953</v>
      </c>
      <c r="M92" s="239"/>
      <c r="N92" s="29">
        <v>3.014676095E9</v>
      </c>
      <c r="O92" s="29" t="s">
        <v>745</v>
      </c>
      <c r="P92" s="283">
        <v>45671.0</v>
      </c>
      <c r="Q92" s="284">
        <v>1.241578928E9</v>
      </c>
      <c r="R92" s="239"/>
      <c r="S92" s="29" t="s">
        <v>757</v>
      </c>
      <c r="T92" s="283">
        <v>45806.0</v>
      </c>
      <c r="U92" s="29" t="s">
        <v>747</v>
      </c>
      <c r="V92" s="283">
        <v>45824.0</v>
      </c>
      <c r="W92" s="29" t="s">
        <v>97</v>
      </c>
      <c r="X92" s="29"/>
      <c r="Y92" s="290"/>
    </row>
    <row r="93">
      <c r="A93" s="32" t="s">
        <v>131</v>
      </c>
      <c r="B93" s="33">
        <v>201276.0</v>
      </c>
      <c r="C93" s="287">
        <v>200106.0</v>
      </c>
      <c r="D93" s="33">
        <v>28.0</v>
      </c>
      <c r="E93" s="285">
        <v>45814.0</v>
      </c>
      <c r="F93" s="33" t="s">
        <v>751</v>
      </c>
      <c r="G93" s="286">
        <v>45813.0</v>
      </c>
      <c r="H93" s="33" t="s">
        <v>1083</v>
      </c>
      <c r="I93" s="33" t="s">
        <v>1084</v>
      </c>
      <c r="J93" s="33" t="s">
        <v>1059</v>
      </c>
      <c r="K93" s="33" t="s">
        <v>1060</v>
      </c>
      <c r="L93" s="33" t="s">
        <v>1061</v>
      </c>
      <c r="M93" s="238"/>
      <c r="N93" s="33">
        <v>3.008563956E9</v>
      </c>
      <c r="O93" s="33" t="s">
        <v>745</v>
      </c>
      <c r="P93" s="285">
        <v>45535.0</v>
      </c>
      <c r="Q93" s="287">
        <v>1.231579789E9</v>
      </c>
      <c r="R93" s="238"/>
      <c r="S93" s="33" t="s">
        <v>1085</v>
      </c>
      <c r="T93" s="285">
        <v>45804.0</v>
      </c>
      <c r="U93" s="33" t="s">
        <v>747</v>
      </c>
      <c r="V93" s="285">
        <v>45826.0</v>
      </c>
      <c r="W93" s="33" t="s">
        <v>105</v>
      </c>
      <c r="X93" s="33"/>
      <c r="Y93" s="288"/>
    </row>
    <row r="94">
      <c r="A94" s="28" t="s">
        <v>166</v>
      </c>
      <c r="B94" s="29">
        <v>201542.0</v>
      </c>
      <c r="C94" s="239"/>
      <c r="D94" s="29">
        <v>28.0</v>
      </c>
      <c r="E94" s="283">
        <v>45817.0</v>
      </c>
      <c r="F94" s="29" t="s">
        <v>751</v>
      </c>
      <c r="G94" s="289">
        <v>45818.0</v>
      </c>
      <c r="H94" s="29" t="s">
        <v>1086</v>
      </c>
      <c r="I94" s="29" t="s">
        <v>1087</v>
      </c>
      <c r="J94" s="29" t="s">
        <v>1088</v>
      </c>
      <c r="K94" s="29" t="s">
        <v>1089</v>
      </c>
      <c r="L94" s="29" t="s">
        <v>1090</v>
      </c>
      <c r="M94" s="29" t="s">
        <v>800</v>
      </c>
      <c r="N94" s="29">
        <v>3.015348586E9</v>
      </c>
      <c r="O94" s="29" t="s">
        <v>873</v>
      </c>
      <c r="P94" s="239"/>
      <c r="Q94" s="29" t="s">
        <v>334</v>
      </c>
      <c r="R94" s="283">
        <v>45789.0</v>
      </c>
      <c r="S94" s="29" t="s">
        <v>757</v>
      </c>
      <c r="T94" s="283">
        <v>45817.0</v>
      </c>
      <c r="U94" s="29" t="s">
        <v>747</v>
      </c>
      <c r="V94" s="283">
        <v>45818.0</v>
      </c>
      <c r="W94" s="29" t="s">
        <v>105</v>
      </c>
      <c r="X94" s="29"/>
      <c r="Y94" s="290"/>
    </row>
    <row r="95">
      <c r="A95" s="32" t="s">
        <v>131</v>
      </c>
      <c r="B95" s="33">
        <v>201488.0</v>
      </c>
      <c r="C95" s="238"/>
      <c r="D95" s="33">
        <v>25.0</v>
      </c>
      <c r="E95" s="285">
        <v>45817.0</v>
      </c>
      <c r="F95" s="33" t="s">
        <v>528</v>
      </c>
      <c r="G95" s="286">
        <v>45824.0</v>
      </c>
      <c r="H95" s="33" t="s">
        <v>1091</v>
      </c>
      <c r="I95" s="33" t="s">
        <v>1092</v>
      </c>
      <c r="J95" s="33" t="s">
        <v>1093</v>
      </c>
      <c r="K95" s="33" t="s">
        <v>1094</v>
      </c>
      <c r="L95" s="33" t="s">
        <v>1095</v>
      </c>
      <c r="M95" s="33" t="s">
        <v>800</v>
      </c>
      <c r="N95" s="33">
        <v>3.144845835E9</v>
      </c>
      <c r="O95" s="33" t="s">
        <v>334</v>
      </c>
      <c r="P95" s="238"/>
      <c r="Q95" s="33" t="s">
        <v>334</v>
      </c>
      <c r="R95" s="238"/>
      <c r="S95" s="33" t="s">
        <v>1096</v>
      </c>
      <c r="T95" s="285">
        <v>45819.0</v>
      </c>
      <c r="U95" s="238"/>
      <c r="V95" s="238"/>
      <c r="W95" s="33" t="s">
        <v>748</v>
      </c>
      <c r="X95" s="33"/>
      <c r="Y95" s="288"/>
    </row>
    <row r="96">
      <c r="A96" s="28" t="s">
        <v>131</v>
      </c>
      <c r="B96" s="29">
        <v>201530.0</v>
      </c>
      <c r="C96" s="239"/>
      <c r="D96" s="29">
        <v>25.0</v>
      </c>
      <c r="E96" s="283">
        <v>45817.0</v>
      </c>
      <c r="F96" s="29" t="s">
        <v>751</v>
      </c>
      <c r="G96" s="289">
        <v>45820.0</v>
      </c>
      <c r="H96" s="29" t="s">
        <v>1097</v>
      </c>
      <c r="I96" s="29" t="s">
        <v>1098</v>
      </c>
      <c r="J96" s="29" t="s">
        <v>1055</v>
      </c>
      <c r="K96" s="29" t="s">
        <v>401</v>
      </c>
      <c r="L96" s="29" t="s">
        <v>1056</v>
      </c>
      <c r="M96" s="239"/>
      <c r="N96" s="29">
        <v>3.028274422E9</v>
      </c>
      <c r="O96" s="29" t="s">
        <v>334</v>
      </c>
      <c r="P96" s="239"/>
      <c r="Q96" s="29" t="s">
        <v>334</v>
      </c>
      <c r="R96" s="239"/>
      <c r="S96" s="29" t="s">
        <v>757</v>
      </c>
      <c r="T96" s="283">
        <v>45819.0</v>
      </c>
      <c r="U96" s="29" t="s">
        <v>747</v>
      </c>
      <c r="V96" s="283">
        <v>45826.0</v>
      </c>
      <c r="W96" s="29" t="s">
        <v>105</v>
      </c>
      <c r="X96" s="29"/>
      <c r="Y96" s="290"/>
    </row>
    <row r="97">
      <c r="A97" s="32" t="s">
        <v>131</v>
      </c>
      <c r="B97" s="33">
        <v>201611.0</v>
      </c>
      <c r="C97" s="238"/>
      <c r="D97" s="33">
        <v>24.0</v>
      </c>
      <c r="E97" s="285">
        <v>45818.0</v>
      </c>
      <c r="F97" s="33" t="s">
        <v>528</v>
      </c>
      <c r="G97" s="286">
        <v>45820.0</v>
      </c>
      <c r="H97" s="33" t="s">
        <v>1099</v>
      </c>
      <c r="I97" s="33" t="s">
        <v>1100</v>
      </c>
      <c r="J97" s="33" t="s">
        <v>1101</v>
      </c>
      <c r="K97" s="33" t="s">
        <v>453</v>
      </c>
      <c r="L97" s="33" t="s">
        <v>1102</v>
      </c>
      <c r="M97" s="238"/>
      <c r="N97" s="33">
        <v>3.012507883E9</v>
      </c>
      <c r="O97" s="33" t="s">
        <v>334</v>
      </c>
      <c r="P97" s="238"/>
      <c r="Q97" s="33" t="s">
        <v>334</v>
      </c>
      <c r="R97" s="238"/>
      <c r="S97" s="33" t="s">
        <v>1103</v>
      </c>
      <c r="T97" s="285">
        <v>45819.0</v>
      </c>
      <c r="U97" s="33" t="s">
        <v>809</v>
      </c>
      <c r="V97" s="285">
        <v>45820.0</v>
      </c>
      <c r="W97" s="33" t="s">
        <v>748</v>
      </c>
      <c r="X97" s="33"/>
      <c r="Y97" s="288"/>
    </row>
    <row r="98">
      <c r="A98" s="28" t="s">
        <v>131</v>
      </c>
      <c r="B98" s="29">
        <v>201612.0</v>
      </c>
      <c r="C98" s="239"/>
      <c r="D98" s="29">
        <v>24.0</v>
      </c>
      <c r="E98" s="283">
        <v>45818.0</v>
      </c>
      <c r="F98" s="29" t="s">
        <v>751</v>
      </c>
      <c r="G98" s="289">
        <v>45832.0</v>
      </c>
      <c r="H98" s="29" t="s">
        <v>1099</v>
      </c>
      <c r="I98" s="29" t="s">
        <v>1100</v>
      </c>
      <c r="J98" s="29" t="s">
        <v>1101</v>
      </c>
      <c r="K98" s="29" t="s">
        <v>453</v>
      </c>
      <c r="L98" s="29" t="s">
        <v>1102</v>
      </c>
      <c r="M98" s="239"/>
      <c r="N98" s="29">
        <v>3.012507883E9</v>
      </c>
      <c r="O98" s="29" t="s">
        <v>334</v>
      </c>
      <c r="P98" s="239"/>
      <c r="Q98" s="29" t="s">
        <v>334</v>
      </c>
      <c r="R98" s="239"/>
      <c r="S98" s="29" t="s">
        <v>1104</v>
      </c>
      <c r="T98" s="283">
        <v>45819.0</v>
      </c>
      <c r="U98" s="29" t="s">
        <v>747</v>
      </c>
      <c r="V98" s="283">
        <v>45832.0</v>
      </c>
      <c r="W98" s="29" t="s">
        <v>748</v>
      </c>
      <c r="X98" s="29"/>
      <c r="Y98" s="290"/>
    </row>
    <row r="99">
      <c r="A99" s="32" t="s">
        <v>131</v>
      </c>
      <c r="B99" s="33">
        <v>201769.0</v>
      </c>
      <c r="C99" s="287">
        <v>201518.0</v>
      </c>
      <c r="D99" s="33">
        <v>22.0</v>
      </c>
      <c r="E99" s="285">
        <v>45820.0</v>
      </c>
      <c r="F99" s="33" t="s">
        <v>751</v>
      </c>
      <c r="G99" s="286">
        <v>45819.0</v>
      </c>
      <c r="H99" s="33" t="s">
        <v>1105</v>
      </c>
      <c r="I99" s="33" t="s">
        <v>1106</v>
      </c>
      <c r="J99" s="33" t="s">
        <v>1030</v>
      </c>
      <c r="K99" s="33" t="s">
        <v>1031</v>
      </c>
      <c r="L99" s="33" t="s">
        <v>1032</v>
      </c>
      <c r="M99" s="238"/>
      <c r="N99" s="33">
        <v>3.044607722E9</v>
      </c>
      <c r="O99" s="33" t="s">
        <v>745</v>
      </c>
      <c r="P99" s="285">
        <v>45597.0</v>
      </c>
      <c r="Q99" s="287">
        <v>1.231580215E9</v>
      </c>
      <c r="R99" s="238"/>
      <c r="S99" s="33" t="s">
        <v>757</v>
      </c>
      <c r="T99" s="285">
        <v>45818.0</v>
      </c>
      <c r="U99" s="33" t="s">
        <v>747</v>
      </c>
      <c r="V99" s="285">
        <v>45826.0</v>
      </c>
      <c r="W99" s="33" t="s">
        <v>748</v>
      </c>
      <c r="X99" s="33"/>
      <c r="Y99" s="288"/>
    </row>
    <row r="100">
      <c r="A100" s="28" t="s">
        <v>166</v>
      </c>
      <c r="B100" s="29">
        <v>201839.0</v>
      </c>
      <c r="C100" s="239"/>
      <c r="D100" s="29">
        <v>22.0</v>
      </c>
      <c r="E100" s="283">
        <v>45820.0</v>
      </c>
      <c r="F100" s="239"/>
      <c r="G100" s="239"/>
      <c r="H100" s="29" t="s">
        <v>1107</v>
      </c>
      <c r="I100" s="29" t="s">
        <v>1108</v>
      </c>
      <c r="J100" s="29" t="s">
        <v>1109</v>
      </c>
      <c r="K100" s="29" t="s">
        <v>1110</v>
      </c>
      <c r="L100" s="29" t="s">
        <v>1111</v>
      </c>
      <c r="M100" s="239"/>
      <c r="N100" s="29">
        <v>3.176948576E9</v>
      </c>
      <c r="O100" s="29" t="s">
        <v>745</v>
      </c>
      <c r="P100" s="283">
        <v>45412.0</v>
      </c>
      <c r="Q100" s="284">
        <v>1.162629327E9</v>
      </c>
      <c r="R100" s="239"/>
      <c r="S100" s="29" t="s">
        <v>1112</v>
      </c>
      <c r="T100" s="283">
        <v>45824.0</v>
      </c>
      <c r="U100" s="29" t="s">
        <v>747</v>
      </c>
      <c r="V100" s="283">
        <v>45826.0</v>
      </c>
      <c r="W100" s="29" t="s">
        <v>105</v>
      </c>
      <c r="X100" s="29"/>
      <c r="Y100" s="290"/>
    </row>
    <row r="101">
      <c r="A101" s="32" t="s">
        <v>131</v>
      </c>
      <c r="B101" s="33">
        <v>201897.0</v>
      </c>
      <c r="C101" s="238"/>
      <c r="D101" s="33">
        <v>22.0</v>
      </c>
      <c r="E101" s="285">
        <v>45820.0</v>
      </c>
      <c r="F101" s="33" t="s">
        <v>528</v>
      </c>
      <c r="G101" s="286">
        <v>45841.0</v>
      </c>
      <c r="H101" s="33" t="s">
        <v>1113</v>
      </c>
      <c r="I101" s="33" t="s">
        <v>1114</v>
      </c>
      <c r="J101" s="33" t="s">
        <v>1115</v>
      </c>
      <c r="K101" s="33" t="s">
        <v>1116</v>
      </c>
      <c r="L101" s="33" t="s">
        <v>1117</v>
      </c>
      <c r="M101" s="238"/>
      <c r="N101" s="33">
        <v>3.163097666E9</v>
      </c>
      <c r="O101" s="33" t="s">
        <v>334</v>
      </c>
      <c r="P101" s="238"/>
      <c r="Q101" s="33" t="s">
        <v>334</v>
      </c>
      <c r="R101" s="238"/>
      <c r="S101" s="33" t="s">
        <v>757</v>
      </c>
      <c r="T101" s="285">
        <v>45825.0</v>
      </c>
      <c r="U101" s="33" t="s">
        <v>809</v>
      </c>
      <c r="V101" s="285">
        <v>45841.0</v>
      </c>
      <c r="W101" s="33" t="s">
        <v>105</v>
      </c>
      <c r="X101" s="33"/>
      <c r="Y101" s="288"/>
    </row>
    <row r="102">
      <c r="A102" s="28" t="s">
        <v>131</v>
      </c>
      <c r="B102" s="29">
        <v>201900.0</v>
      </c>
      <c r="C102" s="239"/>
      <c r="D102" s="29">
        <v>22.0</v>
      </c>
      <c r="E102" s="283">
        <v>45820.0</v>
      </c>
      <c r="F102" s="29" t="s">
        <v>751</v>
      </c>
      <c r="G102" s="289">
        <v>45824.0</v>
      </c>
      <c r="H102" s="29" t="s">
        <v>1113</v>
      </c>
      <c r="I102" s="29" t="s">
        <v>1114</v>
      </c>
      <c r="J102" s="29" t="s">
        <v>1118</v>
      </c>
      <c r="K102" s="29" t="s">
        <v>1119</v>
      </c>
      <c r="L102" s="29" t="s">
        <v>1120</v>
      </c>
      <c r="M102" s="239"/>
      <c r="N102" s="29">
        <v>3.163097666E9</v>
      </c>
      <c r="O102" s="29" t="s">
        <v>334</v>
      </c>
      <c r="P102" s="239"/>
      <c r="Q102" s="29" t="s">
        <v>334</v>
      </c>
      <c r="R102" s="239"/>
      <c r="S102" s="29" t="s">
        <v>1121</v>
      </c>
      <c r="T102" s="283">
        <v>45824.0</v>
      </c>
      <c r="U102" s="29" t="s">
        <v>747</v>
      </c>
      <c r="V102" s="283">
        <v>45824.0</v>
      </c>
      <c r="W102" s="29" t="s">
        <v>105</v>
      </c>
      <c r="X102" s="29"/>
      <c r="Y102" s="290"/>
    </row>
    <row r="103">
      <c r="A103" s="32" t="s">
        <v>915</v>
      </c>
      <c r="B103" s="33">
        <v>202104.0</v>
      </c>
      <c r="C103" s="238"/>
      <c r="D103" s="33">
        <v>18.0</v>
      </c>
      <c r="E103" s="285">
        <v>45824.0</v>
      </c>
      <c r="F103" s="238"/>
      <c r="G103" s="238"/>
      <c r="H103" s="33" t="s">
        <v>1122</v>
      </c>
      <c r="I103" s="33" t="s">
        <v>1123</v>
      </c>
      <c r="J103" s="33" t="s">
        <v>1055</v>
      </c>
      <c r="K103" s="33" t="s">
        <v>401</v>
      </c>
      <c r="L103" s="33" t="s">
        <v>1056</v>
      </c>
      <c r="M103" s="238"/>
      <c r="N103" s="33">
        <v>3.012058112E9</v>
      </c>
      <c r="O103" s="33" t="s">
        <v>873</v>
      </c>
      <c r="P103" s="238"/>
      <c r="Q103" s="33" t="s">
        <v>334</v>
      </c>
      <c r="R103" s="285">
        <v>45728.0</v>
      </c>
      <c r="S103" s="33" t="s">
        <v>1124</v>
      </c>
      <c r="T103" s="285">
        <v>45826.0</v>
      </c>
      <c r="U103" s="33" t="s">
        <v>747</v>
      </c>
      <c r="V103" s="285">
        <v>45826.0</v>
      </c>
      <c r="W103" s="33" t="s">
        <v>105</v>
      </c>
      <c r="X103" s="33"/>
      <c r="Y103" s="288"/>
    </row>
    <row r="104">
      <c r="A104" s="28" t="s">
        <v>166</v>
      </c>
      <c r="B104" s="29">
        <v>202195.0</v>
      </c>
      <c r="C104" s="239"/>
      <c r="D104" s="29">
        <v>18.0</v>
      </c>
      <c r="E104" s="283">
        <v>45824.0</v>
      </c>
      <c r="F104" s="239"/>
      <c r="G104" s="239"/>
      <c r="H104" s="29" t="s">
        <v>1125</v>
      </c>
      <c r="I104" s="29" t="s">
        <v>1126</v>
      </c>
      <c r="J104" s="29" t="s">
        <v>1127</v>
      </c>
      <c r="K104" s="29" t="s">
        <v>1128</v>
      </c>
      <c r="L104" s="29" t="s">
        <v>1038</v>
      </c>
      <c r="M104" s="239"/>
      <c r="N104" s="29">
        <v>3.00478255E9</v>
      </c>
      <c r="O104" s="29" t="s">
        <v>873</v>
      </c>
      <c r="P104" s="239"/>
      <c r="Q104" s="29" t="s">
        <v>334</v>
      </c>
      <c r="R104" s="283">
        <v>45822.0</v>
      </c>
      <c r="S104" s="29" t="s">
        <v>757</v>
      </c>
      <c r="T104" s="283">
        <v>45827.0</v>
      </c>
      <c r="U104" s="29" t="s">
        <v>747</v>
      </c>
      <c r="V104" s="283">
        <v>45827.0</v>
      </c>
      <c r="W104" s="29" t="s">
        <v>105</v>
      </c>
      <c r="X104" s="29"/>
      <c r="Y104" s="290"/>
    </row>
    <row r="105">
      <c r="A105" s="32" t="s">
        <v>131</v>
      </c>
      <c r="B105" s="33">
        <v>202394.0</v>
      </c>
      <c r="C105" s="287">
        <v>200434.0</v>
      </c>
      <c r="D105" s="33">
        <v>16.0</v>
      </c>
      <c r="E105" s="285">
        <v>45826.0</v>
      </c>
      <c r="F105" s="33" t="s">
        <v>751</v>
      </c>
      <c r="G105" s="286">
        <v>45826.0</v>
      </c>
      <c r="H105" s="33" t="s">
        <v>1129</v>
      </c>
      <c r="I105" s="33" t="s">
        <v>1130</v>
      </c>
      <c r="J105" s="33" t="s">
        <v>896</v>
      </c>
      <c r="K105" s="33" t="s">
        <v>897</v>
      </c>
      <c r="L105" s="33" t="s">
        <v>898</v>
      </c>
      <c r="M105" s="238"/>
      <c r="N105" s="33">
        <v>3.013732949E9</v>
      </c>
      <c r="O105" s="33" t="s">
        <v>745</v>
      </c>
      <c r="P105" s="285">
        <v>45546.0</v>
      </c>
      <c r="Q105" s="287">
        <v>1.231579859E9</v>
      </c>
      <c r="R105" s="238"/>
      <c r="S105" s="33" t="s">
        <v>757</v>
      </c>
      <c r="T105" s="285">
        <v>45807.0</v>
      </c>
      <c r="U105" s="33" t="s">
        <v>747</v>
      </c>
      <c r="V105" s="285">
        <v>45834.0</v>
      </c>
      <c r="W105" s="33" t="s">
        <v>105</v>
      </c>
      <c r="X105" s="33"/>
      <c r="Y105" s="288"/>
    </row>
    <row r="106">
      <c r="A106" s="28" t="s">
        <v>131</v>
      </c>
      <c r="B106" s="29">
        <v>202357.0</v>
      </c>
      <c r="C106" s="239"/>
      <c r="D106" s="29">
        <v>16.0</v>
      </c>
      <c r="E106" s="283">
        <v>45826.0</v>
      </c>
      <c r="F106" s="29" t="s">
        <v>751</v>
      </c>
      <c r="G106" s="289">
        <v>45828.0</v>
      </c>
      <c r="H106" s="29" t="s">
        <v>1131</v>
      </c>
      <c r="I106" s="29" t="s">
        <v>1132</v>
      </c>
      <c r="J106" s="29" t="s">
        <v>1133</v>
      </c>
      <c r="K106" s="29" t="s">
        <v>135</v>
      </c>
      <c r="L106" s="29" t="s">
        <v>1134</v>
      </c>
      <c r="M106" s="239"/>
      <c r="N106" s="29">
        <v>3.205773386E9</v>
      </c>
      <c r="O106" s="29" t="s">
        <v>334</v>
      </c>
      <c r="P106" s="239"/>
      <c r="Q106" s="29" t="s">
        <v>334</v>
      </c>
      <c r="R106" s="239"/>
      <c r="S106" s="29" t="s">
        <v>1135</v>
      </c>
      <c r="T106" s="283">
        <v>45827.0</v>
      </c>
      <c r="U106" s="29" t="s">
        <v>747</v>
      </c>
      <c r="V106" s="283">
        <v>45835.0</v>
      </c>
      <c r="W106" s="29" t="s">
        <v>97</v>
      </c>
      <c r="X106" s="29"/>
      <c r="Y106" s="290"/>
    </row>
    <row r="107">
      <c r="A107" s="32" t="s">
        <v>1136</v>
      </c>
      <c r="B107" s="33">
        <v>202354.0</v>
      </c>
      <c r="C107" s="238"/>
      <c r="D107" s="33">
        <v>16.0</v>
      </c>
      <c r="E107" s="285">
        <v>45826.0</v>
      </c>
      <c r="F107" s="238"/>
      <c r="G107" s="238"/>
      <c r="H107" s="33" t="s">
        <v>1131</v>
      </c>
      <c r="I107" s="33" t="s">
        <v>1132</v>
      </c>
      <c r="J107" s="33" t="s">
        <v>1137</v>
      </c>
      <c r="K107" s="33" t="s">
        <v>1138</v>
      </c>
      <c r="L107" s="33" t="s">
        <v>1139</v>
      </c>
      <c r="M107" s="238"/>
      <c r="N107" s="33">
        <v>3.205773386E9</v>
      </c>
      <c r="O107" s="33" t="s">
        <v>334</v>
      </c>
      <c r="P107" s="238"/>
      <c r="Q107" s="33" t="s">
        <v>334</v>
      </c>
      <c r="R107" s="238"/>
      <c r="S107" s="33" t="s">
        <v>1140</v>
      </c>
      <c r="T107" s="285">
        <v>45827.0</v>
      </c>
      <c r="U107" s="33" t="s">
        <v>747</v>
      </c>
      <c r="V107" s="285">
        <v>45827.0</v>
      </c>
      <c r="W107" s="33" t="s">
        <v>97</v>
      </c>
      <c r="X107" s="33"/>
      <c r="Y107" s="288"/>
    </row>
    <row r="108">
      <c r="A108" s="28" t="s">
        <v>131</v>
      </c>
      <c r="B108" s="29">
        <v>202355.0</v>
      </c>
      <c r="C108" s="239"/>
      <c r="D108" s="29">
        <v>16.0</v>
      </c>
      <c r="E108" s="283">
        <v>45826.0</v>
      </c>
      <c r="F108" s="29" t="s">
        <v>751</v>
      </c>
      <c r="G108" s="289">
        <v>45827.0</v>
      </c>
      <c r="H108" s="29" t="s">
        <v>1131</v>
      </c>
      <c r="I108" s="29" t="s">
        <v>1132</v>
      </c>
      <c r="J108" s="29" t="s">
        <v>1137</v>
      </c>
      <c r="K108" s="29" t="s">
        <v>1138</v>
      </c>
      <c r="L108" s="29" t="s">
        <v>1139</v>
      </c>
      <c r="M108" s="239"/>
      <c r="N108" s="29">
        <v>3.205773386E9</v>
      </c>
      <c r="O108" s="29" t="s">
        <v>334</v>
      </c>
      <c r="P108" s="239"/>
      <c r="Q108" s="29" t="s">
        <v>334</v>
      </c>
      <c r="R108" s="239"/>
      <c r="S108" s="29" t="s">
        <v>1141</v>
      </c>
      <c r="T108" s="283">
        <v>45827.0</v>
      </c>
      <c r="U108" s="29" t="s">
        <v>809</v>
      </c>
      <c r="V108" s="283">
        <v>45827.0</v>
      </c>
      <c r="W108" s="29" t="s">
        <v>97</v>
      </c>
      <c r="X108" s="29"/>
      <c r="Y108" s="290"/>
    </row>
    <row r="109">
      <c r="A109" s="32" t="s">
        <v>166</v>
      </c>
      <c r="B109" s="33">
        <v>202510.0</v>
      </c>
      <c r="C109" s="238"/>
      <c r="D109" s="33">
        <v>15.0</v>
      </c>
      <c r="E109" s="285">
        <v>45827.0</v>
      </c>
      <c r="F109" s="238"/>
      <c r="G109" s="238"/>
      <c r="H109" s="33" t="s">
        <v>1142</v>
      </c>
      <c r="I109" s="33" t="s">
        <v>1143</v>
      </c>
      <c r="J109" s="33" t="s">
        <v>1144</v>
      </c>
      <c r="K109" s="33" t="s">
        <v>1145</v>
      </c>
      <c r="L109" s="33" t="s">
        <v>1146</v>
      </c>
      <c r="M109" s="238"/>
      <c r="N109" s="33">
        <v>3.105034452E9</v>
      </c>
      <c r="O109" s="33" t="s">
        <v>745</v>
      </c>
      <c r="P109" s="285">
        <v>45489.0</v>
      </c>
      <c r="Q109" s="287">
        <v>1.162632186E9</v>
      </c>
      <c r="R109" s="238"/>
      <c r="S109" s="33" t="s">
        <v>757</v>
      </c>
      <c r="T109" s="285">
        <v>45832.0</v>
      </c>
      <c r="U109" s="33" t="s">
        <v>747</v>
      </c>
      <c r="V109" s="285">
        <v>45842.0</v>
      </c>
      <c r="W109" s="33" t="s">
        <v>748</v>
      </c>
      <c r="X109" s="33"/>
      <c r="Y109" s="288"/>
    </row>
    <row r="110">
      <c r="A110" s="28" t="s">
        <v>131</v>
      </c>
      <c r="B110" s="29">
        <v>202647.0</v>
      </c>
      <c r="C110" s="284">
        <v>202146.0</v>
      </c>
      <c r="D110" s="29">
        <v>14.0</v>
      </c>
      <c r="E110" s="283">
        <v>45828.0</v>
      </c>
      <c r="F110" s="29" t="s">
        <v>751</v>
      </c>
      <c r="G110" s="289">
        <v>45828.0</v>
      </c>
      <c r="H110" s="29" t="s">
        <v>1147</v>
      </c>
      <c r="I110" s="29" t="s">
        <v>1148</v>
      </c>
      <c r="J110" s="29" t="s">
        <v>956</v>
      </c>
      <c r="K110" s="29" t="s">
        <v>957</v>
      </c>
      <c r="L110" s="29" t="s">
        <v>958</v>
      </c>
      <c r="M110" s="239"/>
      <c r="N110" s="29">
        <v>3.165580302E9</v>
      </c>
      <c r="O110" s="29" t="s">
        <v>873</v>
      </c>
      <c r="P110" s="239"/>
      <c r="Q110" s="29" t="s">
        <v>334</v>
      </c>
      <c r="R110" s="283">
        <v>45665.0</v>
      </c>
      <c r="S110" s="29" t="s">
        <v>1149</v>
      </c>
      <c r="T110" s="283">
        <v>45827.0</v>
      </c>
      <c r="U110" s="29" t="s">
        <v>747</v>
      </c>
      <c r="V110" s="283">
        <v>45839.0</v>
      </c>
      <c r="W110" s="29" t="s">
        <v>105</v>
      </c>
      <c r="X110" s="29"/>
      <c r="Y110" s="290"/>
    </row>
    <row r="111">
      <c r="A111" s="32" t="s">
        <v>166</v>
      </c>
      <c r="B111" s="33">
        <v>202622.0</v>
      </c>
      <c r="C111" s="238"/>
      <c r="D111" s="33">
        <v>14.0</v>
      </c>
      <c r="E111" s="285">
        <v>45828.0</v>
      </c>
      <c r="F111" s="238"/>
      <c r="G111" s="238"/>
      <c r="H111" s="33" t="s">
        <v>1150</v>
      </c>
      <c r="I111" s="33" t="s">
        <v>1151</v>
      </c>
      <c r="J111" s="33" t="s">
        <v>956</v>
      </c>
      <c r="K111" s="33" t="s">
        <v>957</v>
      </c>
      <c r="L111" s="33" t="s">
        <v>958</v>
      </c>
      <c r="M111" s="238"/>
      <c r="N111" s="33">
        <v>3.008222972E9</v>
      </c>
      <c r="O111" s="33" t="s">
        <v>772</v>
      </c>
      <c r="P111" s="238"/>
      <c r="Q111" s="33" t="s">
        <v>334</v>
      </c>
      <c r="R111" s="285">
        <v>45680.0</v>
      </c>
      <c r="S111" s="33" t="s">
        <v>1152</v>
      </c>
      <c r="T111" s="285">
        <v>45828.0</v>
      </c>
      <c r="U111" s="33" t="s">
        <v>809</v>
      </c>
      <c r="V111" s="285">
        <v>45829.0</v>
      </c>
      <c r="W111" s="33" t="s">
        <v>105</v>
      </c>
      <c r="X111" s="33"/>
      <c r="Y111" s="288"/>
    </row>
    <row r="112">
      <c r="A112" s="28" t="s">
        <v>131</v>
      </c>
      <c r="B112" s="29">
        <v>202623.0</v>
      </c>
      <c r="C112" s="239"/>
      <c r="D112" s="29">
        <v>14.0</v>
      </c>
      <c r="E112" s="283">
        <v>45828.0</v>
      </c>
      <c r="F112" s="29" t="s">
        <v>528</v>
      </c>
      <c r="G112" s="289">
        <v>45829.0</v>
      </c>
      <c r="H112" s="29" t="s">
        <v>1153</v>
      </c>
      <c r="I112" s="29" t="s">
        <v>1154</v>
      </c>
      <c r="J112" s="29" t="s">
        <v>881</v>
      </c>
      <c r="K112" s="29" t="s">
        <v>132</v>
      </c>
      <c r="L112" s="29" t="s">
        <v>882</v>
      </c>
      <c r="M112" s="239"/>
      <c r="N112" s="29">
        <v>3.135848954E9</v>
      </c>
      <c r="O112" s="29" t="s">
        <v>334</v>
      </c>
      <c r="P112" s="239"/>
      <c r="Q112" s="29" t="s">
        <v>334</v>
      </c>
      <c r="R112" s="239"/>
      <c r="S112" s="29" t="s">
        <v>757</v>
      </c>
      <c r="T112" s="283">
        <v>45829.0</v>
      </c>
      <c r="U112" s="239"/>
      <c r="V112" s="239"/>
      <c r="W112" s="29" t="s">
        <v>105</v>
      </c>
      <c r="X112" s="29"/>
      <c r="Y112" s="290"/>
    </row>
    <row r="113">
      <c r="A113" s="32" t="s">
        <v>131</v>
      </c>
      <c r="B113" s="33">
        <v>202610.0</v>
      </c>
      <c r="C113" s="238"/>
      <c r="D113" s="33">
        <v>14.0</v>
      </c>
      <c r="E113" s="285">
        <v>45828.0</v>
      </c>
      <c r="F113" s="33" t="s">
        <v>528</v>
      </c>
      <c r="G113" s="286">
        <v>45833.0</v>
      </c>
      <c r="H113" s="33" t="s">
        <v>1155</v>
      </c>
      <c r="I113" s="33" t="s">
        <v>1156</v>
      </c>
      <c r="J113" s="33" t="s">
        <v>1157</v>
      </c>
      <c r="K113" s="33" t="s">
        <v>1158</v>
      </c>
      <c r="L113" s="33" t="s">
        <v>1159</v>
      </c>
      <c r="M113" s="238"/>
      <c r="N113" s="33">
        <v>3.104107719E9</v>
      </c>
      <c r="O113" s="33" t="s">
        <v>334</v>
      </c>
      <c r="P113" s="238"/>
      <c r="Q113" s="33" t="s">
        <v>334</v>
      </c>
      <c r="R113" s="238"/>
      <c r="S113" s="33" t="s">
        <v>757</v>
      </c>
      <c r="T113" s="285">
        <v>45832.0</v>
      </c>
      <c r="U113" s="238"/>
      <c r="V113" s="238"/>
      <c r="W113" s="33" t="s">
        <v>97</v>
      </c>
      <c r="X113" s="33"/>
      <c r="Y113" s="288"/>
    </row>
    <row r="114">
      <c r="A114" s="28" t="s">
        <v>131</v>
      </c>
      <c r="B114" s="29">
        <v>202619.0</v>
      </c>
      <c r="C114" s="239"/>
      <c r="D114" s="29">
        <v>14.0</v>
      </c>
      <c r="E114" s="283">
        <v>45828.0</v>
      </c>
      <c r="F114" s="29" t="s">
        <v>751</v>
      </c>
      <c r="G114" s="289">
        <v>45832.0</v>
      </c>
      <c r="H114" s="29" t="s">
        <v>802</v>
      </c>
      <c r="I114" s="29" t="s">
        <v>803</v>
      </c>
      <c r="J114" s="29" t="s">
        <v>1160</v>
      </c>
      <c r="K114" s="29" t="s">
        <v>426</v>
      </c>
      <c r="L114" s="29" t="s">
        <v>1161</v>
      </c>
      <c r="M114" s="239"/>
      <c r="N114" s="29">
        <v>3.127041429E9</v>
      </c>
      <c r="O114" s="29" t="s">
        <v>334</v>
      </c>
      <c r="P114" s="239"/>
      <c r="Q114" s="29" t="s">
        <v>334</v>
      </c>
      <c r="R114" s="239"/>
      <c r="S114" s="29" t="s">
        <v>757</v>
      </c>
      <c r="T114" s="283">
        <v>45832.0</v>
      </c>
      <c r="U114" s="29" t="s">
        <v>747</v>
      </c>
      <c r="V114" s="283">
        <v>45833.0</v>
      </c>
      <c r="W114" s="29" t="s">
        <v>748</v>
      </c>
      <c r="X114" s="29"/>
      <c r="Y114" s="290"/>
    </row>
    <row r="115">
      <c r="A115" s="32" t="s">
        <v>166</v>
      </c>
      <c r="B115" s="33">
        <v>202643.0</v>
      </c>
      <c r="C115" s="238"/>
      <c r="D115" s="33">
        <v>14.0</v>
      </c>
      <c r="E115" s="285">
        <v>45828.0</v>
      </c>
      <c r="F115" s="238"/>
      <c r="G115" s="238"/>
      <c r="H115" s="33" t="s">
        <v>1162</v>
      </c>
      <c r="I115" s="33" t="s">
        <v>1163</v>
      </c>
      <c r="J115" s="33" t="s">
        <v>1164</v>
      </c>
      <c r="K115" s="33" t="s">
        <v>1165</v>
      </c>
      <c r="L115" s="33" t="s">
        <v>1166</v>
      </c>
      <c r="M115" s="238"/>
      <c r="N115" s="33">
        <v>3.103337394E9</v>
      </c>
      <c r="O115" s="33" t="s">
        <v>873</v>
      </c>
      <c r="P115" s="238"/>
      <c r="Q115" s="33" t="s">
        <v>334</v>
      </c>
      <c r="R115" s="285">
        <v>45793.0</v>
      </c>
      <c r="S115" s="33" t="s">
        <v>757</v>
      </c>
      <c r="T115" s="285">
        <v>45832.0</v>
      </c>
      <c r="U115" s="33" t="s">
        <v>747</v>
      </c>
      <c r="V115" s="285">
        <v>45839.0</v>
      </c>
      <c r="W115" s="33" t="s">
        <v>748</v>
      </c>
      <c r="X115" s="33"/>
      <c r="Y115" s="288"/>
    </row>
    <row r="116">
      <c r="A116" s="28" t="s">
        <v>131</v>
      </c>
      <c r="B116" s="29">
        <v>202615.0</v>
      </c>
      <c r="C116" s="239"/>
      <c r="D116" s="29">
        <v>14.0</v>
      </c>
      <c r="E116" s="283">
        <v>45828.0</v>
      </c>
      <c r="F116" s="29" t="s">
        <v>751</v>
      </c>
      <c r="G116" s="289">
        <v>45833.0</v>
      </c>
      <c r="H116" s="29" t="s">
        <v>802</v>
      </c>
      <c r="I116" s="29" t="s">
        <v>803</v>
      </c>
      <c r="J116" s="29" t="s">
        <v>1167</v>
      </c>
      <c r="K116" s="29" t="s">
        <v>1168</v>
      </c>
      <c r="L116" s="29" t="s">
        <v>1169</v>
      </c>
      <c r="M116" s="239"/>
      <c r="N116" s="29">
        <v>3.127041429E9</v>
      </c>
      <c r="O116" s="29" t="s">
        <v>334</v>
      </c>
      <c r="P116" s="239"/>
      <c r="Q116" s="29" t="s">
        <v>334</v>
      </c>
      <c r="R116" s="239"/>
      <c r="S116" s="29" t="s">
        <v>757</v>
      </c>
      <c r="T116" s="283">
        <v>45829.0</v>
      </c>
      <c r="U116" s="29" t="s">
        <v>747</v>
      </c>
      <c r="V116" s="283">
        <v>45839.0</v>
      </c>
      <c r="W116" s="29" t="s">
        <v>748</v>
      </c>
      <c r="X116" s="29"/>
      <c r="Y116" s="290"/>
    </row>
    <row r="117">
      <c r="A117" s="32" t="s">
        <v>131</v>
      </c>
      <c r="B117" s="33">
        <v>202616.0</v>
      </c>
      <c r="C117" s="238"/>
      <c r="D117" s="33">
        <v>14.0</v>
      </c>
      <c r="E117" s="285">
        <v>45828.0</v>
      </c>
      <c r="F117" s="33" t="s">
        <v>751</v>
      </c>
      <c r="G117" s="286">
        <v>45833.0</v>
      </c>
      <c r="H117" s="33" t="s">
        <v>802</v>
      </c>
      <c r="I117" s="33" t="s">
        <v>803</v>
      </c>
      <c r="J117" s="33" t="s">
        <v>758</v>
      </c>
      <c r="K117" s="33" t="s">
        <v>759</v>
      </c>
      <c r="L117" s="33" t="s">
        <v>760</v>
      </c>
      <c r="M117" s="238"/>
      <c r="N117" s="33">
        <v>3.127041429E9</v>
      </c>
      <c r="O117" s="33" t="s">
        <v>334</v>
      </c>
      <c r="P117" s="238"/>
      <c r="Q117" s="33" t="s">
        <v>334</v>
      </c>
      <c r="R117" s="238"/>
      <c r="S117" s="33" t="s">
        <v>757</v>
      </c>
      <c r="T117" s="285">
        <v>45832.0</v>
      </c>
      <c r="U117" s="33" t="s">
        <v>747</v>
      </c>
      <c r="V117" s="285">
        <v>45839.0</v>
      </c>
      <c r="W117" s="33" t="s">
        <v>748</v>
      </c>
      <c r="X117" s="33"/>
      <c r="Y117" s="288"/>
    </row>
    <row r="118">
      <c r="A118" s="28" t="s">
        <v>131</v>
      </c>
      <c r="B118" s="29">
        <v>202605.0</v>
      </c>
      <c r="C118" s="239"/>
      <c r="D118" s="29">
        <v>14.0</v>
      </c>
      <c r="E118" s="283">
        <v>45828.0</v>
      </c>
      <c r="F118" s="29" t="s">
        <v>751</v>
      </c>
      <c r="G118" s="289">
        <v>45839.0</v>
      </c>
      <c r="H118" s="29" t="s">
        <v>1155</v>
      </c>
      <c r="I118" s="29" t="s">
        <v>1156</v>
      </c>
      <c r="J118" s="29" t="s">
        <v>1170</v>
      </c>
      <c r="K118" s="29" t="s">
        <v>1171</v>
      </c>
      <c r="L118" s="29" t="s">
        <v>1172</v>
      </c>
      <c r="M118" s="239"/>
      <c r="N118" s="29">
        <v>3.104107719E9</v>
      </c>
      <c r="O118" s="29" t="s">
        <v>334</v>
      </c>
      <c r="P118" s="239"/>
      <c r="Q118" s="29" t="s">
        <v>334</v>
      </c>
      <c r="R118" s="239"/>
      <c r="S118" s="29" t="s">
        <v>757</v>
      </c>
      <c r="T118" s="283">
        <v>45828.0</v>
      </c>
      <c r="U118" s="29" t="s">
        <v>809</v>
      </c>
      <c r="V118" s="283">
        <v>45832.0</v>
      </c>
      <c r="W118" s="29" t="s">
        <v>97</v>
      </c>
      <c r="X118" s="29"/>
      <c r="Y118" s="290"/>
    </row>
    <row r="119">
      <c r="A119" s="32" t="s">
        <v>131</v>
      </c>
      <c r="B119" s="33">
        <v>202606.0</v>
      </c>
      <c r="C119" s="238"/>
      <c r="D119" s="33">
        <v>14.0</v>
      </c>
      <c r="E119" s="285">
        <v>45828.0</v>
      </c>
      <c r="F119" s="33" t="s">
        <v>751</v>
      </c>
      <c r="G119" s="286">
        <v>45829.0</v>
      </c>
      <c r="H119" s="33" t="s">
        <v>1155</v>
      </c>
      <c r="I119" s="33" t="s">
        <v>1156</v>
      </c>
      <c r="J119" s="33" t="s">
        <v>1173</v>
      </c>
      <c r="K119" s="33" t="s">
        <v>1174</v>
      </c>
      <c r="L119" s="33" t="s">
        <v>1175</v>
      </c>
      <c r="M119" s="238"/>
      <c r="N119" s="33">
        <v>3.104107719E9</v>
      </c>
      <c r="O119" s="33" t="s">
        <v>334</v>
      </c>
      <c r="P119" s="238"/>
      <c r="Q119" s="33" t="s">
        <v>334</v>
      </c>
      <c r="R119" s="238"/>
      <c r="S119" s="33" t="s">
        <v>757</v>
      </c>
      <c r="T119" s="285">
        <v>45829.0</v>
      </c>
      <c r="U119" s="33" t="s">
        <v>747</v>
      </c>
      <c r="V119" s="285">
        <v>45829.0</v>
      </c>
      <c r="W119" s="33" t="s">
        <v>97</v>
      </c>
      <c r="X119" s="33"/>
      <c r="Y119" s="288"/>
    </row>
    <row r="120">
      <c r="A120" s="28" t="s">
        <v>131</v>
      </c>
      <c r="B120" s="29">
        <v>202607.0</v>
      </c>
      <c r="C120" s="239"/>
      <c r="D120" s="29">
        <v>14.0</v>
      </c>
      <c r="E120" s="283">
        <v>45828.0</v>
      </c>
      <c r="F120" s="29" t="s">
        <v>751</v>
      </c>
      <c r="G120" s="289">
        <v>45828.0</v>
      </c>
      <c r="H120" s="29" t="s">
        <v>1155</v>
      </c>
      <c r="I120" s="29" t="s">
        <v>1156</v>
      </c>
      <c r="J120" s="29" t="s">
        <v>925</v>
      </c>
      <c r="K120" s="29" t="s">
        <v>407</v>
      </c>
      <c r="L120" s="29" t="s">
        <v>926</v>
      </c>
      <c r="M120" s="239"/>
      <c r="N120" s="29">
        <v>3.104107719E9</v>
      </c>
      <c r="O120" s="29" t="s">
        <v>334</v>
      </c>
      <c r="P120" s="239"/>
      <c r="Q120" s="29" t="s">
        <v>334</v>
      </c>
      <c r="R120" s="239"/>
      <c r="S120" s="29" t="s">
        <v>757</v>
      </c>
      <c r="T120" s="283">
        <v>45828.0</v>
      </c>
      <c r="U120" s="29" t="s">
        <v>747</v>
      </c>
      <c r="V120" s="283">
        <v>45828.0</v>
      </c>
      <c r="W120" s="29" t="s">
        <v>105</v>
      </c>
      <c r="X120" s="29"/>
      <c r="Y120" s="290"/>
    </row>
    <row r="121">
      <c r="A121" s="32" t="s">
        <v>131</v>
      </c>
      <c r="B121" s="33">
        <v>202608.0</v>
      </c>
      <c r="C121" s="238"/>
      <c r="D121" s="33">
        <v>14.0</v>
      </c>
      <c r="E121" s="285">
        <v>45828.0</v>
      </c>
      <c r="F121" s="33" t="s">
        <v>751</v>
      </c>
      <c r="G121" s="286">
        <v>45828.0</v>
      </c>
      <c r="H121" s="33" t="s">
        <v>1155</v>
      </c>
      <c r="I121" s="33" t="s">
        <v>1156</v>
      </c>
      <c r="J121" s="33" t="s">
        <v>1176</v>
      </c>
      <c r="K121" s="33" t="s">
        <v>359</v>
      </c>
      <c r="L121" s="33" t="s">
        <v>1177</v>
      </c>
      <c r="M121" s="238"/>
      <c r="N121" s="33">
        <v>3.104107719E9</v>
      </c>
      <c r="O121" s="33" t="s">
        <v>334</v>
      </c>
      <c r="P121" s="238"/>
      <c r="Q121" s="33" t="s">
        <v>334</v>
      </c>
      <c r="R121" s="238"/>
      <c r="S121" s="33" t="s">
        <v>757</v>
      </c>
      <c r="T121" s="285">
        <v>45828.0</v>
      </c>
      <c r="U121" s="33" t="s">
        <v>747</v>
      </c>
      <c r="V121" s="285">
        <v>45828.0</v>
      </c>
      <c r="W121" s="33" t="s">
        <v>105</v>
      </c>
      <c r="X121" s="33"/>
      <c r="Y121" s="288"/>
    </row>
    <row r="122">
      <c r="A122" s="28" t="s">
        <v>131</v>
      </c>
      <c r="B122" s="29">
        <v>202598.0</v>
      </c>
      <c r="C122" s="239"/>
      <c r="D122" s="29">
        <v>14.0</v>
      </c>
      <c r="E122" s="283">
        <v>45828.0</v>
      </c>
      <c r="F122" s="29" t="s">
        <v>528</v>
      </c>
      <c r="G122" s="289">
        <v>45839.0</v>
      </c>
      <c r="H122" s="29" t="s">
        <v>1155</v>
      </c>
      <c r="I122" s="29" t="s">
        <v>1156</v>
      </c>
      <c r="J122" s="29" t="s">
        <v>1170</v>
      </c>
      <c r="K122" s="29" t="s">
        <v>1171</v>
      </c>
      <c r="L122" s="29" t="s">
        <v>1172</v>
      </c>
      <c r="M122" s="239"/>
      <c r="N122" s="29">
        <v>3.104107719E9</v>
      </c>
      <c r="O122" s="29" t="s">
        <v>334</v>
      </c>
      <c r="P122" s="239"/>
      <c r="Q122" s="29" t="s">
        <v>334</v>
      </c>
      <c r="R122" s="239"/>
      <c r="S122" s="29" t="s">
        <v>1178</v>
      </c>
      <c r="T122" s="283">
        <v>45828.0</v>
      </c>
      <c r="U122" s="29" t="s">
        <v>809</v>
      </c>
      <c r="V122" s="283">
        <v>45832.0</v>
      </c>
      <c r="W122" s="29" t="s">
        <v>97</v>
      </c>
      <c r="X122" s="29"/>
      <c r="Y122" s="290"/>
    </row>
    <row r="123">
      <c r="A123" s="32" t="s">
        <v>131</v>
      </c>
      <c r="B123" s="33">
        <v>202603.0</v>
      </c>
      <c r="C123" s="238"/>
      <c r="D123" s="33">
        <v>14.0</v>
      </c>
      <c r="E123" s="285">
        <v>45828.0</v>
      </c>
      <c r="F123" s="33" t="s">
        <v>751</v>
      </c>
      <c r="G123" s="286">
        <v>45832.0</v>
      </c>
      <c r="H123" s="33" t="s">
        <v>1155</v>
      </c>
      <c r="I123" s="33" t="s">
        <v>1156</v>
      </c>
      <c r="J123" s="33" t="s">
        <v>1170</v>
      </c>
      <c r="K123" s="33" t="s">
        <v>1171</v>
      </c>
      <c r="L123" s="33" t="s">
        <v>1172</v>
      </c>
      <c r="M123" s="238"/>
      <c r="N123" s="33">
        <v>3.104107719E9</v>
      </c>
      <c r="O123" s="33" t="s">
        <v>334</v>
      </c>
      <c r="P123" s="238"/>
      <c r="Q123" s="33" t="s">
        <v>334</v>
      </c>
      <c r="R123" s="238"/>
      <c r="S123" s="33" t="s">
        <v>757</v>
      </c>
      <c r="T123" s="285">
        <v>45828.0</v>
      </c>
      <c r="U123" s="33" t="s">
        <v>809</v>
      </c>
      <c r="V123" s="285">
        <v>45832.0</v>
      </c>
      <c r="W123" s="33" t="s">
        <v>97</v>
      </c>
      <c r="X123" s="33"/>
      <c r="Y123" s="288"/>
    </row>
    <row r="124">
      <c r="A124" s="28" t="s">
        <v>131</v>
      </c>
      <c r="B124" s="29">
        <v>202736.0</v>
      </c>
      <c r="C124" s="284">
        <v>202538.0</v>
      </c>
      <c r="D124" s="29">
        <v>10.0</v>
      </c>
      <c r="E124" s="283">
        <v>45832.0</v>
      </c>
      <c r="F124" s="29" t="s">
        <v>751</v>
      </c>
      <c r="G124" s="289">
        <v>45828.0</v>
      </c>
      <c r="H124" s="29" t="s">
        <v>1179</v>
      </c>
      <c r="I124" s="29" t="s">
        <v>1180</v>
      </c>
      <c r="J124" s="29" t="s">
        <v>1181</v>
      </c>
      <c r="K124" s="29" t="s">
        <v>1182</v>
      </c>
      <c r="L124" s="29" t="s">
        <v>1183</v>
      </c>
      <c r="M124" s="239"/>
      <c r="N124" s="29">
        <v>3.014266135E9</v>
      </c>
      <c r="O124" s="29" t="s">
        <v>745</v>
      </c>
      <c r="P124" s="283">
        <v>45448.0</v>
      </c>
      <c r="Q124" s="284">
        <v>1.231579292E9</v>
      </c>
      <c r="R124" s="239"/>
      <c r="S124" s="29" t="s">
        <v>757</v>
      </c>
      <c r="T124" s="283">
        <v>45828.0</v>
      </c>
      <c r="U124" s="29" t="s">
        <v>747</v>
      </c>
      <c r="V124" s="283">
        <v>45836.0</v>
      </c>
      <c r="W124" s="29" t="s">
        <v>105</v>
      </c>
      <c r="X124" s="29"/>
      <c r="Y124" s="290"/>
    </row>
    <row r="125">
      <c r="A125" s="32" t="s">
        <v>131</v>
      </c>
      <c r="B125" s="33">
        <v>202756.0</v>
      </c>
      <c r="C125" s="238"/>
      <c r="D125" s="33">
        <v>10.0</v>
      </c>
      <c r="E125" s="285">
        <v>45832.0</v>
      </c>
      <c r="F125" s="33" t="s">
        <v>751</v>
      </c>
      <c r="G125" s="286">
        <v>45833.0</v>
      </c>
      <c r="H125" s="33" t="s">
        <v>1184</v>
      </c>
      <c r="I125" s="33" t="s">
        <v>1185</v>
      </c>
      <c r="J125" s="33" t="s">
        <v>1186</v>
      </c>
      <c r="K125" s="33" t="s">
        <v>1187</v>
      </c>
      <c r="L125" s="33" t="s">
        <v>1188</v>
      </c>
      <c r="M125" s="238"/>
      <c r="N125" s="33">
        <v>3.126811692E9</v>
      </c>
      <c r="O125" s="33" t="s">
        <v>334</v>
      </c>
      <c r="P125" s="238"/>
      <c r="Q125" s="33" t="s">
        <v>334</v>
      </c>
      <c r="R125" s="238"/>
      <c r="S125" s="33" t="s">
        <v>757</v>
      </c>
      <c r="T125" s="285">
        <v>45833.0</v>
      </c>
      <c r="U125" s="33" t="s">
        <v>747</v>
      </c>
      <c r="V125" s="285">
        <v>45839.0</v>
      </c>
      <c r="W125" s="33" t="s">
        <v>748</v>
      </c>
      <c r="X125" s="33"/>
      <c r="Y125" s="288"/>
    </row>
    <row r="126">
      <c r="A126" s="28" t="s">
        <v>131</v>
      </c>
      <c r="B126" s="29">
        <v>202829.0</v>
      </c>
      <c r="C126" s="239"/>
      <c r="D126" s="29">
        <v>10.0</v>
      </c>
      <c r="E126" s="283">
        <v>45832.0</v>
      </c>
      <c r="F126" s="29" t="s">
        <v>751</v>
      </c>
      <c r="G126" s="289">
        <v>45833.0</v>
      </c>
      <c r="H126" s="29" t="s">
        <v>802</v>
      </c>
      <c r="I126" s="29" t="s">
        <v>803</v>
      </c>
      <c r="J126" s="29" t="s">
        <v>1189</v>
      </c>
      <c r="K126" s="29" t="s">
        <v>143</v>
      </c>
      <c r="L126" s="29" t="s">
        <v>1190</v>
      </c>
      <c r="M126" s="239"/>
      <c r="N126" s="29">
        <v>3.127041429E9</v>
      </c>
      <c r="O126" s="29" t="s">
        <v>334</v>
      </c>
      <c r="P126" s="239"/>
      <c r="Q126" s="29" t="s">
        <v>334</v>
      </c>
      <c r="R126" s="239"/>
      <c r="S126" s="29" t="s">
        <v>757</v>
      </c>
      <c r="T126" s="283">
        <v>45833.0</v>
      </c>
      <c r="U126" s="29" t="s">
        <v>747</v>
      </c>
      <c r="V126" s="283">
        <v>45840.0</v>
      </c>
      <c r="W126" s="29" t="s">
        <v>748</v>
      </c>
      <c r="X126" s="29"/>
      <c r="Y126" s="290"/>
    </row>
    <row r="127">
      <c r="A127" s="32" t="s">
        <v>166</v>
      </c>
      <c r="B127" s="33">
        <v>202843.0</v>
      </c>
      <c r="C127" s="238"/>
      <c r="D127" s="33">
        <v>10.0</v>
      </c>
      <c r="E127" s="285">
        <v>45832.0</v>
      </c>
      <c r="F127" s="33" t="s">
        <v>751</v>
      </c>
      <c r="G127" s="286">
        <v>45836.0</v>
      </c>
      <c r="H127" s="33" t="s">
        <v>1191</v>
      </c>
      <c r="I127" s="33" t="s">
        <v>379</v>
      </c>
      <c r="J127" s="33" t="s">
        <v>1192</v>
      </c>
      <c r="K127" s="33" t="s">
        <v>1193</v>
      </c>
      <c r="L127" s="33" t="s">
        <v>1194</v>
      </c>
      <c r="M127" s="238"/>
      <c r="N127" s="33">
        <v>3.045209477E9</v>
      </c>
      <c r="O127" s="33" t="s">
        <v>745</v>
      </c>
      <c r="P127" s="285">
        <v>45770.0</v>
      </c>
      <c r="Q127" s="287">
        <v>1.241579583E9</v>
      </c>
      <c r="R127" s="238"/>
      <c r="S127" s="33" t="s">
        <v>757</v>
      </c>
      <c r="T127" s="285">
        <v>45834.0</v>
      </c>
      <c r="U127" s="33" t="s">
        <v>747</v>
      </c>
      <c r="V127" s="285">
        <v>45836.0</v>
      </c>
      <c r="W127" s="33" t="s">
        <v>105</v>
      </c>
      <c r="X127" s="33"/>
      <c r="Y127" s="288"/>
    </row>
    <row r="128">
      <c r="A128" s="28" t="s">
        <v>131</v>
      </c>
      <c r="B128" s="29">
        <v>202950.0</v>
      </c>
      <c r="C128" s="284">
        <v>202590.0</v>
      </c>
      <c r="D128" s="29">
        <v>9.0</v>
      </c>
      <c r="E128" s="283">
        <v>45833.0</v>
      </c>
      <c r="F128" s="29" t="s">
        <v>528</v>
      </c>
      <c r="G128" s="289">
        <v>45834.0</v>
      </c>
      <c r="H128" s="29" t="s">
        <v>784</v>
      </c>
      <c r="I128" s="29" t="s">
        <v>337</v>
      </c>
      <c r="J128" s="29" t="s">
        <v>1195</v>
      </c>
      <c r="K128" s="29" t="s">
        <v>396</v>
      </c>
      <c r="L128" s="29" t="s">
        <v>1196</v>
      </c>
      <c r="M128" s="239"/>
      <c r="N128" s="29">
        <v>3.001643533E9</v>
      </c>
      <c r="O128" s="29" t="s">
        <v>745</v>
      </c>
      <c r="P128" s="283">
        <v>45638.0</v>
      </c>
      <c r="Q128" s="284">
        <v>1.231580432E9</v>
      </c>
      <c r="R128" s="239"/>
      <c r="S128" s="29" t="s">
        <v>757</v>
      </c>
      <c r="T128" s="283">
        <v>45832.0</v>
      </c>
      <c r="U128" s="239"/>
      <c r="V128" s="239"/>
      <c r="W128" s="29" t="s">
        <v>748</v>
      </c>
      <c r="X128" s="29"/>
      <c r="Y128" s="290"/>
    </row>
    <row r="129">
      <c r="A129" s="32" t="s">
        <v>166</v>
      </c>
      <c r="B129" s="33">
        <v>203045.0</v>
      </c>
      <c r="C129" s="238"/>
      <c r="D129" s="33">
        <v>9.0</v>
      </c>
      <c r="E129" s="285">
        <v>45833.0</v>
      </c>
      <c r="F129" s="238"/>
      <c r="G129" s="238"/>
      <c r="H129" s="33" t="s">
        <v>1197</v>
      </c>
      <c r="I129" s="33" t="s">
        <v>1198</v>
      </c>
      <c r="J129" s="33" t="s">
        <v>1199</v>
      </c>
      <c r="K129" s="33" t="s">
        <v>1200</v>
      </c>
      <c r="L129" s="33" t="s">
        <v>1201</v>
      </c>
      <c r="M129" s="33" t="s">
        <v>800</v>
      </c>
      <c r="N129" s="33">
        <v>3.013862185E9</v>
      </c>
      <c r="O129" s="33" t="s">
        <v>745</v>
      </c>
      <c r="P129" s="285">
        <v>45805.0</v>
      </c>
      <c r="Q129" s="287">
        <v>1.241579834E9</v>
      </c>
      <c r="R129" s="238"/>
      <c r="S129" s="33" t="s">
        <v>1202</v>
      </c>
      <c r="T129" s="285">
        <v>45835.0</v>
      </c>
      <c r="U129" s="33" t="s">
        <v>747</v>
      </c>
      <c r="V129" s="285">
        <v>45835.0</v>
      </c>
      <c r="W129" s="33" t="s">
        <v>748</v>
      </c>
      <c r="X129" s="33"/>
      <c r="Y129" s="288"/>
    </row>
    <row r="130">
      <c r="A130" s="28" t="s">
        <v>131</v>
      </c>
      <c r="B130" s="29">
        <v>203143.0</v>
      </c>
      <c r="C130" s="284">
        <v>202969.0</v>
      </c>
      <c r="D130" s="29">
        <v>8.0</v>
      </c>
      <c r="E130" s="283">
        <v>45834.0</v>
      </c>
      <c r="F130" s="29" t="s">
        <v>751</v>
      </c>
      <c r="G130" s="289">
        <v>45834.0</v>
      </c>
      <c r="H130" s="29" t="s">
        <v>1203</v>
      </c>
      <c r="I130" s="29" t="s">
        <v>1204</v>
      </c>
      <c r="J130" s="29" t="s">
        <v>952</v>
      </c>
      <c r="K130" s="29" t="s">
        <v>344</v>
      </c>
      <c r="L130" s="29" t="s">
        <v>953</v>
      </c>
      <c r="M130" s="239"/>
      <c r="N130" s="29">
        <v>3.005153558E9</v>
      </c>
      <c r="O130" s="29" t="s">
        <v>745</v>
      </c>
      <c r="P130" s="283">
        <v>45586.0</v>
      </c>
      <c r="Q130" s="284">
        <v>1.231580136E9</v>
      </c>
      <c r="R130" s="239"/>
      <c r="S130" s="29" t="s">
        <v>757</v>
      </c>
      <c r="T130" s="283">
        <v>45833.0</v>
      </c>
      <c r="U130" s="29" t="s">
        <v>747</v>
      </c>
      <c r="V130" s="283">
        <v>45835.0</v>
      </c>
      <c r="W130" s="29" t="s">
        <v>97</v>
      </c>
      <c r="X130" s="29"/>
      <c r="Y130" s="290"/>
    </row>
    <row r="131">
      <c r="A131" s="32" t="s">
        <v>915</v>
      </c>
      <c r="B131" s="33">
        <v>203090.0</v>
      </c>
      <c r="C131" s="238"/>
      <c r="D131" s="33">
        <v>8.0</v>
      </c>
      <c r="E131" s="285">
        <v>45834.0</v>
      </c>
      <c r="F131" s="238"/>
      <c r="G131" s="238"/>
      <c r="H131" s="33" t="s">
        <v>1205</v>
      </c>
      <c r="I131" s="33" t="s">
        <v>1206</v>
      </c>
      <c r="J131" s="33" t="s">
        <v>934</v>
      </c>
      <c r="K131" s="33" t="s">
        <v>935</v>
      </c>
      <c r="L131" s="33" t="s">
        <v>936</v>
      </c>
      <c r="M131" s="238"/>
      <c r="N131" s="33">
        <v>3.108699309E9</v>
      </c>
      <c r="O131" s="33" t="s">
        <v>873</v>
      </c>
      <c r="P131" s="238"/>
      <c r="Q131" s="33" t="s">
        <v>334</v>
      </c>
      <c r="R131" s="285">
        <v>45787.0</v>
      </c>
      <c r="S131" s="33" t="s">
        <v>1207</v>
      </c>
      <c r="T131" s="285">
        <v>45835.0</v>
      </c>
      <c r="U131" s="33" t="s">
        <v>747</v>
      </c>
      <c r="V131" s="285">
        <v>45835.0</v>
      </c>
      <c r="W131" s="33" t="s">
        <v>97</v>
      </c>
      <c r="X131" s="33"/>
      <c r="Y131" s="288"/>
    </row>
    <row r="132">
      <c r="A132" s="28" t="s">
        <v>131</v>
      </c>
      <c r="B132" s="29">
        <v>203500.0</v>
      </c>
      <c r="C132" s="239"/>
      <c r="D132" s="29">
        <v>8.0</v>
      </c>
      <c r="E132" s="283">
        <v>45839.0</v>
      </c>
      <c r="F132" s="29" t="s">
        <v>751</v>
      </c>
      <c r="G132" s="289">
        <v>45840.0</v>
      </c>
      <c r="H132" s="29" t="s">
        <v>810</v>
      </c>
      <c r="I132" s="29" t="s">
        <v>811</v>
      </c>
      <c r="J132" s="29" t="s">
        <v>1208</v>
      </c>
      <c r="K132" s="29" t="s">
        <v>511</v>
      </c>
      <c r="L132" s="29" t="s">
        <v>1209</v>
      </c>
      <c r="M132" s="239"/>
      <c r="N132" s="29">
        <v>3.157414382E9</v>
      </c>
      <c r="O132" s="29" t="s">
        <v>334</v>
      </c>
      <c r="P132" s="239"/>
      <c r="Q132" s="29" t="s">
        <v>334</v>
      </c>
      <c r="R132" s="239"/>
      <c r="S132" s="29" t="s">
        <v>757</v>
      </c>
      <c r="T132" s="283">
        <v>45840.0</v>
      </c>
      <c r="U132" s="29" t="s">
        <v>809</v>
      </c>
      <c r="V132" s="283">
        <v>45840.0</v>
      </c>
      <c r="W132" s="29" t="s">
        <v>748</v>
      </c>
      <c r="X132" s="29"/>
      <c r="Y132" s="290"/>
    </row>
    <row r="133">
      <c r="A133" s="32" t="s">
        <v>131</v>
      </c>
      <c r="B133" s="33">
        <v>203185.0</v>
      </c>
      <c r="C133" s="287">
        <v>203002.0</v>
      </c>
      <c r="D133" s="33">
        <v>7.0</v>
      </c>
      <c r="E133" s="285">
        <v>45835.0</v>
      </c>
      <c r="F133" s="33" t="s">
        <v>751</v>
      </c>
      <c r="G133" s="286">
        <v>45835.0</v>
      </c>
      <c r="H133" s="33" t="s">
        <v>1210</v>
      </c>
      <c r="I133" s="33" t="s">
        <v>1211</v>
      </c>
      <c r="J133" s="33" t="s">
        <v>1212</v>
      </c>
      <c r="K133" s="33" t="s">
        <v>1213</v>
      </c>
      <c r="L133" s="33" t="s">
        <v>1214</v>
      </c>
      <c r="M133" s="238"/>
      <c r="N133" s="33">
        <v>3.126865736E9</v>
      </c>
      <c r="O133" s="33" t="s">
        <v>873</v>
      </c>
      <c r="P133" s="238"/>
      <c r="Q133" s="33" t="s">
        <v>334</v>
      </c>
      <c r="R133" s="285">
        <v>45714.0</v>
      </c>
      <c r="S133" s="33" t="s">
        <v>1215</v>
      </c>
      <c r="T133" s="285">
        <v>45833.0</v>
      </c>
      <c r="U133" s="33" t="s">
        <v>747</v>
      </c>
      <c r="V133" s="285">
        <v>45841.0</v>
      </c>
      <c r="W133" s="33" t="s">
        <v>97</v>
      </c>
      <c r="X133" s="33"/>
      <c r="Y133" s="288"/>
    </row>
    <row r="134">
      <c r="A134" s="28" t="s">
        <v>131</v>
      </c>
      <c r="B134" s="29">
        <v>203302.0</v>
      </c>
      <c r="C134" s="284">
        <v>202751.0</v>
      </c>
      <c r="D134" s="29">
        <v>7.0</v>
      </c>
      <c r="E134" s="283">
        <v>45835.0</v>
      </c>
      <c r="F134" s="29" t="s">
        <v>751</v>
      </c>
      <c r="G134" s="289">
        <v>45835.0</v>
      </c>
      <c r="H134" s="29" t="s">
        <v>1216</v>
      </c>
      <c r="I134" s="29" t="s">
        <v>507</v>
      </c>
      <c r="J134" s="29" t="s">
        <v>889</v>
      </c>
      <c r="K134" s="29" t="s">
        <v>890</v>
      </c>
      <c r="L134" s="29" t="s">
        <v>891</v>
      </c>
      <c r="M134" s="239"/>
      <c r="N134" s="29">
        <v>3.207676865E9</v>
      </c>
      <c r="O134" s="29" t="s">
        <v>772</v>
      </c>
      <c r="P134" s="239"/>
      <c r="Q134" s="29" t="s">
        <v>334</v>
      </c>
      <c r="R134" s="283">
        <v>45675.0</v>
      </c>
      <c r="S134" s="29" t="s">
        <v>1217</v>
      </c>
      <c r="T134" s="283">
        <v>45833.0</v>
      </c>
      <c r="U134" s="29" t="s">
        <v>747</v>
      </c>
      <c r="V134" s="283">
        <v>45841.0</v>
      </c>
      <c r="W134" s="29" t="s">
        <v>105</v>
      </c>
      <c r="X134" s="29"/>
      <c r="Y134" s="290"/>
    </row>
    <row r="135">
      <c r="A135" s="32" t="s">
        <v>131</v>
      </c>
      <c r="B135" s="33">
        <v>203208.0</v>
      </c>
      <c r="C135" s="238"/>
      <c r="D135" s="33">
        <v>7.0</v>
      </c>
      <c r="E135" s="285">
        <v>45835.0</v>
      </c>
      <c r="F135" s="33" t="s">
        <v>528</v>
      </c>
      <c r="G135" s="286">
        <v>45836.0</v>
      </c>
      <c r="H135" s="33" t="s">
        <v>1218</v>
      </c>
      <c r="I135" s="33" t="s">
        <v>1219</v>
      </c>
      <c r="J135" s="33" t="s">
        <v>1220</v>
      </c>
      <c r="K135" s="33" t="s">
        <v>1221</v>
      </c>
      <c r="L135" s="33" t="s">
        <v>1222</v>
      </c>
      <c r="M135" s="238"/>
      <c r="N135" s="33">
        <v>3.015266677E9</v>
      </c>
      <c r="O135" s="33" t="s">
        <v>334</v>
      </c>
      <c r="P135" s="238"/>
      <c r="Q135" s="33" t="s">
        <v>334</v>
      </c>
      <c r="R135" s="238"/>
      <c r="S135" s="33" t="s">
        <v>757</v>
      </c>
      <c r="T135" s="285">
        <v>45836.0</v>
      </c>
      <c r="U135" s="33" t="s">
        <v>809</v>
      </c>
      <c r="V135" s="285">
        <v>45836.0</v>
      </c>
      <c r="W135" s="33" t="s">
        <v>97</v>
      </c>
      <c r="X135" s="33"/>
      <c r="Y135" s="288"/>
    </row>
    <row r="136">
      <c r="A136" s="28" t="s">
        <v>131</v>
      </c>
      <c r="B136" s="29">
        <v>203549.0</v>
      </c>
      <c r="C136" s="284">
        <v>202755.0</v>
      </c>
      <c r="D136" s="29">
        <v>3.0</v>
      </c>
      <c r="E136" s="283">
        <v>45839.0</v>
      </c>
      <c r="F136" s="29" t="s">
        <v>751</v>
      </c>
      <c r="G136" s="289">
        <v>45839.0</v>
      </c>
      <c r="H136" s="29" t="s">
        <v>1223</v>
      </c>
      <c r="I136" s="29" t="s">
        <v>1224</v>
      </c>
      <c r="J136" s="29" t="s">
        <v>1181</v>
      </c>
      <c r="K136" s="29" t="s">
        <v>1182</v>
      </c>
      <c r="L136" s="29" t="s">
        <v>1183</v>
      </c>
      <c r="M136" s="239"/>
      <c r="N136" s="29">
        <v>3.004045381E9</v>
      </c>
      <c r="O136" s="29" t="s">
        <v>745</v>
      </c>
      <c r="P136" s="283">
        <v>45064.0</v>
      </c>
      <c r="Q136" s="284">
        <v>1.231577891E9</v>
      </c>
      <c r="R136" s="239"/>
      <c r="S136" s="29" t="s">
        <v>757</v>
      </c>
      <c r="T136" s="283">
        <v>45833.0</v>
      </c>
      <c r="U136" s="29" t="s">
        <v>747</v>
      </c>
      <c r="V136" s="283">
        <v>45840.0</v>
      </c>
      <c r="W136" s="29" t="s">
        <v>105</v>
      </c>
      <c r="X136" s="29"/>
      <c r="Y136" s="290"/>
    </row>
    <row r="137">
      <c r="A137" s="32" t="s">
        <v>166</v>
      </c>
      <c r="B137" s="33">
        <v>203451.0</v>
      </c>
      <c r="C137" s="238"/>
      <c r="D137" s="33">
        <v>3.0</v>
      </c>
      <c r="E137" s="285">
        <v>45839.0</v>
      </c>
      <c r="F137" s="238"/>
      <c r="G137" s="238"/>
      <c r="H137" s="33" t="s">
        <v>1009</v>
      </c>
      <c r="I137" s="33" t="s">
        <v>1010</v>
      </c>
      <c r="J137" s="33" t="s">
        <v>889</v>
      </c>
      <c r="K137" s="33" t="s">
        <v>890</v>
      </c>
      <c r="L137" s="33" t="s">
        <v>891</v>
      </c>
      <c r="M137" s="238"/>
      <c r="N137" s="33">
        <v>3.107645893E9</v>
      </c>
      <c r="O137" s="33" t="s">
        <v>1014</v>
      </c>
      <c r="P137" s="238"/>
      <c r="Q137" s="33" t="s">
        <v>334</v>
      </c>
      <c r="R137" s="285">
        <v>45735.0</v>
      </c>
      <c r="S137" s="33" t="s">
        <v>1225</v>
      </c>
      <c r="T137" s="285">
        <v>45840.0</v>
      </c>
      <c r="U137" s="33" t="s">
        <v>747</v>
      </c>
      <c r="V137" s="285">
        <v>45842.0</v>
      </c>
      <c r="W137" s="33" t="s">
        <v>105</v>
      </c>
      <c r="X137" s="33"/>
      <c r="Y137" s="288"/>
    </row>
    <row r="138">
      <c r="A138" s="28" t="s">
        <v>166</v>
      </c>
      <c r="B138" s="29">
        <v>203586.0</v>
      </c>
      <c r="C138" s="239"/>
      <c r="D138" s="29">
        <v>2.0</v>
      </c>
      <c r="E138" s="283">
        <v>45840.0</v>
      </c>
      <c r="F138" s="239"/>
      <c r="G138" s="239"/>
      <c r="H138" s="29" t="s">
        <v>1226</v>
      </c>
      <c r="I138" s="29" t="s">
        <v>1227</v>
      </c>
      <c r="J138" s="29" t="s">
        <v>1195</v>
      </c>
      <c r="K138" s="29" t="s">
        <v>396</v>
      </c>
      <c r="L138" s="29" t="s">
        <v>1196</v>
      </c>
      <c r="M138" s="239"/>
      <c r="N138" s="29">
        <v>3.11686411E9</v>
      </c>
      <c r="O138" s="29" t="s">
        <v>334</v>
      </c>
      <c r="P138" s="283">
        <v>45061.0</v>
      </c>
      <c r="Q138" s="284">
        <v>1.24157759E9</v>
      </c>
      <c r="R138" s="239"/>
      <c r="S138" s="29" t="s">
        <v>757</v>
      </c>
      <c r="T138" s="283">
        <v>45841.0</v>
      </c>
      <c r="U138" s="29" t="s">
        <v>747</v>
      </c>
      <c r="V138" s="283">
        <v>45841.0</v>
      </c>
      <c r="W138" s="29" t="s">
        <v>748</v>
      </c>
      <c r="X138" s="29"/>
      <c r="Y138" s="290"/>
    </row>
    <row r="139">
      <c r="A139" s="32" t="s">
        <v>131</v>
      </c>
      <c r="B139" s="33">
        <v>203661.0</v>
      </c>
      <c r="C139" s="238"/>
      <c r="D139" s="33">
        <v>1.0</v>
      </c>
      <c r="E139" s="285">
        <v>45841.0</v>
      </c>
      <c r="F139" s="33" t="s">
        <v>751</v>
      </c>
      <c r="G139" s="286">
        <v>45842.0</v>
      </c>
      <c r="H139" s="33" t="s">
        <v>1228</v>
      </c>
      <c r="I139" s="33" t="s">
        <v>1229</v>
      </c>
      <c r="J139" s="33" t="s">
        <v>1230</v>
      </c>
      <c r="K139" s="33" t="s">
        <v>1231</v>
      </c>
      <c r="L139" s="33" t="s">
        <v>1232</v>
      </c>
      <c r="M139" s="238"/>
      <c r="N139" s="33">
        <v>3.023251119E9</v>
      </c>
      <c r="O139" s="33" t="s">
        <v>334</v>
      </c>
      <c r="P139" s="238"/>
      <c r="Q139" s="33" t="s">
        <v>334</v>
      </c>
      <c r="R139" s="238"/>
      <c r="S139" s="33" t="s">
        <v>757</v>
      </c>
      <c r="T139" s="285">
        <v>45841.0</v>
      </c>
      <c r="U139" s="33" t="s">
        <v>747</v>
      </c>
      <c r="V139" s="285">
        <v>45842.0</v>
      </c>
      <c r="W139" s="33" t="s">
        <v>105</v>
      </c>
      <c r="X139" s="33"/>
      <c r="Y139" s="288"/>
    </row>
    <row r="140">
      <c r="A140" s="28" t="s">
        <v>166</v>
      </c>
      <c r="B140" s="29">
        <v>203694.0</v>
      </c>
      <c r="C140" s="239"/>
      <c r="D140" s="29">
        <v>1.0</v>
      </c>
      <c r="E140" s="283">
        <v>45841.0</v>
      </c>
      <c r="F140" s="29" t="s">
        <v>751</v>
      </c>
      <c r="G140" s="289">
        <v>45842.0</v>
      </c>
      <c r="H140" s="29" t="s">
        <v>1233</v>
      </c>
      <c r="I140" s="29" t="s">
        <v>1234</v>
      </c>
      <c r="J140" s="29" t="s">
        <v>1235</v>
      </c>
      <c r="K140" s="29" t="s">
        <v>1236</v>
      </c>
      <c r="L140" s="29" t="s">
        <v>1237</v>
      </c>
      <c r="M140" s="239"/>
      <c r="N140" s="29">
        <v>3.044576656E9</v>
      </c>
      <c r="O140" s="29" t="s">
        <v>772</v>
      </c>
      <c r="P140" s="239"/>
      <c r="Q140" s="29" t="s">
        <v>334</v>
      </c>
      <c r="R140" s="283">
        <v>45503.0</v>
      </c>
      <c r="S140" s="29" t="s">
        <v>757</v>
      </c>
      <c r="T140" s="283">
        <v>45842.0</v>
      </c>
      <c r="U140" s="29" t="s">
        <v>747</v>
      </c>
      <c r="V140" s="283">
        <v>45842.0</v>
      </c>
      <c r="W140" s="29" t="s">
        <v>748</v>
      </c>
      <c r="X140" s="29"/>
      <c r="Y140" s="290"/>
    </row>
    <row r="141">
      <c r="A141" s="32" t="s">
        <v>166</v>
      </c>
      <c r="B141" s="33">
        <v>203696.0</v>
      </c>
      <c r="C141" s="238"/>
      <c r="D141" s="33">
        <v>1.0</v>
      </c>
      <c r="E141" s="285">
        <v>45841.0</v>
      </c>
      <c r="F141" s="238"/>
      <c r="G141" s="238"/>
      <c r="H141" s="33" t="s">
        <v>1233</v>
      </c>
      <c r="I141" s="33" t="s">
        <v>1234</v>
      </c>
      <c r="J141" s="33" t="s">
        <v>990</v>
      </c>
      <c r="K141" s="33" t="s">
        <v>991</v>
      </c>
      <c r="L141" s="33" t="s">
        <v>992</v>
      </c>
      <c r="M141" s="238"/>
      <c r="N141" s="33">
        <v>3.044576656E9</v>
      </c>
      <c r="O141" s="33" t="s">
        <v>772</v>
      </c>
      <c r="P141" s="238"/>
      <c r="Q141" s="33" t="s">
        <v>334</v>
      </c>
      <c r="R141" s="285">
        <v>45588.0</v>
      </c>
      <c r="S141" s="33" t="s">
        <v>757</v>
      </c>
      <c r="T141" s="285">
        <v>45842.0</v>
      </c>
      <c r="U141" s="33" t="s">
        <v>747</v>
      </c>
      <c r="V141" s="285">
        <v>45842.0</v>
      </c>
      <c r="W141" s="33" t="s">
        <v>748</v>
      </c>
      <c r="X141" s="33"/>
      <c r="Y141" s="288"/>
    </row>
    <row r="142">
      <c r="A142" s="28" t="s">
        <v>915</v>
      </c>
      <c r="B142" s="29">
        <v>203767.0</v>
      </c>
      <c r="C142" s="239"/>
      <c r="D142" s="29">
        <v>1.0</v>
      </c>
      <c r="E142" s="283">
        <v>45841.0</v>
      </c>
      <c r="F142" s="239"/>
      <c r="G142" s="239"/>
      <c r="H142" s="29" t="s">
        <v>858</v>
      </c>
      <c r="I142" s="29" t="s">
        <v>772</v>
      </c>
      <c r="J142" s="29" t="s">
        <v>1238</v>
      </c>
      <c r="K142" s="29" t="s">
        <v>1239</v>
      </c>
      <c r="L142" s="29" t="s">
        <v>1240</v>
      </c>
      <c r="M142" s="29" t="s">
        <v>800</v>
      </c>
      <c r="N142" s="29">
        <v>3.332919068E9</v>
      </c>
      <c r="O142" s="29" t="s">
        <v>745</v>
      </c>
      <c r="P142" s="283">
        <v>45805.0</v>
      </c>
      <c r="Q142" s="284">
        <v>1.162648345E9</v>
      </c>
      <c r="R142" s="239"/>
      <c r="S142" s="29" t="s">
        <v>1241</v>
      </c>
      <c r="T142" s="283">
        <v>45841.0</v>
      </c>
      <c r="U142" s="29" t="s">
        <v>747</v>
      </c>
      <c r="V142" s="283">
        <v>45841.0</v>
      </c>
      <c r="W142" s="29" t="s">
        <v>105</v>
      </c>
      <c r="X142" s="29"/>
      <c r="Y142" s="290"/>
    </row>
    <row r="143">
      <c r="A143" s="32" t="s">
        <v>131</v>
      </c>
      <c r="B143" s="33">
        <v>203884.0</v>
      </c>
      <c r="C143" s="287">
        <v>203238.0</v>
      </c>
      <c r="D143" s="33">
        <v>0.0</v>
      </c>
      <c r="E143" s="285">
        <v>45842.0</v>
      </c>
      <c r="F143" s="33" t="s">
        <v>751</v>
      </c>
      <c r="G143" s="286">
        <v>45842.0</v>
      </c>
      <c r="H143" s="33" t="s">
        <v>1242</v>
      </c>
      <c r="I143" s="33" t="s">
        <v>1243</v>
      </c>
      <c r="J143" s="33" t="s">
        <v>902</v>
      </c>
      <c r="K143" s="33" t="s">
        <v>903</v>
      </c>
      <c r="L143" s="33" t="s">
        <v>904</v>
      </c>
      <c r="M143" s="238"/>
      <c r="N143" s="33">
        <v>3.147718422E9</v>
      </c>
      <c r="O143" s="33" t="s">
        <v>745</v>
      </c>
      <c r="P143" s="285">
        <v>45512.0</v>
      </c>
      <c r="Q143" s="287">
        <v>1.231579635E9</v>
      </c>
      <c r="R143" s="238"/>
      <c r="S143" s="33" t="s">
        <v>757</v>
      </c>
      <c r="T143" s="285">
        <v>45839.0</v>
      </c>
      <c r="U143" s="33" t="s">
        <v>809</v>
      </c>
      <c r="V143" s="285">
        <v>45842.0</v>
      </c>
      <c r="W143" s="33" t="s">
        <v>105</v>
      </c>
      <c r="X143" s="33"/>
      <c r="Y143" s="288"/>
    </row>
    <row r="144">
      <c r="A144" s="28" t="s">
        <v>131</v>
      </c>
      <c r="B144" s="29">
        <v>203807.0</v>
      </c>
      <c r="C144" s="239"/>
      <c r="D144" s="29">
        <v>0.0</v>
      </c>
      <c r="E144" s="283">
        <v>45842.0</v>
      </c>
      <c r="F144" s="29" t="s">
        <v>751</v>
      </c>
      <c r="G144" s="289">
        <v>45842.0</v>
      </c>
      <c r="H144" s="29" t="s">
        <v>1244</v>
      </c>
      <c r="I144" s="29" t="s">
        <v>1245</v>
      </c>
      <c r="J144" s="29" t="s">
        <v>782</v>
      </c>
      <c r="K144" s="29" t="s">
        <v>139</v>
      </c>
      <c r="L144" s="29" t="s">
        <v>783</v>
      </c>
      <c r="M144" s="239"/>
      <c r="N144" s="29">
        <v>3.106392738E9</v>
      </c>
      <c r="O144" s="29" t="s">
        <v>334</v>
      </c>
      <c r="P144" s="239"/>
      <c r="Q144" s="29" t="s">
        <v>334</v>
      </c>
      <c r="R144" s="239"/>
      <c r="S144" s="29" t="s">
        <v>1246</v>
      </c>
      <c r="T144" s="283">
        <v>45842.0</v>
      </c>
      <c r="U144" s="29" t="s">
        <v>747</v>
      </c>
      <c r="V144" s="283">
        <v>45842.0</v>
      </c>
      <c r="W144" s="29" t="s">
        <v>105</v>
      </c>
      <c r="X144" s="29"/>
      <c r="Y144" s="290"/>
    </row>
    <row r="145">
      <c r="A145" s="291"/>
      <c r="B145" s="256"/>
      <c r="C145" s="238"/>
      <c r="D145" s="238"/>
      <c r="E145" s="238"/>
      <c r="F145" s="238"/>
      <c r="G145" s="238"/>
      <c r="H145" s="238"/>
      <c r="I145" s="238"/>
      <c r="J145" s="238"/>
      <c r="K145" s="238"/>
      <c r="L145" s="238"/>
      <c r="M145" s="238"/>
      <c r="N145" s="256"/>
      <c r="O145" s="238"/>
      <c r="P145" s="238"/>
      <c r="Q145" s="238"/>
      <c r="R145" s="238"/>
      <c r="S145" s="238"/>
      <c r="T145" s="238"/>
      <c r="U145" s="238"/>
      <c r="V145" s="238"/>
      <c r="W145" s="238"/>
      <c r="X145" s="238"/>
      <c r="Y145" s="288"/>
    </row>
    <row r="146">
      <c r="A146" s="12"/>
      <c r="B146" s="252"/>
      <c r="C146" s="239"/>
      <c r="D146" s="239"/>
      <c r="E146" s="239"/>
      <c r="F146" s="239"/>
      <c r="G146" s="239"/>
      <c r="H146" s="239"/>
      <c r="I146" s="239"/>
      <c r="J146" s="239"/>
      <c r="K146" s="239"/>
      <c r="L146" s="239"/>
      <c r="M146" s="239"/>
      <c r="N146" s="252"/>
      <c r="O146" s="239"/>
      <c r="P146" s="239"/>
      <c r="Q146" s="239"/>
      <c r="R146" s="239"/>
      <c r="S146" s="239"/>
      <c r="T146" s="239"/>
      <c r="U146" s="239"/>
      <c r="V146" s="239"/>
      <c r="W146" s="239"/>
      <c r="X146" s="239"/>
      <c r="Y146" s="290"/>
    </row>
    <row r="147">
      <c r="A147" s="291"/>
      <c r="B147" s="256"/>
      <c r="C147" s="238"/>
      <c r="D147" s="238"/>
      <c r="E147" s="238"/>
      <c r="F147" s="238"/>
      <c r="G147" s="238"/>
      <c r="H147" s="238"/>
      <c r="I147" s="238"/>
      <c r="J147" s="238"/>
      <c r="K147" s="238"/>
      <c r="L147" s="238"/>
      <c r="M147" s="238"/>
      <c r="N147" s="256"/>
      <c r="O147" s="238"/>
      <c r="P147" s="238"/>
      <c r="Q147" s="238"/>
      <c r="R147" s="238"/>
      <c r="S147" s="238"/>
      <c r="T147" s="238"/>
      <c r="U147" s="238"/>
      <c r="V147" s="238"/>
      <c r="W147" s="238"/>
      <c r="X147" s="238"/>
      <c r="Y147" s="288"/>
    </row>
    <row r="148">
      <c r="A148" s="12"/>
      <c r="B148" s="252"/>
      <c r="C148" s="239"/>
      <c r="D148" s="239"/>
      <c r="E148" s="239"/>
      <c r="F148" s="239"/>
      <c r="G148" s="239"/>
      <c r="H148" s="239"/>
      <c r="I148" s="239"/>
      <c r="J148" s="239"/>
      <c r="K148" s="239"/>
      <c r="L148" s="239"/>
      <c r="M148" s="239"/>
      <c r="N148" s="252"/>
      <c r="O148" s="239"/>
      <c r="P148" s="239"/>
      <c r="Q148" s="239"/>
      <c r="R148" s="239"/>
      <c r="S148" s="239"/>
      <c r="T148" s="239"/>
      <c r="U148" s="239"/>
      <c r="V148" s="239"/>
      <c r="W148" s="239"/>
      <c r="X148" s="239"/>
      <c r="Y148" s="290"/>
    </row>
    <row r="149">
      <c r="A149" s="291"/>
      <c r="B149" s="256"/>
      <c r="C149" s="238"/>
      <c r="D149" s="238"/>
      <c r="E149" s="238"/>
      <c r="F149" s="238"/>
      <c r="G149" s="238"/>
      <c r="H149" s="238"/>
      <c r="I149" s="238"/>
      <c r="J149" s="238"/>
      <c r="K149" s="238"/>
      <c r="L149" s="238"/>
      <c r="M149" s="238"/>
      <c r="N149" s="256"/>
      <c r="O149" s="238"/>
      <c r="P149" s="238"/>
      <c r="Q149" s="238"/>
      <c r="R149" s="238"/>
      <c r="S149" s="238"/>
      <c r="T149" s="238"/>
      <c r="U149" s="238"/>
      <c r="V149" s="238"/>
      <c r="W149" s="238"/>
      <c r="X149" s="238"/>
      <c r="Y149" s="288"/>
    </row>
    <row r="150">
      <c r="A150" s="12"/>
      <c r="B150" s="252"/>
      <c r="C150" s="239"/>
      <c r="D150" s="239"/>
      <c r="E150" s="239"/>
      <c r="F150" s="239"/>
      <c r="G150" s="239"/>
      <c r="H150" s="239"/>
      <c r="I150" s="239"/>
      <c r="J150" s="239"/>
      <c r="K150" s="239"/>
      <c r="L150" s="239"/>
      <c r="M150" s="239"/>
      <c r="N150" s="252"/>
      <c r="O150" s="239"/>
      <c r="P150" s="239"/>
      <c r="Q150" s="239"/>
      <c r="R150" s="239"/>
      <c r="S150" s="239"/>
      <c r="T150" s="239"/>
      <c r="U150" s="239"/>
      <c r="V150" s="239"/>
      <c r="W150" s="239"/>
      <c r="X150" s="239"/>
      <c r="Y150" s="290"/>
    </row>
    <row r="151">
      <c r="A151" s="291"/>
      <c r="B151" s="256"/>
      <c r="C151" s="238"/>
      <c r="D151" s="238"/>
      <c r="E151" s="238"/>
      <c r="F151" s="238"/>
      <c r="G151" s="238"/>
      <c r="H151" s="238"/>
      <c r="I151" s="238"/>
      <c r="J151" s="238"/>
      <c r="K151" s="238"/>
      <c r="L151" s="238"/>
      <c r="M151" s="238"/>
      <c r="N151" s="256"/>
      <c r="O151" s="238"/>
      <c r="P151" s="238"/>
      <c r="Q151" s="238"/>
      <c r="R151" s="238"/>
      <c r="S151" s="238"/>
      <c r="T151" s="238"/>
      <c r="U151" s="238"/>
      <c r="V151" s="238"/>
      <c r="W151" s="238"/>
      <c r="X151" s="238"/>
      <c r="Y151" s="288"/>
    </row>
    <row r="152">
      <c r="A152" s="12"/>
      <c r="B152" s="252"/>
      <c r="C152" s="239"/>
      <c r="D152" s="239"/>
      <c r="E152" s="239"/>
      <c r="F152" s="239"/>
      <c r="G152" s="239"/>
      <c r="H152" s="239"/>
      <c r="I152" s="239"/>
      <c r="J152" s="239"/>
      <c r="K152" s="239"/>
      <c r="L152" s="239"/>
      <c r="M152" s="239"/>
      <c r="N152" s="252"/>
      <c r="O152" s="239"/>
      <c r="P152" s="239"/>
      <c r="Q152" s="239"/>
      <c r="R152" s="239"/>
      <c r="S152" s="239"/>
      <c r="T152" s="239"/>
      <c r="U152" s="239"/>
      <c r="V152" s="239"/>
      <c r="W152" s="239"/>
      <c r="X152" s="239"/>
      <c r="Y152" s="290"/>
    </row>
    <row r="153">
      <c r="A153" s="291"/>
      <c r="B153" s="256"/>
      <c r="C153" s="238"/>
      <c r="D153" s="238"/>
      <c r="E153" s="238"/>
      <c r="F153" s="238"/>
      <c r="G153" s="238"/>
      <c r="H153" s="238"/>
      <c r="I153" s="238"/>
      <c r="J153" s="238"/>
      <c r="K153" s="238"/>
      <c r="L153" s="238"/>
      <c r="M153" s="238"/>
      <c r="N153" s="256"/>
      <c r="O153" s="238"/>
      <c r="P153" s="238"/>
      <c r="Q153" s="238"/>
      <c r="R153" s="238"/>
      <c r="S153" s="238"/>
      <c r="T153" s="238"/>
      <c r="U153" s="238"/>
      <c r="V153" s="238"/>
      <c r="W153" s="238"/>
      <c r="X153" s="238"/>
      <c r="Y153" s="288"/>
    </row>
    <row r="154">
      <c r="A154" s="12"/>
      <c r="B154" s="252"/>
      <c r="C154" s="239"/>
      <c r="D154" s="239"/>
      <c r="E154" s="239"/>
      <c r="F154" s="239"/>
      <c r="G154" s="239"/>
      <c r="H154" s="239"/>
      <c r="I154" s="239"/>
      <c r="J154" s="239"/>
      <c r="K154" s="239"/>
      <c r="L154" s="239"/>
      <c r="M154" s="239"/>
      <c r="N154" s="252"/>
      <c r="O154" s="239"/>
      <c r="P154" s="239"/>
      <c r="Q154" s="239"/>
      <c r="R154" s="239"/>
      <c r="S154" s="239"/>
      <c r="T154" s="239"/>
      <c r="U154" s="239"/>
      <c r="V154" s="239"/>
      <c r="W154" s="239"/>
      <c r="X154" s="239"/>
      <c r="Y154" s="290"/>
    </row>
    <row r="155">
      <c r="A155" s="291"/>
      <c r="B155" s="256"/>
      <c r="C155" s="238"/>
      <c r="D155" s="238"/>
      <c r="E155" s="238"/>
      <c r="F155" s="238"/>
      <c r="G155" s="238"/>
      <c r="H155" s="238"/>
      <c r="I155" s="238"/>
      <c r="J155" s="238"/>
      <c r="K155" s="238"/>
      <c r="L155" s="238"/>
      <c r="M155" s="238"/>
      <c r="N155" s="256"/>
      <c r="O155" s="238"/>
      <c r="P155" s="238"/>
      <c r="Q155" s="238"/>
      <c r="R155" s="238"/>
      <c r="S155" s="238"/>
      <c r="T155" s="238"/>
      <c r="U155" s="238"/>
      <c r="V155" s="238"/>
      <c r="W155" s="238"/>
      <c r="X155" s="238"/>
      <c r="Y155" s="288"/>
    </row>
    <row r="156">
      <c r="A156" s="12"/>
      <c r="B156" s="252"/>
      <c r="C156" s="239"/>
      <c r="D156" s="239"/>
      <c r="E156" s="239"/>
      <c r="F156" s="239"/>
      <c r="G156" s="239"/>
      <c r="H156" s="239"/>
      <c r="I156" s="239"/>
      <c r="J156" s="239"/>
      <c r="K156" s="239"/>
      <c r="L156" s="239"/>
      <c r="M156" s="239"/>
      <c r="N156" s="252"/>
      <c r="O156" s="239"/>
      <c r="P156" s="239"/>
      <c r="Q156" s="239"/>
      <c r="R156" s="239"/>
      <c r="S156" s="239"/>
      <c r="T156" s="239"/>
      <c r="U156" s="239"/>
      <c r="V156" s="239"/>
      <c r="W156" s="239"/>
      <c r="X156" s="239"/>
      <c r="Y156" s="290"/>
    </row>
    <row r="157">
      <c r="A157" s="291"/>
      <c r="B157" s="256"/>
      <c r="C157" s="238"/>
      <c r="D157" s="238"/>
      <c r="E157" s="238"/>
      <c r="F157" s="238"/>
      <c r="G157" s="238"/>
      <c r="H157" s="238"/>
      <c r="I157" s="238"/>
      <c r="J157" s="238"/>
      <c r="K157" s="238"/>
      <c r="L157" s="238"/>
      <c r="M157" s="238"/>
      <c r="N157" s="256"/>
      <c r="O157" s="238"/>
      <c r="P157" s="238"/>
      <c r="Q157" s="238"/>
      <c r="R157" s="238"/>
      <c r="S157" s="238"/>
      <c r="T157" s="238"/>
      <c r="U157" s="238"/>
      <c r="V157" s="238"/>
      <c r="W157" s="238"/>
      <c r="X157" s="238"/>
      <c r="Y157" s="288"/>
    </row>
    <row r="158">
      <c r="A158" s="12"/>
      <c r="B158" s="252"/>
      <c r="C158" s="239"/>
      <c r="D158" s="239"/>
      <c r="E158" s="239"/>
      <c r="F158" s="239"/>
      <c r="G158" s="239"/>
      <c r="H158" s="239"/>
      <c r="I158" s="239"/>
      <c r="J158" s="239"/>
      <c r="K158" s="239"/>
      <c r="L158" s="239"/>
      <c r="M158" s="239"/>
      <c r="N158" s="252"/>
      <c r="O158" s="239"/>
      <c r="P158" s="239"/>
      <c r="Q158" s="239"/>
      <c r="R158" s="239"/>
      <c r="S158" s="239"/>
      <c r="T158" s="239"/>
      <c r="U158" s="239"/>
      <c r="V158" s="239"/>
      <c r="W158" s="239"/>
      <c r="X158" s="239"/>
      <c r="Y158" s="290"/>
    </row>
    <row r="159">
      <c r="A159" s="291"/>
      <c r="B159" s="256"/>
      <c r="C159" s="238"/>
      <c r="D159" s="238"/>
      <c r="E159" s="238"/>
      <c r="F159" s="238"/>
      <c r="G159" s="238"/>
      <c r="H159" s="238"/>
      <c r="I159" s="238"/>
      <c r="J159" s="238"/>
      <c r="K159" s="238"/>
      <c r="L159" s="238"/>
      <c r="M159" s="238"/>
      <c r="N159" s="256"/>
      <c r="O159" s="238"/>
      <c r="P159" s="238"/>
      <c r="Q159" s="238"/>
      <c r="R159" s="238"/>
      <c r="S159" s="238"/>
      <c r="T159" s="238"/>
      <c r="U159" s="238"/>
      <c r="V159" s="238"/>
      <c r="W159" s="238"/>
      <c r="X159" s="238"/>
      <c r="Y159" s="288"/>
    </row>
    <row r="160">
      <c r="A160" s="12"/>
      <c r="B160" s="252"/>
      <c r="C160" s="239"/>
      <c r="D160" s="239"/>
      <c r="E160" s="239"/>
      <c r="F160" s="239"/>
      <c r="G160" s="239"/>
      <c r="H160" s="239"/>
      <c r="I160" s="239"/>
      <c r="J160" s="239"/>
      <c r="K160" s="239"/>
      <c r="L160" s="239"/>
      <c r="M160" s="239"/>
      <c r="N160" s="252"/>
      <c r="O160" s="239"/>
      <c r="P160" s="239"/>
      <c r="Q160" s="239"/>
      <c r="R160" s="239"/>
      <c r="S160" s="239"/>
      <c r="T160" s="239"/>
      <c r="U160" s="239"/>
      <c r="V160" s="239"/>
      <c r="W160" s="239"/>
      <c r="X160" s="239"/>
      <c r="Y160" s="290"/>
    </row>
    <row r="161">
      <c r="A161" s="291"/>
      <c r="B161" s="256"/>
      <c r="C161" s="238"/>
      <c r="D161" s="238"/>
      <c r="E161" s="238"/>
      <c r="F161" s="238"/>
      <c r="G161" s="238"/>
      <c r="H161" s="238"/>
      <c r="I161" s="238"/>
      <c r="J161" s="238"/>
      <c r="K161" s="238"/>
      <c r="L161" s="238"/>
      <c r="M161" s="238"/>
      <c r="N161" s="256"/>
      <c r="O161" s="238"/>
      <c r="P161" s="238"/>
      <c r="Q161" s="238"/>
      <c r="R161" s="238"/>
      <c r="S161" s="238"/>
      <c r="T161" s="238"/>
      <c r="U161" s="238"/>
      <c r="V161" s="238"/>
      <c r="W161" s="238"/>
      <c r="X161" s="238"/>
      <c r="Y161" s="288"/>
    </row>
    <row r="162">
      <c r="A162" s="12"/>
      <c r="B162" s="252"/>
      <c r="C162" s="239"/>
      <c r="D162" s="239"/>
      <c r="E162" s="239"/>
      <c r="F162" s="239"/>
      <c r="G162" s="239"/>
      <c r="H162" s="239"/>
      <c r="I162" s="239"/>
      <c r="J162" s="239"/>
      <c r="K162" s="239"/>
      <c r="L162" s="239"/>
      <c r="M162" s="239"/>
      <c r="N162" s="252"/>
      <c r="O162" s="239"/>
      <c r="P162" s="239"/>
      <c r="Q162" s="239"/>
      <c r="R162" s="239"/>
      <c r="S162" s="239"/>
      <c r="T162" s="239"/>
      <c r="U162" s="239"/>
      <c r="V162" s="239"/>
      <c r="W162" s="239"/>
      <c r="X162" s="239"/>
      <c r="Y162" s="290"/>
    </row>
    <row r="163">
      <c r="A163" s="291"/>
      <c r="B163" s="256"/>
      <c r="C163" s="238"/>
      <c r="D163" s="238"/>
      <c r="E163" s="238"/>
      <c r="F163" s="238"/>
      <c r="G163" s="238"/>
      <c r="H163" s="238"/>
      <c r="I163" s="238"/>
      <c r="J163" s="238"/>
      <c r="K163" s="238"/>
      <c r="L163" s="238"/>
      <c r="M163" s="238"/>
      <c r="N163" s="256"/>
      <c r="O163" s="238"/>
      <c r="P163" s="238"/>
      <c r="Q163" s="238"/>
      <c r="R163" s="238"/>
      <c r="S163" s="238"/>
      <c r="T163" s="238"/>
      <c r="U163" s="238"/>
      <c r="V163" s="238"/>
      <c r="W163" s="238"/>
      <c r="X163" s="238"/>
      <c r="Y163" s="288"/>
    </row>
    <row r="164">
      <c r="A164" s="12"/>
      <c r="B164" s="252"/>
      <c r="C164" s="239"/>
      <c r="D164" s="239"/>
      <c r="E164" s="239"/>
      <c r="F164" s="239"/>
      <c r="G164" s="239"/>
      <c r="H164" s="239"/>
      <c r="I164" s="239"/>
      <c r="J164" s="239"/>
      <c r="K164" s="239"/>
      <c r="L164" s="239"/>
      <c r="M164" s="239"/>
      <c r="N164" s="252"/>
      <c r="O164" s="239"/>
      <c r="P164" s="239"/>
      <c r="Q164" s="239"/>
      <c r="R164" s="239"/>
      <c r="S164" s="239"/>
      <c r="T164" s="239"/>
      <c r="U164" s="239"/>
      <c r="V164" s="239"/>
      <c r="W164" s="239"/>
      <c r="X164" s="239"/>
      <c r="Y164" s="290"/>
    </row>
    <row r="165">
      <c r="A165" s="291"/>
      <c r="B165" s="256"/>
      <c r="C165" s="238"/>
      <c r="D165" s="238"/>
      <c r="E165" s="238"/>
      <c r="F165" s="238"/>
      <c r="G165" s="238"/>
      <c r="H165" s="238"/>
      <c r="I165" s="238"/>
      <c r="J165" s="238"/>
      <c r="K165" s="238"/>
      <c r="L165" s="238"/>
      <c r="M165" s="238"/>
      <c r="N165" s="256"/>
      <c r="O165" s="238"/>
      <c r="P165" s="238"/>
      <c r="Q165" s="238"/>
      <c r="R165" s="238"/>
      <c r="S165" s="238"/>
      <c r="T165" s="238"/>
      <c r="U165" s="238"/>
      <c r="V165" s="238"/>
      <c r="W165" s="238"/>
      <c r="X165" s="238"/>
      <c r="Y165" s="288"/>
    </row>
    <row r="166">
      <c r="A166" s="12"/>
      <c r="B166" s="252"/>
      <c r="C166" s="239"/>
      <c r="D166" s="239"/>
      <c r="E166" s="239"/>
      <c r="F166" s="239"/>
      <c r="G166" s="239"/>
      <c r="H166" s="239"/>
      <c r="I166" s="239"/>
      <c r="J166" s="239"/>
      <c r="K166" s="239"/>
      <c r="L166" s="239"/>
      <c r="M166" s="239"/>
      <c r="N166" s="252"/>
      <c r="O166" s="239"/>
      <c r="P166" s="239"/>
      <c r="Q166" s="239"/>
      <c r="R166" s="239"/>
      <c r="S166" s="239"/>
      <c r="T166" s="239"/>
      <c r="U166" s="239"/>
      <c r="V166" s="239"/>
      <c r="W166" s="239"/>
      <c r="X166" s="239"/>
      <c r="Y166" s="290"/>
    </row>
    <row r="167">
      <c r="A167" s="291"/>
      <c r="B167" s="256"/>
      <c r="C167" s="238"/>
      <c r="D167" s="238"/>
      <c r="E167" s="238"/>
      <c r="F167" s="238"/>
      <c r="G167" s="238"/>
      <c r="H167" s="238"/>
      <c r="I167" s="238"/>
      <c r="J167" s="238"/>
      <c r="K167" s="238"/>
      <c r="L167" s="238"/>
      <c r="M167" s="238"/>
      <c r="N167" s="256"/>
      <c r="O167" s="238"/>
      <c r="P167" s="238"/>
      <c r="Q167" s="238"/>
      <c r="R167" s="238"/>
      <c r="S167" s="238"/>
      <c r="T167" s="238"/>
      <c r="U167" s="238"/>
      <c r="V167" s="238"/>
      <c r="W167" s="238"/>
      <c r="X167" s="238"/>
      <c r="Y167" s="288"/>
    </row>
    <row r="168">
      <c r="A168" s="12"/>
      <c r="B168" s="252"/>
      <c r="C168" s="239"/>
      <c r="D168" s="239"/>
      <c r="E168" s="239"/>
      <c r="F168" s="239"/>
      <c r="G168" s="239"/>
      <c r="H168" s="239"/>
      <c r="I168" s="239"/>
      <c r="J168" s="239"/>
      <c r="K168" s="239"/>
      <c r="L168" s="239"/>
      <c r="M168" s="239"/>
      <c r="N168" s="252"/>
      <c r="O168" s="239"/>
      <c r="P168" s="239"/>
      <c r="Q168" s="239"/>
      <c r="R168" s="239"/>
      <c r="S168" s="239"/>
      <c r="T168" s="239"/>
      <c r="U168" s="239"/>
      <c r="V168" s="239"/>
      <c r="W168" s="239"/>
      <c r="X168" s="239"/>
      <c r="Y168" s="290"/>
    </row>
    <row r="169">
      <c r="A169" s="291"/>
      <c r="B169" s="256"/>
      <c r="C169" s="238"/>
      <c r="D169" s="238"/>
      <c r="E169" s="238"/>
      <c r="F169" s="238"/>
      <c r="G169" s="238"/>
      <c r="H169" s="238"/>
      <c r="I169" s="238"/>
      <c r="J169" s="238"/>
      <c r="K169" s="238"/>
      <c r="L169" s="238"/>
      <c r="M169" s="238"/>
      <c r="N169" s="256"/>
      <c r="O169" s="238"/>
      <c r="P169" s="238"/>
      <c r="Q169" s="238"/>
      <c r="R169" s="238"/>
      <c r="S169" s="238"/>
      <c r="T169" s="238"/>
      <c r="U169" s="238"/>
      <c r="V169" s="238"/>
      <c r="W169" s="238"/>
      <c r="X169" s="238"/>
      <c r="Y169" s="288"/>
    </row>
    <row r="170">
      <c r="A170" s="12"/>
      <c r="B170" s="252"/>
      <c r="C170" s="239"/>
      <c r="D170" s="239"/>
      <c r="E170" s="239"/>
      <c r="F170" s="239"/>
      <c r="G170" s="239"/>
      <c r="H170" s="239"/>
      <c r="I170" s="239"/>
      <c r="J170" s="239"/>
      <c r="K170" s="239"/>
      <c r="L170" s="239"/>
      <c r="M170" s="239"/>
      <c r="N170" s="252"/>
      <c r="O170" s="239"/>
      <c r="P170" s="239"/>
      <c r="Q170" s="239"/>
      <c r="R170" s="239"/>
      <c r="S170" s="239"/>
      <c r="T170" s="239"/>
      <c r="U170" s="239"/>
      <c r="V170" s="239"/>
      <c r="W170" s="239"/>
      <c r="X170" s="239"/>
      <c r="Y170" s="290"/>
    </row>
    <row r="171">
      <c r="A171" s="291"/>
      <c r="B171" s="256"/>
      <c r="C171" s="238"/>
      <c r="D171" s="238"/>
      <c r="E171" s="238"/>
      <c r="F171" s="238"/>
      <c r="G171" s="238"/>
      <c r="H171" s="238"/>
      <c r="I171" s="238"/>
      <c r="J171" s="238"/>
      <c r="K171" s="238"/>
      <c r="L171" s="238"/>
      <c r="M171" s="238"/>
      <c r="N171" s="256"/>
      <c r="O171" s="238"/>
      <c r="P171" s="238"/>
      <c r="Q171" s="238"/>
      <c r="R171" s="238"/>
      <c r="S171" s="238"/>
      <c r="T171" s="238"/>
      <c r="U171" s="238"/>
      <c r="V171" s="238"/>
      <c r="W171" s="238"/>
      <c r="X171" s="238"/>
      <c r="Y171" s="288"/>
    </row>
    <row r="172">
      <c r="A172" s="12"/>
      <c r="B172" s="252"/>
      <c r="C172" s="239"/>
      <c r="D172" s="239"/>
      <c r="E172" s="239"/>
      <c r="F172" s="239"/>
      <c r="G172" s="239"/>
      <c r="H172" s="239"/>
      <c r="I172" s="239"/>
      <c r="J172" s="239"/>
      <c r="K172" s="239"/>
      <c r="L172" s="239"/>
      <c r="M172" s="239"/>
      <c r="N172" s="252"/>
      <c r="O172" s="239"/>
      <c r="P172" s="239"/>
      <c r="Q172" s="239"/>
      <c r="R172" s="239"/>
      <c r="S172" s="239"/>
      <c r="T172" s="239"/>
      <c r="U172" s="239"/>
      <c r="V172" s="239"/>
      <c r="W172" s="239"/>
      <c r="X172" s="239"/>
      <c r="Y172" s="290"/>
    </row>
    <row r="173">
      <c r="A173" s="291"/>
      <c r="B173" s="256"/>
      <c r="C173" s="238"/>
      <c r="D173" s="238"/>
      <c r="E173" s="238"/>
      <c r="F173" s="238"/>
      <c r="G173" s="238"/>
      <c r="H173" s="238"/>
      <c r="I173" s="238"/>
      <c r="J173" s="238"/>
      <c r="K173" s="238"/>
      <c r="L173" s="238"/>
      <c r="M173" s="238"/>
      <c r="N173" s="256"/>
      <c r="O173" s="238"/>
      <c r="P173" s="238"/>
      <c r="Q173" s="238"/>
      <c r="R173" s="238"/>
      <c r="S173" s="238"/>
      <c r="T173" s="238"/>
      <c r="U173" s="238"/>
      <c r="V173" s="238"/>
      <c r="W173" s="238"/>
      <c r="X173" s="238"/>
      <c r="Y173" s="288"/>
    </row>
    <row r="174">
      <c r="A174" s="12"/>
      <c r="B174" s="252"/>
      <c r="C174" s="239"/>
      <c r="D174" s="239"/>
      <c r="E174" s="239"/>
      <c r="F174" s="239"/>
      <c r="G174" s="239"/>
      <c r="H174" s="239"/>
      <c r="I174" s="239"/>
      <c r="J174" s="239"/>
      <c r="K174" s="239"/>
      <c r="L174" s="239"/>
      <c r="M174" s="239"/>
      <c r="N174" s="252"/>
      <c r="O174" s="239"/>
      <c r="P174" s="239"/>
      <c r="Q174" s="239"/>
      <c r="R174" s="239"/>
      <c r="S174" s="239"/>
      <c r="T174" s="239"/>
      <c r="U174" s="239"/>
      <c r="V174" s="239"/>
      <c r="W174" s="239"/>
      <c r="X174" s="239"/>
      <c r="Y174" s="290"/>
    </row>
    <row r="175">
      <c r="A175" s="291"/>
      <c r="B175" s="256"/>
      <c r="C175" s="238"/>
      <c r="D175" s="238"/>
      <c r="E175" s="238"/>
      <c r="F175" s="238"/>
      <c r="G175" s="238"/>
      <c r="H175" s="238"/>
      <c r="I175" s="238"/>
      <c r="J175" s="238"/>
      <c r="K175" s="238"/>
      <c r="L175" s="238"/>
      <c r="M175" s="238"/>
      <c r="N175" s="256"/>
      <c r="O175" s="238"/>
      <c r="P175" s="238"/>
      <c r="Q175" s="238"/>
      <c r="R175" s="238"/>
      <c r="S175" s="238"/>
      <c r="T175" s="238"/>
      <c r="U175" s="238"/>
      <c r="V175" s="238"/>
      <c r="W175" s="238"/>
      <c r="X175" s="238"/>
      <c r="Y175" s="288"/>
    </row>
    <row r="176">
      <c r="A176" s="12"/>
      <c r="B176" s="252"/>
      <c r="C176" s="239"/>
      <c r="D176" s="239"/>
      <c r="E176" s="239"/>
      <c r="F176" s="239"/>
      <c r="G176" s="239"/>
      <c r="H176" s="239"/>
      <c r="I176" s="239"/>
      <c r="J176" s="239"/>
      <c r="K176" s="239"/>
      <c r="L176" s="239"/>
      <c r="M176" s="239"/>
      <c r="N176" s="252"/>
      <c r="O176" s="239"/>
      <c r="P176" s="239"/>
      <c r="Q176" s="239"/>
      <c r="R176" s="239"/>
      <c r="S176" s="239"/>
      <c r="T176" s="239"/>
      <c r="U176" s="239"/>
      <c r="V176" s="239"/>
      <c r="W176" s="239"/>
      <c r="X176" s="239"/>
      <c r="Y176" s="290"/>
    </row>
    <row r="177">
      <c r="A177" s="291"/>
      <c r="B177" s="256"/>
      <c r="C177" s="238"/>
      <c r="D177" s="238"/>
      <c r="E177" s="238"/>
      <c r="F177" s="238"/>
      <c r="G177" s="238"/>
      <c r="H177" s="238"/>
      <c r="I177" s="238"/>
      <c r="J177" s="238"/>
      <c r="K177" s="238"/>
      <c r="L177" s="238"/>
      <c r="M177" s="238"/>
      <c r="N177" s="256"/>
      <c r="O177" s="238"/>
      <c r="P177" s="238"/>
      <c r="Q177" s="238"/>
      <c r="R177" s="238"/>
      <c r="S177" s="238"/>
      <c r="T177" s="238"/>
      <c r="U177" s="238"/>
      <c r="V177" s="238"/>
      <c r="W177" s="238"/>
      <c r="X177" s="238"/>
      <c r="Y177" s="288"/>
    </row>
    <row r="178">
      <c r="A178" s="12"/>
      <c r="B178" s="252"/>
      <c r="C178" s="239"/>
      <c r="D178" s="239"/>
      <c r="E178" s="239"/>
      <c r="F178" s="239"/>
      <c r="G178" s="239"/>
      <c r="H178" s="239"/>
      <c r="I178" s="239"/>
      <c r="J178" s="239"/>
      <c r="K178" s="239"/>
      <c r="L178" s="239"/>
      <c r="M178" s="239"/>
      <c r="N178" s="252"/>
      <c r="O178" s="239"/>
      <c r="P178" s="239"/>
      <c r="Q178" s="239"/>
      <c r="R178" s="239"/>
      <c r="S178" s="239"/>
      <c r="T178" s="239"/>
      <c r="U178" s="239"/>
      <c r="V178" s="239"/>
      <c r="W178" s="239"/>
      <c r="X178" s="239"/>
      <c r="Y178" s="290"/>
    </row>
    <row r="179">
      <c r="A179" s="291"/>
      <c r="B179" s="256"/>
      <c r="C179" s="238"/>
      <c r="D179" s="238"/>
      <c r="E179" s="238"/>
      <c r="F179" s="238"/>
      <c r="G179" s="238"/>
      <c r="H179" s="238"/>
      <c r="I179" s="238"/>
      <c r="J179" s="238"/>
      <c r="K179" s="238"/>
      <c r="L179" s="238"/>
      <c r="M179" s="238"/>
      <c r="N179" s="256"/>
      <c r="O179" s="238"/>
      <c r="P179" s="238"/>
      <c r="Q179" s="238"/>
      <c r="R179" s="238"/>
      <c r="S179" s="238"/>
      <c r="T179" s="238"/>
      <c r="U179" s="238"/>
      <c r="V179" s="238"/>
      <c r="W179" s="238"/>
      <c r="X179" s="238"/>
      <c r="Y179" s="288"/>
    </row>
    <row r="180">
      <c r="A180" s="12"/>
      <c r="B180" s="252"/>
      <c r="C180" s="239"/>
      <c r="D180" s="239"/>
      <c r="E180" s="239"/>
      <c r="F180" s="239"/>
      <c r="G180" s="239"/>
      <c r="H180" s="239"/>
      <c r="I180" s="239"/>
      <c r="J180" s="239"/>
      <c r="K180" s="239"/>
      <c r="L180" s="239"/>
      <c r="M180" s="239"/>
      <c r="N180" s="252"/>
      <c r="O180" s="239"/>
      <c r="P180" s="239"/>
      <c r="Q180" s="239"/>
      <c r="R180" s="239"/>
      <c r="S180" s="239"/>
      <c r="T180" s="239"/>
      <c r="U180" s="239"/>
      <c r="V180" s="239"/>
      <c r="W180" s="239"/>
      <c r="X180" s="239"/>
      <c r="Y180" s="290"/>
    </row>
    <row r="181">
      <c r="A181" s="291"/>
      <c r="B181" s="256"/>
      <c r="C181" s="238"/>
      <c r="D181" s="238"/>
      <c r="E181" s="238"/>
      <c r="F181" s="238"/>
      <c r="G181" s="238"/>
      <c r="H181" s="238"/>
      <c r="I181" s="238"/>
      <c r="J181" s="238"/>
      <c r="K181" s="238"/>
      <c r="L181" s="238"/>
      <c r="M181" s="238"/>
      <c r="N181" s="256"/>
      <c r="O181" s="238"/>
      <c r="P181" s="238"/>
      <c r="Q181" s="238"/>
      <c r="R181" s="238"/>
      <c r="S181" s="238"/>
      <c r="T181" s="238"/>
      <c r="U181" s="238"/>
      <c r="V181" s="238"/>
      <c r="W181" s="238"/>
      <c r="X181" s="238"/>
      <c r="Y181" s="288"/>
    </row>
    <row r="182">
      <c r="A182" s="12"/>
      <c r="B182" s="252"/>
      <c r="C182" s="239"/>
      <c r="D182" s="239"/>
      <c r="E182" s="239"/>
      <c r="F182" s="239"/>
      <c r="G182" s="239"/>
      <c r="H182" s="239"/>
      <c r="I182" s="239"/>
      <c r="J182" s="239"/>
      <c r="K182" s="239"/>
      <c r="L182" s="239"/>
      <c r="M182" s="239"/>
      <c r="N182" s="252"/>
      <c r="O182" s="239"/>
      <c r="P182" s="239"/>
      <c r="Q182" s="239"/>
      <c r="R182" s="239"/>
      <c r="S182" s="239"/>
      <c r="T182" s="239"/>
      <c r="U182" s="239"/>
      <c r="V182" s="239"/>
      <c r="W182" s="239"/>
      <c r="X182" s="239"/>
      <c r="Y182" s="290"/>
    </row>
    <row r="183">
      <c r="A183" s="291"/>
      <c r="B183" s="256"/>
      <c r="C183" s="238"/>
      <c r="D183" s="238"/>
      <c r="E183" s="238"/>
      <c r="F183" s="238"/>
      <c r="G183" s="238"/>
      <c r="H183" s="238"/>
      <c r="I183" s="238"/>
      <c r="J183" s="238"/>
      <c r="K183" s="238"/>
      <c r="L183" s="238"/>
      <c r="M183" s="238"/>
      <c r="N183" s="256"/>
      <c r="O183" s="238"/>
      <c r="P183" s="238"/>
      <c r="Q183" s="238"/>
      <c r="R183" s="238"/>
      <c r="S183" s="238"/>
      <c r="T183" s="238"/>
      <c r="U183" s="238"/>
      <c r="V183" s="238"/>
      <c r="W183" s="238"/>
      <c r="X183" s="238"/>
      <c r="Y183" s="288"/>
    </row>
    <row r="184">
      <c r="A184" s="12"/>
      <c r="B184" s="252"/>
      <c r="C184" s="239"/>
      <c r="D184" s="239"/>
      <c r="E184" s="239"/>
      <c r="F184" s="239"/>
      <c r="G184" s="239"/>
      <c r="H184" s="239"/>
      <c r="I184" s="239"/>
      <c r="J184" s="239"/>
      <c r="K184" s="239"/>
      <c r="L184" s="239"/>
      <c r="M184" s="239"/>
      <c r="N184" s="252"/>
      <c r="O184" s="239"/>
      <c r="P184" s="239"/>
      <c r="Q184" s="239"/>
      <c r="R184" s="239"/>
      <c r="S184" s="239"/>
      <c r="T184" s="239"/>
      <c r="U184" s="239"/>
      <c r="V184" s="239"/>
      <c r="W184" s="239"/>
      <c r="X184" s="239"/>
      <c r="Y184" s="290"/>
    </row>
    <row r="185">
      <c r="A185" s="291"/>
      <c r="B185" s="256"/>
      <c r="C185" s="238"/>
      <c r="D185" s="238"/>
      <c r="E185" s="238"/>
      <c r="F185" s="238"/>
      <c r="G185" s="238"/>
      <c r="H185" s="238"/>
      <c r="I185" s="238"/>
      <c r="J185" s="238"/>
      <c r="K185" s="238"/>
      <c r="L185" s="238"/>
      <c r="M185" s="238"/>
      <c r="N185" s="256"/>
      <c r="O185" s="238"/>
      <c r="P185" s="238"/>
      <c r="Q185" s="238"/>
      <c r="R185" s="238"/>
      <c r="S185" s="238"/>
      <c r="T185" s="238"/>
      <c r="U185" s="238"/>
      <c r="V185" s="238"/>
      <c r="W185" s="238"/>
      <c r="X185" s="238"/>
      <c r="Y185" s="288"/>
    </row>
    <row r="186">
      <c r="A186" s="12"/>
      <c r="B186" s="252"/>
      <c r="C186" s="239"/>
      <c r="D186" s="239"/>
      <c r="E186" s="239"/>
      <c r="F186" s="239"/>
      <c r="G186" s="239"/>
      <c r="H186" s="239"/>
      <c r="I186" s="239"/>
      <c r="J186" s="239"/>
      <c r="K186" s="239"/>
      <c r="L186" s="239"/>
      <c r="M186" s="239"/>
      <c r="N186" s="252"/>
      <c r="O186" s="239"/>
      <c r="P186" s="239"/>
      <c r="Q186" s="239"/>
      <c r="R186" s="239"/>
      <c r="S186" s="239"/>
      <c r="T186" s="239"/>
      <c r="U186" s="239"/>
      <c r="V186" s="239"/>
      <c r="W186" s="239"/>
      <c r="X186" s="239"/>
      <c r="Y186" s="290"/>
    </row>
    <row r="187">
      <c r="A187" s="291"/>
      <c r="B187" s="256"/>
      <c r="C187" s="238"/>
      <c r="D187" s="238"/>
      <c r="E187" s="238"/>
      <c r="F187" s="238"/>
      <c r="G187" s="238"/>
      <c r="H187" s="238"/>
      <c r="I187" s="238"/>
      <c r="J187" s="238"/>
      <c r="K187" s="238"/>
      <c r="L187" s="238"/>
      <c r="M187" s="238"/>
      <c r="N187" s="256"/>
      <c r="O187" s="238"/>
      <c r="P187" s="238"/>
      <c r="Q187" s="238"/>
      <c r="R187" s="238"/>
      <c r="S187" s="238"/>
      <c r="T187" s="238"/>
      <c r="U187" s="238"/>
      <c r="V187" s="238"/>
      <c r="W187" s="238"/>
      <c r="X187" s="238"/>
      <c r="Y187" s="288"/>
    </row>
    <row r="188">
      <c r="A188" s="12"/>
      <c r="B188" s="252"/>
      <c r="C188" s="239"/>
      <c r="D188" s="239"/>
      <c r="E188" s="239"/>
      <c r="F188" s="239"/>
      <c r="G188" s="239"/>
      <c r="H188" s="239"/>
      <c r="I188" s="239"/>
      <c r="J188" s="239"/>
      <c r="K188" s="239"/>
      <c r="L188" s="239"/>
      <c r="M188" s="239"/>
      <c r="N188" s="252"/>
      <c r="O188" s="239"/>
      <c r="P188" s="239"/>
      <c r="Q188" s="239"/>
      <c r="R188" s="239"/>
      <c r="S188" s="239"/>
      <c r="T188" s="239"/>
      <c r="U188" s="239"/>
      <c r="V188" s="239"/>
      <c r="W188" s="239"/>
      <c r="X188" s="239"/>
      <c r="Y188" s="290"/>
    </row>
    <row r="189">
      <c r="A189" s="291"/>
      <c r="B189" s="256"/>
      <c r="C189" s="238"/>
      <c r="D189" s="238"/>
      <c r="E189" s="238"/>
      <c r="F189" s="238"/>
      <c r="G189" s="238"/>
      <c r="H189" s="238"/>
      <c r="I189" s="238"/>
      <c r="J189" s="238"/>
      <c r="K189" s="238"/>
      <c r="L189" s="238"/>
      <c r="M189" s="238"/>
      <c r="N189" s="256"/>
      <c r="O189" s="238"/>
      <c r="P189" s="238"/>
      <c r="Q189" s="238"/>
      <c r="R189" s="238"/>
      <c r="S189" s="238"/>
      <c r="T189" s="238"/>
      <c r="U189" s="238"/>
      <c r="V189" s="238"/>
      <c r="W189" s="238"/>
      <c r="X189" s="238"/>
      <c r="Y189" s="288"/>
    </row>
    <row r="190">
      <c r="A190" s="12"/>
      <c r="B190" s="252"/>
      <c r="C190" s="239"/>
      <c r="D190" s="239"/>
      <c r="E190" s="239"/>
      <c r="F190" s="239"/>
      <c r="G190" s="239"/>
      <c r="H190" s="239"/>
      <c r="I190" s="239"/>
      <c r="J190" s="239"/>
      <c r="K190" s="239"/>
      <c r="L190" s="239"/>
      <c r="M190" s="239"/>
      <c r="N190" s="252"/>
      <c r="O190" s="239"/>
      <c r="P190" s="239"/>
      <c r="Q190" s="239"/>
      <c r="R190" s="239"/>
      <c r="S190" s="239"/>
      <c r="T190" s="239"/>
      <c r="U190" s="239"/>
      <c r="V190" s="239"/>
      <c r="W190" s="239"/>
      <c r="X190" s="239"/>
      <c r="Y190" s="290"/>
    </row>
    <row r="191">
      <c r="A191" s="291"/>
      <c r="B191" s="256"/>
      <c r="C191" s="238"/>
      <c r="D191" s="238"/>
      <c r="E191" s="238"/>
      <c r="F191" s="238"/>
      <c r="G191" s="238"/>
      <c r="H191" s="238"/>
      <c r="I191" s="238"/>
      <c r="J191" s="238"/>
      <c r="K191" s="238"/>
      <c r="L191" s="238"/>
      <c r="M191" s="238"/>
      <c r="N191" s="256"/>
      <c r="O191" s="238"/>
      <c r="P191" s="238"/>
      <c r="Q191" s="238"/>
      <c r="R191" s="238"/>
      <c r="S191" s="238"/>
      <c r="T191" s="238"/>
      <c r="U191" s="238"/>
      <c r="V191" s="238"/>
      <c r="W191" s="238"/>
      <c r="X191" s="238"/>
      <c r="Y191" s="288"/>
    </row>
    <row r="192">
      <c r="A192" s="12"/>
      <c r="B192" s="252"/>
      <c r="C192" s="239"/>
      <c r="D192" s="239"/>
      <c r="E192" s="239"/>
      <c r="F192" s="239"/>
      <c r="G192" s="239"/>
      <c r="H192" s="239"/>
      <c r="I192" s="239"/>
      <c r="J192" s="239"/>
      <c r="K192" s="239"/>
      <c r="L192" s="239"/>
      <c r="M192" s="239"/>
      <c r="N192" s="252"/>
      <c r="O192" s="239"/>
      <c r="P192" s="239"/>
      <c r="Q192" s="239"/>
      <c r="R192" s="239"/>
      <c r="S192" s="239"/>
      <c r="T192" s="239"/>
      <c r="U192" s="239"/>
      <c r="V192" s="239"/>
      <c r="W192" s="239"/>
      <c r="X192" s="239"/>
      <c r="Y192" s="290"/>
    </row>
    <row r="193">
      <c r="A193" s="291"/>
      <c r="B193" s="256"/>
      <c r="C193" s="238"/>
      <c r="D193" s="238"/>
      <c r="E193" s="238"/>
      <c r="F193" s="238"/>
      <c r="G193" s="238"/>
      <c r="H193" s="238"/>
      <c r="I193" s="238"/>
      <c r="J193" s="238"/>
      <c r="K193" s="238"/>
      <c r="L193" s="238"/>
      <c r="M193" s="238"/>
      <c r="N193" s="256"/>
      <c r="O193" s="238"/>
      <c r="P193" s="238"/>
      <c r="Q193" s="238"/>
      <c r="R193" s="238"/>
      <c r="S193" s="238"/>
      <c r="T193" s="238"/>
      <c r="U193" s="238"/>
      <c r="V193" s="238"/>
      <c r="W193" s="238"/>
      <c r="X193" s="238"/>
      <c r="Y193" s="288"/>
    </row>
    <row r="194">
      <c r="A194" s="12"/>
      <c r="B194" s="252"/>
      <c r="C194" s="239"/>
      <c r="D194" s="239"/>
      <c r="E194" s="239"/>
      <c r="F194" s="239"/>
      <c r="G194" s="239"/>
      <c r="H194" s="239"/>
      <c r="I194" s="239"/>
      <c r="J194" s="239"/>
      <c r="K194" s="239"/>
      <c r="L194" s="239"/>
      <c r="M194" s="239"/>
      <c r="N194" s="252"/>
      <c r="O194" s="239"/>
      <c r="P194" s="239"/>
      <c r="Q194" s="239"/>
      <c r="R194" s="239"/>
      <c r="S194" s="239"/>
      <c r="T194" s="239"/>
      <c r="U194" s="239"/>
      <c r="V194" s="239"/>
      <c r="W194" s="239"/>
      <c r="X194" s="239"/>
      <c r="Y194" s="290"/>
    </row>
    <row r="195">
      <c r="A195" s="291"/>
      <c r="B195" s="256"/>
      <c r="C195" s="238"/>
      <c r="D195" s="238"/>
      <c r="E195" s="238"/>
      <c r="F195" s="238"/>
      <c r="G195" s="238"/>
      <c r="H195" s="238"/>
      <c r="I195" s="238"/>
      <c r="J195" s="238"/>
      <c r="K195" s="238"/>
      <c r="L195" s="238"/>
      <c r="M195" s="238"/>
      <c r="N195" s="256"/>
      <c r="O195" s="238"/>
      <c r="P195" s="238"/>
      <c r="Q195" s="238"/>
      <c r="R195" s="238"/>
      <c r="S195" s="238"/>
      <c r="T195" s="238"/>
      <c r="U195" s="238"/>
      <c r="V195" s="238"/>
      <c r="W195" s="238"/>
      <c r="X195" s="238"/>
      <c r="Y195" s="288"/>
    </row>
    <row r="196">
      <c r="A196" s="12"/>
      <c r="B196" s="252"/>
      <c r="C196" s="239"/>
      <c r="D196" s="239"/>
      <c r="E196" s="239"/>
      <c r="F196" s="239"/>
      <c r="G196" s="239"/>
      <c r="H196" s="239"/>
      <c r="I196" s="239"/>
      <c r="J196" s="239"/>
      <c r="K196" s="239"/>
      <c r="L196" s="239"/>
      <c r="M196" s="239"/>
      <c r="N196" s="252"/>
      <c r="O196" s="239"/>
      <c r="P196" s="239"/>
      <c r="Q196" s="239"/>
      <c r="R196" s="239"/>
      <c r="S196" s="239"/>
      <c r="T196" s="239"/>
      <c r="U196" s="239"/>
      <c r="V196" s="239"/>
      <c r="W196" s="239"/>
      <c r="X196" s="239"/>
      <c r="Y196" s="290"/>
    </row>
    <row r="197">
      <c r="A197" s="291"/>
      <c r="B197" s="256"/>
      <c r="C197" s="238"/>
      <c r="D197" s="238"/>
      <c r="E197" s="238"/>
      <c r="F197" s="238"/>
      <c r="G197" s="238"/>
      <c r="H197" s="238"/>
      <c r="I197" s="238"/>
      <c r="J197" s="238"/>
      <c r="K197" s="238"/>
      <c r="L197" s="238"/>
      <c r="M197" s="238"/>
      <c r="N197" s="256"/>
      <c r="O197" s="238"/>
      <c r="P197" s="238"/>
      <c r="Q197" s="238"/>
      <c r="R197" s="238"/>
      <c r="S197" s="238"/>
      <c r="T197" s="238"/>
      <c r="U197" s="238"/>
      <c r="V197" s="238"/>
      <c r="W197" s="238"/>
      <c r="X197" s="238"/>
      <c r="Y197" s="288"/>
    </row>
    <row r="198">
      <c r="A198" s="12"/>
      <c r="B198" s="252"/>
      <c r="C198" s="239"/>
      <c r="D198" s="239"/>
      <c r="E198" s="239"/>
      <c r="F198" s="239"/>
      <c r="G198" s="239"/>
      <c r="H198" s="239"/>
      <c r="I198" s="239"/>
      <c r="J198" s="239"/>
      <c r="K198" s="239"/>
      <c r="L198" s="239"/>
      <c r="M198" s="239"/>
      <c r="N198" s="252"/>
      <c r="O198" s="239"/>
      <c r="P198" s="239"/>
      <c r="Q198" s="239"/>
      <c r="R198" s="239"/>
      <c r="S198" s="239"/>
      <c r="T198" s="239"/>
      <c r="U198" s="239"/>
      <c r="V198" s="239"/>
      <c r="W198" s="239"/>
      <c r="X198" s="239"/>
      <c r="Y198" s="290"/>
    </row>
    <row r="199">
      <c r="A199" s="291"/>
      <c r="B199" s="256"/>
      <c r="C199" s="238"/>
      <c r="D199" s="238"/>
      <c r="E199" s="238"/>
      <c r="F199" s="238"/>
      <c r="G199" s="238"/>
      <c r="H199" s="238"/>
      <c r="I199" s="238"/>
      <c r="J199" s="238"/>
      <c r="K199" s="238"/>
      <c r="L199" s="238"/>
      <c r="M199" s="238"/>
      <c r="N199" s="256"/>
      <c r="O199" s="238"/>
      <c r="P199" s="238"/>
      <c r="Q199" s="238"/>
      <c r="R199" s="238"/>
      <c r="S199" s="238"/>
      <c r="T199" s="238"/>
      <c r="U199" s="238"/>
      <c r="V199" s="238"/>
      <c r="W199" s="238"/>
      <c r="X199" s="238"/>
      <c r="Y199" s="288"/>
    </row>
    <row r="200">
      <c r="A200" s="12"/>
      <c r="B200" s="252"/>
      <c r="C200" s="239"/>
      <c r="D200" s="239"/>
      <c r="E200" s="239"/>
      <c r="F200" s="239"/>
      <c r="G200" s="239"/>
      <c r="H200" s="239"/>
      <c r="I200" s="239"/>
      <c r="J200" s="239"/>
      <c r="K200" s="239"/>
      <c r="L200" s="239"/>
      <c r="M200" s="239"/>
      <c r="N200" s="252"/>
      <c r="O200" s="239"/>
      <c r="P200" s="239"/>
      <c r="Q200" s="239"/>
      <c r="R200" s="239"/>
      <c r="S200" s="239"/>
      <c r="T200" s="239"/>
      <c r="U200" s="239"/>
      <c r="V200" s="239"/>
      <c r="W200" s="239"/>
      <c r="X200" s="239"/>
      <c r="Y200" s="290"/>
    </row>
    <row r="201">
      <c r="A201" s="291"/>
      <c r="B201" s="256"/>
      <c r="C201" s="238"/>
      <c r="D201" s="238"/>
      <c r="E201" s="238"/>
      <c r="F201" s="238"/>
      <c r="G201" s="238"/>
      <c r="H201" s="238"/>
      <c r="I201" s="238"/>
      <c r="J201" s="238"/>
      <c r="K201" s="238"/>
      <c r="L201" s="238"/>
      <c r="M201" s="238"/>
      <c r="N201" s="256"/>
      <c r="O201" s="238"/>
      <c r="P201" s="238"/>
      <c r="Q201" s="238"/>
      <c r="R201" s="238"/>
      <c r="S201" s="238"/>
      <c r="T201" s="238"/>
      <c r="U201" s="238"/>
      <c r="V201" s="238"/>
      <c r="W201" s="238"/>
      <c r="X201" s="238"/>
      <c r="Y201" s="288"/>
    </row>
    <row r="202">
      <c r="A202" s="12"/>
      <c r="B202" s="252"/>
      <c r="C202" s="239"/>
      <c r="D202" s="239"/>
      <c r="E202" s="239"/>
      <c r="F202" s="239"/>
      <c r="G202" s="239"/>
      <c r="H202" s="239"/>
      <c r="I202" s="239"/>
      <c r="J202" s="239"/>
      <c r="K202" s="239"/>
      <c r="L202" s="239"/>
      <c r="M202" s="239"/>
      <c r="N202" s="252"/>
      <c r="O202" s="239"/>
      <c r="P202" s="239"/>
      <c r="Q202" s="239"/>
      <c r="R202" s="239"/>
      <c r="S202" s="239"/>
      <c r="T202" s="239"/>
      <c r="U202" s="239"/>
      <c r="V202" s="239"/>
      <c r="W202" s="239"/>
      <c r="X202" s="239"/>
      <c r="Y202" s="290"/>
    </row>
    <row r="203">
      <c r="A203" s="291"/>
      <c r="B203" s="256"/>
      <c r="C203" s="238"/>
      <c r="D203" s="238"/>
      <c r="E203" s="238"/>
      <c r="F203" s="238"/>
      <c r="G203" s="238"/>
      <c r="H203" s="238"/>
      <c r="I203" s="238"/>
      <c r="J203" s="238"/>
      <c r="K203" s="238"/>
      <c r="L203" s="238"/>
      <c r="M203" s="238"/>
      <c r="N203" s="256"/>
      <c r="O203" s="238"/>
      <c r="P203" s="238"/>
      <c r="Q203" s="238"/>
      <c r="R203" s="238"/>
      <c r="S203" s="238"/>
      <c r="T203" s="238"/>
      <c r="U203" s="238"/>
      <c r="V203" s="238"/>
      <c r="W203" s="238"/>
      <c r="X203" s="238"/>
      <c r="Y203" s="288"/>
    </row>
    <row r="204">
      <c r="A204" s="12"/>
      <c r="B204" s="252"/>
      <c r="C204" s="239"/>
      <c r="D204" s="239"/>
      <c r="E204" s="239"/>
      <c r="F204" s="239"/>
      <c r="G204" s="239"/>
      <c r="H204" s="239"/>
      <c r="I204" s="239"/>
      <c r="J204" s="239"/>
      <c r="K204" s="239"/>
      <c r="L204" s="239"/>
      <c r="M204" s="239"/>
      <c r="N204" s="252"/>
      <c r="O204" s="239"/>
      <c r="P204" s="239"/>
      <c r="Q204" s="239"/>
      <c r="R204" s="239"/>
      <c r="S204" s="239"/>
      <c r="T204" s="239"/>
      <c r="U204" s="239"/>
      <c r="V204" s="239"/>
      <c r="W204" s="239"/>
      <c r="X204" s="239"/>
      <c r="Y204" s="290"/>
    </row>
    <row r="205">
      <c r="A205" s="291"/>
      <c r="B205" s="256"/>
      <c r="C205" s="238"/>
      <c r="D205" s="238"/>
      <c r="E205" s="238"/>
      <c r="F205" s="238"/>
      <c r="G205" s="238"/>
      <c r="H205" s="238"/>
      <c r="I205" s="238"/>
      <c r="J205" s="238"/>
      <c r="K205" s="238"/>
      <c r="L205" s="238"/>
      <c r="M205" s="238"/>
      <c r="N205" s="256"/>
      <c r="O205" s="238"/>
      <c r="P205" s="238"/>
      <c r="Q205" s="238"/>
      <c r="R205" s="238"/>
      <c r="S205" s="238"/>
      <c r="T205" s="238"/>
      <c r="U205" s="238"/>
      <c r="V205" s="238"/>
      <c r="W205" s="238"/>
      <c r="X205" s="238"/>
      <c r="Y205" s="288"/>
    </row>
    <row r="206">
      <c r="A206" s="12"/>
      <c r="B206" s="252"/>
      <c r="C206" s="239"/>
      <c r="D206" s="239"/>
      <c r="E206" s="239"/>
      <c r="F206" s="239"/>
      <c r="G206" s="239"/>
      <c r="H206" s="239"/>
      <c r="I206" s="239"/>
      <c r="J206" s="239"/>
      <c r="K206" s="239"/>
      <c r="L206" s="239"/>
      <c r="M206" s="239"/>
      <c r="N206" s="252"/>
      <c r="O206" s="239"/>
      <c r="P206" s="239"/>
      <c r="Q206" s="239"/>
      <c r="R206" s="239"/>
      <c r="S206" s="239"/>
      <c r="T206" s="239"/>
      <c r="U206" s="239"/>
      <c r="V206" s="239"/>
      <c r="W206" s="239"/>
      <c r="X206" s="239"/>
      <c r="Y206" s="290"/>
    </row>
    <row r="207">
      <c r="A207" s="291"/>
      <c r="B207" s="256"/>
      <c r="C207" s="238"/>
      <c r="D207" s="238"/>
      <c r="E207" s="238"/>
      <c r="F207" s="238"/>
      <c r="G207" s="238"/>
      <c r="H207" s="238"/>
      <c r="I207" s="238"/>
      <c r="J207" s="238"/>
      <c r="K207" s="238"/>
      <c r="L207" s="238"/>
      <c r="M207" s="238"/>
      <c r="N207" s="256"/>
      <c r="O207" s="238"/>
      <c r="P207" s="238"/>
      <c r="Q207" s="238"/>
      <c r="R207" s="238"/>
      <c r="S207" s="238"/>
      <c r="T207" s="238"/>
      <c r="U207" s="238"/>
      <c r="V207" s="238"/>
      <c r="W207" s="238"/>
      <c r="X207" s="238"/>
      <c r="Y207" s="288"/>
    </row>
    <row r="208">
      <c r="A208" s="12"/>
      <c r="B208" s="252"/>
      <c r="C208" s="239"/>
      <c r="D208" s="239"/>
      <c r="E208" s="239"/>
      <c r="F208" s="239"/>
      <c r="G208" s="239"/>
      <c r="H208" s="239"/>
      <c r="I208" s="239"/>
      <c r="J208" s="239"/>
      <c r="K208" s="239"/>
      <c r="L208" s="239"/>
      <c r="M208" s="239"/>
      <c r="N208" s="252"/>
      <c r="O208" s="239"/>
      <c r="P208" s="239"/>
      <c r="Q208" s="239"/>
      <c r="R208" s="239"/>
      <c r="S208" s="239"/>
      <c r="T208" s="239"/>
      <c r="U208" s="239"/>
      <c r="V208" s="239"/>
      <c r="W208" s="239"/>
      <c r="X208" s="239"/>
      <c r="Y208" s="290"/>
    </row>
    <row r="209">
      <c r="A209" s="291"/>
      <c r="B209" s="256"/>
      <c r="C209" s="238"/>
      <c r="D209" s="238"/>
      <c r="E209" s="238"/>
      <c r="F209" s="238"/>
      <c r="G209" s="238"/>
      <c r="H209" s="238"/>
      <c r="I209" s="238"/>
      <c r="J209" s="238"/>
      <c r="K209" s="238"/>
      <c r="L209" s="238"/>
      <c r="M209" s="238"/>
      <c r="N209" s="256"/>
      <c r="O209" s="238"/>
      <c r="P209" s="238"/>
      <c r="Q209" s="238"/>
      <c r="R209" s="238"/>
      <c r="S209" s="238"/>
      <c r="T209" s="238"/>
      <c r="U209" s="238"/>
      <c r="V209" s="238"/>
      <c r="W209" s="238"/>
      <c r="X209" s="238"/>
      <c r="Y209" s="288"/>
    </row>
    <row r="210">
      <c r="A210" s="12"/>
      <c r="B210" s="252"/>
      <c r="C210" s="239"/>
      <c r="D210" s="239"/>
      <c r="E210" s="239"/>
      <c r="F210" s="239"/>
      <c r="G210" s="239"/>
      <c r="H210" s="239"/>
      <c r="I210" s="239"/>
      <c r="J210" s="239"/>
      <c r="K210" s="239"/>
      <c r="L210" s="239"/>
      <c r="M210" s="239"/>
      <c r="N210" s="252"/>
      <c r="O210" s="239"/>
      <c r="P210" s="239"/>
      <c r="Q210" s="239"/>
      <c r="R210" s="239"/>
      <c r="S210" s="239"/>
      <c r="T210" s="239"/>
      <c r="U210" s="239"/>
      <c r="V210" s="239"/>
      <c r="W210" s="239"/>
      <c r="X210" s="239"/>
      <c r="Y210" s="290"/>
    </row>
    <row r="211">
      <c r="A211" s="291"/>
      <c r="B211" s="256"/>
      <c r="C211" s="238"/>
      <c r="D211" s="238"/>
      <c r="E211" s="238"/>
      <c r="F211" s="238"/>
      <c r="G211" s="238"/>
      <c r="H211" s="238"/>
      <c r="I211" s="238"/>
      <c r="J211" s="238"/>
      <c r="K211" s="238"/>
      <c r="L211" s="238"/>
      <c r="M211" s="238"/>
      <c r="N211" s="256"/>
      <c r="O211" s="238"/>
      <c r="P211" s="238"/>
      <c r="Q211" s="238"/>
      <c r="R211" s="238"/>
      <c r="S211" s="238"/>
      <c r="T211" s="238"/>
      <c r="U211" s="238"/>
      <c r="V211" s="238"/>
      <c r="W211" s="238"/>
      <c r="X211" s="238"/>
      <c r="Y211" s="288"/>
    </row>
    <row r="212">
      <c r="A212" s="12"/>
      <c r="B212" s="252"/>
      <c r="C212" s="239"/>
      <c r="D212" s="239"/>
      <c r="E212" s="239"/>
      <c r="F212" s="239"/>
      <c r="G212" s="239"/>
      <c r="H212" s="239"/>
      <c r="I212" s="239"/>
      <c r="J212" s="239"/>
      <c r="K212" s="239"/>
      <c r="L212" s="239"/>
      <c r="M212" s="239"/>
      <c r="N212" s="252"/>
      <c r="O212" s="239"/>
      <c r="P212" s="239"/>
      <c r="Q212" s="239"/>
      <c r="R212" s="239"/>
      <c r="S212" s="239"/>
      <c r="T212" s="239"/>
      <c r="U212" s="239"/>
      <c r="V212" s="239"/>
      <c r="W212" s="239"/>
      <c r="X212" s="239"/>
      <c r="Y212" s="290"/>
    </row>
    <row r="213">
      <c r="A213" s="291"/>
      <c r="B213" s="256"/>
      <c r="C213" s="238"/>
      <c r="D213" s="238"/>
      <c r="E213" s="238"/>
      <c r="F213" s="238"/>
      <c r="G213" s="238"/>
      <c r="H213" s="238"/>
      <c r="I213" s="238"/>
      <c r="J213" s="238"/>
      <c r="K213" s="238"/>
      <c r="L213" s="238"/>
      <c r="M213" s="238"/>
      <c r="N213" s="256"/>
      <c r="O213" s="238"/>
      <c r="P213" s="238"/>
      <c r="Q213" s="238"/>
      <c r="R213" s="238"/>
      <c r="S213" s="238"/>
      <c r="T213" s="238"/>
      <c r="U213" s="238"/>
      <c r="V213" s="238"/>
      <c r="W213" s="238"/>
      <c r="X213" s="238"/>
      <c r="Y213" s="288"/>
    </row>
    <row r="214">
      <c r="A214" s="12"/>
      <c r="B214" s="252"/>
      <c r="C214" s="239"/>
      <c r="D214" s="239"/>
      <c r="E214" s="239"/>
      <c r="F214" s="239"/>
      <c r="G214" s="239"/>
      <c r="H214" s="239"/>
      <c r="I214" s="239"/>
      <c r="J214" s="239"/>
      <c r="K214" s="239"/>
      <c r="L214" s="239"/>
      <c r="M214" s="239"/>
      <c r="N214" s="252"/>
      <c r="O214" s="239"/>
      <c r="P214" s="239"/>
      <c r="Q214" s="239"/>
      <c r="R214" s="239"/>
      <c r="S214" s="239"/>
      <c r="T214" s="239"/>
      <c r="U214" s="239"/>
      <c r="V214" s="239"/>
      <c r="W214" s="239"/>
      <c r="X214" s="239"/>
      <c r="Y214" s="290"/>
    </row>
    <row r="215">
      <c r="A215" s="291"/>
      <c r="B215" s="256"/>
      <c r="C215" s="238"/>
      <c r="D215" s="238"/>
      <c r="E215" s="238"/>
      <c r="F215" s="238"/>
      <c r="G215" s="238"/>
      <c r="H215" s="238"/>
      <c r="I215" s="238"/>
      <c r="J215" s="238"/>
      <c r="K215" s="238"/>
      <c r="L215" s="238"/>
      <c r="M215" s="238"/>
      <c r="N215" s="256"/>
      <c r="O215" s="238"/>
      <c r="P215" s="238"/>
      <c r="Q215" s="238"/>
      <c r="R215" s="238"/>
      <c r="S215" s="238"/>
      <c r="T215" s="238"/>
      <c r="U215" s="238"/>
      <c r="V215" s="238"/>
      <c r="W215" s="238"/>
      <c r="X215" s="238"/>
      <c r="Y215" s="288"/>
    </row>
    <row r="216">
      <c r="A216" s="12"/>
      <c r="B216" s="252"/>
      <c r="C216" s="239"/>
      <c r="D216" s="239"/>
      <c r="E216" s="239"/>
      <c r="F216" s="239"/>
      <c r="G216" s="239"/>
      <c r="H216" s="239"/>
      <c r="I216" s="239"/>
      <c r="J216" s="239"/>
      <c r="K216" s="239"/>
      <c r="L216" s="239"/>
      <c r="M216" s="239"/>
      <c r="N216" s="252"/>
      <c r="O216" s="239"/>
      <c r="P216" s="239"/>
      <c r="Q216" s="239"/>
      <c r="R216" s="239"/>
      <c r="S216" s="239"/>
      <c r="T216" s="239"/>
      <c r="U216" s="239"/>
      <c r="V216" s="239"/>
      <c r="W216" s="239"/>
      <c r="X216" s="239"/>
      <c r="Y216" s="290"/>
    </row>
    <row r="217">
      <c r="A217" s="291"/>
      <c r="B217" s="256"/>
      <c r="C217" s="238"/>
      <c r="D217" s="238"/>
      <c r="E217" s="238"/>
      <c r="F217" s="238"/>
      <c r="G217" s="238"/>
      <c r="H217" s="238"/>
      <c r="I217" s="238"/>
      <c r="J217" s="238"/>
      <c r="K217" s="238"/>
      <c r="L217" s="238"/>
      <c r="M217" s="238"/>
      <c r="N217" s="256"/>
      <c r="O217" s="238"/>
      <c r="P217" s="238"/>
      <c r="Q217" s="238"/>
      <c r="R217" s="238"/>
      <c r="S217" s="238"/>
      <c r="T217" s="238"/>
      <c r="U217" s="238"/>
      <c r="V217" s="238"/>
      <c r="W217" s="238"/>
      <c r="X217" s="238"/>
      <c r="Y217" s="288"/>
    </row>
    <row r="218">
      <c r="A218" s="12"/>
      <c r="B218" s="252"/>
      <c r="C218" s="239"/>
      <c r="D218" s="239"/>
      <c r="E218" s="239"/>
      <c r="F218" s="239"/>
      <c r="G218" s="239"/>
      <c r="H218" s="239"/>
      <c r="I218" s="239"/>
      <c r="J218" s="239"/>
      <c r="K218" s="239"/>
      <c r="L218" s="239"/>
      <c r="M218" s="239"/>
      <c r="N218" s="252"/>
      <c r="O218" s="239"/>
      <c r="P218" s="239"/>
      <c r="Q218" s="239"/>
      <c r="R218" s="239"/>
      <c r="S218" s="239"/>
      <c r="T218" s="239"/>
      <c r="U218" s="239"/>
      <c r="V218" s="239"/>
      <c r="W218" s="239"/>
      <c r="X218" s="239"/>
      <c r="Y218" s="290"/>
    </row>
    <row r="219">
      <c r="A219" s="291"/>
      <c r="B219" s="256"/>
      <c r="C219" s="238"/>
      <c r="D219" s="238"/>
      <c r="E219" s="238"/>
      <c r="F219" s="238"/>
      <c r="G219" s="238"/>
      <c r="H219" s="238"/>
      <c r="I219" s="238"/>
      <c r="J219" s="238"/>
      <c r="K219" s="238"/>
      <c r="L219" s="238"/>
      <c r="M219" s="238"/>
      <c r="N219" s="256"/>
      <c r="O219" s="238"/>
      <c r="P219" s="238"/>
      <c r="Q219" s="238"/>
      <c r="R219" s="238"/>
      <c r="S219" s="238"/>
      <c r="T219" s="238"/>
      <c r="U219" s="238"/>
      <c r="V219" s="238"/>
      <c r="W219" s="238"/>
      <c r="X219" s="238"/>
      <c r="Y219" s="288"/>
    </row>
    <row r="220">
      <c r="A220" s="12"/>
      <c r="B220" s="252"/>
      <c r="C220" s="239"/>
      <c r="D220" s="239"/>
      <c r="E220" s="239"/>
      <c r="F220" s="239"/>
      <c r="G220" s="239"/>
      <c r="H220" s="239"/>
      <c r="I220" s="239"/>
      <c r="J220" s="239"/>
      <c r="K220" s="239"/>
      <c r="L220" s="239"/>
      <c r="M220" s="239"/>
      <c r="N220" s="252"/>
      <c r="O220" s="239"/>
      <c r="P220" s="239"/>
      <c r="Q220" s="239"/>
      <c r="R220" s="239"/>
      <c r="S220" s="239"/>
      <c r="T220" s="239"/>
      <c r="U220" s="239"/>
      <c r="V220" s="239"/>
      <c r="W220" s="239"/>
      <c r="X220" s="239"/>
      <c r="Y220" s="290"/>
    </row>
    <row r="221">
      <c r="A221" s="291"/>
      <c r="B221" s="256"/>
      <c r="C221" s="238"/>
      <c r="D221" s="238"/>
      <c r="E221" s="238"/>
      <c r="F221" s="238"/>
      <c r="G221" s="238"/>
      <c r="H221" s="238"/>
      <c r="I221" s="238"/>
      <c r="J221" s="238"/>
      <c r="K221" s="238"/>
      <c r="L221" s="238"/>
      <c r="M221" s="238"/>
      <c r="N221" s="256"/>
      <c r="O221" s="238"/>
      <c r="P221" s="238"/>
      <c r="Q221" s="238"/>
      <c r="R221" s="238"/>
      <c r="S221" s="238"/>
      <c r="T221" s="238"/>
      <c r="U221" s="238"/>
      <c r="V221" s="238"/>
      <c r="W221" s="238"/>
      <c r="X221" s="238"/>
      <c r="Y221" s="288"/>
    </row>
    <row r="222">
      <c r="A222" s="12"/>
      <c r="B222" s="252"/>
      <c r="C222" s="239"/>
      <c r="D222" s="239"/>
      <c r="E222" s="239"/>
      <c r="F222" s="239"/>
      <c r="G222" s="239"/>
      <c r="H222" s="239"/>
      <c r="I222" s="239"/>
      <c r="J222" s="239"/>
      <c r="K222" s="239"/>
      <c r="L222" s="239"/>
      <c r="M222" s="239"/>
      <c r="N222" s="252"/>
      <c r="O222" s="239"/>
      <c r="P222" s="239"/>
      <c r="Q222" s="239"/>
      <c r="R222" s="239"/>
      <c r="S222" s="239"/>
      <c r="T222" s="239"/>
      <c r="U222" s="239"/>
      <c r="V222" s="239"/>
      <c r="W222" s="239"/>
      <c r="X222" s="239"/>
      <c r="Y222" s="290"/>
    </row>
    <row r="223">
      <c r="A223" s="291"/>
      <c r="B223" s="256"/>
      <c r="C223" s="238"/>
      <c r="D223" s="238"/>
      <c r="E223" s="238"/>
      <c r="F223" s="238"/>
      <c r="G223" s="238"/>
      <c r="H223" s="238"/>
      <c r="I223" s="238"/>
      <c r="J223" s="238"/>
      <c r="K223" s="238"/>
      <c r="L223" s="238"/>
      <c r="M223" s="238"/>
      <c r="N223" s="256"/>
      <c r="O223" s="238"/>
      <c r="P223" s="238"/>
      <c r="Q223" s="238"/>
      <c r="R223" s="238"/>
      <c r="S223" s="238"/>
      <c r="T223" s="238"/>
      <c r="U223" s="238"/>
      <c r="V223" s="238"/>
      <c r="W223" s="238"/>
      <c r="X223" s="238"/>
      <c r="Y223" s="288"/>
    </row>
    <row r="224">
      <c r="A224" s="12"/>
      <c r="B224" s="252"/>
      <c r="C224" s="239"/>
      <c r="D224" s="239"/>
      <c r="E224" s="239"/>
      <c r="F224" s="239"/>
      <c r="G224" s="239"/>
      <c r="H224" s="239"/>
      <c r="I224" s="239"/>
      <c r="J224" s="239"/>
      <c r="K224" s="239"/>
      <c r="L224" s="239"/>
      <c r="M224" s="239"/>
      <c r="N224" s="252"/>
      <c r="O224" s="239"/>
      <c r="P224" s="239"/>
      <c r="Q224" s="239"/>
      <c r="R224" s="239"/>
      <c r="S224" s="239"/>
      <c r="T224" s="239"/>
      <c r="U224" s="239"/>
      <c r="V224" s="239"/>
      <c r="W224" s="239"/>
      <c r="X224" s="239"/>
      <c r="Y224" s="290"/>
    </row>
    <row r="225">
      <c r="A225" s="291"/>
      <c r="B225" s="256"/>
      <c r="C225" s="238"/>
      <c r="D225" s="238"/>
      <c r="E225" s="238"/>
      <c r="F225" s="238"/>
      <c r="G225" s="238"/>
      <c r="H225" s="238"/>
      <c r="I225" s="238"/>
      <c r="J225" s="238"/>
      <c r="K225" s="238"/>
      <c r="L225" s="238"/>
      <c r="M225" s="238"/>
      <c r="N225" s="256"/>
      <c r="O225" s="238"/>
      <c r="P225" s="238"/>
      <c r="Q225" s="238"/>
      <c r="R225" s="238"/>
      <c r="S225" s="238"/>
      <c r="T225" s="238"/>
      <c r="U225" s="238"/>
      <c r="V225" s="238"/>
      <c r="W225" s="238"/>
      <c r="X225" s="238"/>
      <c r="Y225" s="288"/>
    </row>
    <row r="226">
      <c r="A226" s="12"/>
      <c r="B226" s="252"/>
      <c r="C226" s="239"/>
      <c r="D226" s="239"/>
      <c r="E226" s="239"/>
      <c r="F226" s="239"/>
      <c r="G226" s="239"/>
      <c r="H226" s="239"/>
      <c r="I226" s="239"/>
      <c r="J226" s="239"/>
      <c r="K226" s="239"/>
      <c r="L226" s="239"/>
      <c r="M226" s="239"/>
      <c r="N226" s="252"/>
      <c r="O226" s="239"/>
      <c r="P226" s="239"/>
      <c r="Q226" s="239"/>
      <c r="R226" s="239"/>
      <c r="S226" s="239"/>
      <c r="T226" s="239"/>
      <c r="U226" s="239"/>
      <c r="V226" s="239"/>
      <c r="W226" s="239"/>
      <c r="X226" s="239"/>
      <c r="Y226" s="290"/>
    </row>
    <row r="227">
      <c r="A227" s="291"/>
      <c r="B227" s="256"/>
      <c r="C227" s="238"/>
      <c r="D227" s="238"/>
      <c r="E227" s="238"/>
      <c r="F227" s="238"/>
      <c r="G227" s="238"/>
      <c r="H227" s="238"/>
      <c r="I227" s="238"/>
      <c r="J227" s="238"/>
      <c r="K227" s="238"/>
      <c r="L227" s="238"/>
      <c r="M227" s="238"/>
      <c r="N227" s="256"/>
      <c r="O227" s="238"/>
      <c r="P227" s="238"/>
      <c r="Q227" s="238"/>
      <c r="R227" s="238"/>
      <c r="S227" s="238"/>
      <c r="T227" s="238"/>
      <c r="U227" s="238"/>
      <c r="V227" s="238"/>
      <c r="W227" s="238"/>
      <c r="X227" s="238"/>
      <c r="Y227" s="288"/>
    </row>
    <row r="228">
      <c r="A228" s="12"/>
      <c r="B228" s="252"/>
      <c r="C228" s="239"/>
      <c r="D228" s="239"/>
      <c r="E228" s="239"/>
      <c r="F228" s="239"/>
      <c r="G228" s="239"/>
      <c r="H228" s="239"/>
      <c r="I228" s="239"/>
      <c r="J228" s="239"/>
      <c r="K228" s="239"/>
      <c r="L228" s="239"/>
      <c r="M228" s="239"/>
      <c r="N228" s="252"/>
      <c r="O228" s="239"/>
      <c r="P228" s="239"/>
      <c r="Q228" s="239"/>
      <c r="R228" s="239"/>
      <c r="S228" s="239"/>
      <c r="T228" s="239"/>
      <c r="U228" s="239"/>
      <c r="V228" s="239"/>
      <c r="W228" s="239"/>
      <c r="X228" s="239"/>
      <c r="Y228" s="290"/>
    </row>
    <row r="229">
      <c r="A229" s="291"/>
      <c r="B229" s="256"/>
      <c r="C229" s="238"/>
      <c r="D229" s="238"/>
      <c r="E229" s="238"/>
      <c r="F229" s="238"/>
      <c r="G229" s="238"/>
      <c r="H229" s="238"/>
      <c r="I229" s="238"/>
      <c r="J229" s="238"/>
      <c r="K229" s="238"/>
      <c r="L229" s="238"/>
      <c r="M229" s="238"/>
      <c r="N229" s="256"/>
      <c r="O229" s="238"/>
      <c r="P229" s="238"/>
      <c r="Q229" s="238"/>
      <c r="R229" s="238"/>
      <c r="S229" s="238"/>
      <c r="T229" s="238"/>
      <c r="U229" s="238"/>
      <c r="V229" s="238"/>
      <c r="W229" s="238"/>
      <c r="X229" s="238"/>
      <c r="Y229" s="288"/>
    </row>
    <row r="230">
      <c r="A230" s="12"/>
      <c r="B230" s="252"/>
      <c r="C230" s="239"/>
      <c r="D230" s="239"/>
      <c r="E230" s="239"/>
      <c r="F230" s="239"/>
      <c r="G230" s="239"/>
      <c r="H230" s="239"/>
      <c r="I230" s="239"/>
      <c r="J230" s="239"/>
      <c r="K230" s="239"/>
      <c r="L230" s="239"/>
      <c r="M230" s="239"/>
      <c r="N230" s="252"/>
      <c r="O230" s="239"/>
      <c r="P230" s="239"/>
      <c r="Q230" s="239"/>
      <c r="R230" s="239"/>
      <c r="S230" s="239"/>
      <c r="T230" s="239"/>
      <c r="U230" s="239"/>
      <c r="V230" s="239"/>
      <c r="W230" s="239"/>
      <c r="X230" s="239"/>
      <c r="Y230" s="290"/>
    </row>
    <row r="231">
      <c r="A231" s="291"/>
      <c r="B231" s="256"/>
      <c r="C231" s="238"/>
      <c r="D231" s="238"/>
      <c r="E231" s="238"/>
      <c r="F231" s="238"/>
      <c r="G231" s="238"/>
      <c r="H231" s="238"/>
      <c r="I231" s="238"/>
      <c r="J231" s="238"/>
      <c r="K231" s="238"/>
      <c r="L231" s="238"/>
      <c r="M231" s="238"/>
      <c r="N231" s="256"/>
      <c r="O231" s="238"/>
      <c r="P231" s="238"/>
      <c r="Q231" s="238"/>
      <c r="R231" s="238"/>
      <c r="S231" s="238"/>
      <c r="T231" s="238"/>
      <c r="U231" s="238"/>
      <c r="V231" s="238"/>
      <c r="W231" s="238"/>
      <c r="X231" s="238"/>
      <c r="Y231" s="288"/>
    </row>
    <row r="232">
      <c r="A232" s="12"/>
      <c r="B232" s="252"/>
      <c r="C232" s="239"/>
      <c r="D232" s="239"/>
      <c r="E232" s="239"/>
      <c r="F232" s="239"/>
      <c r="G232" s="239"/>
      <c r="H232" s="239"/>
      <c r="I232" s="239"/>
      <c r="J232" s="239"/>
      <c r="K232" s="239"/>
      <c r="L232" s="239"/>
      <c r="M232" s="239"/>
      <c r="N232" s="252"/>
      <c r="O232" s="239"/>
      <c r="P232" s="239"/>
      <c r="Q232" s="239"/>
      <c r="R232" s="239"/>
      <c r="S232" s="239"/>
      <c r="T232" s="239"/>
      <c r="U232" s="239"/>
      <c r="V232" s="239"/>
      <c r="W232" s="239"/>
      <c r="X232" s="239"/>
      <c r="Y232" s="290"/>
    </row>
    <row r="233">
      <c r="A233" s="291"/>
      <c r="B233" s="256"/>
      <c r="C233" s="238"/>
      <c r="D233" s="238"/>
      <c r="E233" s="238"/>
      <c r="F233" s="238"/>
      <c r="G233" s="238"/>
      <c r="H233" s="238"/>
      <c r="I233" s="238"/>
      <c r="J233" s="238"/>
      <c r="K233" s="238"/>
      <c r="L233" s="238"/>
      <c r="M233" s="238"/>
      <c r="N233" s="256"/>
      <c r="O233" s="238"/>
      <c r="P233" s="238"/>
      <c r="Q233" s="238"/>
      <c r="R233" s="238"/>
      <c r="S233" s="238"/>
      <c r="T233" s="238"/>
      <c r="U233" s="238"/>
      <c r="V233" s="238"/>
      <c r="W233" s="238"/>
      <c r="X233" s="238"/>
      <c r="Y233" s="288"/>
    </row>
    <row r="234">
      <c r="A234" s="12"/>
      <c r="B234" s="252"/>
      <c r="C234" s="239"/>
      <c r="D234" s="239"/>
      <c r="E234" s="239"/>
      <c r="F234" s="239"/>
      <c r="G234" s="239"/>
      <c r="H234" s="239"/>
      <c r="I234" s="239"/>
      <c r="J234" s="239"/>
      <c r="K234" s="239"/>
      <c r="L234" s="239"/>
      <c r="M234" s="239"/>
      <c r="N234" s="252"/>
      <c r="O234" s="239"/>
      <c r="P234" s="239"/>
      <c r="Q234" s="239"/>
      <c r="R234" s="239"/>
      <c r="S234" s="239"/>
      <c r="T234" s="239"/>
      <c r="U234" s="239"/>
      <c r="V234" s="239"/>
      <c r="W234" s="239"/>
      <c r="X234" s="239"/>
      <c r="Y234" s="290"/>
    </row>
    <row r="235">
      <c r="A235" s="291"/>
      <c r="B235" s="256"/>
      <c r="C235" s="238"/>
      <c r="D235" s="238"/>
      <c r="E235" s="238"/>
      <c r="F235" s="238"/>
      <c r="G235" s="238"/>
      <c r="H235" s="238"/>
      <c r="I235" s="238"/>
      <c r="J235" s="238"/>
      <c r="K235" s="238"/>
      <c r="L235" s="238"/>
      <c r="M235" s="238"/>
      <c r="N235" s="256"/>
      <c r="O235" s="238"/>
      <c r="P235" s="238"/>
      <c r="Q235" s="238"/>
      <c r="R235" s="238"/>
      <c r="S235" s="238"/>
      <c r="T235" s="238"/>
      <c r="U235" s="238"/>
      <c r="V235" s="238"/>
      <c r="W235" s="238"/>
      <c r="X235" s="238"/>
      <c r="Y235" s="288"/>
    </row>
    <row r="236">
      <c r="A236" s="12"/>
      <c r="B236" s="252"/>
      <c r="C236" s="239"/>
      <c r="D236" s="239"/>
      <c r="E236" s="239"/>
      <c r="F236" s="239"/>
      <c r="G236" s="239"/>
      <c r="H236" s="239"/>
      <c r="I236" s="239"/>
      <c r="J236" s="239"/>
      <c r="K236" s="239"/>
      <c r="L236" s="239"/>
      <c r="M236" s="239"/>
      <c r="N236" s="252"/>
      <c r="O236" s="239"/>
      <c r="P236" s="239"/>
      <c r="Q236" s="239"/>
      <c r="R236" s="239"/>
      <c r="S236" s="239"/>
      <c r="T236" s="239"/>
      <c r="U236" s="239"/>
      <c r="V236" s="239"/>
      <c r="W236" s="239"/>
      <c r="X236" s="239"/>
      <c r="Y236" s="290"/>
    </row>
    <row r="237">
      <c r="A237" s="291"/>
      <c r="B237" s="256"/>
      <c r="C237" s="238"/>
      <c r="D237" s="238"/>
      <c r="E237" s="238"/>
      <c r="F237" s="238"/>
      <c r="G237" s="238"/>
      <c r="H237" s="238"/>
      <c r="I237" s="238"/>
      <c r="J237" s="238"/>
      <c r="K237" s="238"/>
      <c r="L237" s="238"/>
      <c r="M237" s="238"/>
      <c r="N237" s="256"/>
      <c r="O237" s="238"/>
      <c r="P237" s="238"/>
      <c r="Q237" s="238"/>
      <c r="R237" s="238"/>
      <c r="S237" s="238"/>
      <c r="T237" s="238"/>
      <c r="U237" s="238"/>
      <c r="V237" s="238"/>
      <c r="W237" s="238"/>
      <c r="X237" s="238"/>
      <c r="Y237" s="288"/>
    </row>
    <row r="238">
      <c r="A238" s="12"/>
      <c r="B238" s="252"/>
      <c r="C238" s="239"/>
      <c r="D238" s="239"/>
      <c r="E238" s="239"/>
      <c r="F238" s="239"/>
      <c r="G238" s="239"/>
      <c r="H238" s="239"/>
      <c r="I238" s="239"/>
      <c r="J238" s="239"/>
      <c r="K238" s="239"/>
      <c r="L238" s="239"/>
      <c r="M238" s="239"/>
      <c r="N238" s="252"/>
      <c r="O238" s="239"/>
      <c r="P238" s="239"/>
      <c r="Q238" s="239"/>
      <c r="R238" s="239"/>
      <c r="S238" s="239"/>
      <c r="T238" s="239"/>
      <c r="U238" s="239"/>
      <c r="V238" s="239"/>
      <c r="W238" s="239"/>
      <c r="X238" s="239"/>
      <c r="Y238" s="290"/>
    </row>
    <row r="239">
      <c r="A239" s="291"/>
      <c r="B239" s="256"/>
      <c r="C239" s="238"/>
      <c r="D239" s="238"/>
      <c r="E239" s="238"/>
      <c r="F239" s="238"/>
      <c r="G239" s="238"/>
      <c r="H239" s="238"/>
      <c r="I239" s="238"/>
      <c r="J239" s="238"/>
      <c r="K239" s="238"/>
      <c r="L239" s="238"/>
      <c r="M239" s="238"/>
      <c r="N239" s="256"/>
      <c r="O239" s="238"/>
      <c r="P239" s="238"/>
      <c r="Q239" s="238"/>
      <c r="R239" s="238"/>
      <c r="S239" s="238"/>
      <c r="T239" s="238"/>
      <c r="U239" s="238"/>
      <c r="V239" s="238"/>
      <c r="W239" s="238"/>
      <c r="X239" s="238"/>
      <c r="Y239" s="288"/>
    </row>
    <row r="240">
      <c r="A240" s="12"/>
      <c r="B240" s="252"/>
      <c r="C240" s="239"/>
      <c r="D240" s="239"/>
      <c r="E240" s="239"/>
      <c r="F240" s="239"/>
      <c r="G240" s="239"/>
      <c r="H240" s="239"/>
      <c r="I240" s="239"/>
      <c r="J240" s="239"/>
      <c r="K240" s="239"/>
      <c r="L240" s="239"/>
      <c r="M240" s="239"/>
      <c r="N240" s="252"/>
      <c r="O240" s="239"/>
      <c r="P240" s="239"/>
      <c r="Q240" s="239"/>
      <c r="R240" s="239"/>
      <c r="S240" s="239"/>
      <c r="T240" s="239"/>
      <c r="U240" s="239"/>
      <c r="V240" s="239"/>
      <c r="W240" s="239"/>
      <c r="X240" s="239"/>
      <c r="Y240" s="290"/>
    </row>
    <row r="241">
      <c r="A241" s="291"/>
      <c r="B241" s="256"/>
      <c r="C241" s="238"/>
      <c r="D241" s="238"/>
      <c r="E241" s="238"/>
      <c r="F241" s="238"/>
      <c r="G241" s="238"/>
      <c r="H241" s="238"/>
      <c r="I241" s="238"/>
      <c r="J241" s="238"/>
      <c r="K241" s="238"/>
      <c r="L241" s="238"/>
      <c r="M241" s="238"/>
      <c r="N241" s="256"/>
      <c r="O241" s="238"/>
      <c r="P241" s="238"/>
      <c r="Q241" s="238"/>
      <c r="R241" s="238"/>
      <c r="S241" s="238"/>
      <c r="T241" s="238"/>
      <c r="U241" s="238"/>
      <c r="V241" s="238"/>
      <c r="W241" s="238"/>
      <c r="X241" s="238"/>
      <c r="Y241" s="288"/>
    </row>
    <row r="242">
      <c r="A242" s="12"/>
      <c r="B242" s="252"/>
      <c r="C242" s="239"/>
      <c r="D242" s="239"/>
      <c r="E242" s="239"/>
      <c r="F242" s="239"/>
      <c r="G242" s="239"/>
      <c r="H242" s="239"/>
      <c r="I242" s="239"/>
      <c r="J242" s="239"/>
      <c r="K242" s="239"/>
      <c r="L242" s="239"/>
      <c r="M242" s="239"/>
      <c r="N242" s="252"/>
      <c r="O242" s="239"/>
      <c r="P242" s="239"/>
      <c r="Q242" s="239"/>
      <c r="R242" s="239"/>
      <c r="S242" s="239"/>
      <c r="T242" s="239"/>
      <c r="U242" s="239"/>
      <c r="V242" s="239"/>
      <c r="W242" s="239"/>
      <c r="X242" s="239"/>
      <c r="Y242" s="290"/>
    </row>
    <row r="243">
      <c r="A243" s="291"/>
      <c r="B243" s="256"/>
      <c r="C243" s="238"/>
      <c r="D243" s="238"/>
      <c r="E243" s="238"/>
      <c r="F243" s="238"/>
      <c r="G243" s="238"/>
      <c r="H243" s="238"/>
      <c r="I243" s="238"/>
      <c r="J243" s="238"/>
      <c r="K243" s="238"/>
      <c r="L243" s="238"/>
      <c r="M243" s="238"/>
      <c r="N243" s="256"/>
      <c r="O243" s="238"/>
      <c r="P243" s="238"/>
      <c r="Q243" s="238"/>
      <c r="R243" s="238"/>
      <c r="S243" s="238"/>
      <c r="T243" s="238"/>
      <c r="U243" s="238"/>
      <c r="V243" s="238"/>
      <c r="W243" s="238"/>
      <c r="X243" s="238"/>
      <c r="Y243" s="288"/>
    </row>
    <row r="244">
      <c r="A244" s="12"/>
      <c r="B244" s="252"/>
      <c r="C244" s="239"/>
      <c r="D244" s="239"/>
      <c r="E244" s="239"/>
      <c r="F244" s="239"/>
      <c r="G244" s="239"/>
      <c r="H244" s="239"/>
      <c r="I244" s="239"/>
      <c r="J244" s="239"/>
      <c r="K244" s="239"/>
      <c r="L244" s="239"/>
      <c r="M244" s="239"/>
      <c r="N244" s="252"/>
      <c r="O244" s="239"/>
      <c r="P244" s="239"/>
      <c r="Q244" s="239"/>
      <c r="R244" s="239"/>
      <c r="S244" s="239"/>
      <c r="T244" s="239"/>
      <c r="U244" s="239"/>
      <c r="V244" s="239"/>
      <c r="W244" s="239"/>
      <c r="X244" s="239"/>
      <c r="Y244" s="290"/>
    </row>
    <row r="245">
      <c r="A245" s="291"/>
      <c r="B245" s="256"/>
      <c r="C245" s="238"/>
      <c r="D245" s="238"/>
      <c r="E245" s="238"/>
      <c r="F245" s="238"/>
      <c r="G245" s="238"/>
      <c r="H245" s="238"/>
      <c r="I245" s="238"/>
      <c r="J245" s="238"/>
      <c r="K245" s="238"/>
      <c r="L245" s="238"/>
      <c r="M245" s="238"/>
      <c r="N245" s="256"/>
      <c r="O245" s="238"/>
      <c r="P245" s="238"/>
      <c r="Q245" s="238"/>
      <c r="R245" s="238"/>
      <c r="S245" s="238"/>
      <c r="T245" s="238"/>
      <c r="U245" s="238"/>
      <c r="V245" s="238"/>
      <c r="W245" s="238"/>
      <c r="X245" s="238"/>
      <c r="Y245" s="288"/>
    </row>
    <row r="246">
      <c r="A246" s="12"/>
      <c r="B246" s="252"/>
      <c r="C246" s="239"/>
      <c r="D246" s="239"/>
      <c r="E246" s="239"/>
      <c r="F246" s="239"/>
      <c r="G246" s="239"/>
      <c r="H246" s="239"/>
      <c r="I246" s="239"/>
      <c r="J246" s="239"/>
      <c r="K246" s="239"/>
      <c r="L246" s="239"/>
      <c r="M246" s="239"/>
      <c r="N246" s="252"/>
      <c r="O246" s="239"/>
      <c r="P246" s="239"/>
      <c r="Q246" s="239"/>
      <c r="R246" s="239"/>
      <c r="S246" s="239"/>
      <c r="T246" s="239"/>
      <c r="U246" s="239"/>
      <c r="V246" s="239"/>
      <c r="W246" s="239"/>
      <c r="X246" s="239"/>
      <c r="Y246" s="290"/>
    </row>
    <row r="247">
      <c r="A247" s="291"/>
      <c r="B247" s="256"/>
      <c r="C247" s="238"/>
      <c r="D247" s="238"/>
      <c r="E247" s="238"/>
      <c r="F247" s="238"/>
      <c r="G247" s="238"/>
      <c r="H247" s="238"/>
      <c r="I247" s="238"/>
      <c r="J247" s="238"/>
      <c r="K247" s="238"/>
      <c r="L247" s="238"/>
      <c r="M247" s="238"/>
      <c r="N247" s="256"/>
      <c r="O247" s="238"/>
      <c r="P247" s="238"/>
      <c r="Q247" s="238"/>
      <c r="R247" s="238"/>
      <c r="S247" s="238"/>
      <c r="T247" s="238"/>
      <c r="U247" s="238"/>
      <c r="V247" s="238"/>
      <c r="W247" s="238"/>
      <c r="X247" s="238"/>
      <c r="Y247" s="288"/>
    </row>
    <row r="248">
      <c r="A248" s="12"/>
      <c r="B248" s="252"/>
      <c r="C248" s="239"/>
      <c r="D248" s="239"/>
      <c r="E248" s="239"/>
      <c r="F248" s="239"/>
      <c r="G248" s="239"/>
      <c r="H248" s="239"/>
      <c r="I248" s="239"/>
      <c r="J248" s="239"/>
      <c r="K248" s="239"/>
      <c r="L248" s="239"/>
      <c r="M248" s="239"/>
      <c r="N248" s="252"/>
      <c r="O248" s="239"/>
      <c r="P248" s="239"/>
      <c r="Q248" s="239"/>
      <c r="R248" s="239"/>
      <c r="S248" s="239"/>
      <c r="T248" s="239"/>
      <c r="U248" s="239"/>
      <c r="V248" s="239"/>
      <c r="W248" s="239"/>
      <c r="X248" s="239"/>
      <c r="Y248" s="290"/>
    </row>
    <row r="249">
      <c r="A249" s="291"/>
      <c r="B249" s="256"/>
      <c r="C249" s="238"/>
      <c r="D249" s="238"/>
      <c r="E249" s="238"/>
      <c r="F249" s="238"/>
      <c r="G249" s="238"/>
      <c r="H249" s="238"/>
      <c r="I249" s="238"/>
      <c r="J249" s="238"/>
      <c r="K249" s="238"/>
      <c r="L249" s="238"/>
      <c r="M249" s="238"/>
      <c r="N249" s="256"/>
      <c r="O249" s="238"/>
      <c r="P249" s="238"/>
      <c r="Q249" s="238"/>
      <c r="R249" s="238"/>
      <c r="S249" s="238"/>
      <c r="T249" s="238"/>
      <c r="U249" s="238"/>
      <c r="V249" s="238"/>
      <c r="W249" s="238"/>
      <c r="X249" s="238"/>
      <c r="Y249" s="288"/>
    </row>
    <row r="250">
      <c r="A250" s="12"/>
      <c r="B250" s="252"/>
      <c r="C250" s="239"/>
      <c r="D250" s="239"/>
      <c r="E250" s="239"/>
      <c r="F250" s="239"/>
      <c r="G250" s="239"/>
      <c r="H250" s="239"/>
      <c r="I250" s="239"/>
      <c r="J250" s="239"/>
      <c r="K250" s="239"/>
      <c r="L250" s="239"/>
      <c r="M250" s="239"/>
      <c r="N250" s="252"/>
      <c r="O250" s="239"/>
      <c r="P250" s="239"/>
      <c r="Q250" s="239"/>
      <c r="R250" s="239"/>
      <c r="S250" s="239"/>
      <c r="T250" s="239"/>
      <c r="U250" s="239"/>
      <c r="V250" s="239"/>
      <c r="W250" s="239"/>
      <c r="X250" s="239"/>
      <c r="Y250" s="290"/>
    </row>
    <row r="251">
      <c r="A251" s="291"/>
      <c r="B251" s="256"/>
      <c r="C251" s="238"/>
      <c r="D251" s="238"/>
      <c r="E251" s="238"/>
      <c r="F251" s="238"/>
      <c r="G251" s="238"/>
      <c r="H251" s="238"/>
      <c r="I251" s="238"/>
      <c r="J251" s="238"/>
      <c r="K251" s="238"/>
      <c r="L251" s="238"/>
      <c r="M251" s="238"/>
      <c r="N251" s="256"/>
      <c r="O251" s="238"/>
      <c r="P251" s="238"/>
      <c r="Q251" s="238"/>
      <c r="R251" s="238"/>
      <c r="S251" s="238"/>
      <c r="T251" s="238"/>
      <c r="U251" s="238"/>
      <c r="V251" s="238"/>
      <c r="W251" s="238"/>
      <c r="X251" s="238"/>
      <c r="Y251" s="288"/>
    </row>
    <row r="252">
      <c r="A252" s="12"/>
      <c r="B252" s="252"/>
      <c r="C252" s="239"/>
      <c r="D252" s="239"/>
      <c r="E252" s="239"/>
      <c r="F252" s="239"/>
      <c r="G252" s="239"/>
      <c r="H252" s="239"/>
      <c r="I252" s="239"/>
      <c r="J252" s="239"/>
      <c r="K252" s="239"/>
      <c r="L252" s="239"/>
      <c r="M252" s="239"/>
      <c r="N252" s="252"/>
      <c r="O252" s="239"/>
      <c r="P252" s="239"/>
      <c r="Q252" s="239"/>
      <c r="R252" s="239"/>
      <c r="S252" s="239"/>
      <c r="T252" s="239"/>
      <c r="U252" s="239"/>
      <c r="V252" s="239"/>
      <c r="W252" s="239"/>
      <c r="X252" s="239"/>
      <c r="Y252" s="290"/>
    </row>
    <row r="253">
      <c r="A253" s="291"/>
      <c r="B253" s="256"/>
      <c r="C253" s="238"/>
      <c r="D253" s="238"/>
      <c r="E253" s="238"/>
      <c r="F253" s="238"/>
      <c r="G253" s="238"/>
      <c r="H253" s="238"/>
      <c r="I253" s="238"/>
      <c r="J253" s="238"/>
      <c r="K253" s="238"/>
      <c r="L253" s="238"/>
      <c r="M253" s="238"/>
      <c r="N253" s="256"/>
      <c r="O253" s="238"/>
      <c r="P253" s="238"/>
      <c r="Q253" s="238"/>
      <c r="R253" s="238"/>
      <c r="S253" s="238"/>
      <c r="T253" s="238"/>
      <c r="U253" s="238"/>
      <c r="V253" s="238"/>
      <c r="W253" s="238"/>
      <c r="X253" s="238"/>
      <c r="Y253" s="288"/>
    </row>
    <row r="254">
      <c r="A254" s="12"/>
      <c r="B254" s="252"/>
      <c r="C254" s="239"/>
      <c r="D254" s="239"/>
      <c r="E254" s="239"/>
      <c r="F254" s="239"/>
      <c r="G254" s="239"/>
      <c r="H254" s="239"/>
      <c r="I254" s="239"/>
      <c r="J254" s="239"/>
      <c r="K254" s="239"/>
      <c r="L254" s="239"/>
      <c r="M254" s="239"/>
      <c r="N254" s="252"/>
      <c r="O254" s="239"/>
      <c r="P254" s="239"/>
      <c r="Q254" s="239"/>
      <c r="R254" s="239"/>
      <c r="S254" s="239"/>
      <c r="T254" s="239"/>
      <c r="U254" s="239"/>
      <c r="V254" s="239"/>
      <c r="W254" s="239"/>
      <c r="X254" s="239"/>
      <c r="Y254" s="290"/>
    </row>
    <row r="255">
      <c r="A255" s="291"/>
      <c r="B255" s="256"/>
      <c r="C255" s="238"/>
      <c r="D255" s="238"/>
      <c r="E255" s="238"/>
      <c r="F255" s="238"/>
      <c r="G255" s="238"/>
      <c r="H255" s="238"/>
      <c r="I255" s="238"/>
      <c r="J255" s="238"/>
      <c r="K255" s="238"/>
      <c r="L255" s="238"/>
      <c r="M255" s="238"/>
      <c r="N255" s="256"/>
      <c r="O255" s="238"/>
      <c r="P255" s="238"/>
      <c r="Q255" s="238"/>
      <c r="R255" s="238"/>
      <c r="S255" s="238"/>
      <c r="T255" s="238"/>
      <c r="U255" s="238"/>
      <c r="V255" s="238"/>
      <c r="W255" s="238"/>
      <c r="X255" s="238"/>
      <c r="Y255" s="288"/>
    </row>
    <row r="256">
      <c r="A256" s="12"/>
      <c r="B256" s="252"/>
      <c r="C256" s="239"/>
      <c r="D256" s="239"/>
      <c r="E256" s="239"/>
      <c r="F256" s="239"/>
      <c r="G256" s="239"/>
      <c r="H256" s="239"/>
      <c r="I256" s="239"/>
      <c r="J256" s="239"/>
      <c r="K256" s="239"/>
      <c r="L256" s="239"/>
      <c r="M256" s="239"/>
      <c r="N256" s="252"/>
      <c r="O256" s="239"/>
      <c r="P256" s="239"/>
      <c r="Q256" s="239"/>
      <c r="R256" s="239"/>
      <c r="S256" s="239"/>
      <c r="T256" s="239"/>
      <c r="U256" s="239"/>
      <c r="V256" s="239"/>
      <c r="W256" s="239"/>
      <c r="X256" s="239"/>
      <c r="Y256" s="290"/>
    </row>
    <row r="257">
      <c r="A257" s="291"/>
      <c r="B257" s="256"/>
      <c r="C257" s="238"/>
      <c r="D257" s="238"/>
      <c r="E257" s="238"/>
      <c r="F257" s="238"/>
      <c r="G257" s="238"/>
      <c r="H257" s="238"/>
      <c r="I257" s="238"/>
      <c r="J257" s="238"/>
      <c r="K257" s="238"/>
      <c r="L257" s="238"/>
      <c r="M257" s="238"/>
      <c r="N257" s="256"/>
      <c r="O257" s="238"/>
      <c r="P257" s="238"/>
      <c r="Q257" s="238"/>
      <c r="R257" s="238"/>
      <c r="S257" s="238"/>
      <c r="T257" s="238"/>
      <c r="U257" s="238"/>
      <c r="V257" s="238"/>
      <c r="W257" s="238"/>
      <c r="X257" s="238"/>
      <c r="Y257" s="288"/>
    </row>
    <row r="258">
      <c r="A258" s="12"/>
      <c r="B258" s="252"/>
      <c r="C258" s="239"/>
      <c r="D258" s="239"/>
      <c r="E258" s="239"/>
      <c r="F258" s="239"/>
      <c r="G258" s="239"/>
      <c r="H258" s="239"/>
      <c r="I258" s="239"/>
      <c r="J258" s="239"/>
      <c r="K258" s="239"/>
      <c r="L258" s="239"/>
      <c r="M258" s="239"/>
      <c r="N258" s="252"/>
      <c r="O258" s="239"/>
      <c r="P258" s="239"/>
      <c r="Q258" s="239"/>
      <c r="R258" s="239"/>
      <c r="S258" s="239"/>
      <c r="T258" s="239"/>
      <c r="U258" s="239"/>
      <c r="V258" s="239"/>
      <c r="W258" s="239"/>
      <c r="X258" s="239"/>
      <c r="Y258" s="290"/>
    </row>
    <row r="259">
      <c r="A259" s="291"/>
      <c r="B259" s="256"/>
      <c r="C259" s="238"/>
      <c r="D259" s="238"/>
      <c r="E259" s="238"/>
      <c r="F259" s="238"/>
      <c r="G259" s="238"/>
      <c r="H259" s="238"/>
      <c r="I259" s="238"/>
      <c r="J259" s="238"/>
      <c r="K259" s="238"/>
      <c r="L259" s="238"/>
      <c r="M259" s="238"/>
      <c r="N259" s="256"/>
      <c r="O259" s="238"/>
      <c r="P259" s="238"/>
      <c r="Q259" s="238"/>
      <c r="R259" s="238"/>
      <c r="S259" s="238"/>
      <c r="T259" s="238"/>
      <c r="U259" s="238"/>
      <c r="V259" s="238"/>
      <c r="W259" s="238"/>
      <c r="X259" s="238"/>
      <c r="Y259" s="288"/>
    </row>
    <row r="260">
      <c r="A260" s="12"/>
      <c r="B260" s="252"/>
      <c r="C260" s="239"/>
      <c r="D260" s="239"/>
      <c r="E260" s="239"/>
      <c r="F260" s="239"/>
      <c r="G260" s="239"/>
      <c r="H260" s="239"/>
      <c r="I260" s="239"/>
      <c r="J260" s="239"/>
      <c r="K260" s="239"/>
      <c r="L260" s="239"/>
      <c r="M260" s="239"/>
      <c r="N260" s="252"/>
      <c r="O260" s="239"/>
      <c r="P260" s="239"/>
      <c r="Q260" s="239"/>
      <c r="R260" s="239"/>
      <c r="S260" s="239"/>
      <c r="T260" s="239"/>
      <c r="U260" s="239"/>
      <c r="V260" s="239"/>
      <c r="W260" s="239"/>
      <c r="X260" s="239"/>
      <c r="Y260" s="290"/>
    </row>
    <row r="261">
      <c r="A261" s="291"/>
      <c r="B261" s="256"/>
      <c r="C261" s="238"/>
      <c r="D261" s="238"/>
      <c r="E261" s="238"/>
      <c r="F261" s="238"/>
      <c r="G261" s="238"/>
      <c r="H261" s="238"/>
      <c r="I261" s="238"/>
      <c r="J261" s="238"/>
      <c r="K261" s="238"/>
      <c r="L261" s="238"/>
      <c r="M261" s="238"/>
      <c r="N261" s="256"/>
      <c r="O261" s="238"/>
      <c r="P261" s="238"/>
      <c r="Q261" s="238"/>
      <c r="R261" s="238"/>
      <c r="S261" s="238"/>
      <c r="T261" s="238"/>
      <c r="U261" s="238"/>
      <c r="V261" s="238"/>
      <c r="W261" s="238"/>
      <c r="X261" s="238"/>
      <c r="Y261" s="288"/>
    </row>
    <row r="262">
      <c r="A262" s="12"/>
      <c r="B262" s="252"/>
      <c r="C262" s="239"/>
      <c r="D262" s="239"/>
      <c r="E262" s="239"/>
      <c r="F262" s="239"/>
      <c r="G262" s="239"/>
      <c r="H262" s="239"/>
      <c r="I262" s="239"/>
      <c r="J262" s="239"/>
      <c r="K262" s="239"/>
      <c r="L262" s="239"/>
      <c r="M262" s="239"/>
      <c r="N262" s="252"/>
      <c r="O262" s="239"/>
      <c r="P262" s="239"/>
      <c r="Q262" s="239"/>
      <c r="R262" s="239"/>
      <c r="S262" s="239"/>
      <c r="T262" s="239"/>
      <c r="U262" s="239"/>
      <c r="V262" s="239"/>
      <c r="W262" s="239"/>
      <c r="X262" s="239"/>
      <c r="Y262" s="290"/>
    </row>
    <row r="263">
      <c r="A263" s="291"/>
      <c r="B263" s="256"/>
      <c r="C263" s="238"/>
      <c r="D263" s="238"/>
      <c r="E263" s="238"/>
      <c r="F263" s="238"/>
      <c r="G263" s="238"/>
      <c r="H263" s="238"/>
      <c r="I263" s="238"/>
      <c r="J263" s="238"/>
      <c r="K263" s="238"/>
      <c r="L263" s="238"/>
      <c r="M263" s="238"/>
      <c r="N263" s="256"/>
      <c r="O263" s="238"/>
      <c r="P263" s="238"/>
      <c r="Q263" s="238"/>
      <c r="R263" s="238"/>
      <c r="S263" s="238"/>
      <c r="T263" s="238"/>
      <c r="U263" s="238"/>
      <c r="V263" s="238"/>
      <c r="W263" s="238"/>
      <c r="X263" s="238"/>
      <c r="Y263" s="288"/>
    </row>
    <row r="264">
      <c r="A264" s="12"/>
      <c r="B264" s="252"/>
      <c r="C264" s="239"/>
      <c r="D264" s="239"/>
      <c r="E264" s="239"/>
      <c r="F264" s="239"/>
      <c r="G264" s="239"/>
      <c r="H264" s="239"/>
      <c r="I264" s="239"/>
      <c r="J264" s="239"/>
      <c r="K264" s="239"/>
      <c r="L264" s="239"/>
      <c r="M264" s="239"/>
      <c r="N264" s="252"/>
      <c r="O264" s="239"/>
      <c r="P264" s="239"/>
      <c r="Q264" s="239"/>
      <c r="R264" s="239"/>
      <c r="S264" s="239"/>
      <c r="T264" s="239"/>
      <c r="U264" s="239"/>
      <c r="V264" s="239"/>
      <c r="W264" s="239"/>
      <c r="X264" s="239"/>
      <c r="Y264" s="290"/>
    </row>
    <row r="265">
      <c r="A265" s="291"/>
      <c r="B265" s="256"/>
      <c r="C265" s="238"/>
      <c r="D265" s="238"/>
      <c r="E265" s="238"/>
      <c r="F265" s="238"/>
      <c r="G265" s="238"/>
      <c r="H265" s="238"/>
      <c r="I265" s="238"/>
      <c r="J265" s="238"/>
      <c r="K265" s="238"/>
      <c r="L265" s="238"/>
      <c r="M265" s="238"/>
      <c r="N265" s="256"/>
      <c r="O265" s="238"/>
      <c r="P265" s="238"/>
      <c r="Q265" s="238"/>
      <c r="R265" s="238"/>
      <c r="S265" s="238"/>
      <c r="T265" s="238"/>
      <c r="U265" s="238"/>
      <c r="V265" s="238"/>
      <c r="W265" s="238"/>
      <c r="X265" s="238"/>
      <c r="Y265" s="288"/>
    </row>
    <row r="266">
      <c r="A266" s="12"/>
      <c r="B266" s="252"/>
      <c r="C266" s="239"/>
      <c r="D266" s="239"/>
      <c r="E266" s="239"/>
      <c r="F266" s="239"/>
      <c r="G266" s="239"/>
      <c r="H266" s="239"/>
      <c r="I266" s="239"/>
      <c r="J266" s="239"/>
      <c r="K266" s="239"/>
      <c r="L266" s="239"/>
      <c r="M266" s="239"/>
      <c r="N266" s="252"/>
      <c r="O266" s="239"/>
      <c r="P266" s="239"/>
      <c r="Q266" s="239"/>
      <c r="R266" s="239"/>
      <c r="S266" s="239"/>
      <c r="T266" s="239"/>
      <c r="U266" s="239"/>
      <c r="V266" s="239"/>
      <c r="W266" s="239"/>
      <c r="X266" s="239"/>
      <c r="Y266" s="290"/>
    </row>
    <row r="267">
      <c r="A267" s="291"/>
      <c r="B267" s="256"/>
      <c r="C267" s="238"/>
      <c r="D267" s="238"/>
      <c r="E267" s="238"/>
      <c r="F267" s="238"/>
      <c r="G267" s="238"/>
      <c r="H267" s="238"/>
      <c r="I267" s="238"/>
      <c r="J267" s="238"/>
      <c r="K267" s="238"/>
      <c r="L267" s="238"/>
      <c r="M267" s="238"/>
      <c r="N267" s="256"/>
      <c r="O267" s="238"/>
      <c r="P267" s="238"/>
      <c r="Q267" s="238"/>
      <c r="R267" s="238"/>
      <c r="S267" s="238"/>
      <c r="T267" s="238"/>
      <c r="U267" s="238"/>
      <c r="V267" s="238"/>
      <c r="W267" s="238"/>
      <c r="X267" s="238"/>
      <c r="Y267" s="288"/>
    </row>
    <row r="268">
      <c r="A268" s="12"/>
      <c r="B268" s="252"/>
      <c r="C268" s="239"/>
      <c r="D268" s="239"/>
      <c r="E268" s="239"/>
      <c r="F268" s="239"/>
      <c r="G268" s="239"/>
      <c r="H268" s="239"/>
      <c r="I268" s="239"/>
      <c r="J268" s="239"/>
      <c r="K268" s="239"/>
      <c r="L268" s="239"/>
      <c r="M268" s="239"/>
      <c r="N268" s="252"/>
      <c r="O268" s="239"/>
      <c r="P268" s="239"/>
      <c r="Q268" s="239"/>
      <c r="R268" s="239"/>
      <c r="S268" s="239"/>
      <c r="T268" s="239"/>
      <c r="U268" s="239"/>
      <c r="V268" s="239"/>
      <c r="W268" s="239"/>
      <c r="X268" s="239"/>
      <c r="Y268" s="290"/>
    </row>
    <row r="269">
      <c r="A269" s="291"/>
      <c r="B269" s="256"/>
      <c r="C269" s="238"/>
      <c r="D269" s="238"/>
      <c r="E269" s="238"/>
      <c r="F269" s="238"/>
      <c r="G269" s="238"/>
      <c r="H269" s="238"/>
      <c r="I269" s="238"/>
      <c r="J269" s="238"/>
      <c r="K269" s="238"/>
      <c r="L269" s="238"/>
      <c r="M269" s="238"/>
      <c r="N269" s="256"/>
      <c r="O269" s="238"/>
      <c r="P269" s="238"/>
      <c r="Q269" s="238"/>
      <c r="R269" s="238"/>
      <c r="S269" s="238"/>
      <c r="T269" s="238"/>
      <c r="U269" s="238"/>
      <c r="V269" s="238"/>
      <c r="W269" s="238"/>
      <c r="X269" s="238"/>
      <c r="Y269" s="288"/>
    </row>
    <row r="270">
      <c r="A270" s="12"/>
      <c r="B270" s="252"/>
      <c r="C270" s="239"/>
      <c r="D270" s="239"/>
      <c r="E270" s="239"/>
      <c r="F270" s="239"/>
      <c r="G270" s="239"/>
      <c r="H270" s="239"/>
      <c r="I270" s="239"/>
      <c r="J270" s="239"/>
      <c r="K270" s="239"/>
      <c r="L270" s="239"/>
      <c r="M270" s="239"/>
      <c r="N270" s="252"/>
      <c r="O270" s="239"/>
      <c r="P270" s="239"/>
      <c r="Q270" s="239"/>
      <c r="R270" s="239"/>
      <c r="S270" s="239"/>
      <c r="T270" s="239"/>
      <c r="U270" s="239"/>
      <c r="V270" s="239"/>
      <c r="W270" s="239"/>
      <c r="X270" s="239"/>
      <c r="Y270" s="290"/>
    </row>
    <row r="271">
      <c r="A271" s="291"/>
      <c r="B271" s="256"/>
      <c r="C271" s="238"/>
      <c r="D271" s="238"/>
      <c r="E271" s="238"/>
      <c r="F271" s="238"/>
      <c r="G271" s="238"/>
      <c r="H271" s="238"/>
      <c r="I271" s="238"/>
      <c r="J271" s="238"/>
      <c r="K271" s="238"/>
      <c r="L271" s="238"/>
      <c r="M271" s="238"/>
      <c r="N271" s="256"/>
      <c r="O271" s="238"/>
      <c r="P271" s="238"/>
      <c r="Q271" s="238"/>
      <c r="R271" s="238"/>
      <c r="S271" s="238"/>
      <c r="T271" s="238"/>
      <c r="U271" s="238"/>
      <c r="V271" s="238"/>
      <c r="W271" s="238"/>
      <c r="X271" s="238"/>
      <c r="Y271" s="288"/>
    </row>
    <row r="272">
      <c r="A272" s="12"/>
      <c r="B272" s="252"/>
      <c r="C272" s="239"/>
      <c r="D272" s="239"/>
      <c r="E272" s="239"/>
      <c r="F272" s="239"/>
      <c r="G272" s="239"/>
      <c r="H272" s="239"/>
      <c r="I272" s="239"/>
      <c r="J272" s="239"/>
      <c r="K272" s="239"/>
      <c r="L272" s="239"/>
      <c r="M272" s="239"/>
      <c r="N272" s="252"/>
      <c r="O272" s="239"/>
      <c r="P272" s="239"/>
      <c r="Q272" s="239"/>
      <c r="R272" s="239"/>
      <c r="S272" s="239"/>
      <c r="T272" s="239"/>
      <c r="U272" s="239"/>
      <c r="V272" s="239"/>
      <c r="W272" s="239"/>
      <c r="X272" s="239"/>
      <c r="Y272" s="290"/>
    </row>
    <row r="273">
      <c r="A273" s="291"/>
      <c r="B273" s="256"/>
      <c r="C273" s="238"/>
      <c r="D273" s="238"/>
      <c r="E273" s="238"/>
      <c r="F273" s="238"/>
      <c r="G273" s="238"/>
      <c r="H273" s="238"/>
      <c r="I273" s="238"/>
      <c r="J273" s="238"/>
      <c r="K273" s="238"/>
      <c r="L273" s="238"/>
      <c r="M273" s="238"/>
      <c r="N273" s="256"/>
      <c r="O273" s="238"/>
      <c r="P273" s="238"/>
      <c r="Q273" s="238"/>
      <c r="R273" s="238"/>
      <c r="S273" s="238"/>
      <c r="T273" s="238"/>
      <c r="U273" s="238"/>
      <c r="V273" s="238"/>
      <c r="W273" s="238"/>
      <c r="X273" s="238"/>
      <c r="Y273" s="288"/>
    </row>
    <row r="274">
      <c r="A274" s="12"/>
      <c r="B274" s="252"/>
      <c r="C274" s="239"/>
      <c r="D274" s="239"/>
      <c r="E274" s="239"/>
      <c r="F274" s="239"/>
      <c r="G274" s="239"/>
      <c r="H274" s="239"/>
      <c r="I274" s="239"/>
      <c r="J274" s="239"/>
      <c r="K274" s="239"/>
      <c r="L274" s="239"/>
      <c r="M274" s="239"/>
      <c r="N274" s="252"/>
      <c r="O274" s="239"/>
      <c r="P274" s="239"/>
      <c r="Q274" s="239"/>
      <c r="R274" s="239"/>
      <c r="S274" s="239"/>
      <c r="T274" s="239"/>
      <c r="U274" s="239"/>
      <c r="V274" s="239"/>
      <c r="W274" s="239"/>
      <c r="X274" s="239"/>
      <c r="Y274" s="290"/>
    </row>
    <row r="275">
      <c r="A275" s="291"/>
      <c r="B275" s="256"/>
      <c r="C275" s="238"/>
      <c r="D275" s="238"/>
      <c r="E275" s="238"/>
      <c r="F275" s="238"/>
      <c r="G275" s="238"/>
      <c r="H275" s="238"/>
      <c r="I275" s="238"/>
      <c r="J275" s="238"/>
      <c r="K275" s="238"/>
      <c r="L275" s="238"/>
      <c r="M275" s="238"/>
      <c r="N275" s="256"/>
      <c r="O275" s="238"/>
      <c r="P275" s="238"/>
      <c r="Q275" s="238"/>
      <c r="R275" s="238"/>
      <c r="S275" s="238"/>
      <c r="T275" s="238"/>
      <c r="U275" s="238"/>
      <c r="V275" s="238"/>
      <c r="W275" s="238"/>
      <c r="X275" s="238"/>
      <c r="Y275" s="288"/>
    </row>
    <row r="276">
      <c r="A276" s="12"/>
      <c r="B276" s="252"/>
      <c r="C276" s="239"/>
      <c r="D276" s="239"/>
      <c r="E276" s="239"/>
      <c r="F276" s="239"/>
      <c r="G276" s="239"/>
      <c r="H276" s="239"/>
      <c r="I276" s="239"/>
      <c r="J276" s="239"/>
      <c r="K276" s="239"/>
      <c r="L276" s="239"/>
      <c r="M276" s="239"/>
      <c r="N276" s="252"/>
      <c r="O276" s="239"/>
      <c r="P276" s="239"/>
      <c r="Q276" s="239"/>
      <c r="R276" s="239"/>
      <c r="S276" s="239"/>
      <c r="T276" s="239"/>
      <c r="U276" s="239"/>
      <c r="V276" s="239"/>
      <c r="W276" s="239"/>
      <c r="X276" s="239"/>
      <c r="Y276" s="290"/>
    </row>
    <row r="277">
      <c r="A277" s="291"/>
      <c r="B277" s="256"/>
      <c r="C277" s="238"/>
      <c r="D277" s="238"/>
      <c r="E277" s="238"/>
      <c r="F277" s="238"/>
      <c r="G277" s="238"/>
      <c r="H277" s="238"/>
      <c r="I277" s="238"/>
      <c r="J277" s="238"/>
      <c r="K277" s="238"/>
      <c r="L277" s="238"/>
      <c r="M277" s="238"/>
      <c r="N277" s="256"/>
      <c r="O277" s="238"/>
      <c r="P277" s="238"/>
      <c r="Q277" s="238"/>
      <c r="R277" s="238"/>
      <c r="S277" s="238"/>
      <c r="T277" s="238"/>
      <c r="U277" s="238"/>
      <c r="V277" s="238"/>
      <c r="W277" s="238"/>
      <c r="X277" s="238"/>
      <c r="Y277" s="288"/>
    </row>
    <row r="278">
      <c r="A278" s="12"/>
      <c r="B278" s="252"/>
      <c r="C278" s="239"/>
      <c r="D278" s="239"/>
      <c r="E278" s="239"/>
      <c r="F278" s="239"/>
      <c r="G278" s="239"/>
      <c r="H278" s="239"/>
      <c r="I278" s="239"/>
      <c r="J278" s="239"/>
      <c r="K278" s="239"/>
      <c r="L278" s="239"/>
      <c r="M278" s="239"/>
      <c r="N278" s="252"/>
      <c r="O278" s="239"/>
      <c r="P278" s="239"/>
      <c r="Q278" s="239"/>
      <c r="R278" s="239"/>
      <c r="S278" s="239"/>
      <c r="T278" s="239"/>
      <c r="U278" s="239"/>
      <c r="V278" s="239"/>
      <c r="W278" s="239"/>
      <c r="X278" s="239"/>
      <c r="Y278" s="290"/>
    </row>
    <row r="279">
      <c r="A279" s="291"/>
      <c r="B279" s="256"/>
      <c r="C279" s="238"/>
      <c r="D279" s="238"/>
      <c r="E279" s="238"/>
      <c r="F279" s="238"/>
      <c r="G279" s="238"/>
      <c r="H279" s="238"/>
      <c r="I279" s="238"/>
      <c r="J279" s="238"/>
      <c r="K279" s="238"/>
      <c r="L279" s="238"/>
      <c r="M279" s="238"/>
      <c r="N279" s="256"/>
      <c r="O279" s="238"/>
      <c r="P279" s="238"/>
      <c r="Q279" s="238"/>
      <c r="R279" s="238"/>
      <c r="S279" s="238"/>
      <c r="T279" s="238"/>
      <c r="U279" s="238"/>
      <c r="V279" s="238"/>
      <c r="W279" s="238"/>
      <c r="X279" s="238"/>
      <c r="Y279" s="288"/>
    </row>
    <row r="280">
      <c r="A280" s="12"/>
      <c r="B280" s="252"/>
      <c r="C280" s="239"/>
      <c r="D280" s="239"/>
      <c r="E280" s="239"/>
      <c r="F280" s="239"/>
      <c r="G280" s="239"/>
      <c r="H280" s="239"/>
      <c r="I280" s="239"/>
      <c r="J280" s="239"/>
      <c r="K280" s="239"/>
      <c r="L280" s="239"/>
      <c r="M280" s="239"/>
      <c r="N280" s="252"/>
      <c r="O280" s="239"/>
      <c r="P280" s="239"/>
      <c r="Q280" s="239"/>
      <c r="R280" s="239"/>
      <c r="S280" s="239"/>
      <c r="T280" s="239"/>
      <c r="U280" s="239"/>
      <c r="V280" s="239"/>
      <c r="W280" s="239"/>
      <c r="X280" s="239"/>
      <c r="Y280" s="290"/>
    </row>
    <row r="281">
      <c r="A281" s="291"/>
      <c r="B281" s="256"/>
      <c r="C281" s="238"/>
      <c r="D281" s="238"/>
      <c r="E281" s="238"/>
      <c r="F281" s="238"/>
      <c r="G281" s="238"/>
      <c r="H281" s="238"/>
      <c r="I281" s="238"/>
      <c r="J281" s="238"/>
      <c r="K281" s="238"/>
      <c r="L281" s="238"/>
      <c r="M281" s="238"/>
      <c r="N281" s="256"/>
      <c r="O281" s="238"/>
      <c r="P281" s="238"/>
      <c r="Q281" s="238"/>
      <c r="R281" s="238"/>
      <c r="S281" s="238"/>
      <c r="T281" s="238"/>
      <c r="U281" s="238"/>
      <c r="V281" s="238"/>
      <c r="W281" s="238"/>
      <c r="X281" s="238"/>
      <c r="Y281" s="288"/>
    </row>
    <row r="282">
      <c r="A282" s="12"/>
      <c r="B282" s="252"/>
      <c r="C282" s="239"/>
      <c r="D282" s="239"/>
      <c r="E282" s="239"/>
      <c r="F282" s="239"/>
      <c r="G282" s="239"/>
      <c r="H282" s="239"/>
      <c r="I282" s="239"/>
      <c r="J282" s="239"/>
      <c r="K282" s="239"/>
      <c r="L282" s="239"/>
      <c r="M282" s="239"/>
      <c r="N282" s="252"/>
      <c r="O282" s="239"/>
      <c r="P282" s="239"/>
      <c r="Q282" s="239"/>
      <c r="R282" s="239"/>
      <c r="S282" s="239"/>
      <c r="T282" s="239"/>
      <c r="U282" s="239"/>
      <c r="V282" s="239"/>
      <c r="W282" s="239"/>
      <c r="X282" s="239"/>
      <c r="Y282" s="290"/>
    </row>
    <row r="283">
      <c r="A283" s="291"/>
      <c r="B283" s="256"/>
      <c r="C283" s="238"/>
      <c r="D283" s="238"/>
      <c r="E283" s="238"/>
      <c r="F283" s="238"/>
      <c r="G283" s="238"/>
      <c r="H283" s="238"/>
      <c r="I283" s="238"/>
      <c r="J283" s="238"/>
      <c r="K283" s="238"/>
      <c r="L283" s="238"/>
      <c r="M283" s="238"/>
      <c r="N283" s="256"/>
      <c r="O283" s="238"/>
      <c r="P283" s="238"/>
      <c r="Q283" s="238"/>
      <c r="R283" s="238"/>
      <c r="S283" s="238"/>
      <c r="T283" s="238"/>
      <c r="U283" s="238"/>
      <c r="V283" s="238"/>
      <c r="W283" s="238"/>
      <c r="X283" s="238"/>
      <c r="Y283" s="288"/>
    </row>
    <row r="284">
      <c r="A284" s="12"/>
      <c r="B284" s="252"/>
      <c r="C284" s="239"/>
      <c r="D284" s="239"/>
      <c r="E284" s="239"/>
      <c r="F284" s="239"/>
      <c r="G284" s="239"/>
      <c r="H284" s="239"/>
      <c r="I284" s="239"/>
      <c r="J284" s="239"/>
      <c r="K284" s="239"/>
      <c r="L284" s="239"/>
      <c r="M284" s="239"/>
      <c r="N284" s="252"/>
      <c r="O284" s="239"/>
      <c r="P284" s="239"/>
      <c r="Q284" s="239"/>
      <c r="R284" s="239"/>
      <c r="S284" s="239"/>
      <c r="T284" s="239"/>
      <c r="U284" s="239"/>
      <c r="V284" s="239"/>
      <c r="W284" s="239"/>
      <c r="X284" s="239"/>
      <c r="Y284" s="290"/>
    </row>
    <row r="285">
      <c r="A285" s="291"/>
      <c r="B285" s="256"/>
      <c r="C285" s="238"/>
      <c r="D285" s="238"/>
      <c r="E285" s="238"/>
      <c r="F285" s="238"/>
      <c r="G285" s="238"/>
      <c r="H285" s="238"/>
      <c r="I285" s="238"/>
      <c r="J285" s="238"/>
      <c r="K285" s="238"/>
      <c r="L285" s="238"/>
      <c r="M285" s="238"/>
      <c r="N285" s="256"/>
      <c r="O285" s="238"/>
      <c r="P285" s="238"/>
      <c r="Q285" s="238"/>
      <c r="R285" s="238"/>
      <c r="S285" s="238"/>
      <c r="T285" s="238"/>
      <c r="U285" s="238"/>
      <c r="V285" s="238"/>
      <c r="W285" s="238"/>
      <c r="X285" s="238"/>
      <c r="Y285" s="288"/>
    </row>
    <row r="286">
      <c r="A286" s="12"/>
      <c r="B286" s="252"/>
      <c r="C286" s="239"/>
      <c r="D286" s="239"/>
      <c r="E286" s="239"/>
      <c r="F286" s="239"/>
      <c r="G286" s="239"/>
      <c r="H286" s="239"/>
      <c r="I286" s="239"/>
      <c r="J286" s="239"/>
      <c r="K286" s="239"/>
      <c r="L286" s="239"/>
      <c r="M286" s="239"/>
      <c r="N286" s="252"/>
      <c r="O286" s="239"/>
      <c r="P286" s="239"/>
      <c r="Q286" s="239"/>
      <c r="R286" s="239"/>
      <c r="S286" s="239"/>
      <c r="T286" s="239"/>
      <c r="U286" s="239"/>
      <c r="V286" s="239"/>
      <c r="W286" s="239"/>
      <c r="X286" s="239"/>
      <c r="Y286" s="290"/>
    </row>
    <row r="287">
      <c r="A287" s="291"/>
      <c r="B287" s="256"/>
      <c r="C287" s="238"/>
      <c r="D287" s="238"/>
      <c r="E287" s="238"/>
      <c r="F287" s="238"/>
      <c r="G287" s="238"/>
      <c r="H287" s="238"/>
      <c r="I287" s="238"/>
      <c r="J287" s="238"/>
      <c r="K287" s="238"/>
      <c r="L287" s="238"/>
      <c r="M287" s="238"/>
      <c r="N287" s="256"/>
      <c r="O287" s="238"/>
      <c r="P287" s="238"/>
      <c r="Q287" s="238"/>
      <c r="R287" s="238"/>
      <c r="S287" s="238"/>
      <c r="T287" s="238"/>
      <c r="U287" s="238"/>
      <c r="V287" s="238"/>
      <c r="W287" s="238"/>
      <c r="X287" s="238"/>
      <c r="Y287" s="288"/>
    </row>
    <row r="288">
      <c r="A288" s="12"/>
      <c r="B288" s="252"/>
      <c r="C288" s="239"/>
      <c r="D288" s="239"/>
      <c r="E288" s="239"/>
      <c r="F288" s="239"/>
      <c r="G288" s="239"/>
      <c r="H288" s="239"/>
      <c r="I288" s="239"/>
      <c r="J288" s="239"/>
      <c r="K288" s="239"/>
      <c r="L288" s="239"/>
      <c r="M288" s="239"/>
      <c r="N288" s="252"/>
      <c r="O288" s="239"/>
      <c r="P288" s="239"/>
      <c r="Q288" s="239"/>
      <c r="R288" s="239"/>
      <c r="S288" s="239"/>
      <c r="T288" s="239"/>
      <c r="U288" s="239"/>
      <c r="V288" s="239"/>
      <c r="W288" s="239"/>
      <c r="X288" s="239"/>
      <c r="Y288" s="290"/>
    </row>
    <row r="289">
      <c r="A289" s="291"/>
      <c r="B289" s="256"/>
      <c r="C289" s="238"/>
      <c r="D289" s="238"/>
      <c r="E289" s="238"/>
      <c r="F289" s="238"/>
      <c r="G289" s="238"/>
      <c r="H289" s="238"/>
      <c r="I289" s="238"/>
      <c r="J289" s="238"/>
      <c r="K289" s="238"/>
      <c r="L289" s="238"/>
      <c r="M289" s="238"/>
      <c r="N289" s="256"/>
      <c r="O289" s="238"/>
      <c r="P289" s="238"/>
      <c r="Q289" s="238"/>
      <c r="R289" s="238"/>
      <c r="S289" s="238"/>
      <c r="T289" s="238"/>
      <c r="U289" s="238"/>
      <c r="V289" s="238"/>
      <c r="W289" s="238"/>
      <c r="X289" s="238"/>
      <c r="Y289" s="288"/>
    </row>
    <row r="290">
      <c r="A290" s="12"/>
      <c r="B290" s="252"/>
      <c r="C290" s="239"/>
      <c r="D290" s="239"/>
      <c r="E290" s="239"/>
      <c r="F290" s="239"/>
      <c r="G290" s="239"/>
      <c r="H290" s="239"/>
      <c r="I290" s="239"/>
      <c r="J290" s="239"/>
      <c r="K290" s="239"/>
      <c r="L290" s="239"/>
      <c r="M290" s="239"/>
      <c r="N290" s="252"/>
      <c r="O290" s="239"/>
      <c r="P290" s="239"/>
      <c r="Q290" s="239"/>
      <c r="R290" s="239"/>
      <c r="S290" s="239"/>
      <c r="T290" s="239"/>
      <c r="U290" s="239"/>
      <c r="V290" s="239"/>
      <c r="W290" s="239"/>
      <c r="X290" s="239"/>
      <c r="Y290" s="290"/>
    </row>
    <row r="291">
      <c r="A291" s="291"/>
      <c r="B291" s="256"/>
      <c r="C291" s="238"/>
      <c r="D291" s="238"/>
      <c r="E291" s="238"/>
      <c r="F291" s="238"/>
      <c r="G291" s="238"/>
      <c r="H291" s="238"/>
      <c r="I291" s="238"/>
      <c r="J291" s="238"/>
      <c r="K291" s="238"/>
      <c r="L291" s="238"/>
      <c r="M291" s="238"/>
      <c r="N291" s="256"/>
      <c r="O291" s="238"/>
      <c r="P291" s="238"/>
      <c r="Q291" s="238"/>
      <c r="R291" s="238"/>
      <c r="S291" s="238"/>
      <c r="T291" s="238"/>
      <c r="U291" s="238"/>
      <c r="V291" s="238"/>
      <c r="W291" s="238"/>
      <c r="X291" s="238"/>
      <c r="Y291" s="288"/>
    </row>
    <row r="292">
      <c r="A292" s="12"/>
      <c r="B292" s="252"/>
      <c r="C292" s="239"/>
      <c r="D292" s="239"/>
      <c r="E292" s="239"/>
      <c r="F292" s="239"/>
      <c r="G292" s="239"/>
      <c r="H292" s="239"/>
      <c r="I292" s="239"/>
      <c r="J292" s="239"/>
      <c r="K292" s="239"/>
      <c r="L292" s="239"/>
      <c r="M292" s="239"/>
      <c r="N292" s="252"/>
      <c r="O292" s="239"/>
      <c r="P292" s="239"/>
      <c r="Q292" s="239"/>
      <c r="R292" s="239"/>
      <c r="S292" s="239"/>
      <c r="T292" s="239"/>
      <c r="U292" s="239"/>
      <c r="V292" s="239"/>
      <c r="W292" s="239"/>
      <c r="X292" s="239"/>
      <c r="Y292" s="290"/>
    </row>
    <row r="293">
      <c r="A293" s="291"/>
      <c r="B293" s="256"/>
      <c r="C293" s="238"/>
      <c r="D293" s="238"/>
      <c r="E293" s="238"/>
      <c r="F293" s="238"/>
      <c r="G293" s="238"/>
      <c r="H293" s="238"/>
      <c r="I293" s="238"/>
      <c r="J293" s="238"/>
      <c r="K293" s="238"/>
      <c r="L293" s="238"/>
      <c r="M293" s="238"/>
      <c r="N293" s="256"/>
      <c r="O293" s="238"/>
      <c r="P293" s="238"/>
      <c r="Q293" s="238"/>
      <c r="R293" s="238"/>
      <c r="S293" s="238"/>
      <c r="T293" s="238"/>
      <c r="U293" s="238"/>
      <c r="V293" s="238"/>
      <c r="W293" s="238"/>
      <c r="X293" s="238"/>
      <c r="Y293" s="288"/>
    </row>
    <row r="294">
      <c r="A294" s="12"/>
      <c r="B294" s="252"/>
      <c r="C294" s="239"/>
      <c r="D294" s="239"/>
      <c r="E294" s="239"/>
      <c r="F294" s="239"/>
      <c r="G294" s="239"/>
      <c r="H294" s="239"/>
      <c r="I294" s="239"/>
      <c r="J294" s="239"/>
      <c r="K294" s="239"/>
      <c r="L294" s="239"/>
      <c r="M294" s="239"/>
      <c r="N294" s="252"/>
      <c r="O294" s="239"/>
      <c r="P294" s="239"/>
      <c r="Q294" s="239"/>
      <c r="R294" s="239"/>
      <c r="S294" s="239"/>
      <c r="T294" s="239"/>
      <c r="U294" s="239"/>
      <c r="V294" s="239"/>
      <c r="W294" s="239"/>
      <c r="X294" s="239"/>
      <c r="Y294" s="290"/>
    </row>
    <row r="295">
      <c r="A295" s="291"/>
      <c r="B295" s="256"/>
      <c r="C295" s="238"/>
      <c r="D295" s="238"/>
      <c r="E295" s="238"/>
      <c r="F295" s="238"/>
      <c r="G295" s="238"/>
      <c r="H295" s="238"/>
      <c r="I295" s="238"/>
      <c r="J295" s="238"/>
      <c r="K295" s="238"/>
      <c r="L295" s="238"/>
      <c r="M295" s="238"/>
      <c r="N295" s="256"/>
      <c r="O295" s="238"/>
      <c r="P295" s="238"/>
      <c r="Q295" s="238"/>
      <c r="R295" s="238"/>
      <c r="S295" s="238"/>
      <c r="T295" s="238"/>
      <c r="U295" s="238"/>
      <c r="V295" s="238"/>
      <c r="W295" s="238"/>
      <c r="X295" s="238"/>
      <c r="Y295" s="288"/>
    </row>
    <row r="296">
      <c r="A296" s="12"/>
      <c r="B296" s="252"/>
      <c r="C296" s="239"/>
      <c r="D296" s="239"/>
      <c r="E296" s="239"/>
      <c r="F296" s="239"/>
      <c r="G296" s="239"/>
      <c r="H296" s="239"/>
      <c r="I296" s="239"/>
      <c r="J296" s="239"/>
      <c r="K296" s="239"/>
      <c r="L296" s="239"/>
      <c r="M296" s="239"/>
      <c r="N296" s="252"/>
      <c r="O296" s="239"/>
      <c r="P296" s="239"/>
      <c r="Q296" s="239"/>
      <c r="R296" s="239"/>
      <c r="S296" s="239"/>
      <c r="T296" s="239"/>
      <c r="U296" s="239"/>
      <c r="V296" s="239"/>
      <c r="W296" s="239"/>
      <c r="X296" s="239"/>
      <c r="Y296" s="290"/>
    </row>
    <row r="297">
      <c r="A297" s="291"/>
      <c r="B297" s="256"/>
      <c r="C297" s="238"/>
      <c r="D297" s="238"/>
      <c r="E297" s="238"/>
      <c r="F297" s="238"/>
      <c r="G297" s="238"/>
      <c r="H297" s="238"/>
      <c r="I297" s="238"/>
      <c r="J297" s="238"/>
      <c r="K297" s="238"/>
      <c r="L297" s="238"/>
      <c r="M297" s="238"/>
      <c r="N297" s="256"/>
      <c r="O297" s="238"/>
      <c r="P297" s="238"/>
      <c r="Q297" s="238"/>
      <c r="R297" s="238"/>
      <c r="S297" s="238"/>
      <c r="T297" s="238"/>
      <c r="U297" s="238"/>
      <c r="V297" s="238"/>
      <c r="W297" s="238"/>
      <c r="X297" s="238"/>
      <c r="Y297" s="288"/>
    </row>
    <row r="298">
      <c r="A298" s="12"/>
      <c r="B298" s="252"/>
      <c r="C298" s="239"/>
      <c r="D298" s="239"/>
      <c r="E298" s="239"/>
      <c r="F298" s="239"/>
      <c r="G298" s="239"/>
      <c r="H298" s="239"/>
      <c r="I298" s="239"/>
      <c r="J298" s="239"/>
      <c r="K298" s="239"/>
      <c r="L298" s="239"/>
      <c r="M298" s="239"/>
      <c r="N298" s="252"/>
      <c r="O298" s="239"/>
      <c r="P298" s="239"/>
      <c r="Q298" s="239"/>
      <c r="R298" s="239"/>
      <c r="S298" s="239"/>
      <c r="T298" s="239"/>
      <c r="U298" s="239"/>
      <c r="V298" s="239"/>
      <c r="W298" s="239"/>
      <c r="X298" s="239"/>
      <c r="Y298" s="290"/>
    </row>
    <row r="299">
      <c r="A299" s="291"/>
      <c r="B299" s="256"/>
      <c r="C299" s="238"/>
      <c r="D299" s="238"/>
      <c r="E299" s="238"/>
      <c r="F299" s="238"/>
      <c r="G299" s="238"/>
      <c r="H299" s="238"/>
      <c r="I299" s="238"/>
      <c r="J299" s="238"/>
      <c r="K299" s="238"/>
      <c r="L299" s="238"/>
      <c r="M299" s="238"/>
      <c r="N299" s="256"/>
      <c r="O299" s="238"/>
      <c r="P299" s="238"/>
      <c r="Q299" s="238"/>
      <c r="R299" s="238"/>
      <c r="S299" s="238"/>
      <c r="T299" s="238"/>
      <c r="U299" s="238"/>
      <c r="V299" s="238"/>
      <c r="W299" s="238"/>
      <c r="X299" s="238"/>
      <c r="Y299" s="288"/>
    </row>
    <row r="300">
      <c r="A300" s="12"/>
      <c r="B300" s="252"/>
      <c r="C300" s="239"/>
      <c r="D300" s="239"/>
      <c r="E300" s="239"/>
      <c r="F300" s="239"/>
      <c r="G300" s="239"/>
      <c r="H300" s="239"/>
      <c r="I300" s="239"/>
      <c r="J300" s="239"/>
      <c r="K300" s="239"/>
      <c r="L300" s="239"/>
      <c r="M300" s="239"/>
      <c r="N300" s="252"/>
      <c r="O300" s="239"/>
      <c r="P300" s="239"/>
      <c r="Q300" s="239"/>
      <c r="R300" s="239"/>
      <c r="S300" s="239"/>
      <c r="T300" s="239"/>
      <c r="U300" s="239"/>
      <c r="V300" s="239"/>
      <c r="W300" s="239"/>
      <c r="X300" s="239"/>
      <c r="Y300" s="290"/>
    </row>
    <row r="301">
      <c r="A301" s="291"/>
      <c r="B301" s="256"/>
      <c r="C301" s="238"/>
      <c r="D301" s="238"/>
      <c r="E301" s="238"/>
      <c r="F301" s="238"/>
      <c r="G301" s="238"/>
      <c r="H301" s="238"/>
      <c r="I301" s="238"/>
      <c r="J301" s="238"/>
      <c r="K301" s="238"/>
      <c r="L301" s="238"/>
      <c r="M301" s="238"/>
      <c r="N301" s="256"/>
      <c r="O301" s="238"/>
      <c r="P301" s="238"/>
      <c r="Q301" s="238"/>
      <c r="R301" s="238"/>
      <c r="S301" s="238"/>
      <c r="T301" s="238"/>
      <c r="U301" s="238"/>
      <c r="V301" s="238"/>
      <c r="W301" s="238"/>
      <c r="X301" s="238"/>
      <c r="Y301" s="288"/>
    </row>
    <row r="302">
      <c r="A302" s="12"/>
      <c r="B302" s="252"/>
      <c r="C302" s="239"/>
      <c r="D302" s="239"/>
      <c r="E302" s="239"/>
      <c r="F302" s="239"/>
      <c r="G302" s="239"/>
      <c r="H302" s="239"/>
      <c r="I302" s="239"/>
      <c r="J302" s="239"/>
      <c r="K302" s="239"/>
      <c r="L302" s="239"/>
      <c r="M302" s="239"/>
      <c r="N302" s="252"/>
      <c r="O302" s="239"/>
      <c r="P302" s="239"/>
      <c r="Q302" s="239"/>
      <c r="R302" s="239"/>
      <c r="S302" s="239"/>
      <c r="T302" s="239"/>
      <c r="U302" s="239"/>
      <c r="V302" s="239"/>
      <c r="W302" s="239"/>
      <c r="X302" s="239"/>
      <c r="Y302" s="290"/>
    </row>
    <row r="303">
      <c r="A303" s="291"/>
      <c r="B303" s="256"/>
      <c r="C303" s="238"/>
      <c r="D303" s="238"/>
      <c r="E303" s="238"/>
      <c r="F303" s="238"/>
      <c r="G303" s="238"/>
      <c r="H303" s="238"/>
      <c r="I303" s="238"/>
      <c r="J303" s="238"/>
      <c r="K303" s="238"/>
      <c r="L303" s="238"/>
      <c r="M303" s="238"/>
      <c r="N303" s="256"/>
      <c r="O303" s="238"/>
      <c r="P303" s="238"/>
      <c r="Q303" s="238"/>
      <c r="R303" s="238"/>
      <c r="S303" s="238"/>
      <c r="T303" s="238"/>
      <c r="U303" s="238"/>
      <c r="V303" s="238"/>
      <c r="W303" s="238"/>
      <c r="X303" s="238"/>
      <c r="Y303" s="288"/>
    </row>
    <row r="304">
      <c r="A304" s="12"/>
      <c r="B304" s="252"/>
      <c r="C304" s="239"/>
      <c r="D304" s="239"/>
      <c r="E304" s="239"/>
      <c r="F304" s="239"/>
      <c r="G304" s="239"/>
      <c r="H304" s="239"/>
      <c r="I304" s="239"/>
      <c r="J304" s="239"/>
      <c r="K304" s="239"/>
      <c r="L304" s="239"/>
      <c r="M304" s="239"/>
      <c r="N304" s="252"/>
      <c r="O304" s="239"/>
      <c r="P304" s="239"/>
      <c r="Q304" s="239"/>
      <c r="R304" s="239"/>
      <c r="S304" s="239"/>
      <c r="T304" s="239"/>
      <c r="U304" s="239"/>
      <c r="V304" s="239"/>
      <c r="W304" s="239"/>
      <c r="X304" s="239"/>
      <c r="Y304" s="290"/>
    </row>
    <row r="305">
      <c r="A305" s="291"/>
      <c r="B305" s="256"/>
      <c r="C305" s="238"/>
      <c r="D305" s="238"/>
      <c r="E305" s="238"/>
      <c r="F305" s="238"/>
      <c r="G305" s="238"/>
      <c r="H305" s="238"/>
      <c r="I305" s="238"/>
      <c r="J305" s="238"/>
      <c r="K305" s="238"/>
      <c r="L305" s="238"/>
      <c r="M305" s="238"/>
      <c r="N305" s="256"/>
      <c r="O305" s="238"/>
      <c r="P305" s="238"/>
      <c r="Q305" s="238"/>
      <c r="R305" s="238"/>
      <c r="S305" s="238"/>
      <c r="T305" s="238"/>
      <c r="U305" s="238"/>
      <c r="V305" s="238"/>
      <c r="W305" s="238"/>
      <c r="X305" s="238"/>
      <c r="Y305" s="288"/>
    </row>
    <row r="306">
      <c r="A306" s="12"/>
      <c r="B306" s="252"/>
      <c r="C306" s="239"/>
      <c r="D306" s="239"/>
      <c r="E306" s="239"/>
      <c r="F306" s="239"/>
      <c r="G306" s="239"/>
      <c r="H306" s="239"/>
      <c r="I306" s="239"/>
      <c r="J306" s="239"/>
      <c r="K306" s="239"/>
      <c r="L306" s="239"/>
      <c r="M306" s="239"/>
      <c r="N306" s="252"/>
      <c r="O306" s="239"/>
      <c r="P306" s="239"/>
      <c r="Q306" s="239"/>
      <c r="R306" s="239"/>
      <c r="S306" s="239"/>
      <c r="T306" s="239"/>
      <c r="U306" s="239"/>
      <c r="V306" s="239"/>
      <c r="W306" s="239"/>
      <c r="X306" s="239"/>
      <c r="Y306" s="290"/>
    </row>
    <row r="307">
      <c r="A307" s="291"/>
      <c r="B307" s="256"/>
      <c r="C307" s="238"/>
      <c r="D307" s="238"/>
      <c r="E307" s="238"/>
      <c r="F307" s="238"/>
      <c r="G307" s="238"/>
      <c r="H307" s="238"/>
      <c r="I307" s="238"/>
      <c r="J307" s="238"/>
      <c r="K307" s="238"/>
      <c r="L307" s="238"/>
      <c r="M307" s="238"/>
      <c r="N307" s="256"/>
      <c r="O307" s="238"/>
      <c r="P307" s="238"/>
      <c r="Q307" s="238"/>
      <c r="R307" s="238"/>
      <c r="S307" s="238"/>
      <c r="T307" s="238"/>
      <c r="U307" s="238"/>
      <c r="V307" s="238"/>
      <c r="W307" s="238"/>
      <c r="X307" s="238"/>
      <c r="Y307" s="288"/>
    </row>
    <row r="308">
      <c r="A308" s="12"/>
      <c r="B308" s="252"/>
      <c r="C308" s="239"/>
      <c r="D308" s="239"/>
      <c r="E308" s="239"/>
      <c r="F308" s="239"/>
      <c r="G308" s="239"/>
      <c r="H308" s="239"/>
      <c r="I308" s="239"/>
      <c r="J308" s="239"/>
      <c r="K308" s="239"/>
      <c r="L308" s="239"/>
      <c r="M308" s="239"/>
      <c r="N308" s="252"/>
      <c r="O308" s="239"/>
      <c r="P308" s="239"/>
      <c r="Q308" s="239"/>
      <c r="R308" s="239"/>
      <c r="S308" s="239"/>
      <c r="T308" s="239"/>
      <c r="U308" s="239"/>
      <c r="V308" s="239"/>
      <c r="W308" s="239"/>
      <c r="X308" s="239"/>
      <c r="Y308" s="290"/>
    </row>
    <row r="309">
      <c r="A309" s="291"/>
      <c r="B309" s="256"/>
      <c r="C309" s="238"/>
      <c r="D309" s="238"/>
      <c r="E309" s="238"/>
      <c r="F309" s="238"/>
      <c r="G309" s="238"/>
      <c r="H309" s="238"/>
      <c r="I309" s="238"/>
      <c r="J309" s="238"/>
      <c r="K309" s="238"/>
      <c r="L309" s="238"/>
      <c r="M309" s="238"/>
      <c r="N309" s="256"/>
      <c r="O309" s="238"/>
      <c r="P309" s="238"/>
      <c r="Q309" s="238"/>
      <c r="R309" s="238"/>
      <c r="S309" s="238"/>
      <c r="T309" s="238"/>
      <c r="U309" s="238"/>
      <c r="V309" s="238"/>
      <c r="W309" s="238"/>
      <c r="X309" s="238"/>
      <c r="Y309" s="288"/>
    </row>
    <row r="310">
      <c r="A310" s="12"/>
      <c r="B310" s="252"/>
      <c r="C310" s="239"/>
      <c r="D310" s="239"/>
      <c r="E310" s="239"/>
      <c r="F310" s="239"/>
      <c r="G310" s="239"/>
      <c r="H310" s="239"/>
      <c r="I310" s="239"/>
      <c r="J310" s="239"/>
      <c r="K310" s="239"/>
      <c r="L310" s="239"/>
      <c r="M310" s="239"/>
      <c r="N310" s="252"/>
      <c r="O310" s="239"/>
      <c r="P310" s="239"/>
      <c r="Q310" s="239"/>
      <c r="R310" s="239"/>
      <c r="S310" s="239"/>
      <c r="T310" s="239"/>
      <c r="U310" s="239"/>
      <c r="V310" s="239"/>
      <c r="W310" s="239"/>
      <c r="X310" s="239"/>
      <c r="Y310" s="290"/>
    </row>
    <row r="311">
      <c r="A311" s="291"/>
      <c r="B311" s="256"/>
      <c r="C311" s="238"/>
      <c r="D311" s="238"/>
      <c r="E311" s="238"/>
      <c r="F311" s="238"/>
      <c r="G311" s="238"/>
      <c r="H311" s="238"/>
      <c r="I311" s="238"/>
      <c r="J311" s="238"/>
      <c r="K311" s="238"/>
      <c r="L311" s="238"/>
      <c r="M311" s="238"/>
      <c r="N311" s="256"/>
      <c r="O311" s="238"/>
      <c r="P311" s="238"/>
      <c r="Q311" s="238"/>
      <c r="R311" s="238"/>
      <c r="S311" s="238"/>
      <c r="T311" s="238"/>
      <c r="U311" s="238"/>
      <c r="V311" s="238"/>
      <c r="W311" s="238"/>
      <c r="X311" s="238"/>
      <c r="Y311" s="288"/>
    </row>
    <row r="312">
      <c r="A312" s="12"/>
      <c r="B312" s="252"/>
      <c r="C312" s="239"/>
      <c r="D312" s="239"/>
      <c r="E312" s="239"/>
      <c r="F312" s="239"/>
      <c r="G312" s="239"/>
      <c r="H312" s="239"/>
      <c r="I312" s="239"/>
      <c r="J312" s="239"/>
      <c r="K312" s="239"/>
      <c r="L312" s="239"/>
      <c r="M312" s="239"/>
      <c r="N312" s="252"/>
      <c r="O312" s="239"/>
      <c r="P312" s="239"/>
      <c r="Q312" s="239"/>
      <c r="R312" s="239"/>
      <c r="S312" s="239"/>
      <c r="T312" s="239"/>
      <c r="U312" s="239"/>
      <c r="V312" s="239"/>
      <c r="W312" s="239"/>
      <c r="X312" s="239"/>
      <c r="Y312" s="290"/>
    </row>
    <row r="313">
      <c r="A313" s="291"/>
      <c r="B313" s="256"/>
      <c r="C313" s="238"/>
      <c r="D313" s="238"/>
      <c r="E313" s="238"/>
      <c r="F313" s="238"/>
      <c r="G313" s="238"/>
      <c r="H313" s="238"/>
      <c r="I313" s="238"/>
      <c r="J313" s="238"/>
      <c r="K313" s="238"/>
      <c r="L313" s="238"/>
      <c r="M313" s="238"/>
      <c r="N313" s="256"/>
      <c r="O313" s="238"/>
      <c r="P313" s="238"/>
      <c r="Q313" s="238"/>
      <c r="R313" s="238"/>
      <c r="S313" s="238"/>
      <c r="T313" s="238"/>
      <c r="U313" s="238"/>
      <c r="V313" s="238"/>
      <c r="W313" s="238"/>
      <c r="X313" s="238"/>
      <c r="Y313" s="288"/>
    </row>
    <row r="314">
      <c r="A314" s="12"/>
      <c r="B314" s="252"/>
      <c r="C314" s="239"/>
      <c r="D314" s="239"/>
      <c r="E314" s="239"/>
      <c r="F314" s="239"/>
      <c r="G314" s="239"/>
      <c r="H314" s="239"/>
      <c r="I314" s="239"/>
      <c r="J314" s="239"/>
      <c r="K314" s="239"/>
      <c r="L314" s="239"/>
      <c r="M314" s="239"/>
      <c r="N314" s="252"/>
      <c r="O314" s="239"/>
      <c r="P314" s="239"/>
      <c r="Q314" s="239"/>
      <c r="R314" s="239"/>
      <c r="S314" s="239"/>
      <c r="T314" s="239"/>
      <c r="U314" s="239"/>
      <c r="V314" s="239"/>
      <c r="W314" s="239"/>
      <c r="X314" s="239"/>
      <c r="Y314" s="290"/>
    </row>
    <row r="315">
      <c r="A315" s="291"/>
      <c r="B315" s="256"/>
      <c r="C315" s="238"/>
      <c r="D315" s="238"/>
      <c r="E315" s="238"/>
      <c r="F315" s="238"/>
      <c r="G315" s="238"/>
      <c r="H315" s="238"/>
      <c r="I315" s="238"/>
      <c r="J315" s="238"/>
      <c r="K315" s="238"/>
      <c r="L315" s="238"/>
      <c r="M315" s="238"/>
      <c r="N315" s="256"/>
      <c r="O315" s="238"/>
      <c r="P315" s="238"/>
      <c r="Q315" s="238"/>
      <c r="R315" s="238"/>
      <c r="S315" s="238"/>
      <c r="T315" s="238"/>
      <c r="U315" s="238"/>
      <c r="V315" s="238"/>
      <c r="W315" s="238"/>
      <c r="X315" s="238"/>
      <c r="Y315" s="288"/>
    </row>
    <row r="316">
      <c r="A316" s="12"/>
      <c r="B316" s="252"/>
      <c r="C316" s="239"/>
      <c r="D316" s="239"/>
      <c r="E316" s="239"/>
      <c r="F316" s="239"/>
      <c r="G316" s="239"/>
      <c r="H316" s="239"/>
      <c r="I316" s="239"/>
      <c r="J316" s="239"/>
      <c r="K316" s="239"/>
      <c r="L316" s="239"/>
      <c r="M316" s="239"/>
      <c r="N316" s="252"/>
      <c r="O316" s="239"/>
      <c r="P316" s="239"/>
      <c r="Q316" s="239"/>
      <c r="R316" s="239"/>
      <c r="S316" s="239"/>
      <c r="T316" s="239"/>
      <c r="U316" s="239"/>
      <c r="V316" s="239"/>
      <c r="W316" s="239"/>
      <c r="X316" s="239"/>
      <c r="Y316" s="290"/>
    </row>
    <row r="317">
      <c r="A317" s="291"/>
      <c r="B317" s="256"/>
      <c r="C317" s="238"/>
      <c r="D317" s="238"/>
      <c r="E317" s="238"/>
      <c r="F317" s="238"/>
      <c r="G317" s="238"/>
      <c r="H317" s="238"/>
      <c r="I317" s="238"/>
      <c r="J317" s="238"/>
      <c r="K317" s="238"/>
      <c r="L317" s="238"/>
      <c r="M317" s="238"/>
      <c r="N317" s="256"/>
      <c r="O317" s="238"/>
      <c r="P317" s="238"/>
      <c r="Q317" s="238"/>
      <c r="R317" s="238"/>
      <c r="S317" s="238"/>
      <c r="T317" s="238"/>
      <c r="U317" s="238"/>
      <c r="V317" s="238"/>
      <c r="W317" s="238"/>
      <c r="X317" s="238"/>
      <c r="Y317" s="288"/>
    </row>
    <row r="318">
      <c r="A318" s="12"/>
      <c r="B318" s="252"/>
      <c r="C318" s="239"/>
      <c r="D318" s="239"/>
      <c r="E318" s="239"/>
      <c r="F318" s="239"/>
      <c r="G318" s="239"/>
      <c r="H318" s="239"/>
      <c r="I318" s="239"/>
      <c r="J318" s="239"/>
      <c r="K318" s="239"/>
      <c r="L318" s="239"/>
      <c r="M318" s="239"/>
      <c r="N318" s="252"/>
      <c r="O318" s="239"/>
      <c r="P318" s="239"/>
      <c r="Q318" s="239"/>
      <c r="R318" s="239"/>
      <c r="S318" s="239"/>
      <c r="T318" s="239"/>
      <c r="U318" s="239"/>
      <c r="V318" s="239"/>
      <c r="W318" s="239"/>
      <c r="X318" s="239"/>
      <c r="Y318" s="290"/>
    </row>
    <row r="319">
      <c r="A319" s="291"/>
      <c r="B319" s="256"/>
      <c r="C319" s="238"/>
      <c r="D319" s="238"/>
      <c r="E319" s="238"/>
      <c r="F319" s="238"/>
      <c r="G319" s="238"/>
      <c r="H319" s="238"/>
      <c r="I319" s="238"/>
      <c r="J319" s="238"/>
      <c r="K319" s="238"/>
      <c r="L319" s="238"/>
      <c r="M319" s="238"/>
      <c r="N319" s="256"/>
      <c r="O319" s="238"/>
      <c r="P319" s="238"/>
      <c r="Q319" s="238"/>
      <c r="R319" s="238"/>
      <c r="S319" s="238"/>
      <c r="T319" s="238"/>
      <c r="U319" s="238"/>
      <c r="V319" s="238"/>
      <c r="W319" s="238"/>
      <c r="X319" s="238"/>
      <c r="Y319" s="288"/>
    </row>
    <row r="320">
      <c r="A320" s="12"/>
      <c r="B320" s="252"/>
      <c r="C320" s="239"/>
      <c r="D320" s="239"/>
      <c r="E320" s="239"/>
      <c r="F320" s="239"/>
      <c r="G320" s="239"/>
      <c r="H320" s="239"/>
      <c r="I320" s="239"/>
      <c r="J320" s="239"/>
      <c r="K320" s="239"/>
      <c r="L320" s="239"/>
      <c r="M320" s="239"/>
      <c r="N320" s="252"/>
      <c r="O320" s="239"/>
      <c r="P320" s="239"/>
      <c r="Q320" s="239"/>
      <c r="R320" s="239"/>
      <c r="S320" s="239"/>
      <c r="T320" s="239"/>
      <c r="U320" s="239"/>
      <c r="V320" s="239"/>
      <c r="W320" s="239"/>
      <c r="X320" s="239"/>
      <c r="Y320" s="290"/>
    </row>
    <row r="321">
      <c r="A321" s="291"/>
      <c r="B321" s="256"/>
      <c r="C321" s="238"/>
      <c r="D321" s="238"/>
      <c r="E321" s="238"/>
      <c r="F321" s="238"/>
      <c r="G321" s="238"/>
      <c r="H321" s="238"/>
      <c r="I321" s="238"/>
      <c r="J321" s="238"/>
      <c r="K321" s="238"/>
      <c r="L321" s="238"/>
      <c r="M321" s="238"/>
      <c r="N321" s="256"/>
      <c r="O321" s="238"/>
      <c r="P321" s="238"/>
      <c r="Q321" s="238"/>
      <c r="R321" s="238"/>
      <c r="S321" s="238"/>
      <c r="T321" s="238"/>
      <c r="U321" s="238"/>
      <c r="V321" s="238"/>
      <c r="W321" s="238"/>
      <c r="X321" s="238"/>
      <c r="Y321" s="288"/>
    </row>
    <row r="322">
      <c r="A322" s="12"/>
      <c r="B322" s="252"/>
      <c r="C322" s="239"/>
      <c r="D322" s="239"/>
      <c r="E322" s="239"/>
      <c r="F322" s="239"/>
      <c r="G322" s="239"/>
      <c r="H322" s="239"/>
      <c r="I322" s="239"/>
      <c r="J322" s="239"/>
      <c r="K322" s="239"/>
      <c r="L322" s="239"/>
      <c r="M322" s="239"/>
      <c r="N322" s="252"/>
      <c r="O322" s="239"/>
      <c r="P322" s="239"/>
      <c r="Q322" s="239"/>
      <c r="R322" s="239"/>
      <c r="S322" s="239"/>
      <c r="T322" s="239"/>
      <c r="U322" s="239"/>
      <c r="V322" s="239"/>
      <c r="W322" s="239"/>
      <c r="X322" s="239"/>
      <c r="Y322" s="290"/>
    </row>
    <row r="323">
      <c r="A323" s="291"/>
      <c r="B323" s="256"/>
      <c r="C323" s="238"/>
      <c r="D323" s="238"/>
      <c r="E323" s="238"/>
      <c r="F323" s="238"/>
      <c r="G323" s="238"/>
      <c r="H323" s="238"/>
      <c r="I323" s="238"/>
      <c r="J323" s="238"/>
      <c r="K323" s="238"/>
      <c r="L323" s="238"/>
      <c r="M323" s="238"/>
      <c r="N323" s="256"/>
      <c r="O323" s="238"/>
      <c r="P323" s="238"/>
      <c r="Q323" s="238"/>
      <c r="R323" s="238"/>
      <c r="S323" s="238"/>
      <c r="T323" s="238"/>
      <c r="U323" s="238"/>
      <c r="V323" s="238"/>
      <c r="W323" s="238"/>
      <c r="X323" s="238"/>
      <c r="Y323" s="288"/>
    </row>
    <row r="324">
      <c r="A324" s="12"/>
      <c r="B324" s="252"/>
      <c r="C324" s="239"/>
      <c r="D324" s="239"/>
      <c r="E324" s="239"/>
      <c r="F324" s="239"/>
      <c r="G324" s="239"/>
      <c r="H324" s="239"/>
      <c r="I324" s="239"/>
      <c r="J324" s="239"/>
      <c r="K324" s="239"/>
      <c r="L324" s="239"/>
      <c r="M324" s="239"/>
      <c r="N324" s="252"/>
      <c r="O324" s="239"/>
      <c r="P324" s="239"/>
      <c r="Q324" s="239"/>
      <c r="R324" s="239"/>
      <c r="S324" s="239"/>
      <c r="T324" s="239"/>
      <c r="U324" s="239"/>
      <c r="V324" s="239"/>
      <c r="W324" s="239"/>
      <c r="X324" s="239"/>
      <c r="Y324" s="290"/>
    </row>
    <row r="325">
      <c r="A325" s="291"/>
      <c r="B325" s="256"/>
      <c r="C325" s="238"/>
      <c r="D325" s="238"/>
      <c r="E325" s="238"/>
      <c r="F325" s="238"/>
      <c r="G325" s="238"/>
      <c r="H325" s="238"/>
      <c r="I325" s="238"/>
      <c r="J325" s="238"/>
      <c r="K325" s="238"/>
      <c r="L325" s="238"/>
      <c r="M325" s="238"/>
      <c r="N325" s="256"/>
      <c r="O325" s="238"/>
      <c r="P325" s="238"/>
      <c r="Q325" s="238"/>
      <c r="R325" s="238"/>
      <c r="S325" s="238"/>
      <c r="T325" s="238"/>
      <c r="U325" s="238"/>
      <c r="V325" s="238"/>
      <c r="W325" s="238"/>
      <c r="X325" s="238"/>
      <c r="Y325" s="288"/>
    </row>
    <row r="326">
      <c r="A326" s="12"/>
      <c r="B326" s="252"/>
      <c r="C326" s="239"/>
      <c r="D326" s="239"/>
      <c r="E326" s="239"/>
      <c r="F326" s="239"/>
      <c r="G326" s="239"/>
      <c r="H326" s="239"/>
      <c r="I326" s="239"/>
      <c r="J326" s="239"/>
      <c r="K326" s="239"/>
      <c r="L326" s="239"/>
      <c r="M326" s="239"/>
      <c r="N326" s="252"/>
      <c r="O326" s="239"/>
      <c r="P326" s="239"/>
      <c r="Q326" s="239"/>
      <c r="R326" s="239"/>
      <c r="S326" s="239"/>
      <c r="T326" s="239"/>
      <c r="U326" s="239"/>
      <c r="V326" s="239"/>
      <c r="W326" s="239"/>
      <c r="X326" s="239"/>
      <c r="Y326" s="290"/>
    </row>
    <row r="327">
      <c r="A327" s="291"/>
      <c r="B327" s="256"/>
      <c r="C327" s="238"/>
      <c r="D327" s="238"/>
      <c r="E327" s="238"/>
      <c r="F327" s="238"/>
      <c r="G327" s="238"/>
      <c r="H327" s="238"/>
      <c r="I327" s="238"/>
      <c r="J327" s="238"/>
      <c r="K327" s="238"/>
      <c r="L327" s="238"/>
      <c r="M327" s="238"/>
      <c r="N327" s="256"/>
      <c r="O327" s="238"/>
      <c r="P327" s="238"/>
      <c r="Q327" s="238"/>
      <c r="R327" s="238"/>
      <c r="S327" s="238"/>
      <c r="T327" s="238"/>
      <c r="U327" s="238"/>
      <c r="V327" s="238"/>
      <c r="W327" s="238"/>
      <c r="X327" s="238"/>
      <c r="Y327" s="288"/>
    </row>
    <row r="328">
      <c r="A328" s="12"/>
      <c r="B328" s="252"/>
      <c r="C328" s="239"/>
      <c r="D328" s="239"/>
      <c r="E328" s="239"/>
      <c r="F328" s="239"/>
      <c r="G328" s="239"/>
      <c r="H328" s="239"/>
      <c r="I328" s="239"/>
      <c r="J328" s="239"/>
      <c r="K328" s="239"/>
      <c r="L328" s="239"/>
      <c r="M328" s="239"/>
      <c r="N328" s="252"/>
      <c r="O328" s="239"/>
      <c r="P328" s="239"/>
      <c r="Q328" s="239"/>
      <c r="R328" s="239"/>
      <c r="S328" s="239"/>
      <c r="T328" s="239"/>
      <c r="U328" s="239"/>
      <c r="V328" s="239"/>
      <c r="W328" s="239"/>
      <c r="X328" s="239"/>
      <c r="Y328" s="290"/>
    </row>
    <row r="329">
      <c r="A329" s="291"/>
      <c r="B329" s="256"/>
      <c r="C329" s="238"/>
      <c r="D329" s="238"/>
      <c r="E329" s="238"/>
      <c r="F329" s="238"/>
      <c r="G329" s="238"/>
      <c r="H329" s="238"/>
      <c r="I329" s="238"/>
      <c r="J329" s="238"/>
      <c r="K329" s="238"/>
      <c r="L329" s="238"/>
      <c r="M329" s="238"/>
      <c r="N329" s="256"/>
      <c r="O329" s="238"/>
      <c r="P329" s="238"/>
      <c r="Q329" s="238"/>
      <c r="R329" s="238"/>
      <c r="S329" s="238"/>
      <c r="T329" s="238"/>
      <c r="U329" s="238"/>
      <c r="V329" s="238"/>
      <c r="W329" s="238"/>
      <c r="X329" s="238"/>
      <c r="Y329" s="288"/>
    </row>
    <row r="330">
      <c r="A330" s="12"/>
      <c r="B330" s="252"/>
      <c r="C330" s="239"/>
      <c r="D330" s="239"/>
      <c r="E330" s="239"/>
      <c r="F330" s="239"/>
      <c r="G330" s="239"/>
      <c r="H330" s="239"/>
      <c r="I330" s="239"/>
      <c r="J330" s="239"/>
      <c r="K330" s="239"/>
      <c r="L330" s="239"/>
      <c r="M330" s="239"/>
      <c r="N330" s="252"/>
      <c r="O330" s="239"/>
      <c r="P330" s="239"/>
      <c r="Q330" s="239"/>
      <c r="R330" s="239"/>
      <c r="S330" s="239"/>
      <c r="T330" s="239"/>
      <c r="U330" s="239"/>
      <c r="V330" s="239"/>
      <c r="W330" s="239"/>
      <c r="X330" s="239"/>
      <c r="Y330" s="290"/>
    </row>
    <row r="331">
      <c r="A331" s="291"/>
      <c r="B331" s="256"/>
      <c r="C331" s="238"/>
      <c r="D331" s="238"/>
      <c r="E331" s="238"/>
      <c r="F331" s="238"/>
      <c r="G331" s="238"/>
      <c r="H331" s="238"/>
      <c r="I331" s="238"/>
      <c r="J331" s="238"/>
      <c r="K331" s="238"/>
      <c r="L331" s="238"/>
      <c r="M331" s="238"/>
      <c r="N331" s="256"/>
      <c r="O331" s="238"/>
      <c r="P331" s="238"/>
      <c r="Q331" s="238"/>
      <c r="R331" s="238"/>
      <c r="S331" s="238"/>
      <c r="T331" s="238"/>
      <c r="U331" s="238"/>
      <c r="V331" s="238"/>
      <c r="W331" s="238"/>
      <c r="X331" s="238"/>
      <c r="Y331" s="288"/>
    </row>
    <row r="332">
      <c r="A332" s="12"/>
      <c r="B332" s="252"/>
      <c r="C332" s="239"/>
      <c r="D332" s="239"/>
      <c r="E332" s="239"/>
      <c r="F332" s="239"/>
      <c r="G332" s="239"/>
      <c r="H332" s="239"/>
      <c r="I332" s="239"/>
      <c r="J332" s="239"/>
      <c r="K332" s="239"/>
      <c r="L332" s="239"/>
      <c r="M332" s="239"/>
      <c r="N332" s="252"/>
      <c r="O332" s="239"/>
      <c r="P332" s="239"/>
      <c r="Q332" s="239"/>
      <c r="R332" s="239"/>
      <c r="S332" s="239"/>
      <c r="T332" s="239"/>
      <c r="U332" s="239"/>
      <c r="V332" s="239"/>
      <c r="W332" s="239"/>
      <c r="X332" s="239"/>
      <c r="Y332" s="290"/>
    </row>
    <row r="333">
      <c r="A333" s="291"/>
      <c r="B333" s="256"/>
      <c r="C333" s="238"/>
      <c r="D333" s="238"/>
      <c r="E333" s="238"/>
      <c r="F333" s="238"/>
      <c r="G333" s="238"/>
      <c r="H333" s="238"/>
      <c r="I333" s="238"/>
      <c r="J333" s="238"/>
      <c r="K333" s="238"/>
      <c r="L333" s="238"/>
      <c r="M333" s="238"/>
      <c r="N333" s="256"/>
      <c r="O333" s="238"/>
      <c r="P333" s="238"/>
      <c r="Q333" s="238"/>
      <c r="R333" s="238"/>
      <c r="S333" s="238"/>
      <c r="T333" s="238"/>
      <c r="U333" s="238"/>
      <c r="V333" s="238"/>
      <c r="W333" s="238"/>
      <c r="X333" s="238"/>
      <c r="Y333" s="288"/>
    </row>
    <row r="334">
      <c r="A334" s="12"/>
      <c r="B334" s="252"/>
      <c r="C334" s="239"/>
      <c r="D334" s="239"/>
      <c r="E334" s="239"/>
      <c r="F334" s="239"/>
      <c r="G334" s="239"/>
      <c r="H334" s="239"/>
      <c r="I334" s="239"/>
      <c r="J334" s="239"/>
      <c r="K334" s="239"/>
      <c r="L334" s="239"/>
      <c r="M334" s="239"/>
      <c r="N334" s="252"/>
      <c r="O334" s="239"/>
      <c r="P334" s="239"/>
      <c r="Q334" s="239"/>
      <c r="R334" s="239"/>
      <c r="S334" s="239"/>
      <c r="T334" s="239"/>
      <c r="U334" s="239"/>
      <c r="V334" s="239"/>
      <c r="W334" s="239"/>
      <c r="X334" s="239"/>
      <c r="Y334" s="290"/>
    </row>
    <row r="335">
      <c r="A335" s="291"/>
      <c r="B335" s="256"/>
      <c r="C335" s="238"/>
      <c r="D335" s="238"/>
      <c r="E335" s="238"/>
      <c r="F335" s="238"/>
      <c r="G335" s="238"/>
      <c r="H335" s="238"/>
      <c r="I335" s="238"/>
      <c r="J335" s="238"/>
      <c r="K335" s="238"/>
      <c r="L335" s="238"/>
      <c r="M335" s="238"/>
      <c r="N335" s="256"/>
      <c r="O335" s="238"/>
      <c r="P335" s="238"/>
      <c r="Q335" s="238"/>
      <c r="R335" s="238"/>
      <c r="S335" s="238"/>
      <c r="T335" s="238"/>
      <c r="U335" s="238"/>
      <c r="V335" s="238"/>
      <c r="W335" s="238"/>
      <c r="X335" s="238"/>
      <c r="Y335" s="288"/>
    </row>
    <row r="336">
      <c r="A336" s="12"/>
      <c r="B336" s="252"/>
      <c r="C336" s="239"/>
      <c r="D336" s="239"/>
      <c r="E336" s="239"/>
      <c r="F336" s="239"/>
      <c r="G336" s="239"/>
      <c r="H336" s="239"/>
      <c r="I336" s="239"/>
      <c r="J336" s="239"/>
      <c r="K336" s="239"/>
      <c r="L336" s="239"/>
      <c r="M336" s="239"/>
      <c r="N336" s="252"/>
      <c r="O336" s="239"/>
      <c r="P336" s="239"/>
      <c r="Q336" s="239"/>
      <c r="R336" s="239"/>
      <c r="S336" s="239"/>
      <c r="T336" s="239"/>
      <c r="U336" s="239"/>
      <c r="V336" s="239"/>
      <c r="W336" s="239"/>
      <c r="X336" s="239"/>
      <c r="Y336" s="290"/>
    </row>
    <row r="337">
      <c r="A337" s="291"/>
      <c r="B337" s="256"/>
      <c r="C337" s="238"/>
      <c r="D337" s="238"/>
      <c r="E337" s="238"/>
      <c r="F337" s="238"/>
      <c r="G337" s="238"/>
      <c r="H337" s="238"/>
      <c r="I337" s="238"/>
      <c r="J337" s="238"/>
      <c r="K337" s="238"/>
      <c r="L337" s="238"/>
      <c r="M337" s="238"/>
      <c r="N337" s="256"/>
      <c r="O337" s="238"/>
      <c r="P337" s="238"/>
      <c r="Q337" s="238"/>
      <c r="R337" s="238"/>
      <c r="S337" s="238"/>
      <c r="T337" s="238"/>
      <c r="U337" s="238"/>
      <c r="V337" s="238"/>
      <c r="W337" s="238"/>
      <c r="X337" s="238"/>
      <c r="Y337" s="288"/>
    </row>
    <row r="338">
      <c r="A338" s="12"/>
      <c r="B338" s="252"/>
      <c r="C338" s="239"/>
      <c r="D338" s="239"/>
      <c r="E338" s="239"/>
      <c r="F338" s="239"/>
      <c r="G338" s="239"/>
      <c r="H338" s="239"/>
      <c r="I338" s="239"/>
      <c r="J338" s="239"/>
      <c r="K338" s="239"/>
      <c r="L338" s="239"/>
      <c r="M338" s="239"/>
      <c r="N338" s="252"/>
      <c r="O338" s="239"/>
      <c r="P338" s="239"/>
      <c r="Q338" s="239"/>
      <c r="R338" s="239"/>
      <c r="S338" s="239"/>
      <c r="T338" s="239"/>
      <c r="U338" s="239"/>
      <c r="V338" s="239"/>
      <c r="W338" s="239"/>
      <c r="X338" s="239"/>
      <c r="Y338" s="290"/>
    </row>
    <row r="339">
      <c r="A339" s="291"/>
      <c r="B339" s="256"/>
      <c r="C339" s="238"/>
      <c r="D339" s="238"/>
      <c r="E339" s="238"/>
      <c r="F339" s="238"/>
      <c r="G339" s="238"/>
      <c r="H339" s="238"/>
      <c r="I339" s="238"/>
      <c r="J339" s="238"/>
      <c r="K339" s="238"/>
      <c r="L339" s="238"/>
      <c r="M339" s="238"/>
      <c r="N339" s="256"/>
      <c r="O339" s="238"/>
      <c r="P339" s="238"/>
      <c r="Q339" s="238"/>
      <c r="R339" s="238"/>
      <c r="S339" s="238"/>
      <c r="T339" s="238"/>
      <c r="U339" s="238"/>
      <c r="V339" s="238"/>
      <c r="W339" s="238"/>
      <c r="X339" s="238"/>
      <c r="Y339" s="288"/>
    </row>
    <row r="340">
      <c r="A340" s="12"/>
      <c r="B340" s="252"/>
      <c r="C340" s="239"/>
      <c r="D340" s="239"/>
      <c r="E340" s="239"/>
      <c r="F340" s="239"/>
      <c r="G340" s="239"/>
      <c r="H340" s="239"/>
      <c r="I340" s="239"/>
      <c r="J340" s="239"/>
      <c r="K340" s="239"/>
      <c r="L340" s="239"/>
      <c r="M340" s="239"/>
      <c r="N340" s="252"/>
      <c r="O340" s="239"/>
      <c r="P340" s="239"/>
      <c r="Q340" s="239"/>
      <c r="R340" s="239"/>
      <c r="S340" s="239"/>
      <c r="T340" s="239"/>
      <c r="U340" s="239"/>
      <c r="V340" s="239"/>
      <c r="W340" s="239"/>
      <c r="X340" s="239"/>
      <c r="Y340" s="290"/>
    </row>
    <row r="341">
      <c r="A341" s="291"/>
      <c r="B341" s="256"/>
      <c r="C341" s="238"/>
      <c r="D341" s="238"/>
      <c r="E341" s="238"/>
      <c r="F341" s="238"/>
      <c r="G341" s="238"/>
      <c r="H341" s="238"/>
      <c r="I341" s="238"/>
      <c r="J341" s="238"/>
      <c r="K341" s="238"/>
      <c r="L341" s="238"/>
      <c r="M341" s="238"/>
      <c r="N341" s="256"/>
      <c r="O341" s="238"/>
      <c r="P341" s="238"/>
      <c r="Q341" s="238"/>
      <c r="R341" s="238"/>
      <c r="S341" s="238"/>
      <c r="T341" s="238"/>
      <c r="U341" s="238"/>
      <c r="V341" s="238"/>
      <c r="W341" s="238"/>
      <c r="X341" s="238"/>
      <c r="Y341" s="288"/>
    </row>
    <row r="342">
      <c r="A342" s="12"/>
      <c r="B342" s="252"/>
      <c r="C342" s="239"/>
      <c r="D342" s="239"/>
      <c r="E342" s="239"/>
      <c r="F342" s="239"/>
      <c r="G342" s="239"/>
      <c r="H342" s="239"/>
      <c r="I342" s="239"/>
      <c r="J342" s="239"/>
      <c r="K342" s="239"/>
      <c r="L342" s="239"/>
      <c r="M342" s="239"/>
      <c r="N342" s="252"/>
      <c r="O342" s="239"/>
      <c r="P342" s="239"/>
      <c r="Q342" s="239"/>
      <c r="R342" s="239"/>
      <c r="S342" s="239"/>
      <c r="T342" s="239"/>
      <c r="U342" s="239"/>
      <c r="V342" s="239"/>
      <c r="W342" s="239"/>
      <c r="X342" s="239"/>
      <c r="Y342" s="290"/>
    </row>
    <row r="343">
      <c r="A343" s="291"/>
      <c r="B343" s="256"/>
      <c r="C343" s="238"/>
      <c r="D343" s="238"/>
      <c r="E343" s="238"/>
      <c r="F343" s="238"/>
      <c r="G343" s="238"/>
      <c r="H343" s="238"/>
      <c r="I343" s="238"/>
      <c r="J343" s="238"/>
      <c r="K343" s="238"/>
      <c r="L343" s="238"/>
      <c r="M343" s="238"/>
      <c r="N343" s="256"/>
      <c r="O343" s="238"/>
      <c r="P343" s="238"/>
      <c r="Q343" s="238"/>
      <c r="R343" s="238"/>
      <c r="S343" s="238"/>
      <c r="T343" s="238"/>
      <c r="U343" s="238"/>
      <c r="V343" s="238"/>
      <c r="W343" s="238"/>
      <c r="X343" s="238"/>
      <c r="Y343" s="288"/>
    </row>
    <row r="344">
      <c r="A344" s="12"/>
      <c r="B344" s="252"/>
      <c r="C344" s="239"/>
      <c r="D344" s="239"/>
      <c r="E344" s="239"/>
      <c r="F344" s="239"/>
      <c r="G344" s="239"/>
      <c r="H344" s="239"/>
      <c r="I344" s="239"/>
      <c r="J344" s="239"/>
      <c r="K344" s="239"/>
      <c r="L344" s="239"/>
      <c r="M344" s="239"/>
      <c r="N344" s="252"/>
      <c r="O344" s="239"/>
      <c r="P344" s="239"/>
      <c r="Q344" s="239"/>
      <c r="R344" s="239"/>
      <c r="S344" s="239"/>
      <c r="T344" s="239"/>
      <c r="U344" s="239"/>
      <c r="V344" s="239"/>
      <c r="W344" s="239"/>
      <c r="X344" s="239"/>
      <c r="Y344" s="290"/>
    </row>
    <row r="345">
      <c r="A345" s="291"/>
      <c r="B345" s="256"/>
      <c r="C345" s="238"/>
      <c r="D345" s="238"/>
      <c r="E345" s="238"/>
      <c r="F345" s="238"/>
      <c r="G345" s="238"/>
      <c r="H345" s="238"/>
      <c r="I345" s="238"/>
      <c r="J345" s="238"/>
      <c r="K345" s="238"/>
      <c r="L345" s="238"/>
      <c r="M345" s="238"/>
      <c r="N345" s="256"/>
      <c r="O345" s="238"/>
      <c r="P345" s="238"/>
      <c r="Q345" s="238"/>
      <c r="R345" s="238"/>
      <c r="S345" s="238"/>
      <c r="T345" s="238"/>
      <c r="U345" s="238"/>
      <c r="V345" s="238"/>
      <c r="W345" s="238"/>
      <c r="X345" s="238"/>
      <c r="Y345" s="288"/>
    </row>
    <row r="346">
      <c r="A346" s="12"/>
      <c r="B346" s="252"/>
      <c r="C346" s="239"/>
      <c r="D346" s="239"/>
      <c r="E346" s="239"/>
      <c r="F346" s="239"/>
      <c r="G346" s="239"/>
      <c r="H346" s="239"/>
      <c r="I346" s="239"/>
      <c r="J346" s="239"/>
      <c r="K346" s="239"/>
      <c r="L346" s="239"/>
      <c r="M346" s="239"/>
      <c r="N346" s="252"/>
      <c r="O346" s="239"/>
      <c r="P346" s="239"/>
      <c r="Q346" s="239"/>
      <c r="R346" s="239"/>
      <c r="S346" s="239"/>
      <c r="T346" s="239"/>
      <c r="U346" s="239"/>
      <c r="V346" s="239"/>
      <c r="W346" s="239"/>
      <c r="X346" s="239"/>
      <c r="Y346" s="290"/>
    </row>
    <row r="347">
      <c r="A347" s="291"/>
      <c r="B347" s="256"/>
      <c r="C347" s="238"/>
      <c r="D347" s="238"/>
      <c r="E347" s="238"/>
      <c r="F347" s="238"/>
      <c r="G347" s="238"/>
      <c r="H347" s="238"/>
      <c r="I347" s="238"/>
      <c r="J347" s="238"/>
      <c r="K347" s="238"/>
      <c r="L347" s="238"/>
      <c r="M347" s="238"/>
      <c r="N347" s="256"/>
      <c r="O347" s="238"/>
      <c r="P347" s="238"/>
      <c r="Q347" s="238"/>
      <c r="R347" s="238"/>
      <c r="S347" s="238"/>
      <c r="T347" s="238"/>
      <c r="U347" s="238"/>
      <c r="V347" s="238"/>
      <c r="W347" s="238"/>
      <c r="X347" s="238"/>
      <c r="Y347" s="288"/>
    </row>
    <row r="348">
      <c r="A348" s="12"/>
      <c r="B348" s="252"/>
      <c r="C348" s="239"/>
      <c r="D348" s="239"/>
      <c r="E348" s="239"/>
      <c r="F348" s="239"/>
      <c r="G348" s="239"/>
      <c r="H348" s="239"/>
      <c r="I348" s="239"/>
      <c r="J348" s="239"/>
      <c r="K348" s="239"/>
      <c r="L348" s="239"/>
      <c r="M348" s="239"/>
      <c r="N348" s="252"/>
      <c r="O348" s="239"/>
      <c r="P348" s="239"/>
      <c r="Q348" s="239"/>
      <c r="R348" s="239"/>
      <c r="S348" s="239"/>
      <c r="T348" s="239"/>
      <c r="U348" s="239"/>
      <c r="V348" s="239"/>
      <c r="W348" s="239"/>
      <c r="X348" s="239"/>
      <c r="Y348" s="290"/>
    </row>
    <row r="349">
      <c r="A349" s="291"/>
      <c r="B349" s="256"/>
      <c r="C349" s="238"/>
      <c r="D349" s="238"/>
      <c r="E349" s="238"/>
      <c r="F349" s="238"/>
      <c r="G349" s="238"/>
      <c r="H349" s="238"/>
      <c r="I349" s="238"/>
      <c r="J349" s="238"/>
      <c r="K349" s="238"/>
      <c r="L349" s="238"/>
      <c r="M349" s="238"/>
      <c r="N349" s="256"/>
      <c r="O349" s="238"/>
      <c r="P349" s="238"/>
      <c r="Q349" s="238"/>
      <c r="R349" s="238"/>
      <c r="S349" s="238"/>
      <c r="T349" s="238"/>
      <c r="U349" s="238"/>
      <c r="V349" s="238"/>
      <c r="W349" s="238"/>
      <c r="X349" s="238"/>
      <c r="Y349" s="288"/>
    </row>
    <row r="350">
      <c r="A350" s="12"/>
      <c r="B350" s="252"/>
      <c r="C350" s="239"/>
      <c r="D350" s="239"/>
      <c r="E350" s="239"/>
      <c r="F350" s="239"/>
      <c r="G350" s="239"/>
      <c r="H350" s="239"/>
      <c r="I350" s="239"/>
      <c r="J350" s="239"/>
      <c r="K350" s="239"/>
      <c r="L350" s="239"/>
      <c r="M350" s="239"/>
      <c r="N350" s="252"/>
      <c r="O350" s="239"/>
      <c r="P350" s="239"/>
      <c r="Q350" s="239"/>
      <c r="R350" s="239"/>
      <c r="S350" s="239"/>
      <c r="T350" s="239"/>
      <c r="U350" s="239"/>
      <c r="V350" s="239"/>
      <c r="W350" s="239"/>
      <c r="X350" s="239"/>
      <c r="Y350" s="290"/>
    </row>
    <row r="351">
      <c r="A351" s="291"/>
      <c r="B351" s="256"/>
      <c r="C351" s="238"/>
      <c r="D351" s="238"/>
      <c r="E351" s="238"/>
      <c r="F351" s="238"/>
      <c r="G351" s="238"/>
      <c r="H351" s="238"/>
      <c r="I351" s="238"/>
      <c r="J351" s="238"/>
      <c r="K351" s="238"/>
      <c r="L351" s="238"/>
      <c r="M351" s="238"/>
      <c r="N351" s="256"/>
      <c r="O351" s="238"/>
      <c r="P351" s="238"/>
      <c r="Q351" s="238"/>
      <c r="R351" s="238"/>
      <c r="S351" s="238"/>
      <c r="T351" s="238"/>
      <c r="U351" s="238"/>
      <c r="V351" s="238"/>
      <c r="W351" s="238"/>
      <c r="X351" s="238"/>
      <c r="Y351" s="288"/>
    </row>
    <row r="352">
      <c r="A352" s="12"/>
      <c r="B352" s="252"/>
      <c r="C352" s="239"/>
      <c r="D352" s="239"/>
      <c r="E352" s="239"/>
      <c r="F352" s="239"/>
      <c r="G352" s="239"/>
      <c r="H352" s="239"/>
      <c r="I352" s="239"/>
      <c r="J352" s="239"/>
      <c r="K352" s="239"/>
      <c r="L352" s="239"/>
      <c r="M352" s="239"/>
      <c r="N352" s="252"/>
      <c r="O352" s="239"/>
      <c r="P352" s="239"/>
      <c r="Q352" s="239"/>
      <c r="R352" s="239"/>
      <c r="S352" s="239"/>
      <c r="T352" s="239"/>
      <c r="U352" s="239"/>
      <c r="V352" s="239"/>
      <c r="W352" s="239"/>
      <c r="X352" s="239"/>
      <c r="Y352" s="290"/>
    </row>
    <row r="353">
      <c r="A353" s="291"/>
      <c r="B353" s="256"/>
      <c r="C353" s="238"/>
      <c r="D353" s="238"/>
      <c r="E353" s="238"/>
      <c r="F353" s="238"/>
      <c r="G353" s="238"/>
      <c r="H353" s="238"/>
      <c r="I353" s="238"/>
      <c r="J353" s="238"/>
      <c r="K353" s="238"/>
      <c r="L353" s="238"/>
      <c r="M353" s="238"/>
      <c r="N353" s="256"/>
      <c r="O353" s="238"/>
      <c r="P353" s="238"/>
      <c r="Q353" s="238"/>
      <c r="R353" s="238"/>
      <c r="S353" s="238"/>
      <c r="T353" s="238"/>
      <c r="U353" s="238"/>
      <c r="V353" s="238"/>
      <c r="W353" s="238"/>
      <c r="X353" s="238"/>
      <c r="Y353" s="288"/>
    </row>
    <row r="354">
      <c r="A354" s="12"/>
      <c r="B354" s="252"/>
      <c r="C354" s="239"/>
      <c r="D354" s="239"/>
      <c r="E354" s="239"/>
      <c r="F354" s="239"/>
      <c r="G354" s="239"/>
      <c r="H354" s="239"/>
      <c r="I354" s="239"/>
      <c r="J354" s="239"/>
      <c r="K354" s="239"/>
      <c r="L354" s="239"/>
      <c r="M354" s="239"/>
      <c r="N354" s="252"/>
      <c r="O354" s="239"/>
      <c r="P354" s="239"/>
      <c r="Q354" s="239"/>
      <c r="R354" s="239"/>
      <c r="S354" s="239"/>
      <c r="T354" s="239"/>
      <c r="U354" s="239"/>
      <c r="V354" s="239"/>
      <c r="W354" s="239"/>
      <c r="X354" s="239"/>
      <c r="Y354" s="290"/>
    </row>
    <row r="355">
      <c r="A355" s="291"/>
      <c r="B355" s="256"/>
      <c r="C355" s="238"/>
      <c r="D355" s="238"/>
      <c r="E355" s="238"/>
      <c r="F355" s="238"/>
      <c r="G355" s="238"/>
      <c r="H355" s="238"/>
      <c r="I355" s="238"/>
      <c r="J355" s="238"/>
      <c r="K355" s="238"/>
      <c r="L355" s="238"/>
      <c r="M355" s="238"/>
      <c r="N355" s="256"/>
      <c r="O355" s="238"/>
      <c r="P355" s="238"/>
      <c r="Q355" s="238"/>
      <c r="R355" s="238"/>
      <c r="S355" s="238"/>
      <c r="T355" s="238"/>
      <c r="U355" s="238"/>
      <c r="V355" s="238"/>
      <c r="W355" s="238"/>
      <c r="X355" s="238"/>
      <c r="Y355" s="288"/>
    </row>
    <row r="356">
      <c r="A356" s="12"/>
      <c r="B356" s="252"/>
      <c r="C356" s="239"/>
      <c r="D356" s="239"/>
      <c r="E356" s="239"/>
      <c r="F356" s="239"/>
      <c r="G356" s="239"/>
      <c r="H356" s="239"/>
      <c r="I356" s="239"/>
      <c r="J356" s="239"/>
      <c r="K356" s="239"/>
      <c r="L356" s="239"/>
      <c r="M356" s="239"/>
      <c r="N356" s="252"/>
      <c r="O356" s="239"/>
      <c r="P356" s="239"/>
      <c r="Q356" s="239"/>
      <c r="R356" s="239"/>
      <c r="S356" s="239"/>
      <c r="T356" s="239"/>
      <c r="U356" s="239"/>
      <c r="V356" s="239"/>
      <c r="W356" s="239"/>
      <c r="X356" s="239"/>
      <c r="Y356" s="290"/>
    </row>
    <row r="357">
      <c r="A357" s="291"/>
      <c r="B357" s="256"/>
      <c r="C357" s="238"/>
      <c r="D357" s="238"/>
      <c r="E357" s="238"/>
      <c r="F357" s="238"/>
      <c r="G357" s="238"/>
      <c r="H357" s="238"/>
      <c r="I357" s="238"/>
      <c r="J357" s="238"/>
      <c r="K357" s="238"/>
      <c r="L357" s="238"/>
      <c r="M357" s="238"/>
      <c r="N357" s="256"/>
      <c r="O357" s="238"/>
      <c r="P357" s="238"/>
      <c r="Q357" s="238"/>
      <c r="R357" s="238"/>
      <c r="S357" s="238"/>
      <c r="T357" s="238"/>
      <c r="U357" s="238"/>
      <c r="V357" s="238"/>
      <c r="W357" s="238"/>
      <c r="X357" s="238"/>
      <c r="Y357" s="288"/>
    </row>
    <row r="358">
      <c r="A358" s="12"/>
      <c r="B358" s="252"/>
      <c r="C358" s="239"/>
      <c r="D358" s="239"/>
      <c r="E358" s="239"/>
      <c r="F358" s="239"/>
      <c r="G358" s="239"/>
      <c r="H358" s="239"/>
      <c r="I358" s="239"/>
      <c r="J358" s="239"/>
      <c r="K358" s="239"/>
      <c r="L358" s="239"/>
      <c r="M358" s="239"/>
      <c r="N358" s="252"/>
      <c r="O358" s="239"/>
      <c r="P358" s="239"/>
      <c r="Q358" s="239"/>
      <c r="R358" s="239"/>
      <c r="S358" s="239"/>
      <c r="T358" s="239"/>
      <c r="U358" s="239"/>
      <c r="V358" s="239"/>
      <c r="W358" s="239"/>
      <c r="X358" s="239"/>
      <c r="Y358" s="290"/>
    </row>
    <row r="359">
      <c r="A359" s="291"/>
      <c r="B359" s="256"/>
      <c r="C359" s="238"/>
      <c r="D359" s="238"/>
      <c r="E359" s="238"/>
      <c r="F359" s="238"/>
      <c r="G359" s="238"/>
      <c r="H359" s="238"/>
      <c r="I359" s="238"/>
      <c r="J359" s="238"/>
      <c r="K359" s="238"/>
      <c r="L359" s="238"/>
      <c r="M359" s="238"/>
      <c r="N359" s="256"/>
      <c r="O359" s="238"/>
      <c r="P359" s="238"/>
      <c r="Q359" s="238"/>
      <c r="R359" s="238"/>
      <c r="S359" s="238"/>
      <c r="T359" s="238"/>
      <c r="U359" s="238"/>
      <c r="V359" s="238"/>
      <c r="W359" s="238"/>
      <c r="X359" s="238"/>
      <c r="Y359" s="288"/>
    </row>
    <row r="360">
      <c r="A360" s="12"/>
      <c r="B360" s="252"/>
      <c r="C360" s="239"/>
      <c r="D360" s="239"/>
      <c r="E360" s="239"/>
      <c r="F360" s="239"/>
      <c r="G360" s="239"/>
      <c r="H360" s="239"/>
      <c r="I360" s="239"/>
      <c r="J360" s="239"/>
      <c r="K360" s="239"/>
      <c r="L360" s="239"/>
      <c r="M360" s="239"/>
      <c r="N360" s="252"/>
      <c r="O360" s="239"/>
      <c r="P360" s="239"/>
      <c r="Q360" s="239"/>
      <c r="R360" s="239"/>
      <c r="S360" s="239"/>
      <c r="T360" s="239"/>
      <c r="U360" s="239"/>
      <c r="V360" s="239"/>
      <c r="W360" s="239"/>
      <c r="X360" s="239"/>
      <c r="Y360" s="290"/>
    </row>
    <row r="361">
      <c r="A361" s="291"/>
      <c r="B361" s="256"/>
      <c r="C361" s="238"/>
      <c r="D361" s="238"/>
      <c r="E361" s="238"/>
      <c r="F361" s="238"/>
      <c r="G361" s="238"/>
      <c r="H361" s="238"/>
      <c r="I361" s="238"/>
      <c r="J361" s="238"/>
      <c r="K361" s="238"/>
      <c r="L361" s="238"/>
      <c r="M361" s="238"/>
      <c r="N361" s="256"/>
      <c r="O361" s="238"/>
      <c r="P361" s="238"/>
      <c r="Q361" s="238"/>
      <c r="R361" s="238"/>
      <c r="S361" s="238"/>
      <c r="T361" s="238"/>
      <c r="U361" s="238"/>
      <c r="V361" s="238"/>
      <c r="W361" s="238"/>
      <c r="X361" s="238"/>
      <c r="Y361" s="288"/>
    </row>
    <row r="362">
      <c r="A362" s="12"/>
      <c r="B362" s="252"/>
      <c r="C362" s="239"/>
      <c r="D362" s="239"/>
      <c r="E362" s="239"/>
      <c r="F362" s="239"/>
      <c r="G362" s="239"/>
      <c r="H362" s="239"/>
      <c r="I362" s="239"/>
      <c r="J362" s="239"/>
      <c r="K362" s="239"/>
      <c r="L362" s="239"/>
      <c r="M362" s="239"/>
      <c r="N362" s="252"/>
      <c r="O362" s="239"/>
      <c r="P362" s="239"/>
      <c r="Q362" s="239"/>
      <c r="R362" s="239"/>
      <c r="S362" s="239"/>
      <c r="T362" s="239"/>
      <c r="U362" s="239"/>
      <c r="V362" s="239"/>
      <c r="W362" s="239"/>
      <c r="X362" s="239"/>
      <c r="Y362" s="290"/>
    </row>
    <row r="363">
      <c r="A363" s="291"/>
      <c r="B363" s="256"/>
      <c r="C363" s="238"/>
      <c r="D363" s="238"/>
      <c r="E363" s="238"/>
      <c r="F363" s="238"/>
      <c r="G363" s="238"/>
      <c r="H363" s="238"/>
      <c r="I363" s="238"/>
      <c r="J363" s="238"/>
      <c r="K363" s="238"/>
      <c r="L363" s="238"/>
      <c r="M363" s="238"/>
      <c r="N363" s="256"/>
      <c r="O363" s="238"/>
      <c r="P363" s="238"/>
      <c r="Q363" s="238"/>
      <c r="R363" s="238"/>
      <c r="S363" s="238"/>
      <c r="T363" s="238"/>
      <c r="U363" s="238"/>
      <c r="V363" s="238"/>
      <c r="W363" s="238"/>
      <c r="X363" s="238"/>
      <c r="Y363" s="288"/>
    </row>
    <row r="364">
      <c r="A364" s="12"/>
      <c r="B364" s="252"/>
      <c r="C364" s="239"/>
      <c r="D364" s="239"/>
      <c r="E364" s="239"/>
      <c r="F364" s="239"/>
      <c r="G364" s="239"/>
      <c r="H364" s="239"/>
      <c r="I364" s="239"/>
      <c r="J364" s="239"/>
      <c r="K364" s="239"/>
      <c r="L364" s="239"/>
      <c r="M364" s="239"/>
      <c r="N364" s="252"/>
      <c r="O364" s="239"/>
      <c r="P364" s="239"/>
      <c r="Q364" s="239"/>
      <c r="R364" s="239"/>
      <c r="S364" s="239"/>
      <c r="T364" s="239"/>
      <c r="U364" s="239"/>
      <c r="V364" s="239"/>
      <c r="W364" s="239"/>
      <c r="X364" s="239"/>
      <c r="Y364" s="290"/>
    </row>
    <row r="365">
      <c r="A365" s="291"/>
      <c r="B365" s="256"/>
      <c r="C365" s="238"/>
      <c r="D365" s="238"/>
      <c r="E365" s="238"/>
      <c r="F365" s="238"/>
      <c r="G365" s="238"/>
      <c r="H365" s="238"/>
      <c r="I365" s="238"/>
      <c r="J365" s="238"/>
      <c r="K365" s="238"/>
      <c r="L365" s="238"/>
      <c r="M365" s="238"/>
      <c r="N365" s="256"/>
      <c r="O365" s="238"/>
      <c r="P365" s="238"/>
      <c r="Q365" s="238"/>
      <c r="R365" s="238"/>
      <c r="S365" s="238"/>
      <c r="T365" s="238"/>
      <c r="U365" s="238"/>
      <c r="V365" s="238"/>
      <c r="W365" s="238"/>
      <c r="X365" s="238"/>
      <c r="Y365" s="288"/>
    </row>
    <row r="366">
      <c r="A366" s="12"/>
      <c r="B366" s="252"/>
      <c r="C366" s="239"/>
      <c r="D366" s="239"/>
      <c r="E366" s="239"/>
      <c r="F366" s="239"/>
      <c r="G366" s="239"/>
      <c r="H366" s="239"/>
      <c r="I366" s="239"/>
      <c r="J366" s="239"/>
      <c r="K366" s="239"/>
      <c r="L366" s="239"/>
      <c r="M366" s="239"/>
      <c r="N366" s="252"/>
      <c r="O366" s="239"/>
      <c r="P366" s="239"/>
      <c r="Q366" s="239"/>
      <c r="R366" s="239"/>
      <c r="S366" s="239"/>
      <c r="T366" s="239"/>
      <c r="U366" s="239"/>
      <c r="V366" s="239"/>
      <c r="W366" s="239"/>
      <c r="X366" s="239"/>
      <c r="Y366" s="290"/>
    </row>
    <row r="367">
      <c r="A367" s="291"/>
      <c r="B367" s="256"/>
      <c r="C367" s="238"/>
      <c r="D367" s="238"/>
      <c r="E367" s="238"/>
      <c r="F367" s="238"/>
      <c r="G367" s="238"/>
      <c r="H367" s="238"/>
      <c r="I367" s="238"/>
      <c r="J367" s="238"/>
      <c r="K367" s="238"/>
      <c r="L367" s="238"/>
      <c r="M367" s="238"/>
      <c r="N367" s="256"/>
      <c r="O367" s="238"/>
      <c r="P367" s="238"/>
      <c r="Q367" s="238"/>
      <c r="R367" s="238"/>
      <c r="S367" s="238"/>
      <c r="T367" s="238"/>
      <c r="U367" s="238"/>
      <c r="V367" s="238"/>
      <c r="W367" s="238"/>
      <c r="X367" s="238"/>
      <c r="Y367" s="288"/>
    </row>
    <row r="368">
      <c r="A368" s="12"/>
      <c r="B368" s="252"/>
      <c r="C368" s="239"/>
      <c r="D368" s="239"/>
      <c r="E368" s="239"/>
      <c r="F368" s="239"/>
      <c r="G368" s="239"/>
      <c r="H368" s="239"/>
      <c r="I368" s="239"/>
      <c r="J368" s="239"/>
      <c r="K368" s="239"/>
      <c r="L368" s="239"/>
      <c r="M368" s="239"/>
      <c r="N368" s="252"/>
      <c r="O368" s="239"/>
      <c r="P368" s="239"/>
      <c r="Q368" s="239"/>
      <c r="R368" s="239"/>
      <c r="S368" s="239"/>
      <c r="T368" s="239"/>
      <c r="U368" s="239"/>
      <c r="V368" s="239"/>
      <c r="W368" s="239"/>
      <c r="X368" s="239"/>
      <c r="Y368" s="290"/>
    </row>
    <row r="369">
      <c r="A369" s="291"/>
      <c r="B369" s="256"/>
      <c r="C369" s="238"/>
      <c r="D369" s="238"/>
      <c r="E369" s="238"/>
      <c r="F369" s="238"/>
      <c r="G369" s="238"/>
      <c r="H369" s="238"/>
      <c r="I369" s="238"/>
      <c r="J369" s="238"/>
      <c r="K369" s="238"/>
      <c r="L369" s="238"/>
      <c r="M369" s="238"/>
      <c r="N369" s="256"/>
      <c r="O369" s="238"/>
      <c r="P369" s="238"/>
      <c r="Q369" s="238"/>
      <c r="R369" s="238"/>
      <c r="S369" s="238"/>
      <c r="T369" s="238"/>
      <c r="U369" s="238"/>
      <c r="V369" s="238"/>
      <c r="W369" s="238"/>
      <c r="X369" s="238"/>
      <c r="Y369" s="288"/>
    </row>
    <row r="370">
      <c r="A370" s="12"/>
      <c r="B370" s="252"/>
      <c r="C370" s="239"/>
      <c r="D370" s="239"/>
      <c r="E370" s="239"/>
      <c r="F370" s="239"/>
      <c r="G370" s="239"/>
      <c r="H370" s="239"/>
      <c r="I370" s="239"/>
      <c r="J370" s="239"/>
      <c r="K370" s="239"/>
      <c r="L370" s="239"/>
      <c r="M370" s="239"/>
      <c r="N370" s="252"/>
      <c r="O370" s="239"/>
      <c r="P370" s="239"/>
      <c r="Q370" s="239"/>
      <c r="R370" s="239"/>
      <c r="S370" s="239"/>
      <c r="T370" s="239"/>
      <c r="U370" s="239"/>
      <c r="V370" s="239"/>
      <c r="W370" s="239"/>
      <c r="X370" s="239"/>
      <c r="Y370" s="290"/>
    </row>
    <row r="371">
      <c r="A371" s="291"/>
      <c r="B371" s="256"/>
      <c r="C371" s="238"/>
      <c r="D371" s="238"/>
      <c r="E371" s="238"/>
      <c r="F371" s="238"/>
      <c r="G371" s="238"/>
      <c r="H371" s="238"/>
      <c r="I371" s="238"/>
      <c r="J371" s="238"/>
      <c r="K371" s="238"/>
      <c r="L371" s="238"/>
      <c r="M371" s="238"/>
      <c r="N371" s="256"/>
      <c r="O371" s="238"/>
      <c r="P371" s="238"/>
      <c r="Q371" s="238"/>
      <c r="R371" s="238"/>
      <c r="S371" s="238"/>
      <c r="T371" s="238"/>
      <c r="U371" s="238"/>
      <c r="V371" s="238"/>
      <c r="W371" s="238"/>
      <c r="X371" s="238"/>
      <c r="Y371" s="288"/>
    </row>
    <row r="372">
      <c r="A372" s="12"/>
      <c r="B372" s="252"/>
      <c r="C372" s="239"/>
      <c r="D372" s="239"/>
      <c r="E372" s="239"/>
      <c r="F372" s="239"/>
      <c r="G372" s="239"/>
      <c r="H372" s="239"/>
      <c r="I372" s="239"/>
      <c r="J372" s="239"/>
      <c r="K372" s="239"/>
      <c r="L372" s="239"/>
      <c r="M372" s="239"/>
      <c r="N372" s="252"/>
      <c r="O372" s="239"/>
      <c r="P372" s="239"/>
      <c r="Q372" s="239"/>
      <c r="R372" s="239"/>
      <c r="S372" s="239"/>
      <c r="T372" s="239"/>
      <c r="U372" s="239"/>
      <c r="V372" s="239"/>
      <c r="W372" s="239"/>
      <c r="X372" s="239"/>
      <c r="Y372" s="290"/>
    </row>
    <row r="373">
      <c r="A373" s="291"/>
      <c r="B373" s="256"/>
      <c r="C373" s="238"/>
      <c r="D373" s="238"/>
      <c r="E373" s="238"/>
      <c r="F373" s="238"/>
      <c r="G373" s="238"/>
      <c r="H373" s="238"/>
      <c r="I373" s="238"/>
      <c r="J373" s="238"/>
      <c r="K373" s="238"/>
      <c r="L373" s="238"/>
      <c r="M373" s="238"/>
      <c r="N373" s="256"/>
      <c r="O373" s="238"/>
      <c r="P373" s="238"/>
      <c r="Q373" s="238"/>
      <c r="R373" s="238"/>
      <c r="S373" s="238"/>
      <c r="T373" s="238"/>
      <c r="U373" s="238"/>
      <c r="V373" s="238"/>
      <c r="W373" s="238"/>
      <c r="X373" s="238"/>
      <c r="Y373" s="288"/>
    </row>
    <row r="374">
      <c r="A374" s="12"/>
      <c r="B374" s="252"/>
      <c r="C374" s="239"/>
      <c r="D374" s="239"/>
      <c r="E374" s="239"/>
      <c r="F374" s="239"/>
      <c r="G374" s="239"/>
      <c r="H374" s="239"/>
      <c r="I374" s="239"/>
      <c r="J374" s="239"/>
      <c r="K374" s="239"/>
      <c r="L374" s="239"/>
      <c r="M374" s="239"/>
      <c r="N374" s="252"/>
      <c r="O374" s="239"/>
      <c r="P374" s="239"/>
      <c r="Q374" s="239"/>
      <c r="R374" s="239"/>
      <c r="S374" s="239"/>
      <c r="T374" s="239"/>
      <c r="U374" s="239"/>
      <c r="V374" s="239"/>
      <c r="W374" s="239"/>
      <c r="X374" s="239"/>
      <c r="Y374" s="290"/>
    </row>
    <row r="375">
      <c r="A375" s="291"/>
      <c r="B375" s="256"/>
      <c r="C375" s="238"/>
      <c r="D375" s="238"/>
      <c r="E375" s="238"/>
      <c r="F375" s="238"/>
      <c r="G375" s="238"/>
      <c r="H375" s="238"/>
      <c r="I375" s="238"/>
      <c r="J375" s="238"/>
      <c r="K375" s="238"/>
      <c r="L375" s="238"/>
      <c r="M375" s="238"/>
      <c r="N375" s="256"/>
      <c r="O375" s="238"/>
      <c r="P375" s="238"/>
      <c r="Q375" s="238"/>
      <c r="R375" s="238"/>
      <c r="S375" s="238"/>
      <c r="T375" s="238"/>
      <c r="U375" s="238"/>
      <c r="V375" s="238"/>
      <c r="W375" s="238"/>
      <c r="X375" s="238"/>
      <c r="Y375" s="288"/>
    </row>
    <row r="376">
      <c r="A376" s="12"/>
      <c r="B376" s="252"/>
      <c r="C376" s="239"/>
      <c r="D376" s="239"/>
      <c r="E376" s="239"/>
      <c r="F376" s="239"/>
      <c r="G376" s="239"/>
      <c r="H376" s="239"/>
      <c r="I376" s="239"/>
      <c r="J376" s="239"/>
      <c r="K376" s="239"/>
      <c r="L376" s="239"/>
      <c r="M376" s="239"/>
      <c r="N376" s="252"/>
      <c r="O376" s="239"/>
      <c r="P376" s="239"/>
      <c r="Q376" s="239"/>
      <c r="R376" s="239"/>
      <c r="S376" s="239"/>
      <c r="T376" s="239"/>
      <c r="U376" s="239"/>
      <c r="V376" s="239"/>
      <c r="W376" s="239"/>
      <c r="X376" s="239"/>
      <c r="Y376" s="290"/>
    </row>
    <row r="377">
      <c r="A377" s="291"/>
      <c r="B377" s="256"/>
      <c r="C377" s="238"/>
      <c r="D377" s="238"/>
      <c r="E377" s="238"/>
      <c r="F377" s="238"/>
      <c r="G377" s="238"/>
      <c r="H377" s="238"/>
      <c r="I377" s="238"/>
      <c r="J377" s="238"/>
      <c r="K377" s="238"/>
      <c r="L377" s="238"/>
      <c r="M377" s="238"/>
      <c r="N377" s="256"/>
      <c r="O377" s="238"/>
      <c r="P377" s="238"/>
      <c r="Q377" s="238"/>
      <c r="R377" s="238"/>
      <c r="S377" s="238"/>
      <c r="T377" s="238"/>
      <c r="U377" s="238"/>
      <c r="V377" s="238"/>
      <c r="W377" s="238"/>
      <c r="X377" s="238"/>
      <c r="Y377" s="288"/>
    </row>
    <row r="378">
      <c r="A378" s="12"/>
      <c r="B378" s="252"/>
      <c r="C378" s="239"/>
      <c r="D378" s="239"/>
      <c r="E378" s="239"/>
      <c r="F378" s="239"/>
      <c r="G378" s="239"/>
      <c r="H378" s="239"/>
      <c r="I378" s="239"/>
      <c r="J378" s="239"/>
      <c r="K378" s="239"/>
      <c r="L378" s="239"/>
      <c r="M378" s="239"/>
      <c r="N378" s="252"/>
      <c r="O378" s="239"/>
      <c r="P378" s="239"/>
      <c r="Q378" s="239"/>
      <c r="R378" s="239"/>
      <c r="S378" s="239"/>
      <c r="T378" s="239"/>
      <c r="U378" s="239"/>
      <c r="V378" s="239"/>
      <c r="W378" s="239"/>
      <c r="X378" s="239"/>
      <c r="Y378" s="290"/>
    </row>
    <row r="379">
      <c r="A379" s="291"/>
      <c r="B379" s="256"/>
      <c r="C379" s="238"/>
      <c r="D379" s="238"/>
      <c r="E379" s="238"/>
      <c r="F379" s="238"/>
      <c r="G379" s="238"/>
      <c r="H379" s="238"/>
      <c r="I379" s="238"/>
      <c r="J379" s="238"/>
      <c r="K379" s="238"/>
      <c r="L379" s="238"/>
      <c r="M379" s="238"/>
      <c r="N379" s="256"/>
      <c r="O379" s="238"/>
      <c r="P379" s="238"/>
      <c r="Q379" s="238"/>
      <c r="R379" s="238"/>
      <c r="S379" s="238"/>
      <c r="T379" s="238"/>
      <c r="U379" s="238"/>
      <c r="V379" s="238"/>
      <c r="W379" s="238"/>
      <c r="X379" s="238"/>
      <c r="Y379" s="288"/>
    </row>
    <row r="380">
      <c r="A380" s="12"/>
      <c r="B380" s="252"/>
      <c r="C380" s="239"/>
      <c r="D380" s="239"/>
      <c r="E380" s="239"/>
      <c r="F380" s="239"/>
      <c r="G380" s="239"/>
      <c r="H380" s="239"/>
      <c r="I380" s="239"/>
      <c r="J380" s="239"/>
      <c r="K380" s="239"/>
      <c r="L380" s="239"/>
      <c r="M380" s="239"/>
      <c r="N380" s="252"/>
      <c r="O380" s="239"/>
      <c r="P380" s="239"/>
      <c r="Q380" s="239"/>
      <c r="R380" s="239"/>
      <c r="S380" s="239"/>
      <c r="T380" s="239"/>
      <c r="U380" s="239"/>
      <c r="V380" s="239"/>
      <c r="W380" s="239"/>
      <c r="X380" s="239"/>
      <c r="Y380" s="290"/>
    </row>
    <row r="381">
      <c r="A381" s="291"/>
      <c r="B381" s="256"/>
      <c r="C381" s="238"/>
      <c r="D381" s="238"/>
      <c r="E381" s="238"/>
      <c r="F381" s="238"/>
      <c r="G381" s="238"/>
      <c r="H381" s="238"/>
      <c r="I381" s="238"/>
      <c r="J381" s="238"/>
      <c r="K381" s="238"/>
      <c r="L381" s="238"/>
      <c r="M381" s="238"/>
      <c r="N381" s="256"/>
      <c r="O381" s="238"/>
      <c r="P381" s="238"/>
      <c r="Q381" s="238"/>
      <c r="R381" s="238"/>
      <c r="S381" s="238"/>
      <c r="T381" s="238"/>
      <c r="U381" s="238"/>
      <c r="V381" s="238"/>
      <c r="W381" s="238"/>
      <c r="X381" s="238"/>
      <c r="Y381" s="288"/>
    </row>
    <row r="382">
      <c r="A382" s="12"/>
      <c r="B382" s="252"/>
      <c r="C382" s="239"/>
      <c r="D382" s="239"/>
      <c r="E382" s="239"/>
      <c r="F382" s="239"/>
      <c r="G382" s="239"/>
      <c r="H382" s="239"/>
      <c r="I382" s="239"/>
      <c r="J382" s="239"/>
      <c r="K382" s="239"/>
      <c r="L382" s="239"/>
      <c r="M382" s="239"/>
      <c r="N382" s="252"/>
      <c r="O382" s="239"/>
      <c r="P382" s="239"/>
      <c r="Q382" s="239"/>
      <c r="R382" s="239"/>
      <c r="S382" s="239"/>
      <c r="T382" s="239"/>
      <c r="U382" s="239"/>
      <c r="V382" s="239"/>
      <c r="W382" s="239"/>
      <c r="X382" s="239"/>
      <c r="Y382" s="290"/>
    </row>
    <row r="383">
      <c r="A383" s="291"/>
      <c r="B383" s="256"/>
      <c r="C383" s="238"/>
      <c r="D383" s="238"/>
      <c r="E383" s="238"/>
      <c r="F383" s="238"/>
      <c r="G383" s="238"/>
      <c r="H383" s="238"/>
      <c r="I383" s="238"/>
      <c r="J383" s="238"/>
      <c r="K383" s="238"/>
      <c r="L383" s="238"/>
      <c r="M383" s="238"/>
      <c r="N383" s="256"/>
      <c r="O383" s="238"/>
      <c r="P383" s="238"/>
      <c r="Q383" s="238"/>
      <c r="R383" s="238"/>
      <c r="S383" s="238"/>
      <c r="T383" s="238"/>
      <c r="U383" s="238"/>
      <c r="V383" s="238"/>
      <c r="W383" s="238"/>
      <c r="X383" s="238"/>
      <c r="Y383" s="288"/>
    </row>
    <row r="384">
      <c r="A384" s="12"/>
      <c r="B384" s="252"/>
      <c r="C384" s="239"/>
      <c r="D384" s="239"/>
      <c r="E384" s="239"/>
      <c r="F384" s="239"/>
      <c r="G384" s="239"/>
      <c r="H384" s="239"/>
      <c r="I384" s="239"/>
      <c r="J384" s="239"/>
      <c r="K384" s="239"/>
      <c r="L384" s="239"/>
      <c r="M384" s="239"/>
      <c r="N384" s="252"/>
      <c r="O384" s="239"/>
      <c r="P384" s="239"/>
      <c r="Q384" s="239"/>
      <c r="R384" s="239"/>
      <c r="S384" s="239"/>
      <c r="T384" s="239"/>
      <c r="U384" s="239"/>
      <c r="V384" s="239"/>
      <c r="W384" s="239"/>
      <c r="X384" s="239"/>
      <c r="Y384" s="290"/>
    </row>
    <row r="385">
      <c r="A385" s="291"/>
      <c r="B385" s="256"/>
      <c r="C385" s="238"/>
      <c r="D385" s="238"/>
      <c r="E385" s="238"/>
      <c r="F385" s="238"/>
      <c r="G385" s="238"/>
      <c r="H385" s="238"/>
      <c r="I385" s="238"/>
      <c r="J385" s="238"/>
      <c r="K385" s="238"/>
      <c r="L385" s="238"/>
      <c r="M385" s="238"/>
      <c r="N385" s="256"/>
      <c r="O385" s="238"/>
      <c r="P385" s="238"/>
      <c r="Q385" s="238"/>
      <c r="R385" s="238"/>
      <c r="S385" s="238"/>
      <c r="T385" s="238"/>
      <c r="U385" s="238"/>
      <c r="V385" s="238"/>
      <c r="W385" s="238"/>
      <c r="X385" s="238"/>
      <c r="Y385" s="288"/>
    </row>
    <row r="386">
      <c r="A386" s="12"/>
      <c r="B386" s="252"/>
      <c r="C386" s="239"/>
      <c r="D386" s="239"/>
      <c r="E386" s="239"/>
      <c r="F386" s="239"/>
      <c r="G386" s="239"/>
      <c r="H386" s="239"/>
      <c r="I386" s="239"/>
      <c r="J386" s="239"/>
      <c r="K386" s="239"/>
      <c r="L386" s="239"/>
      <c r="M386" s="239"/>
      <c r="N386" s="252"/>
      <c r="O386" s="239"/>
      <c r="P386" s="239"/>
      <c r="Q386" s="239"/>
      <c r="R386" s="239"/>
      <c r="S386" s="239"/>
      <c r="T386" s="239"/>
      <c r="U386" s="239"/>
      <c r="V386" s="239"/>
      <c r="W386" s="239"/>
      <c r="X386" s="239"/>
      <c r="Y386" s="290"/>
    </row>
    <row r="387">
      <c r="A387" s="291"/>
      <c r="B387" s="256"/>
      <c r="C387" s="238"/>
      <c r="D387" s="238"/>
      <c r="E387" s="238"/>
      <c r="F387" s="238"/>
      <c r="G387" s="238"/>
      <c r="H387" s="238"/>
      <c r="I387" s="238"/>
      <c r="J387" s="238"/>
      <c r="K387" s="238"/>
      <c r="L387" s="238"/>
      <c r="M387" s="238"/>
      <c r="N387" s="256"/>
      <c r="O387" s="238"/>
      <c r="P387" s="238"/>
      <c r="Q387" s="238"/>
      <c r="R387" s="238"/>
      <c r="S387" s="238"/>
      <c r="T387" s="238"/>
      <c r="U387" s="238"/>
      <c r="V387" s="238"/>
      <c r="W387" s="238"/>
      <c r="X387" s="238"/>
      <c r="Y387" s="288"/>
    </row>
    <row r="388">
      <c r="A388" s="12"/>
      <c r="B388" s="252"/>
      <c r="C388" s="239"/>
      <c r="D388" s="239"/>
      <c r="E388" s="239"/>
      <c r="F388" s="239"/>
      <c r="G388" s="239"/>
      <c r="H388" s="239"/>
      <c r="I388" s="239"/>
      <c r="J388" s="239"/>
      <c r="K388" s="239"/>
      <c r="L388" s="239"/>
      <c r="M388" s="239"/>
      <c r="N388" s="252"/>
      <c r="O388" s="239"/>
      <c r="P388" s="239"/>
      <c r="Q388" s="239"/>
      <c r="R388" s="239"/>
      <c r="S388" s="239"/>
      <c r="T388" s="239"/>
      <c r="U388" s="239"/>
      <c r="V388" s="239"/>
      <c r="W388" s="239"/>
      <c r="X388" s="239"/>
      <c r="Y388" s="290"/>
    </row>
    <row r="389">
      <c r="A389" s="291"/>
      <c r="B389" s="256"/>
      <c r="C389" s="238"/>
      <c r="D389" s="238"/>
      <c r="E389" s="238"/>
      <c r="F389" s="238"/>
      <c r="G389" s="238"/>
      <c r="H389" s="238"/>
      <c r="I389" s="238"/>
      <c r="J389" s="238"/>
      <c r="K389" s="238"/>
      <c r="L389" s="238"/>
      <c r="M389" s="238"/>
      <c r="N389" s="256"/>
      <c r="O389" s="238"/>
      <c r="P389" s="238"/>
      <c r="Q389" s="238"/>
      <c r="R389" s="238"/>
      <c r="S389" s="238"/>
      <c r="T389" s="238"/>
      <c r="U389" s="238"/>
      <c r="V389" s="238"/>
      <c r="W389" s="238"/>
      <c r="X389" s="238"/>
      <c r="Y389" s="288"/>
    </row>
    <row r="390">
      <c r="A390" s="12"/>
      <c r="B390" s="252"/>
      <c r="C390" s="239"/>
      <c r="D390" s="239"/>
      <c r="E390" s="239"/>
      <c r="F390" s="239"/>
      <c r="G390" s="239"/>
      <c r="H390" s="239"/>
      <c r="I390" s="239"/>
      <c r="J390" s="239"/>
      <c r="K390" s="239"/>
      <c r="L390" s="239"/>
      <c r="M390" s="239"/>
      <c r="N390" s="252"/>
      <c r="O390" s="239"/>
      <c r="P390" s="239"/>
      <c r="Q390" s="239"/>
      <c r="R390" s="239"/>
      <c r="S390" s="239"/>
      <c r="T390" s="239"/>
      <c r="U390" s="239"/>
      <c r="V390" s="239"/>
      <c r="W390" s="239"/>
      <c r="X390" s="239"/>
      <c r="Y390" s="290"/>
    </row>
    <row r="391">
      <c r="A391" s="291"/>
      <c r="B391" s="256"/>
      <c r="C391" s="238"/>
      <c r="D391" s="238"/>
      <c r="E391" s="238"/>
      <c r="F391" s="238"/>
      <c r="G391" s="238"/>
      <c r="H391" s="238"/>
      <c r="I391" s="238"/>
      <c r="J391" s="238"/>
      <c r="K391" s="238"/>
      <c r="L391" s="238"/>
      <c r="M391" s="238"/>
      <c r="N391" s="256"/>
      <c r="O391" s="238"/>
      <c r="P391" s="238"/>
      <c r="Q391" s="238"/>
      <c r="R391" s="238"/>
      <c r="S391" s="238"/>
      <c r="T391" s="238"/>
      <c r="U391" s="238"/>
      <c r="V391" s="238"/>
      <c r="W391" s="238"/>
      <c r="X391" s="238"/>
      <c r="Y391" s="288"/>
    </row>
    <row r="392">
      <c r="A392" s="12"/>
      <c r="B392" s="252"/>
      <c r="C392" s="239"/>
      <c r="D392" s="239"/>
      <c r="E392" s="239"/>
      <c r="F392" s="239"/>
      <c r="G392" s="239"/>
      <c r="H392" s="239"/>
      <c r="I392" s="239"/>
      <c r="J392" s="239"/>
      <c r="K392" s="239"/>
      <c r="L392" s="239"/>
      <c r="M392" s="239"/>
      <c r="N392" s="252"/>
      <c r="O392" s="239"/>
      <c r="P392" s="239"/>
      <c r="Q392" s="239"/>
      <c r="R392" s="239"/>
      <c r="S392" s="239"/>
      <c r="T392" s="239"/>
      <c r="U392" s="239"/>
      <c r="V392" s="239"/>
      <c r="W392" s="239"/>
      <c r="X392" s="239"/>
      <c r="Y392" s="290"/>
    </row>
    <row r="393">
      <c r="A393" s="291"/>
      <c r="B393" s="256"/>
      <c r="C393" s="238"/>
      <c r="D393" s="238"/>
      <c r="E393" s="238"/>
      <c r="F393" s="238"/>
      <c r="G393" s="238"/>
      <c r="H393" s="238"/>
      <c r="I393" s="238"/>
      <c r="J393" s="238"/>
      <c r="K393" s="238"/>
      <c r="L393" s="238"/>
      <c r="M393" s="238"/>
      <c r="N393" s="256"/>
      <c r="O393" s="238"/>
      <c r="P393" s="238"/>
      <c r="Q393" s="238"/>
      <c r="R393" s="238"/>
      <c r="S393" s="238"/>
      <c r="T393" s="238"/>
      <c r="U393" s="238"/>
      <c r="V393" s="238"/>
      <c r="W393" s="238"/>
      <c r="X393" s="238"/>
      <c r="Y393" s="288"/>
    </row>
    <row r="394">
      <c r="A394" s="12"/>
      <c r="B394" s="252"/>
      <c r="C394" s="239"/>
      <c r="D394" s="239"/>
      <c r="E394" s="239"/>
      <c r="F394" s="239"/>
      <c r="G394" s="239"/>
      <c r="H394" s="239"/>
      <c r="I394" s="239"/>
      <c r="J394" s="239"/>
      <c r="K394" s="239"/>
      <c r="L394" s="239"/>
      <c r="M394" s="239"/>
      <c r="N394" s="252"/>
      <c r="O394" s="239"/>
      <c r="P394" s="239"/>
      <c r="Q394" s="239"/>
      <c r="R394" s="239"/>
      <c r="S394" s="239"/>
      <c r="T394" s="239"/>
      <c r="U394" s="239"/>
      <c r="V394" s="239"/>
      <c r="W394" s="239"/>
      <c r="X394" s="239"/>
      <c r="Y394" s="290"/>
    </row>
    <row r="395">
      <c r="A395" s="291"/>
      <c r="B395" s="256"/>
      <c r="C395" s="238"/>
      <c r="D395" s="238"/>
      <c r="E395" s="238"/>
      <c r="F395" s="238"/>
      <c r="G395" s="238"/>
      <c r="H395" s="238"/>
      <c r="I395" s="238"/>
      <c r="J395" s="238"/>
      <c r="K395" s="238"/>
      <c r="L395" s="238"/>
      <c r="M395" s="238"/>
      <c r="N395" s="256"/>
      <c r="O395" s="238"/>
      <c r="P395" s="238"/>
      <c r="Q395" s="238"/>
      <c r="R395" s="238"/>
      <c r="S395" s="238"/>
      <c r="T395" s="238"/>
      <c r="U395" s="238"/>
      <c r="V395" s="238"/>
      <c r="W395" s="238"/>
      <c r="X395" s="238"/>
      <c r="Y395" s="288"/>
    </row>
    <row r="396">
      <c r="A396" s="12"/>
      <c r="B396" s="252"/>
      <c r="C396" s="239"/>
      <c r="D396" s="239"/>
      <c r="E396" s="239"/>
      <c r="F396" s="239"/>
      <c r="G396" s="239"/>
      <c r="H396" s="239"/>
      <c r="I396" s="239"/>
      <c r="J396" s="239"/>
      <c r="K396" s="239"/>
      <c r="L396" s="239"/>
      <c r="M396" s="239"/>
      <c r="N396" s="252"/>
      <c r="O396" s="239"/>
      <c r="P396" s="239"/>
      <c r="Q396" s="239"/>
      <c r="R396" s="239"/>
      <c r="S396" s="239"/>
      <c r="T396" s="239"/>
      <c r="U396" s="239"/>
      <c r="V396" s="239"/>
      <c r="W396" s="239"/>
      <c r="X396" s="239"/>
      <c r="Y396" s="290"/>
    </row>
    <row r="397">
      <c r="A397" s="291"/>
      <c r="B397" s="256"/>
      <c r="C397" s="238"/>
      <c r="D397" s="238"/>
      <c r="E397" s="238"/>
      <c r="F397" s="238"/>
      <c r="G397" s="238"/>
      <c r="H397" s="238"/>
      <c r="I397" s="238"/>
      <c r="J397" s="238"/>
      <c r="K397" s="238"/>
      <c r="L397" s="238"/>
      <c r="M397" s="238"/>
      <c r="N397" s="256"/>
      <c r="O397" s="238"/>
      <c r="P397" s="238"/>
      <c r="Q397" s="238"/>
      <c r="R397" s="238"/>
      <c r="S397" s="238"/>
      <c r="T397" s="238"/>
      <c r="U397" s="238"/>
      <c r="V397" s="238"/>
      <c r="W397" s="238"/>
      <c r="X397" s="238"/>
      <c r="Y397" s="288"/>
    </row>
    <row r="398">
      <c r="A398" s="12"/>
      <c r="B398" s="252"/>
      <c r="C398" s="239"/>
      <c r="D398" s="239"/>
      <c r="E398" s="239"/>
      <c r="F398" s="239"/>
      <c r="G398" s="239"/>
      <c r="H398" s="239"/>
      <c r="I398" s="239"/>
      <c r="J398" s="239"/>
      <c r="K398" s="239"/>
      <c r="L398" s="239"/>
      <c r="M398" s="239"/>
      <c r="N398" s="252"/>
      <c r="O398" s="239"/>
      <c r="P398" s="239"/>
      <c r="Q398" s="239"/>
      <c r="R398" s="239"/>
      <c r="S398" s="239"/>
      <c r="T398" s="239"/>
      <c r="U398" s="239"/>
      <c r="V398" s="239"/>
      <c r="W398" s="239"/>
      <c r="X398" s="239"/>
      <c r="Y398" s="290"/>
    </row>
    <row r="399">
      <c r="A399" s="291"/>
      <c r="B399" s="256"/>
      <c r="C399" s="238"/>
      <c r="D399" s="238"/>
      <c r="E399" s="238"/>
      <c r="F399" s="238"/>
      <c r="G399" s="238"/>
      <c r="H399" s="238"/>
      <c r="I399" s="238"/>
      <c r="J399" s="238"/>
      <c r="K399" s="238"/>
      <c r="L399" s="238"/>
      <c r="M399" s="238"/>
      <c r="N399" s="256"/>
      <c r="O399" s="238"/>
      <c r="P399" s="238"/>
      <c r="Q399" s="238"/>
      <c r="R399" s="238"/>
      <c r="S399" s="238"/>
      <c r="T399" s="238"/>
      <c r="U399" s="238"/>
      <c r="V399" s="238"/>
      <c r="W399" s="238"/>
      <c r="X399" s="238"/>
      <c r="Y399" s="288"/>
    </row>
    <row r="400">
      <c r="A400" s="12"/>
      <c r="B400" s="252"/>
      <c r="C400" s="239"/>
      <c r="D400" s="239"/>
      <c r="E400" s="239"/>
      <c r="F400" s="239"/>
      <c r="G400" s="239"/>
      <c r="H400" s="239"/>
      <c r="I400" s="239"/>
      <c r="J400" s="239"/>
      <c r="K400" s="239"/>
      <c r="L400" s="239"/>
      <c r="M400" s="239"/>
      <c r="N400" s="252"/>
      <c r="O400" s="239"/>
      <c r="P400" s="239"/>
      <c r="Q400" s="239"/>
      <c r="R400" s="239"/>
      <c r="S400" s="239"/>
      <c r="T400" s="239"/>
      <c r="U400" s="239"/>
      <c r="V400" s="239"/>
      <c r="W400" s="239"/>
      <c r="X400" s="239"/>
      <c r="Y400" s="290"/>
    </row>
    <row r="401">
      <c r="A401" s="291"/>
      <c r="B401" s="256"/>
      <c r="C401" s="238"/>
      <c r="D401" s="238"/>
      <c r="E401" s="238"/>
      <c r="F401" s="238"/>
      <c r="G401" s="238"/>
      <c r="H401" s="238"/>
      <c r="I401" s="238"/>
      <c r="J401" s="238"/>
      <c r="K401" s="238"/>
      <c r="L401" s="238"/>
      <c r="M401" s="238"/>
      <c r="N401" s="256"/>
      <c r="O401" s="238"/>
      <c r="P401" s="238"/>
      <c r="Q401" s="238"/>
      <c r="R401" s="238"/>
      <c r="S401" s="238"/>
      <c r="T401" s="238"/>
      <c r="U401" s="238"/>
      <c r="V401" s="238"/>
      <c r="W401" s="238"/>
      <c r="X401" s="238"/>
      <c r="Y401" s="288"/>
    </row>
    <row r="402">
      <c r="A402" s="12"/>
      <c r="B402" s="252"/>
      <c r="C402" s="239"/>
      <c r="D402" s="239"/>
      <c r="E402" s="239"/>
      <c r="F402" s="239"/>
      <c r="G402" s="239"/>
      <c r="H402" s="239"/>
      <c r="I402" s="239"/>
      <c r="J402" s="239"/>
      <c r="K402" s="239"/>
      <c r="L402" s="239"/>
      <c r="M402" s="239"/>
      <c r="N402" s="252"/>
      <c r="O402" s="239"/>
      <c r="P402" s="239"/>
      <c r="Q402" s="239"/>
      <c r="R402" s="239"/>
      <c r="S402" s="239"/>
      <c r="T402" s="239"/>
      <c r="U402" s="239"/>
      <c r="V402" s="239"/>
      <c r="W402" s="239"/>
      <c r="X402" s="239"/>
      <c r="Y402" s="290"/>
    </row>
    <row r="403">
      <c r="A403" s="291"/>
      <c r="B403" s="256"/>
      <c r="C403" s="238"/>
      <c r="D403" s="238"/>
      <c r="E403" s="238"/>
      <c r="F403" s="238"/>
      <c r="G403" s="238"/>
      <c r="H403" s="238"/>
      <c r="I403" s="238"/>
      <c r="J403" s="238"/>
      <c r="K403" s="238"/>
      <c r="L403" s="238"/>
      <c r="M403" s="238"/>
      <c r="N403" s="256"/>
      <c r="O403" s="238"/>
      <c r="P403" s="238"/>
      <c r="Q403" s="238"/>
      <c r="R403" s="238"/>
      <c r="S403" s="238"/>
      <c r="T403" s="238"/>
      <c r="U403" s="238"/>
      <c r="V403" s="238"/>
      <c r="W403" s="238"/>
      <c r="X403" s="238"/>
      <c r="Y403" s="288"/>
    </row>
    <row r="404">
      <c r="A404" s="12"/>
      <c r="B404" s="252"/>
      <c r="C404" s="239"/>
      <c r="D404" s="239"/>
      <c r="E404" s="239"/>
      <c r="F404" s="239"/>
      <c r="G404" s="239"/>
      <c r="H404" s="239"/>
      <c r="I404" s="239"/>
      <c r="J404" s="239"/>
      <c r="K404" s="239"/>
      <c r="L404" s="239"/>
      <c r="M404" s="239"/>
      <c r="N404" s="252"/>
      <c r="O404" s="239"/>
      <c r="P404" s="239"/>
      <c r="Q404" s="239"/>
      <c r="R404" s="239"/>
      <c r="S404" s="239"/>
      <c r="T404" s="239"/>
      <c r="U404" s="239"/>
      <c r="V404" s="239"/>
      <c r="W404" s="239"/>
      <c r="X404" s="239"/>
      <c r="Y404" s="290"/>
    </row>
    <row r="405">
      <c r="A405" s="291"/>
      <c r="B405" s="256"/>
      <c r="C405" s="238"/>
      <c r="D405" s="238"/>
      <c r="E405" s="238"/>
      <c r="F405" s="238"/>
      <c r="G405" s="238"/>
      <c r="H405" s="238"/>
      <c r="I405" s="238"/>
      <c r="J405" s="238"/>
      <c r="K405" s="238"/>
      <c r="L405" s="238"/>
      <c r="M405" s="238"/>
      <c r="N405" s="256"/>
      <c r="O405" s="238"/>
      <c r="P405" s="238"/>
      <c r="Q405" s="238"/>
      <c r="R405" s="238"/>
      <c r="S405" s="238"/>
      <c r="T405" s="238"/>
      <c r="U405" s="238"/>
      <c r="V405" s="238"/>
      <c r="W405" s="238"/>
      <c r="X405" s="238"/>
      <c r="Y405" s="288"/>
    </row>
    <row r="406">
      <c r="A406" s="12"/>
      <c r="B406" s="252"/>
      <c r="C406" s="239"/>
      <c r="D406" s="239"/>
      <c r="E406" s="239"/>
      <c r="F406" s="239"/>
      <c r="G406" s="239"/>
      <c r="H406" s="239"/>
      <c r="I406" s="239"/>
      <c r="J406" s="239"/>
      <c r="K406" s="239"/>
      <c r="L406" s="239"/>
      <c r="M406" s="239"/>
      <c r="N406" s="252"/>
      <c r="O406" s="239"/>
      <c r="P406" s="239"/>
      <c r="Q406" s="239"/>
      <c r="R406" s="239"/>
      <c r="S406" s="239"/>
      <c r="T406" s="239"/>
      <c r="U406" s="239"/>
      <c r="V406" s="239"/>
      <c r="W406" s="239"/>
      <c r="X406" s="239"/>
      <c r="Y406" s="290"/>
    </row>
    <row r="407">
      <c r="A407" s="291"/>
      <c r="B407" s="256"/>
      <c r="C407" s="238"/>
      <c r="D407" s="238"/>
      <c r="E407" s="238"/>
      <c r="F407" s="238"/>
      <c r="G407" s="238"/>
      <c r="H407" s="238"/>
      <c r="I407" s="238"/>
      <c r="J407" s="238"/>
      <c r="K407" s="238"/>
      <c r="L407" s="238"/>
      <c r="M407" s="238"/>
      <c r="N407" s="256"/>
      <c r="O407" s="238"/>
      <c r="P407" s="238"/>
      <c r="Q407" s="238"/>
      <c r="R407" s="238"/>
      <c r="S407" s="238"/>
      <c r="T407" s="238"/>
      <c r="U407" s="238"/>
      <c r="V407" s="238"/>
      <c r="W407" s="238"/>
      <c r="X407" s="238"/>
      <c r="Y407" s="288"/>
    </row>
    <row r="408">
      <c r="A408" s="12"/>
      <c r="B408" s="252"/>
      <c r="C408" s="239"/>
      <c r="D408" s="239"/>
      <c r="E408" s="239"/>
      <c r="F408" s="239"/>
      <c r="G408" s="239"/>
      <c r="H408" s="239"/>
      <c r="I408" s="239"/>
      <c r="J408" s="239"/>
      <c r="K408" s="239"/>
      <c r="L408" s="239"/>
      <c r="M408" s="239"/>
      <c r="N408" s="252"/>
      <c r="O408" s="239"/>
      <c r="P408" s="239"/>
      <c r="Q408" s="239"/>
      <c r="R408" s="239"/>
      <c r="S408" s="239"/>
      <c r="T408" s="239"/>
      <c r="U408" s="239"/>
      <c r="V408" s="239"/>
      <c r="W408" s="239"/>
      <c r="X408" s="239"/>
      <c r="Y408" s="290"/>
    </row>
    <row r="409">
      <c r="A409" s="291"/>
      <c r="B409" s="256"/>
      <c r="C409" s="238"/>
      <c r="D409" s="238"/>
      <c r="E409" s="238"/>
      <c r="F409" s="238"/>
      <c r="G409" s="238"/>
      <c r="H409" s="238"/>
      <c r="I409" s="238"/>
      <c r="J409" s="238"/>
      <c r="K409" s="238"/>
      <c r="L409" s="238"/>
      <c r="M409" s="238"/>
      <c r="N409" s="256"/>
      <c r="O409" s="238"/>
      <c r="P409" s="238"/>
      <c r="Q409" s="238"/>
      <c r="R409" s="238"/>
      <c r="S409" s="238"/>
      <c r="T409" s="238"/>
      <c r="U409" s="238"/>
      <c r="V409" s="238"/>
      <c r="W409" s="238"/>
      <c r="X409" s="238"/>
      <c r="Y409" s="288"/>
    </row>
    <row r="410">
      <c r="A410" s="12"/>
      <c r="B410" s="252"/>
      <c r="C410" s="239"/>
      <c r="D410" s="239"/>
      <c r="E410" s="239"/>
      <c r="F410" s="239"/>
      <c r="G410" s="239"/>
      <c r="H410" s="239"/>
      <c r="I410" s="239"/>
      <c r="J410" s="239"/>
      <c r="K410" s="239"/>
      <c r="L410" s="239"/>
      <c r="M410" s="239"/>
      <c r="N410" s="252"/>
      <c r="O410" s="239"/>
      <c r="P410" s="239"/>
      <c r="Q410" s="239"/>
      <c r="R410" s="239"/>
      <c r="S410" s="239"/>
      <c r="T410" s="239"/>
      <c r="U410" s="239"/>
      <c r="V410" s="239"/>
      <c r="W410" s="239"/>
      <c r="X410" s="239"/>
      <c r="Y410" s="290"/>
    </row>
    <row r="411">
      <c r="A411" s="291"/>
      <c r="B411" s="256"/>
      <c r="C411" s="238"/>
      <c r="D411" s="238"/>
      <c r="E411" s="238"/>
      <c r="F411" s="238"/>
      <c r="G411" s="238"/>
      <c r="H411" s="238"/>
      <c r="I411" s="238"/>
      <c r="J411" s="238"/>
      <c r="K411" s="238"/>
      <c r="L411" s="238"/>
      <c r="M411" s="238"/>
      <c r="N411" s="256"/>
      <c r="O411" s="238"/>
      <c r="P411" s="238"/>
      <c r="Q411" s="238"/>
      <c r="R411" s="238"/>
      <c r="S411" s="238"/>
      <c r="T411" s="238"/>
      <c r="U411" s="238"/>
      <c r="V411" s="238"/>
      <c r="W411" s="238"/>
      <c r="X411" s="238"/>
      <c r="Y411" s="288"/>
    </row>
    <row r="412">
      <c r="A412" s="12"/>
      <c r="B412" s="252"/>
      <c r="C412" s="239"/>
      <c r="D412" s="239"/>
      <c r="E412" s="239"/>
      <c r="F412" s="239"/>
      <c r="G412" s="239"/>
      <c r="H412" s="239"/>
      <c r="I412" s="239"/>
      <c r="J412" s="239"/>
      <c r="K412" s="239"/>
      <c r="L412" s="239"/>
      <c r="M412" s="239"/>
      <c r="N412" s="252"/>
      <c r="O412" s="239"/>
      <c r="P412" s="239"/>
      <c r="Q412" s="239"/>
      <c r="R412" s="239"/>
      <c r="S412" s="239"/>
      <c r="T412" s="239"/>
      <c r="U412" s="239"/>
      <c r="V412" s="239"/>
      <c r="W412" s="239"/>
      <c r="X412" s="239"/>
      <c r="Y412" s="290"/>
    </row>
    <row r="413">
      <c r="A413" s="291"/>
      <c r="B413" s="256"/>
      <c r="C413" s="238"/>
      <c r="D413" s="238"/>
      <c r="E413" s="238"/>
      <c r="F413" s="238"/>
      <c r="G413" s="238"/>
      <c r="H413" s="238"/>
      <c r="I413" s="238"/>
      <c r="J413" s="238"/>
      <c r="K413" s="238"/>
      <c r="L413" s="238"/>
      <c r="M413" s="238"/>
      <c r="N413" s="256"/>
      <c r="O413" s="238"/>
      <c r="P413" s="238"/>
      <c r="Q413" s="238"/>
      <c r="R413" s="238"/>
      <c r="S413" s="238"/>
      <c r="T413" s="238"/>
      <c r="U413" s="238"/>
      <c r="V413" s="238"/>
      <c r="W413" s="238"/>
      <c r="X413" s="238"/>
      <c r="Y413" s="288"/>
    </row>
    <row r="414">
      <c r="A414" s="12"/>
      <c r="B414" s="252"/>
      <c r="C414" s="239"/>
      <c r="D414" s="239"/>
      <c r="E414" s="239"/>
      <c r="F414" s="239"/>
      <c r="G414" s="239"/>
      <c r="H414" s="239"/>
      <c r="I414" s="239"/>
      <c r="J414" s="239"/>
      <c r="K414" s="239"/>
      <c r="L414" s="239"/>
      <c r="M414" s="239"/>
      <c r="N414" s="252"/>
      <c r="O414" s="239"/>
      <c r="P414" s="239"/>
      <c r="Q414" s="239"/>
      <c r="R414" s="239"/>
      <c r="S414" s="239"/>
      <c r="T414" s="239"/>
      <c r="U414" s="239"/>
      <c r="V414" s="239"/>
      <c r="W414" s="239"/>
      <c r="X414" s="239"/>
      <c r="Y414" s="290"/>
    </row>
    <row r="415">
      <c r="A415" s="291"/>
      <c r="B415" s="256"/>
      <c r="C415" s="238"/>
      <c r="D415" s="238"/>
      <c r="E415" s="238"/>
      <c r="F415" s="238"/>
      <c r="G415" s="238"/>
      <c r="H415" s="238"/>
      <c r="I415" s="238"/>
      <c r="J415" s="238"/>
      <c r="K415" s="238"/>
      <c r="L415" s="238"/>
      <c r="M415" s="238"/>
      <c r="N415" s="256"/>
      <c r="O415" s="238"/>
      <c r="P415" s="238"/>
      <c r="Q415" s="238"/>
      <c r="R415" s="238"/>
      <c r="S415" s="238"/>
      <c r="T415" s="238"/>
      <c r="U415" s="238"/>
      <c r="V415" s="238"/>
      <c r="W415" s="238"/>
      <c r="X415" s="238"/>
      <c r="Y415" s="288"/>
    </row>
    <row r="416">
      <c r="A416" s="12"/>
      <c r="B416" s="252"/>
      <c r="C416" s="239"/>
      <c r="D416" s="239"/>
      <c r="E416" s="239"/>
      <c r="F416" s="239"/>
      <c r="G416" s="239"/>
      <c r="H416" s="239"/>
      <c r="I416" s="239"/>
      <c r="J416" s="239"/>
      <c r="K416" s="239"/>
      <c r="L416" s="239"/>
      <c r="M416" s="239"/>
      <c r="N416" s="252"/>
      <c r="O416" s="239"/>
      <c r="P416" s="239"/>
      <c r="Q416" s="239"/>
      <c r="R416" s="239"/>
      <c r="S416" s="239"/>
      <c r="T416" s="239"/>
      <c r="U416" s="239"/>
      <c r="V416" s="239"/>
      <c r="W416" s="239"/>
      <c r="X416" s="239"/>
      <c r="Y416" s="290"/>
    </row>
    <row r="417">
      <c r="A417" s="291"/>
      <c r="B417" s="256"/>
      <c r="C417" s="238"/>
      <c r="D417" s="238"/>
      <c r="E417" s="238"/>
      <c r="F417" s="238"/>
      <c r="G417" s="238"/>
      <c r="H417" s="238"/>
      <c r="I417" s="238"/>
      <c r="J417" s="238"/>
      <c r="K417" s="238"/>
      <c r="L417" s="238"/>
      <c r="M417" s="238"/>
      <c r="N417" s="256"/>
      <c r="O417" s="238"/>
      <c r="P417" s="238"/>
      <c r="Q417" s="238"/>
      <c r="R417" s="238"/>
      <c r="S417" s="238"/>
      <c r="T417" s="238"/>
      <c r="U417" s="238"/>
      <c r="V417" s="238"/>
      <c r="W417" s="238"/>
      <c r="X417" s="238"/>
      <c r="Y417" s="288"/>
    </row>
    <row r="418">
      <c r="A418" s="12"/>
      <c r="B418" s="252"/>
      <c r="C418" s="239"/>
      <c r="D418" s="239"/>
      <c r="E418" s="239"/>
      <c r="F418" s="239"/>
      <c r="G418" s="239"/>
      <c r="H418" s="239"/>
      <c r="I418" s="239"/>
      <c r="J418" s="239"/>
      <c r="K418" s="239"/>
      <c r="L418" s="239"/>
      <c r="M418" s="239"/>
      <c r="N418" s="252"/>
      <c r="O418" s="239"/>
      <c r="P418" s="239"/>
      <c r="Q418" s="239"/>
      <c r="R418" s="239"/>
      <c r="S418" s="239"/>
      <c r="T418" s="239"/>
      <c r="U418" s="239"/>
      <c r="V418" s="239"/>
      <c r="W418" s="239"/>
      <c r="X418" s="239"/>
      <c r="Y418" s="290"/>
    </row>
    <row r="419">
      <c r="A419" s="291"/>
      <c r="B419" s="256"/>
      <c r="C419" s="238"/>
      <c r="D419" s="238"/>
      <c r="E419" s="238"/>
      <c r="F419" s="238"/>
      <c r="G419" s="238"/>
      <c r="H419" s="238"/>
      <c r="I419" s="238"/>
      <c r="J419" s="238"/>
      <c r="K419" s="238"/>
      <c r="L419" s="238"/>
      <c r="M419" s="238"/>
      <c r="N419" s="256"/>
      <c r="O419" s="238"/>
      <c r="P419" s="238"/>
      <c r="Q419" s="238"/>
      <c r="R419" s="238"/>
      <c r="S419" s="238"/>
      <c r="T419" s="238"/>
      <c r="U419" s="238"/>
      <c r="V419" s="238"/>
      <c r="W419" s="238"/>
      <c r="X419" s="238"/>
      <c r="Y419" s="288"/>
    </row>
    <row r="420">
      <c r="A420" s="12"/>
      <c r="B420" s="252"/>
      <c r="C420" s="239"/>
      <c r="D420" s="239"/>
      <c r="E420" s="239"/>
      <c r="F420" s="239"/>
      <c r="G420" s="239"/>
      <c r="H420" s="239"/>
      <c r="I420" s="239"/>
      <c r="J420" s="239"/>
      <c r="K420" s="239"/>
      <c r="L420" s="239"/>
      <c r="M420" s="239"/>
      <c r="N420" s="252"/>
      <c r="O420" s="239"/>
      <c r="P420" s="239"/>
      <c r="Q420" s="239"/>
      <c r="R420" s="239"/>
      <c r="S420" s="239"/>
      <c r="T420" s="239"/>
      <c r="U420" s="239"/>
      <c r="V420" s="239"/>
      <c r="W420" s="239"/>
      <c r="X420" s="239"/>
      <c r="Y420" s="290"/>
    </row>
    <row r="421">
      <c r="A421" s="291"/>
      <c r="B421" s="256"/>
      <c r="C421" s="238"/>
      <c r="D421" s="238"/>
      <c r="E421" s="238"/>
      <c r="F421" s="238"/>
      <c r="G421" s="238"/>
      <c r="H421" s="238"/>
      <c r="I421" s="238"/>
      <c r="J421" s="238"/>
      <c r="K421" s="238"/>
      <c r="L421" s="238"/>
      <c r="M421" s="238"/>
      <c r="N421" s="256"/>
      <c r="O421" s="238"/>
      <c r="P421" s="238"/>
      <c r="Q421" s="238"/>
      <c r="R421" s="238"/>
      <c r="S421" s="238"/>
      <c r="T421" s="238"/>
      <c r="U421" s="238"/>
      <c r="V421" s="238"/>
      <c r="W421" s="238"/>
      <c r="X421" s="238"/>
      <c r="Y421" s="288"/>
    </row>
    <row r="422">
      <c r="A422" s="12"/>
      <c r="B422" s="252"/>
      <c r="C422" s="239"/>
      <c r="D422" s="239"/>
      <c r="E422" s="239"/>
      <c r="F422" s="239"/>
      <c r="G422" s="239"/>
      <c r="H422" s="239"/>
      <c r="I422" s="239"/>
      <c r="J422" s="239"/>
      <c r="K422" s="239"/>
      <c r="L422" s="239"/>
      <c r="M422" s="239"/>
      <c r="N422" s="252"/>
      <c r="O422" s="239"/>
      <c r="P422" s="239"/>
      <c r="Q422" s="239"/>
      <c r="R422" s="239"/>
      <c r="S422" s="239"/>
      <c r="T422" s="239"/>
      <c r="U422" s="239"/>
      <c r="V422" s="239"/>
      <c r="W422" s="239"/>
      <c r="X422" s="239"/>
      <c r="Y422" s="290"/>
    </row>
    <row r="423">
      <c r="A423" s="291"/>
      <c r="B423" s="256"/>
      <c r="C423" s="238"/>
      <c r="D423" s="238"/>
      <c r="E423" s="238"/>
      <c r="F423" s="238"/>
      <c r="G423" s="238"/>
      <c r="H423" s="238"/>
      <c r="I423" s="238"/>
      <c r="J423" s="238"/>
      <c r="K423" s="238"/>
      <c r="L423" s="238"/>
      <c r="M423" s="238"/>
      <c r="N423" s="256"/>
      <c r="O423" s="238"/>
      <c r="P423" s="238"/>
      <c r="Q423" s="238"/>
      <c r="R423" s="238"/>
      <c r="S423" s="238"/>
      <c r="T423" s="238"/>
      <c r="U423" s="238"/>
      <c r="V423" s="238"/>
      <c r="W423" s="238"/>
      <c r="X423" s="238"/>
      <c r="Y423" s="288"/>
    </row>
    <row r="424">
      <c r="A424" s="12"/>
      <c r="B424" s="252"/>
      <c r="C424" s="239"/>
      <c r="D424" s="239"/>
      <c r="E424" s="239"/>
      <c r="F424" s="239"/>
      <c r="G424" s="239"/>
      <c r="H424" s="239"/>
      <c r="I424" s="239"/>
      <c r="J424" s="239"/>
      <c r="K424" s="239"/>
      <c r="L424" s="239"/>
      <c r="M424" s="239"/>
      <c r="N424" s="252"/>
      <c r="O424" s="239"/>
      <c r="P424" s="239"/>
      <c r="Q424" s="239"/>
      <c r="R424" s="239"/>
      <c r="S424" s="239"/>
      <c r="T424" s="239"/>
      <c r="U424" s="239"/>
      <c r="V424" s="239"/>
      <c r="W424" s="239"/>
      <c r="X424" s="239"/>
      <c r="Y424" s="290"/>
    </row>
    <row r="425">
      <c r="A425" s="291"/>
      <c r="B425" s="256"/>
      <c r="C425" s="238"/>
      <c r="D425" s="238"/>
      <c r="E425" s="238"/>
      <c r="F425" s="238"/>
      <c r="G425" s="238"/>
      <c r="H425" s="238"/>
      <c r="I425" s="238"/>
      <c r="J425" s="238"/>
      <c r="K425" s="238"/>
      <c r="L425" s="238"/>
      <c r="M425" s="238"/>
      <c r="N425" s="256"/>
      <c r="O425" s="238"/>
      <c r="P425" s="238"/>
      <c r="Q425" s="238"/>
      <c r="R425" s="238"/>
      <c r="S425" s="238"/>
      <c r="T425" s="238"/>
      <c r="U425" s="238"/>
      <c r="V425" s="238"/>
      <c r="W425" s="238"/>
      <c r="X425" s="238"/>
      <c r="Y425" s="288"/>
    </row>
    <row r="426">
      <c r="A426" s="12"/>
      <c r="B426" s="252"/>
      <c r="C426" s="239"/>
      <c r="D426" s="239"/>
      <c r="E426" s="239"/>
      <c r="F426" s="239"/>
      <c r="G426" s="239"/>
      <c r="H426" s="239"/>
      <c r="I426" s="239"/>
      <c r="J426" s="239"/>
      <c r="K426" s="239"/>
      <c r="L426" s="239"/>
      <c r="M426" s="239"/>
      <c r="N426" s="252"/>
      <c r="O426" s="239"/>
      <c r="P426" s="239"/>
      <c r="Q426" s="239"/>
      <c r="R426" s="239"/>
      <c r="S426" s="239"/>
      <c r="T426" s="239"/>
      <c r="U426" s="239"/>
      <c r="V426" s="239"/>
      <c r="W426" s="239"/>
      <c r="X426" s="239"/>
      <c r="Y426" s="290"/>
    </row>
    <row r="427">
      <c r="A427" s="291"/>
      <c r="B427" s="256"/>
      <c r="C427" s="238"/>
      <c r="D427" s="238"/>
      <c r="E427" s="238"/>
      <c r="F427" s="238"/>
      <c r="G427" s="238"/>
      <c r="H427" s="238"/>
      <c r="I427" s="238"/>
      <c r="J427" s="238"/>
      <c r="K427" s="238"/>
      <c r="L427" s="238"/>
      <c r="M427" s="238"/>
      <c r="N427" s="256"/>
      <c r="O427" s="238"/>
      <c r="P427" s="238"/>
      <c r="Q427" s="238"/>
      <c r="R427" s="238"/>
      <c r="S427" s="238"/>
      <c r="T427" s="238"/>
      <c r="U427" s="238"/>
      <c r="V427" s="238"/>
      <c r="W427" s="238"/>
      <c r="X427" s="238"/>
      <c r="Y427" s="288"/>
    </row>
    <row r="428">
      <c r="A428" s="12"/>
      <c r="B428" s="252"/>
      <c r="C428" s="239"/>
      <c r="D428" s="239"/>
      <c r="E428" s="239"/>
      <c r="F428" s="239"/>
      <c r="G428" s="239"/>
      <c r="H428" s="239"/>
      <c r="I428" s="239"/>
      <c r="J428" s="239"/>
      <c r="K428" s="239"/>
      <c r="L428" s="239"/>
      <c r="M428" s="239"/>
      <c r="N428" s="252"/>
      <c r="O428" s="239"/>
      <c r="P428" s="239"/>
      <c r="Q428" s="239"/>
      <c r="R428" s="239"/>
      <c r="S428" s="239"/>
      <c r="T428" s="239"/>
      <c r="U428" s="239"/>
      <c r="V428" s="239"/>
      <c r="W428" s="239"/>
      <c r="X428" s="239"/>
      <c r="Y428" s="290"/>
    </row>
    <row r="429">
      <c r="A429" s="291"/>
      <c r="B429" s="256"/>
      <c r="C429" s="238"/>
      <c r="D429" s="238"/>
      <c r="E429" s="238"/>
      <c r="F429" s="238"/>
      <c r="G429" s="238"/>
      <c r="H429" s="238"/>
      <c r="I429" s="238"/>
      <c r="J429" s="238"/>
      <c r="K429" s="238"/>
      <c r="L429" s="238"/>
      <c r="M429" s="238"/>
      <c r="N429" s="256"/>
      <c r="O429" s="238"/>
      <c r="P429" s="238"/>
      <c r="Q429" s="238"/>
      <c r="R429" s="238"/>
      <c r="S429" s="238"/>
      <c r="T429" s="238"/>
      <c r="U429" s="238"/>
      <c r="V429" s="238"/>
      <c r="W429" s="238"/>
      <c r="X429" s="238"/>
      <c r="Y429" s="288"/>
    </row>
    <row r="430">
      <c r="A430" s="12"/>
      <c r="B430" s="252"/>
      <c r="C430" s="239"/>
      <c r="D430" s="239"/>
      <c r="E430" s="239"/>
      <c r="F430" s="239"/>
      <c r="G430" s="239"/>
      <c r="H430" s="239"/>
      <c r="I430" s="239"/>
      <c r="J430" s="239"/>
      <c r="K430" s="239"/>
      <c r="L430" s="239"/>
      <c r="M430" s="239"/>
      <c r="N430" s="252"/>
      <c r="O430" s="239"/>
      <c r="P430" s="239"/>
      <c r="Q430" s="239"/>
      <c r="R430" s="239"/>
      <c r="S430" s="239"/>
      <c r="T430" s="239"/>
      <c r="U430" s="239"/>
      <c r="V430" s="239"/>
      <c r="W430" s="239"/>
      <c r="X430" s="239"/>
      <c r="Y430" s="290"/>
    </row>
    <row r="431">
      <c r="A431" s="291"/>
      <c r="B431" s="256"/>
      <c r="C431" s="238"/>
      <c r="D431" s="238"/>
      <c r="E431" s="238"/>
      <c r="F431" s="238"/>
      <c r="G431" s="238"/>
      <c r="H431" s="238"/>
      <c r="I431" s="238"/>
      <c r="J431" s="238"/>
      <c r="K431" s="238"/>
      <c r="L431" s="238"/>
      <c r="M431" s="238"/>
      <c r="N431" s="256"/>
      <c r="O431" s="238"/>
      <c r="P431" s="238"/>
      <c r="Q431" s="238"/>
      <c r="R431" s="238"/>
      <c r="S431" s="238"/>
      <c r="T431" s="238"/>
      <c r="U431" s="238"/>
      <c r="V431" s="238"/>
      <c r="W431" s="238"/>
      <c r="X431" s="238"/>
      <c r="Y431" s="288"/>
    </row>
    <row r="432">
      <c r="A432" s="12"/>
      <c r="B432" s="252"/>
      <c r="C432" s="239"/>
      <c r="D432" s="239"/>
      <c r="E432" s="239"/>
      <c r="F432" s="239"/>
      <c r="G432" s="239"/>
      <c r="H432" s="239"/>
      <c r="I432" s="239"/>
      <c r="J432" s="239"/>
      <c r="K432" s="239"/>
      <c r="L432" s="239"/>
      <c r="M432" s="239"/>
      <c r="N432" s="252"/>
      <c r="O432" s="239"/>
      <c r="P432" s="239"/>
      <c r="Q432" s="239"/>
      <c r="R432" s="239"/>
      <c r="S432" s="239"/>
      <c r="T432" s="239"/>
      <c r="U432" s="239"/>
      <c r="V432" s="239"/>
      <c r="W432" s="239"/>
      <c r="X432" s="239"/>
      <c r="Y432" s="290"/>
    </row>
    <row r="433">
      <c r="A433" s="291"/>
      <c r="B433" s="256"/>
      <c r="C433" s="238"/>
      <c r="D433" s="238"/>
      <c r="E433" s="238"/>
      <c r="F433" s="238"/>
      <c r="G433" s="238"/>
      <c r="H433" s="238"/>
      <c r="I433" s="238"/>
      <c r="J433" s="238"/>
      <c r="K433" s="238"/>
      <c r="L433" s="238"/>
      <c r="M433" s="238"/>
      <c r="N433" s="256"/>
      <c r="O433" s="238"/>
      <c r="P433" s="238"/>
      <c r="Q433" s="238"/>
      <c r="R433" s="238"/>
      <c r="S433" s="238"/>
      <c r="T433" s="238"/>
      <c r="U433" s="238"/>
      <c r="V433" s="238"/>
      <c r="W433" s="238"/>
      <c r="X433" s="238"/>
      <c r="Y433" s="288"/>
    </row>
    <row r="434">
      <c r="A434" s="12"/>
      <c r="B434" s="252"/>
      <c r="C434" s="239"/>
      <c r="D434" s="239"/>
      <c r="E434" s="239"/>
      <c r="F434" s="239"/>
      <c r="G434" s="239"/>
      <c r="H434" s="239"/>
      <c r="I434" s="239"/>
      <c r="J434" s="239"/>
      <c r="K434" s="239"/>
      <c r="L434" s="239"/>
      <c r="M434" s="239"/>
      <c r="N434" s="252"/>
      <c r="O434" s="239"/>
      <c r="P434" s="239"/>
      <c r="Q434" s="239"/>
      <c r="R434" s="239"/>
      <c r="S434" s="239"/>
      <c r="T434" s="239"/>
      <c r="U434" s="239"/>
      <c r="V434" s="239"/>
      <c r="W434" s="239"/>
      <c r="X434" s="239"/>
      <c r="Y434" s="290"/>
    </row>
    <row r="435">
      <c r="A435" s="291"/>
      <c r="B435" s="256"/>
      <c r="C435" s="238"/>
      <c r="D435" s="238"/>
      <c r="E435" s="238"/>
      <c r="F435" s="238"/>
      <c r="G435" s="238"/>
      <c r="H435" s="238"/>
      <c r="I435" s="238"/>
      <c r="J435" s="238"/>
      <c r="K435" s="238"/>
      <c r="L435" s="238"/>
      <c r="M435" s="238"/>
      <c r="N435" s="256"/>
      <c r="O435" s="238"/>
      <c r="P435" s="238"/>
      <c r="Q435" s="238"/>
      <c r="R435" s="238"/>
      <c r="S435" s="238"/>
      <c r="T435" s="238"/>
      <c r="U435" s="238"/>
      <c r="V435" s="238"/>
      <c r="W435" s="238"/>
      <c r="X435" s="238"/>
      <c r="Y435" s="288"/>
    </row>
    <row r="436">
      <c r="A436" s="12"/>
      <c r="B436" s="252"/>
      <c r="C436" s="239"/>
      <c r="D436" s="239"/>
      <c r="E436" s="239"/>
      <c r="F436" s="239"/>
      <c r="G436" s="239"/>
      <c r="H436" s="239"/>
      <c r="I436" s="239"/>
      <c r="J436" s="239"/>
      <c r="K436" s="239"/>
      <c r="L436" s="239"/>
      <c r="M436" s="239"/>
      <c r="N436" s="252"/>
      <c r="O436" s="239"/>
      <c r="P436" s="239"/>
      <c r="Q436" s="239"/>
      <c r="R436" s="239"/>
      <c r="S436" s="239"/>
      <c r="T436" s="239"/>
      <c r="U436" s="239"/>
      <c r="V436" s="239"/>
      <c r="W436" s="239"/>
      <c r="X436" s="239"/>
      <c r="Y436" s="290"/>
    </row>
    <row r="437">
      <c r="A437" s="291"/>
      <c r="B437" s="256"/>
      <c r="C437" s="238"/>
      <c r="D437" s="238"/>
      <c r="E437" s="238"/>
      <c r="F437" s="238"/>
      <c r="G437" s="238"/>
      <c r="H437" s="238"/>
      <c r="I437" s="238"/>
      <c r="J437" s="238"/>
      <c r="K437" s="238"/>
      <c r="L437" s="238"/>
      <c r="M437" s="238"/>
      <c r="N437" s="256"/>
      <c r="O437" s="238"/>
      <c r="P437" s="238"/>
      <c r="Q437" s="238"/>
      <c r="R437" s="238"/>
      <c r="S437" s="238"/>
      <c r="T437" s="238"/>
      <c r="U437" s="238"/>
      <c r="V437" s="238"/>
      <c r="W437" s="238"/>
      <c r="X437" s="238"/>
      <c r="Y437" s="288"/>
    </row>
    <row r="438">
      <c r="A438" s="12"/>
      <c r="B438" s="252"/>
      <c r="C438" s="239"/>
      <c r="D438" s="239"/>
      <c r="E438" s="239"/>
      <c r="F438" s="239"/>
      <c r="G438" s="239"/>
      <c r="H438" s="239"/>
      <c r="I438" s="239"/>
      <c r="J438" s="239"/>
      <c r="K438" s="239"/>
      <c r="L438" s="239"/>
      <c r="M438" s="239"/>
      <c r="N438" s="252"/>
      <c r="O438" s="239"/>
      <c r="P438" s="239"/>
      <c r="Q438" s="239"/>
      <c r="R438" s="239"/>
      <c r="S438" s="239"/>
      <c r="T438" s="239"/>
      <c r="U438" s="239"/>
      <c r="V438" s="239"/>
      <c r="W438" s="239"/>
      <c r="X438" s="239"/>
      <c r="Y438" s="290"/>
    </row>
    <row r="439">
      <c r="A439" s="291"/>
      <c r="B439" s="256"/>
      <c r="C439" s="238"/>
      <c r="D439" s="238"/>
      <c r="E439" s="238"/>
      <c r="F439" s="238"/>
      <c r="G439" s="238"/>
      <c r="H439" s="238"/>
      <c r="I439" s="238"/>
      <c r="J439" s="238"/>
      <c r="K439" s="238"/>
      <c r="L439" s="238"/>
      <c r="M439" s="238"/>
      <c r="N439" s="256"/>
      <c r="O439" s="238"/>
      <c r="P439" s="238"/>
      <c r="Q439" s="238"/>
      <c r="R439" s="238"/>
      <c r="S439" s="238"/>
      <c r="T439" s="238"/>
      <c r="U439" s="238"/>
      <c r="V439" s="238"/>
      <c r="W439" s="238"/>
      <c r="X439" s="238"/>
      <c r="Y439" s="288"/>
    </row>
    <row r="440">
      <c r="A440" s="12"/>
      <c r="B440" s="252"/>
      <c r="C440" s="239"/>
      <c r="D440" s="239"/>
      <c r="E440" s="239"/>
      <c r="F440" s="239"/>
      <c r="G440" s="239"/>
      <c r="H440" s="239"/>
      <c r="I440" s="239"/>
      <c r="J440" s="239"/>
      <c r="K440" s="239"/>
      <c r="L440" s="239"/>
      <c r="M440" s="239"/>
      <c r="N440" s="252"/>
      <c r="O440" s="239"/>
      <c r="P440" s="239"/>
      <c r="Q440" s="239"/>
      <c r="R440" s="239"/>
      <c r="S440" s="239"/>
      <c r="T440" s="239"/>
      <c r="U440" s="239"/>
      <c r="V440" s="239"/>
      <c r="W440" s="239"/>
      <c r="X440" s="239"/>
      <c r="Y440" s="290"/>
    </row>
    <row r="441">
      <c r="A441" s="291"/>
      <c r="B441" s="256"/>
      <c r="C441" s="238"/>
      <c r="D441" s="238"/>
      <c r="E441" s="238"/>
      <c r="F441" s="238"/>
      <c r="G441" s="238"/>
      <c r="H441" s="238"/>
      <c r="I441" s="238"/>
      <c r="J441" s="238"/>
      <c r="K441" s="238"/>
      <c r="L441" s="238"/>
      <c r="M441" s="238"/>
      <c r="N441" s="256"/>
      <c r="O441" s="238"/>
      <c r="P441" s="238"/>
      <c r="Q441" s="238"/>
      <c r="R441" s="238"/>
      <c r="S441" s="238"/>
      <c r="T441" s="238"/>
      <c r="U441" s="238"/>
      <c r="V441" s="238"/>
      <c r="W441" s="238"/>
      <c r="X441" s="238"/>
      <c r="Y441" s="288"/>
    </row>
    <row r="442">
      <c r="A442" s="12"/>
      <c r="B442" s="252"/>
      <c r="C442" s="239"/>
      <c r="D442" s="239"/>
      <c r="E442" s="239"/>
      <c r="F442" s="239"/>
      <c r="G442" s="239"/>
      <c r="H442" s="239"/>
      <c r="I442" s="239"/>
      <c r="J442" s="239"/>
      <c r="K442" s="239"/>
      <c r="L442" s="239"/>
      <c r="M442" s="239"/>
      <c r="N442" s="252"/>
      <c r="O442" s="239"/>
      <c r="P442" s="239"/>
      <c r="Q442" s="239"/>
      <c r="R442" s="239"/>
      <c r="S442" s="239"/>
      <c r="T442" s="239"/>
      <c r="U442" s="239"/>
      <c r="V442" s="239"/>
      <c r="W442" s="239"/>
      <c r="X442" s="239"/>
      <c r="Y442" s="290"/>
    </row>
    <row r="443">
      <c r="A443" s="291"/>
      <c r="B443" s="256"/>
      <c r="C443" s="238"/>
      <c r="D443" s="238"/>
      <c r="E443" s="238"/>
      <c r="F443" s="238"/>
      <c r="G443" s="238"/>
      <c r="H443" s="238"/>
      <c r="I443" s="238"/>
      <c r="J443" s="238"/>
      <c r="K443" s="238"/>
      <c r="L443" s="238"/>
      <c r="M443" s="238"/>
      <c r="N443" s="256"/>
      <c r="O443" s="238"/>
      <c r="P443" s="238"/>
      <c r="Q443" s="238"/>
      <c r="R443" s="238"/>
      <c r="S443" s="238"/>
      <c r="T443" s="238"/>
      <c r="U443" s="238"/>
      <c r="V443" s="238"/>
      <c r="W443" s="238"/>
      <c r="X443" s="238"/>
      <c r="Y443" s="288"/>
    </row>
    <row r="444">
      <c r="A444" s="12"/>
      <c r="B444" s="252"/>
      <c r="C444" s="239"/>
      <c r="D444" s="239"/>
      <c r="E444" s="239"/>
      <c r="F444" s="239"/>
      <c r="G444" s="239"/>
      <c r="H444" s="239"/>
      <c r="I444" s="239"/>
      <c r="J444" s="239"/>
      <c r="K444" s="239"/>
      <c r="L444" s="239"/>
      <c r="M444" s="239"/>
      <c r="N444" s="252"/>
      <c r="O444" s="239"/>
      <c r="P444" s="239"/>
      <c r="Q444" s="239"/>
      <c r="R444" s="239"/>
      <c r="S444" s="239"/>
      <c r="T444" s="239"/>
      <c r="U444" s="239"/>
      <c r="V444" s="239"/>
      <c r="W444" s="239"/>
      <c r="X444" s="239"/>
      <c r="Y444" s="290"/>
    </row>
    <row r="445">
      <c r="A445" s="291"/>
      <c r="B445" s="256"/>
      <c r="C445" s="238"/>
      <c r="D445" s="238"/>
      <c r="E445" s="238"/>
      <c r="F445" s="238"/>
      <c r="G445" s="238"/>
      <c r="H445" s="238"/>
      <c r="I445" s="238"/>
      <c r="J445" s="238"/>
      <c r="K445" s="238"/>
      <c r="L445" s="238"/>
      <c r="M445" s="238"/>
      <c r="N445" s="256"/>
      <c r="O445" s="238"/>
      <c r="P445" s="238"/>
      <c r="Q445" s="238"/>
      <c r="R445" s="238"/>
      <c r="S445" s="238"/>
      <c r="T445" s="238"/>
      <c r="U445" s="238"/>
      <c r="V445" s="238"/>
      <c r="W445" s="238"/>
      <c r="X445" s="238"/>
      <c r="Y445" s="288"/>
    </row>
    <row r="446">
      <c r="A446" s="12"/>
      <c r="B446" s="252"/>
      <c r="C446" s="239"/>
      <c r="D446" s="239"/>
      <c r="E446" s="239"/>
      <c r="F446" s="239"/>
      <c r="G446" s="239"/>
      <c r="H446" s="239"/>
      <c r="I446" s="239"/>
      <c r="J446" s="239"/>
      <c r="K446" s="239"/>
      <c r="L446" s="239"/>
      <c r="M446" s="239"/>
      <c r="N446" s="252"/>
      <c r="O446" s="239"/>
      <c r="P446" s="239"/>
      <c r="Q446" s="239"/>
      <c r="R446" s="239"/>
      <c r="S446" s="239"/>
      <c r="T446" s="239"/>
      <c r="U446" s="239"/>
      <c r="V446" s="239"/>
      <c r="W446" s="239"/>
      <c r="X446" s="239"/>
      <c r="Y446" s="290"/>
    </row>
    <row r="447">
      <c r="A447" s="291"/>
      <c r="B447" s="256"/>
      <c r="C447" s="238"/>
      <c r="D447" s="238"/>
      <c r="E447" s="238"/>
      <c r="F447" s="238"/>
      <c r="G447" s="238"/>
      <c r="H447" s="238"/>
      <c r="I447" s="238"/>
      <c r="J447" s="238"/>
      <c r="K447" s="238"/>
      <c r="L447" s="238"/>
      <c r="M447" s="238"/>
      <c r="N447" s="256"/>
      <c r="O447" s="238"/>
      <c r="P447" s="238"/>
      <c r="Q447" s="238"/>
      <c r="R447" s="238"/>
      <c r="S447" s="238"/>
      <c r="T447" s="238"/>
      <c r="U447" s="238"/>
      <c r="V447" s="238"/>
      <c r="W447" s="238"/>
      <c r="X447" s="238"/>
      <c r="Y447" s="288"/>
    </row>
    <row r="448">
      <c r="A448" s="12"/>
      <c r="B448" s="252"/>
      <c r="C448" s="239"/>
      <c r="D448" s="239"/>
      <c r="E448" s="239"/>
      <c r="F448" s="239"/>
      <c r="G448" s="239"/>
      <c r="H448" s="239"/>
      <c r="I448" s="239"/>
      <c r="J448" s="239"/>
      <c r="K448" s="239"/>
      <c r="L448" s="239"/>
      <c r="M448" s="239"/>
      <c r="N448" s="252"/>
      <c r="O448" s="239"/>
      <c r="P448" s="239"/>
      <c r="Q448" s="239"/>
      <c r="R448" s="239"/>
      <c r="S448" s="239"/>
      <c r="T448" s="239"/>
      <c r="U448" s="239"/>
      <c r="V448" s="239"/>
      <c r="W448" s="239"/>
      <c r="X448" s="239"/>
      <c r="Y448" s="290"/>
    </row>
    <row r="449">
      <c r="A449" s="291"/>
      <c r="B449" s="256"/>
      <c r="C449" s="238"/>
      <c r="D449" s="238"/>
      <c r="E449" s="238"/>
      <c r="F449" s="238"/>
      <c r="G449" s="238"/>
      <c r="H449" s="238"/>
      <c r="I449" s="238"/>
      <c r="J449" s="238"/>
      <c r="K449" s="238"/>
      <c r="L449" s="238"/>
      <c r="M449" s="238"/>
      <c r="N449" s="256"/>
      <c r="O449" s="238"/>
      <c r="P449" s="238"/>
      <c r="Q449" s="238"/>
      <c r="R449" s="238"/>
      <c r="S449" s="238"/>
      <c r="T449" s="238"/>
      <c r="U449" s="238"/>
      <c r="V449" s="238"/>
      <c r="W449" s="238"/>
      <c r="X449" s="238"/>
      <c r="Y449" s="288"/>
    </row>
    <row r="450">
      <c r="A450" s="12"/>
      <c r="B450" s="252"/>
      <c r="C450" s="239"/>
      <c r="D450" s="239"/>
      <c r="E450" s="239"/>
      <c r="F450" s="239"/>
      <c r="G450" s="239"/>
      <c r="H450" s="239"/>
      <c r="I450" s="239"/>
      <c r="J450" s="239"/>
      <c r="K450" s="239"/>
      <c r="L450" s="239"/>
      <c r="M450" s="239"/>
      <c r="N450" s="252"/>
      <c r="O450" s="239"/>
      <c r="P450" s="239"/>
      <c r="Q450" s="239"/>
      <c r="R450" s="239"/>
      <c r="S450" s="239"/>
      <c r="T450" s="239"/>
      <c r="U450" s="239"/>
      <c r="V450" s="239"/>
      <c r="W450" s="239"/>
      <c r="X450" s="239"/>
      <c r="Y450" s="290"/>
    </row>
    <row r="451">
      <c r="A451" s="291"/>
      <c r="B451" s="256"/>
      <c r="C451" s="238"/>
      <c r="D451" s="238"/>
      <c r="E451" s="238"/>
      <c r="F451" s="238"/>
      <c r="G451" s="238"/>
      <c r="H451" s="238"/>
      <c r="I451" s="238"/>
      <c r="J451" s="238"/>
      <c r="K451" s="238"/>
      <c r="L451" s="238"/>
      <c r="M451" s="238"/>
      <c r="N451" s="256"/>
      <c r="O451" s="238"/>
      <c r="P451" s="238"/>
      <c r="Q451" s="238"/>
      <c r="R451" s="238"/>
      <c r="S451" s="238"/>
      <c r="T451" s="238"/>
      <c r="U451" s="238"/>
      <c r="V451" s="238"/>
      <c r="W451" s="238"/>
      <c r="X451" s="238"/>
      <c r="Y451" s="288"/>
    </row>
    <row r="452">
      <c r="A452" s="12"/>
      <c r="B452" s="252"/>
      <c r="C452" s="239"/>
      <c r="D452" s="239"/>
      <c r="E452" s="239"/>
      <c r="F452" s="239"/>
      <c r="G452" s="239"/>
      <c r="H452" s="239"/>
      <c r="I452" s="239"/>
      <c r="J452" s="239"/>
      <c r="K452" s="239"/>
      <c r="L452" s="239"/>
      <c r="M452" s="239"/>
      <c r="N452" s="252"/>
      <c r="O452" s="239"/>
      <c r="P452" s="239"/>
      <c r="Q452" s="239"/>
      <c r="R452" s="239"/>
      <c r="S452" s="239"/>
      <c r="T452" s="239"/>
      <c r="U452" s="239"/>
      <c r="V452" s="239"/>
      <c r="W452" s="239"/>
      <c r="X452" s="239"/>
      <c r="Y452" s="290"/>
    </row>
    <row r="453">
      <c r="A453" s="291"/>
      <c r="B453" s="256"/>
      <c r="C453" s="238"/>
      <c r="D453" s="238"/>
      <c r="E453" s="238"/>
      <c r="F453" s="238"/>
      <c r="G453" s="238"/>
      <c r="H453" s="238"/>
      <c r="I453" s="238"/>
      <c r="J453" s="238"/>
      <c r="K453" s="238"/>
      <c r="L453" s="238"/>
      <c r="M453" s="238"/>
      <c r="N453" s="256"/>
      <c r="O453" s="238"/>
      <c r="P453" s="238"/>
      <c r="Q453" s="238"/>
      <c r="R453" s="238"/>
      <c r="S453" s="238"/>
      <c r="T453" s="238"/>
      <c r="U453" s="238"/>
      <c r="V453" s="238"/>
      <c r="W453" s="238"/>
      <c r="X453" s="238"/>
      <c r="Y453" s="288"/>
    </row>
    <row r="454">
      <c r="A454" s="12"/>
      <c r="B454" s="252"/>
      <c r="C454" s="239"/>
      <c r="D454" s="239"/>
      <c r="E454" s="239"/>
      <c r="F454" s="239"/>
      <c r="G454" s="239"/>
      <c r="H454" s="239"/>
      <c r="I454" s="239"/>
      <c r="J454" s="239"/>
      <c r="K454" s="239"/>
      <c r="L454" s="239"/>
      <c r="M454" s="239"/>
      <c r="N454" s="252"/>
      <c r="O454" s="239"/>
      <c r="P454" s="239"/>
      <c r="Q454" s="239"/>
      <c r="R454" s="239"/>
      <c r="S454" s="239"/>
      <c r="T454" s="239"/>
      <c r="U454" s="239"/>
      <c r="V454" s="239"/>
      <c r="W454" s="239"/>
      <c r="X454" s="239"/>
      <c r="Y454" s="290"/>
    </row>
    <row r="455">
      <c r="A455" s="291"/>
      <c r="B455" s="256"/>
      <c r="C455" s="238"/>
      <c r="D455" s="238"/>
      <c r="E455" s="238"/>
      <c r="F455" s="238"/>
      <c r="G455" s="238"/>
      <c r="H455" s="238"/>
      <c r="I455" s="238"/>
      <c r="J455" s="238"/>
      <c r="K455" s="238"/>
      <c r="L455" s="238"/>
      <c r="M455" s="238"/>
      <c r="N455" s="256"/>
      <c r="O455" s="238"/>
      <c r="P455" s="238"/>
      <c r="Q455" s="238"/>
      <c r="R455" s="238"/>
      <c r="S455" s="238"/>
      <c r="T455" s="238"/>
      <c r="U455" s="238"/>
      <c r="V455" s="238"/>
      <c r="W455" s="238"/>
      <c r="X455" s="238"/>
      <c r="Y455" s="288"/>
    </row>
    <row r="456">
      <c r="A456" s="12"/>
      <c r="B456" s="252"/>
      <c r="C456" s="239"/>
      <c r="D456" s="239"/>
      <c r="E456" s="239"/>
      <c r="F456" s="239"/>
      <c r="G456" s="239"/>
      <c r="H456" s="239"/>
      <c r="I456" s="239"/>
      <c r="J456" s="239"/>
      <c r="K456" s="239"/>
      <c r="L456" s="239"/>
      <c r="M456" s="239"/>
      <c r="N456" s="252"/>
      <c r="O456" s="239"/>
      <c r="P456" s="239"/>
      <c r="Q456" s="239"/>
      <c r="R456" s="239"/>
      <c r="S456" s="239"/>
      <c r="T456" s="239"/>
      <c r="U456" s="239"/>
      <c r="V456" s="239"/>
      <c r="W456" s="239"/>
      <c r="X456" s="239"/>
      <c r="Y456" s="290"/>
    </row>
    <row r="457">
      <c r="A457" s="291"/>
      <c r="B457" s="256"/>
      <c r="C457" s="238"/>
      <c r="D457" s="238"/>
      <c r="E457" s="238"/>
      <c r="F457" s="238"/>
      <c r="G457" s="238"/>
      <c r="H457" s="238"/>
      <c r="I457" s="238"/>
      <c r="J457" s="238"/>
      <c r="K457" s="238"/>
      <c r="L457" s="238"/>
      <c r="M457" s="238"/>
      <c r="N457" s="256"/>
      <c r="O457" s="238"/>
      <c r="P457" s="238"/>
      <c r="Q457" s="238"/>
      <c r="R457" s="238"/>
      <c r="S457" s="238"/>
      <c r="T457" s="238"/>
      <c r="U457" s="238"/>
      <c r="V457" s="238"/>
      <c r="W457" s="238"/>
      <c r="X457" s="238"/>
      <c r="Y457" s="288"/>
    </row>
    <row r="458">
      <c r="A458" s="12"/>
      <c r="B458" s="252"/>
      <c r="C458" s="239"/>
      <c r="D458" s="239"/>
      <c r="E458" s="239"/>
      <c r="F458" s="239"/>
      <c r="G458" s="239"/>
      <c r="H458" s="239"/>
      <c r="I458" s="239"/>
      <c r="J458" s="239"/>
      <c r="K458" s="239"/>
      <c r="L458" s="239"/>
      <c r="M458" s="239"/>
      <c r="N458" s="252"/>
      <c r="O458" s="239"/>
      <c r="P458" s="239"/>
      <c r="Q458" s="239"/>
      <c r="R458" s="239"/>
      <c r="S458" s="239"/>
      <c r="T458" s="239"/>
      <c r="U458" s="239"/>
      <c r="V458" s="239"/>
      <c r="W458" s="239"/>
      <c r="X458" s="239"/>
      <c r="Y458" s="290"/>
    </row>
    <row r="459">
      <c r="A459" s="291"/>
      <c r="B459" s="256"/>
      <c r="C459" s="238"/>
      <c r="D459" s="238"/>
      <c r="E459" s="238"/>
      <c r="F459" s="238"/>
      <c r="G459" s="238"/>
      <c r="H459" s="238"/>
      <c r="I459" s="238"/>
      <c r="J459" s="238"/>
      <c r="K459" s="238"/>
      <c r="L459" s="238"/>
      <c r="M459" s="238"/>
      <c r="N459" s="256"/>
      <c r="O459" s="238"/>
      <c r="P459" s="238"/>
      <c r="Q459" s="238"/>
      <c r="R459" s="238"/>
      <c r="S459" s="238"/>
      <c r="T459" s="238"/>
      <c r="U459" s="238"/>
      <c r="V459" s="238"/>
      <c r="W459" s="238"/>
      <c r="X459" s="238"/>
      <c r="Y459" s="288"/>
    </row>
    <row r="460">
      <c r="A460" s="12"/>
      <c r="B460" s="252"/>
      <c r="C460" s="239"/>
      <c r="D460" s="239"/>
      <c r="E460" s="239"/>
      <c r="F460" s="239"/>
      <c r="G460" s="239"/>
      <c r="H460" s="239"/>
      <c r="I460" s="239"/>
      <c r="J460" s="239"/>
      <c r="K460" s="239"/>
      <c r="L460" s="239"/>
      <c r="M460" s="239"/>
      <c r="N460" s="252"/>
      <c r="O460" s="239"/>
      <c r="P460" s="239"/>
      <c r="Q460" s="239"/>
      <c r="R460" s="239"/>
      <c r="S460" s="239"/>
      <c r="T460" s="239"/>
      <c r="U460" s="239"/>
      <c r="V460" s="239"/>
      <c r="W460" s="239"/>
      <c r="X460" s="239"/>
      <c r="Y460" s="290"/>
    </row>
    <row r="461">
      <c r="A461" s="291"/>
      <c r="B461" s="256"/>
      <c r="C461" s="238"/>
      <c r="D461" s="238"/>
      <c r="E461" s="238"/>
      <c r="F461" s="238"/>
      <c r="G461" s="238"/>
      <c r="H461" s="238"/>
      <c r="I461" s="238"/>
      <c r="J461" s="238"/>
      <c r="K461" s="238"/>
      <c r="L461" s="238"/>
      <c r="M461" s="238"/>
      <c r="N461" s="256"/>
      <c r="O461" s="238"/>
      <c r="P461" s="238"/>
      <c r="Q461" s="238"/>
      <c r="R461" s="238"/>
      <c r="S461" s="238"/>
      <c r="T461" s="238"/>
      <c r="U461" s="238"/>
      <c r="V461" s="238"/>
      <c r="W461" s="238"/>
      <c r="X461" s="238"/>
      <c r="Y461" s="288"/>
    </row>
    <row r="462">
      <c r="A462" s="12"/>
      <c r="B462" s="252"/>
      <c r="C462" s="239"/>
      <c r="D462" s="239"/>
      <c r="E462" s="239"/>
      <c r="F462" s="239"/>
      <c r="G462" s="239"/>
      <c r="H462" s="239"/>
      <c r="I462" s="239"/>
      <c r="J462" s="239"/>
      <c r="K462" s="239"/>
      <c r="L462" s="239"/>
      <c r="M462" s="239"/>
      <c r="N462" s="252"/>
      <c r="O462" s="239"/>
      <c r="P462" s="239"/>
      <c r="Q462" s="239"/>
      <c r="R462" s="239"/>
      <c r="S462" s="239"/>
      <c r="T462" s="239"/>
      <c r="U462" s="239"/>
      <c r="V462" s="239"/>
      <c r="W462" s="239"/>
      <c r="X462" s="239"/>
      <c r="Y462" s="290"/>
    </row>
    <row r="463">
      <c r="A463" s="291"/>
      <c r="B463" s="256"/>
      <c r="C463" s="238"/>
      <c r="D463" s="238"/>
      <c r="E463" s="238"/>
      <c r="F463" s="238"/>
      <c r="G463" s="238"/>
      <c r="H463" s="238"/>
      <c r="I463" s="238"/>
      <c r="J463" s="238"/>
      <c r="K463" s="238"/>
      <c r="L463" s="238"/>
      <c r="M463" s="238"/>
      <c r="N463" s="256"/>
      <c r="O463" s="238"/>
      <c r="P463" s="238"/>
      <c r="Q463" s="238"/>
      <c r="R463" s="238"/>
      <c r="S463" s="238"/>
      <c r="T463" s="238"/>
      <c r="U463" s="238"/>
      <c r="V463" s="238"/>
      <c r="W463" s="238"/>
      <c r="X463" s="238"/>
      <c r="Y463" s="288"/>
    </row>
    <row r="464">
      <c r="A464" s="12"/>
      <c r="B464" s="252"/>
      <c r="C464" s="239"/>
      <c r="D464" s="239"/>
      <c r="E464" s="239"/>
      <c r="F464" s="239"/>
      <c r="G464" s="239"/>
      <c r="H464" s="239"/>
      <c r="I464" s="239"/>
      <c r="J464" s="239"/>
      <c r="K464" s="239"/>
      <c r="L464" s="239"/>
      <c r="M464" s="239"/>
      <c r="N464" s="252"/>
      <c r="O464" s="239"/>
      <c r="P464" s="239"/>
      <c r="Q464" s="239"/>
      <c r="R464" s="239"/>
      <c r="S464" s="239"/>
      <c r="T464" s="239"/>
      <c r="U464" s="239"/>
      <c r="V464" s="239"/>
      <c r="W464" s="239"/>
      <c r="X464" s="239"/>
      <c r="Y464" s="290"/>
    </row>
    <row r="465">
      <c r="A465" s="291"/>
      <c r="B465" s="256"/>
      <c r="C465" s="238"/>
      <c r="D465" s="238"/>
      <c r="E465" s="238"/>
      <c r="F465" s="238"/>
      <c r="G465" s="238"/>
      <c r="H465" s="238"/>
      <c r="I465" s="238"/>
      <c r="J465" s="238"/>
      <c r="K465" s="238"/>
      <c r="L465" s="238"/>
      <c r="M465" s="238"/>
      <c r="N465" s="256"/>
      <c r="O465" s="238"/>
      <c r="P465" s="238"/>
      <c r="Q465" s="238"/>
      <c r="R465" s="238"/>
      <c r="S465" s="238"/>
      <c r="T465" s="238"/>
      <c r="U465" s="238"/>
      <c r="V465" s="238"/>
      <c r="W465" s="238"/>
      <c r="X465" s="238"/>
      <c r="Y465" s="288"/>
    </row>
    <row r="466">
      <c r="A466" s="12"/>
      <c r="B466" s="252"/>
      <c r="C466" s="239"/>
      <c r="D466" s="239"/>
      <c r="E466" s="239"/>
      <c r="F466" s="239"/>
      <c r="G466" s="239"/>
      <c r="H466" s="239"/>
      <c r="I466" s="239"/>
      <c r="J466" s="239"/>
      <c r="K466" s="239"/>
      <c r="L466" s="239"/>
      <c r="M466" s="239"/>
      <c r="N466" s="252"/>
      <c r="O466" s="239"/>
      <c r="P466" s="239"/>
      <c r="Q466" s="239"/>
      <c r="R466" s="239"/>
      <c r="S466" s="239"/>
      <c r="T466" s="239"/>
      <c r="U466" s="239"/>
      <c r="V466" s="239"/>
      <c r="W466" s="239"/>
      <c r="X466" s="239"/>
      <c r="Y466" s="290"/>
    </row>
    <row r="467">
      <c r="A467" s="291"/>
      <c r="B467" s="256"/>
      <c r="C467" s="238"/>
      <c r="D467" s="238"/>
      <c r="E467" s="238"/>
      <c r="F467" s="238"/>
      <c r="G467" s="238"/>
      <c r="H467" s="238"/>
      <c r="I467" s="238"/>
      <c r="J467" s="238"/>
      <c r="K467" s="238"/>
      <c r="L467" s="238"/>
      <c r="M467" s="238"/>
      <c r="N467" s="256"/>
      <c r="O467" s="238"/>
      <c r="P467" s="238"/>
      <c r="Q467" s="238"/>
      <c r="R467" s="238"/>
      <c r="S467" s="238"/>
      <c r="T467" s="238"/>
      <c r="U467" s="238"/>
      <c r="V467" s="238"/>
      <c r="W467" s="238"/>
      <c r="X467" s="238"/>
      <c r="Y467" s="288"/>
    </row>
    <row r="468">
      <c r="A468" s="12"/>
      <c r="B468" s="252"/>
      <c r="C468" s="239"/>
      <c r="D468" s="239"/>
      <c r="E468" s="239"/>
      <c r="F468" s="239"/>
      <c r="G468" s="239"/>
      <c r="H468" s="239"/>
      <c r="I468" s="239"/>
      <c r="J468" s="239"/>
      <c r="K468" s="239"/>
      <c r="L468" s="239"/>
      <c r="M468" s="239"/>
      <c r="N468" s="252"/>
      <c r="O468" s="239"/>
      <c r="P468" s="239"/>
      <c r="Q468" s="239"/>
      <c r="R468" s="239"/>
      <c r="S468" s="239"/>
      <c r="T468" s="239"/>
      <c r="U468" s="239"/>
      <c r="V468" s="239"/>
      <c r="W468" s="239"/>
      <c r="X468" s="239"/>
      <c r="Y468" s="290"/>
    </row>
    <row r="469">
      <c r="A469" s="291"/>
      <c r="B469" s="256"/>
      <c r="C469" s="238"/>
      <c r="D469" s="238"/>
      <c r="E469" s="238"/>
      <c r="F469" s="238"/>
      <c r="G469" s="238"/>
      <c r="H469" s="238"/>
      <c r="I469" s="238"/>
      <c r="J469" s="238"/>
      <c r="K469" s="238"/>
      <c r="L469" s="238"/>
      <c r="M469" s="238"/>
      <c r="N469" s="256"/>
      <c r="O469" s="238"/>
      <c r="P469" s="238"/>
      <c r="Q469" s="238"/>
      <c r="R469" s="238"/>
      <c r="S469" s="238"/>
      <c r="T469" s="238"/>
      <c r="U469" s="238"/>
      <c r="V469" s="238"/>
      <c r="W469" s="238"/>
      <c r="X469" s="238"/>
      <c r="Y469" s="288"/>
    </row>
    <row r="470">
      <c r="A470" s="12"/>
      <c r="B470" s="252"/>
      <c r="C470" s="239"/>
      <c r="D470" s="239"/>
      <c r="E470" s="239"/>
      <c r="F470" s="239"/>
      <c r="G470" s="239"/>
      <c r="H470" s="239"/>
      <c r="I470" s="239"/>
      <c r="J470" s="239"/>
      <c r="K470" s="239"/>
      <c r="L470" s="239"/>
      <c r="M470" s="239"/>
      <c r="N470" s="252"/>
      <c r="O470" s="239"/>
      <c r="P470" s="239"/>
      <c r="Q470" s="239"/>
      <c r="R470" s="239"/>
      <c r="S470" s="239"/>
      <c r="T470" s="239"/>
      <c r="U470" s="239"/>
      <c r="V470" s="239"/>
      <c r="W470" s="239"/>
      <c r="X470" s="239"/>
      <c r="Y470" s="290"/>
    </row>
    <row r="471">
      <c r="A471" s="291"/>
      <c r="B471" s="256"/>
      <c r="C471" s="238"/>
      <c r="D471" s="238"/>
      <c r="E471" s="238"/>
      <c r="F471" s="238"/>
      <c r="G471" s="238"/>
      <c r="H471" s="238"/>
      <c r="I471" s="238"/>
      <c r="J471" s="238"/>
      <c r="K471" s="238"/>
      <c r="L471" s="238"/>
      <c r="M471" s="238"/>
      <c r="N471" s="256"/>
      <c r="O471" s="238"/>
      <c r="P471" s="238"/>
      <c r="Q471" s="238"/>
      <c r="R471" s="238"/>
      <c r="S471" s="238"/>
      <c r="T471" s="238"/>
      <c r="U471" s="238"/>
      <c r="V471" s="238"/>
      <c r="W471" s="238"/>
      <c r="X471" s="238"/>
      <c r="Y471" s="288"/>
    </row>
    <row r="472">
      <c r="A472" s="12"/>
      <c r="B472" s="252"/>
      <c r="C472" s="239"/>
      <c r="D472" s="239"/>
      <c r="E472" s="239"/>
      <c r="F472" s="239"/>
      <c r="G472" s="239"/>
      <c r="H472" s="239"/>
      <c r="I472" s="239"/>
      <c r="J472" s="239"/>
      <c r="K472" s="239"/>
      <c r="L472" s="239"/>
      <c r="M472" s="239"/>
      <c r="N472" s="252"/>
      <c r="O472" s="239"/>
      <c r="P472" s="239"/>
      <c r="Q472" s="239"/>
      <c r="R472" s="239"/>
      <c r="S472" s="239"/>
      <c r="T472" s="239"/>
      <c r="U472" s="239"/>
      <c r="V472" s="239"/>
      <c r="W472" s="239"/>
      <c r="X472" s="239"/>
      <c r="Y472" s="290"/>
    </row>
    <row r="473">
      <c r="A473" s="291"/>
      <c r="B473" s="256"/>
      <c r="C473" s="238"/>
      <c r="D473" s="238"/>
      <c r="E473" s="238"/>
      <c r="F473" s="238"/>
      <c r="G473" s="238"/>
      <c r="H473" s="238"/>
      <c r="I473" s="238"/>
      <c r="J473" s="238"/>
      <c r="K473" s="238"/>
      <c r="L473" s="238"/>
      <c r="M473" s="238"/>
      <c r="N473" s="256"/>
      <c r="O473" s="238"/>
      <c r="P473" s="238"/>
      <c r="Q473" s="238"/>
      <c r="R473" s="238"/>
      <c r="S473" s="238"/>
      <c r="T473" s="238"/>
      <c r="U473" s="238"/>
      <c r="V473" s="238"/>
      <c r="W473" s="238"/>
      <c r="X473" s="238"/>
      <c r="Y473" s="288"/>
    </row>
    <row r="474">
      <c r="A474" s="12"/>
      <c r="B474" s="252"/>
      <c r="C474" s="239"/>
      <c r="D474" s="239"/>
      <c r="E474" s="239"/>
      <c r="F474" s="239"/>
      <c r="G474" s="239"/>
      <c r="H474" s="239"/>
      <c r="I474" s="239"/>
      <c r="J474" s="239"/>
      <c r="K474" s="239"/>
      <c r="L474" s="239"/>
      <c r="M474" s="239"/>
      <c r="N474" s="252"/>
      <c r="O474" s="239"/>
      <c r="P474" s="239"/>
      <c r="Q474" s="239"/>
      <c r="R474" s="239"/>
      <c r="S474" s="239"/>
      <c r="T474" s="239"/>
      <c r="U474" s="239"/>
      <c r="V474" s="239"/>
      <c r="W474" s="239"/>
      <c r="X474" s="239"/>
      <c r="Y474" s="290"/>
    </row>
    <row r="475">
      <c r="A475" s="291"/>
      <c r="B475" s="256"/>
      <c r="C475" s="238"/>
      <c r="D475" s="238"/>
      <c r="E475" s="238"/>
      <c r="F475" s="238"/>
      <c r="G475" s="238"/>
      <c r="H475" s="238"/>
      <c r="I475" s="238"/>
      <c r="J475" s="238"/>
      <c r="K475" s="238"/>
      <c r="L475" s="238"/>
      <c r="M475" s="238"/>
      <c r="N475" s="256"/>
      <c r="O475" s="238"/>
      <c r="P475" s="238"/>
      <c r="Q475" s="238"/>
      <c r="R475" s="238"/>
      <c r="S475" s="238"/>
      <c r="T475" s="238"/>
      <c r="U475" s="238"/>
      <c r="V475" s="238"/>
      <c r="W475" s="238"/>
      <c r="X475" s="238"/>
      <c r="Y475" s="288"/>
    </row>
    <row r="476">
      <c r="A476" s="12"/>
      <c r="B476" s="252"/>
      <c r="C476" s="239"/>
      <c r="D476" s="239"/>
      <c r="E476" s="239"/>
      <c r="F476" s="239"/>
      <c r="G476" s="239"/>
      <c r="H476" s="239"/>
      <c r="I476" s="239"/>
      <c r="J476" s="239"/>
      <c r="K476" s="239"/>
      <c r="L476" s="239"/>
      <c r="M476" s="239"/>
      <c r="N476" s="252"/>
      <c r="O476" s="239"/>
      <c r="P476" s="239"/>
      <c r="Q476" s="239"/>
      <c r="R476" s="239"/>
      <c r="S476" s="239"/>
      <c r="T476" s="239"/>
      <c r="U476" s="239"/>
      <c r="V476" s="239"/>
      <c r="W476" s="239"/>
      <c r="X476" s="239"/>
      <c r="Y476" s="290"/>
    </row>
    <row r="477">
      <c r="A477" s="291"/>
      <c r="B477" s="256"/>
      <c r="C477" s="238"/>
      <c r="D477" s="238"/>
      <c r="E477" s="238"/>
      <c r="F477" s="238"/>
      <c r="G477" s="238"/>
      <c r="H477" s="238"/>
      <c r="I477" s="238"/>
      <c r="J477" s="238"/>
      <c r="K477" s="238"/>
      <c r="L477" s="238"/>
      <c r="M477" s="238"/>
      <c r="N477" s="256"/>
      <c r="O477" s="238"/>
      <c r="P477" s="238"/>
      <c r="Q477" s="238"/>
      <c r="R477" s="238"/>
      <c r="S477" s="238"/>
      <c r="T477" s="238"/>
      <c r="U477" s="238"/>
      <c r="V477" s="238"/>
      <c r="W477" s="238"/>
      <c r="X477" s="238"/>
      <c r="Y477" s="288"/>
    </row>
    <row r="478">
      <c r="A478" s="12"/>
      <c r="B478" s="252"/>
      <c r="C478" s="239"/>
      <c r="D478" s="239"/>
      <c r="E478" s="239"/>
      <c r="F478" s="239"/>
      <c r="G478" s="239"/>
      <c r="H478" s="239"/>
      <c r="I478" s="239"/>
      <c r="J478" s="239"/>
      <c r="K478" s="239"/>
      <c r="L478" s="239"/>
      <c r="M478" s="239"/>
      <c r="N478" s="252"/>
      <c r="O478" s="239"/>
      <c r="P478" s="239"/>
      <c r="Q478" s="239"/>
      <c r="R478" s="239"/>
      <c r="S478" s="239"/>
      <c r="T478" s="239"/>
      <c r="U478" s="239"/>
      <c r="V478" s="239"/>
      <c r="W478" s="239"/>
      <c r="X478" s="239"/>
      <c r="Y478" s="290"/>
    </row>
    <row r="479">
      <c r="A479" s="291"/>
      <c r="B479" s="256"/>
      <c r="C479" s="238"/>
      <c r="D479" s="238"/>
      <c r="E479" s="238"/>
      <c r="F479" s="238"/>
      <c r="G479" s="238"/>
      <c r="H479" s="238"/>
      <c r="I479" s="238"/>
      <c r="J479" s="238"/>
      <c r="K479" s="238"/>
      <c r="L479" s="238"/>
      <c r="M479" s="238"/>
      <c r="N479" s="256"/>
      <c r="O479" s="238"/>
      <c r="P479" s="238"/>
      <c r="Q479" s="238"/>
      <c r="R479" s="238"/>
      <c r="S479" s="238"/>
      <c r="T479" s="238"/>
      <c r="U479" s="238"/>
      <c r="V479" s="238"/>
      <c r="W479" s="238"/>
      <c r="X479" s="238"/>
      <c r="Y479" s="288"/>
    </row>
    <row r="480">
      <c r="A480" s="12"/>
      <c r="B480" s="252"/>
      <c r="C480" s="239"/>
      <c r="D480" s="239"/>
      <c r="E480" s="239"/>
      <c r="F480" s="239"/>
      <c r="G480" s="239"/>
      <c r="H480" s="239"/>
      <c r="I480" s="239"/>
      <c r="J480" s="239"/>
      <c r="K480" s="239"/>
      <c r="L480" s="239"/>
      <c r="M480" s="239"/>
      <c r="N480" s="252"/>
      <c r="O480" s="239"/>
      <c r="P480" s="239"/>
      <c r="Q480" s="239"/>
      <c r="R480" s="239"/>
      <c r="S480" s="239"/>
      <c r="T480" s="239"/>
      <c r="U480" s="239"/>
      <c r="V480" s="239"/>
      <c r="W480" s="239"/>
      <c r="X480" s="239"/>
      <c r="Y480" s="290"/>
    </row>
    <row r="481">
      <c r="A481" s="291"/>
      <c r="B481" s="256"/>
      <c r="C481" s="238"/>
      <c r="D481" s="238"/>
      <c r="E481" s="238"/>
      <c r="F481" s="238"/>
      <c r="G481" s="238"/>
      <c r="H481" s="238"/>
      <c r="I481" s="238"/>
      <c r="J481" s="238"/>
      <c r="K481" s="238"/>
      <c r="L481" s="238"/>
      <c r="M481" s="238"/>
      <c r="N481" s="256"/>
      <c r="O481" s="238"/>
      <c r="P481" s="238"/>
      <c r="Q481" s="238"/>
      <c r="R481" s="238"/>
      <c r="S481" s="238"/>
      <c r="T481" s="238"/>
      <c r="U481" s="238"/>
      <c r="V481" s="238"/>
      <c r="W481" s="238"/>
      <c r="X481" s="238"/>
      <c r="Y481" s="288"/>
    </row>
    <row r="482">
      <c r="A482" s="12"/>
      <c r="B482" s="252"/>
      <c r="C482" s="239"/>
      <c r="D482" s="239"/>
      <c r="E482" s="239"/>
      <c r="F482" s="239"/>
      <c r="G482" s="239"/>
      <c r="H482" s="239"/>
      <c r="I482" s="239"/>
      <c r="J482" s="239"/>
      <c r="K482" s="239"/>
      <c r="L482" s="239"/>
      <c r="M482" s="239"/>
      <c r="N482" s="252"/>
      <c r="O482" s="239"/>
      <c r="P482" s="239"/>
      <c r="Q482" s="239"/>
      <c r="R482" s="239"/>
      <c r="S482" s="239"/>
      <c r="T482" s="239"/>
      <c r="U482" s="239"/>
      <c r="V482" s="239"/>
      <c r="W482" s="239"/>
      <c r="X482" s="239"/>
      <c r="Y482" s="290"/>
    </row>
    <row r="483">
      <c r="A483" s="291"/>
      <c r="B483" s="256"/>
      <c r="C483" s="238"/>
      <c r="D483" s="238"/>
      <c r="E483" s="238"/>
      <c r="F483" s="238"/>
      <c r="G483" s="238"/>
      <c r="H483" s="238"/>
      <c r="I483" s="238"/>
      <c r="J483" s="238"/>
      <c r="K483" s="238"/>
      <c r="L483" s="238"/>
      <c r="M483" s="238"/>
      <c r="N483" s="256"/>
      <c r="O483" s="238"/>
      <c r="P483" s="238"/>
      <c r="Q483" s="238"/>
      <c r="R483" s="238"/>
      <c r="S483" s="238"/>
      <c r="T483" s="238"/>
      <c r="U483" s="238"/>
      <c r="V483" s="238"/>
      <c r="W483" s="238"/>
      <c r="X483" s="238"/>
      <c r="Y483" s="288"/>
    </row>
    <row r="484">
      <c r="A484" s="12"/>
      <c r="B484" s="252"/>
      <c r="C484" s="239"/>
      <c r="D484" s="239"/>
      <c r="E484" s="239"/>
      <c r="F484" s="239"/>
      <c r="G484" s="239"/>
      <c r="H484" s="239"/>
      <c r="I484" s="239"/>
      <c r="J484" s="239"/>
      <c r="K484" s="239"/>
      <c r="L484" s="239"/>
      <c r="M484" s="239"/>
      <c r="N484" s="252"/>
      <c r="O484" s="239"/>
      <c r="P484" s="239"/>
      <c r="Q484" s="239"/>
      <c r="R484" s="239"/>
      <c r="S484" s="239"/>
      <c r="T484" s="239"/>
      <c r="U484" s="239"/>
      <c r="V484" s="239"/>
      <c r="W484" s="239"/>
      <c r="X484" s="239"/>
      <c r="Y484" s="290"/>
    </row>
    <row r="485">
      <c r="A485" s="291"/>
      <c r="B485" s="256"/>
      <c r="C485" s="238"/>
      <c r="D485" s="238"/>
      <c r="E485" s="238"/>
      <c r="F485" s="238"/>
      <c r="G485" s="238"/>
      <c r="H485" s="238"/>
      <c r="I485" s="238"/>
      <c r="J485" s="238"/>
      <c r="K485" s="238"/>
      <c r="L485" s="238"/>
      <c r="M485" s="238"/>
      <c r="N485" s="256"/>
      <c r="O485" s="238"/>
      <c r="P485" s="238"/>
      <c r="Q485" s="238"/>
      <c r="R485" s="238"/>
      <c r="S485" s="238"/>
      <c r="T485" s="238"/>
      <c r="U485" s="238"/>
      <c r="V485" s="238"/>
      <c r="W485" s="238"/>
      <c r="X485" s="238"/>
      <c r="Y485" s="288"/>
    </row>
    <row r="486">
      <c r="A486" s="12"/>
      <c r="B486" s="252"/>
      <c r="C486" s="239"/>
      <c r="D486" s="239"/>
      <c r="E486" s="239"/>
      <c r="F486" s="239"/>
      <c r="G486" s="239"/>
      <c r="H486" s="239"/>
      <c r="I486" s="239"/>
      <c r="J486" s="239"/>
      <c r="K486" s="239"/>
      <c r="L486" s="239"/>
      <c r="M486" s="239"/>
      <c r="N486" s="252"/>
      <c r="O486" s="239"/>
      <c r="P486" s="239"/>
      <c r="Q486" s="239"/>
      <c r="R486" s="239"/>
      <c r="S486" s="239"/>
      <c r="T486" s="239"/>
      <c r="U486" s="239"/>
      <c r="V486" s="239"/>
      <c r="W486" s="239"/>
      <c r="X486" s="239"/>
      <c r="Y486" s="290"/>
    </row>
    <row r="487">
      <c r="A487" s="291"/>
      <c r="B487" s="256"/>
      <c r="C487" s="238"/>
      <c r="D487" s="238"/>
      <c r="E487" s="238"/>
      <c r="F487" s="238"/>
      <c r="G487" s="238"/>
      <c r="H487" s="238"/>
      <c r="I487" s="238"/>
      <c r="J487" s="238"/>
      <c r="K487" s="238"/>
      <c r="L487" s="238"/>
      <c r="M487" s="238"/>
      <c r="N487" s="256"/>
      <c r="O487" s="238"/>
      <c r="P487" s="238"/>
      <c r="Q487" s="238"/>
      <c r="R487" s="238"/>
      <c r="S487" s="238"/>
      <c r="T487" s="238"/>
      <c r="U487" s="238"/>
      <c r="V487" s="238"/>
      <c r="W487" s="238"/>
      <c r="X487" s="238"/>
      <c r="Y487" s="288"/>
    </row>
    <row r="488">
      <c r="A488" s="12"/>
      <c r="B488" s="252"/>
      <c r="C488" s="239"/>
      <c r="D488" s="239"/>
      <c r="E488" s="239"/>
      <c r="F488" s="239"/>
      <c r="G488" s="239"/>
      <c r="H488" s="239"/>
      <c r="I488" s="239"/>
      <c r="J488" s="239"/>
      <c r="K488" s="239"/>
      <c r="L488" s="239"/>
      <c r="M488" s="239"/>
      <c r="N488" s="252"/>
      <c r="O488" s="239"/>
      <c r="P488" s="239"/>
      <c r="Q488" s="239"/>
      <c r="R488" s="239"/>
      <c r="S488" s="239"/>
      <c r="T488" s="239"/>
      <c r="U488" s="239"/>
      <c r="V488" s="239"/>
      <c r="W488" s="239"/>
      <c r="X488" s="239"/>
      <c r="Y488" s="290"/>
    </row>
    <row r="489">
      <c r="A489" s="291"/>
      <c r="B489" s="256"/>
      <c r="C489" s="238"/>
      <c r="D489" s="238"/>
      <c r="E489" s="238"/>
      <c r="F489" s="238"/>
      <c r="G489" s="238"/>
      <c r="H489" s="238"/>
      <c r="I489" s="238"/>
      <c r="J489" s="238"/>
      <c r="K489" s="238"/>
      <c r="L489" s="238"/>
      <c r="M489" s="238"/>
      <c r="N489" s="256"/>
      <c r="O489" s="238"/>
      <c r="P489" s="238"/>
      <c r="Q489" s="238"/>
      <c r="R489" s="238"/>
      <c r="S489" s="238"/>
      <c r="T489" s="238"/>
      <c r="U489" s="238"/>
      <c r="V489" s="238"/>
      <c r="W489" s="238"/>
      <c r="X489" s="238"/>
      <c r="Y489" s="288"/>
    </row>
    <row r="490">
      <c r="A490" s="12"/>
      <c r="B490" s="252"/>
      <c r="C490" s="239"/>
      <c r="D490" s="239"/>
      <c r="E490" s="239"/>
      <c r="F490" s="239"/>
      <c r="G490" s="239"/>
      <c r="H490" s="239"/>
      <c r="I490" s="239"/>
      <c r="J490" s="239"/>
      <c r="K490" s="239"/>
      <c r="L490" s="239"/>
      <c r="M490" s="239"/>
      <c r="N490" s="252"/>
      <c r="O490" s="239"/>
      <c r="P490" s="239"/>
      <c r="Q490" s="239"/>
      <c r="R490" s="239"/>
      <c r="S490" s="239"/>
      <c r="T490" s="239"/>
      <c r="U490" s="239"/>
      <c r="V490" s="239"/>
      <c r="W490" s="239"/>
      <c r="X490" s="239"/>
      <c r="Y490" s="290"/>
    </row>
    <row r="491">
      <c r="A491" s="291"/>
      <c r="B491" s="256"/>
      <c r="C491" s="238"/>
      <c r="D491" s="238"/>
      <c r="E491" s="238"/>
      <c r="F491" s="238"/>
      <c r="G491" s="238"/>
      <c r="H491" s="238"/>
      <c r="I491" s="238"/>
      <c r="J491" s="238"/>
      <c r="K491" s="238"/>
      <c r="L491" s="238"/>
      <c r="M491" s="238"/>
      <c r="N491" s="256"/>
      <c r="O491" s="238"/>
      <c r="P491" s="238"/>
      <c r="Q491" s="238"/>
      <c r="R491" s="238"/>
      <c r="S491" s="238"/>
      <c r="T491" s="238"/>
      <c r="U491" s="238"/>
      <c r="V491" s="238"/>
      <c r="W491" s="238"/>
      <c r="X491" s="238"/>
      <c r="Y491" s="288"/>
    </row>
    <row r="492">
      <c r="A492" s="12"/>
      <c r="B492" s="252"/>
      <c r="C492" s="239"/>
      <c r="D492" s="239"/>
      <c r="E492" s="239"/>
      <c r="F492" s="239"/>
      <c r="G492" s="239"/>
      <c r="H492" s="239"/>
      <c r="I492" s="239"/>
      <c r="J492" s="239"/>
      <c r="K492" s="239"/>
      <c r="L492" s="239"/>
      <c r="M492" s="239"/>
      <c r="N492" s="252"/>
      <c r="O492" s="239"/>
      <c r="P492" s="239"/>
      <c r="Q492" s="239"/>
      <c r="R492" s="239"/>
      <c r="S492" s="239"/>
      <c r="T492" s="239"/>
      <c r="U492" s="239"/>
      <c r="V492" s="239"/>
      <c r="W492" s="239"/>
      <c r="X492" s="239"/>
      <c r="Y492" s="290"/>
    </row>
    <row r="493">
      <c r="A493" s="291"/>
      <c r="B493" s="256"/>
      <c r="C493" s="238"/>
      <c r="D493" s="238"/>
      <c r="E493" s="238"/>
      <c r="F493" s="238"/>
      <c r="G493" s="238"/>
      <c r="H493" s="238"/>
      <c r="I493" s="238"/>
      <c r="J493" s="238"/>
      <c r="K493" s="238"/>
      <c r="L493" s="238"/>
      <c r="M493" s="238"/>
      <c r="N493" s="256"/>
      <c r="O493" s="238"/>
      <c r="P493" s="238"/>
      <c r="Q493" s="238"/>
      <c r="R493" s="238"/>
      <c r="S493" s="238"/>
      <c r="T493" s="238"/>
      <c r="U493" s="238"/>
      <c r="V493" s="238"/>
      <c r="W493" s="238"/>
      <c r="X493" s="238"/>
      <c r="Y493" s="288"/>
    </row>
    <row r="494">
      <c r="A494" s="12"/>
      <c r="B494" s="252"/>
      <c r="C494" s="239"/>
      <c r="D494" s="239"/>
      <c r="E494" s="239"/>
      <c r="F494" s="239"/>
      <c r="G494" s="239"/>
      <c r="H494" s="239"/>
      <c r="I494" s="239"/>
      <c r="J494" s="239"/>
      <c r="K494" s="239"/>
      <c r="L494" s="239"/>
      <c r="M494" s="239"/>
      <c r="N494" s="252"/>
      <c r="O494" s="239"/>
      <c r="P494" s="239"/>
      <c r="Q494" s="239"/>
      <c r="R494" s="239"/>
      <c r="S494" s="239"/>
      <c r="T494" s="239"/>
      <c r="U494" s="239"/>
      <c r="V494" s="239"/>
      <c r="W494" s="239"/>
      <c r="X494" s="239"/>
      <c r="Y494" s="290"/>
    </row>
    <row r="495">
      <c r="A495" s="291"/>
      <c r="B495" s="256"/>
      <c r="C495" s="238"/>
      <c r="D495" s="238"/>
      <c r="E495" s="238"/>
      <c r="F495" s="238"/>
      <c r="G495" s="238"/>
      <c r="H495" s="238"/>
      <c r="I495" s="238"/>
      <c r="J495" s="238"/>
      <c r="K495" s="238"/>
      <c r="L495" s="238"/>
      <c r="M495" s="238"/>
      <c r="N495" s="256"/>
      <c r="O495" s="238"/>
      <c r="P495" s="238"/>
      <c r="Q495" s="238"/>
      <c r="R495" s="238"/>
      <c r="S495" s="238"/>
      <c r="T495" s="238"/>
      <c r="U495" s="238"/>
      <c r="V495" s="238"/>
      <c r="W495" s="238"/>
      <c r="X495" s="238"/>
      <c r="Y495" s="288"/>
    </row>
    <row r="496">
      <c r="A496" s="12"/>
      <c r="B496" s="252"/>
      <c r="C496" s="239"/>
      <c r="D496" s="239"/>
      <c r="E496" s="239"/>
      <c r="F496" s="239"/>
      <c r="G496" s="239"/>
      <c r="H496" s="239"/>
      <c r="I496" s="239"/>
      <c r="J496" s="239"/>
      <c r="K496" s="239"/>
      <c r="L496" s="239"/>
      <c r="M496" s="239"/>
      <c r="N496" s="252"/>
      <c r="O496" s="239"/>
      <c r="P496" s="239"/>
      <c r="Q496" s="239"/>
      <c r="R496" s="239"/>
      <c r="S496" s="239"/>
      <c r="T496" s="239"/>
      <c r="U496" s="239"/>
      <c r="V496" s="239"/>
      <c r="W496" s="239"/>
      <c r="X496" s="239"/>
      <c r="Y496" s="290"/>
    </row>
    <row r="497">
      <c r="A497" s="291"/>
      <c r="B497" s="256"/>
      <c r="C497" s="238"/>
      <c r="D497" s="238"/>
      <c r="E497" s="238"/>
      <c r="F497" s="238"/>
      <c r="G497" s="238"/>
      <c r="H497" s="238"/>
      <c r="I497" s="238"/>
      <c r="J497" s="238"/>
      <c r="K497" s="238"/>
      <c r="L497" s="238"/>
      <c r="M497" s="238"/>
      <c r="N497" s="256"/>
      <c r="O497" s="238"/>
      <c r="P497" s="238"/>
      <c r="Q497" s="238"/>
      <c r="R497" s="238"/>
      <c r="S497" s="238"/>
      <c r="T497" s="238"/>
      <c r="U497" s="238"/>
      <c r="V497" s="238"/>
      <c r="W497" s="238"/>
      <c r="X497" s="238"/>
      <c r="Y497" s="288"/>
    </row>
    <row r="498">
      <c r="A498" s="12"/>
      <c r="B498" s="252"/>
      <c r="C498" s="239"/>
      <c r="D498" s="239"/>
      <c r="E498" s="239"/>
      <c r="F498" s="239"/>
      <c r="G498" s="239"/>
      <c r="H498" s="239"/>
      <c r="I498" s="239"/>
      <c r="J498" s="239"/>
      <c r="K498" s="239"/>
      <c r="L498" s="239"/>
      <c r="M498" s="239"/>
      <c r="N498" s="252"/>
      <c r="O498" s="239"/>
      <c r="P498" s="239"/>
      <c r="Q498" s="239"/>
      <c r="R498" s="239"/>
      <c r="S498" s="239"/>
      <c r="T498" s="239"/>
      <c r="U498" s="239"/>
      <c r="V498" s="239"/>
      <c r="W498" s="239"/>
      <c r="X498" s="239"/>
      <c r="Y498" s="290"/>
    </row>
    <row r="499">
      <c r="A499" s="291"/>
      <c r="B499" s="256"/>
      <c r="C499" s="238"/>
      <c r="D499" s="238"/>
      <c r="E499" s="238"/>
      <c r="F499" s="238"/>
      <c r="G499" s="238"/>
      <c r="H499" s="238"/>
      <c r="I499" s="238"/>
      <c r="J499" s="238"/>
      <c r="K499" s="238"/>
      <c r="L499" s="238"/>
      <c r="M499" s="238"/>
      <c r="N499" s="256"/>
      <c r="O499" s="238"/>
      <c r="P499" s="238"/>
      <c r="Q499" s="238"/>
      <c r="R499" s="238"/>
      <c r="S499" s="238"/>
      <c r="T499" s="238"/>
      <c r="U499" s="238"/>
      <c r="V499" s="238"/>
      <c r="W499" s="238"/>
      <c r="X499" s="238"/>
      <c r="Y499" s="288"/>
    </row>
    <row r="500">
      <c r="A500" s="12"/>
      <c r="B500" s="252"/>
      <c r="C500" s="239"/>
      <c r="D500" s="239"/>
      <c r="E500" s="239"/>
      <c r="F500" s="239"/>
      <c r="G500" s="239"/>
      <c r="H500" s="239"/>
      <c r="I500" s="239"/>
      <c r="J500" s="239"/>
      <c r="K500" s="239"/>
      <c r="L500" s="239"/>
      <c r="M500" s="239"/>
      <c r="N500" s="252"/>
      <c r="O500" s="239"/>
      <c r="P500" s="239"/>
      <c r="Q500" s="239"/>
      <c r="R500" s="239"/>
      <c r="S500" s="239"/>
      <c r="T500" s="239"/>
      <c r="U500" s="239"/>
      <c r="V500" s="239"/>
      <c r="W500" s="239"/>
      <c r="X500" s="239"/>
      <c r="Y500" s="290"/>
    </row>
    <row r="501">
      <c r="A501" s="291"/>
      <c r="B501" s="256"/>
      <c r="C501" s="238"/>
      <c r="D501" s="238"/>
      <c r="E501" s="238"/>
      <c r="F501" s="238"/>
      <c r="G501" s="238"/>
      <c r="H501" s="238"/>
      <c r="I501" s="238"/>
      <c r="J501" s="238"/>
      <c r="K501" s="238"/>
      <c r="L501" s="238"/>
      <c r="M501" s="238"/>
      <c r="N501" s="256"/>
      <c r="O501" s="238"/>
      <c r="P501" s="238"/>
      <c r="Q501" s="238"/>
      <c r="R501" s="238"/>
      <c r="S501" s="238"/>
      <c r="T501" s="238"/>
      <c r="U501" s="238"/>
      <c r="V501" s="238"/>
      <c r="W501" s="238"/>
      <c r="X501" s="238"/>
      <c r="Y501" s="288"/>
    </row>
    <row r="502">
      <c r="A502" s="12"/>
      <c r="B502" s="252"/>
      <c r="C502" s="239"/>
      <c r="D502" s="239"/>
      <c r="E502" s="239"/>
      <c r="F502" s="239"/>
      <c r="G502" s="239"/>
      <c r="H502" s="239"/>
      <c r="I502" s="239"/>
      <c r="J502" s="239"/>
      <c r="K502" s="239"/>
      <c r="L502" s="239"/>
      <c r="M502" s="239"/>
      <c r="N502" s="252"/>
      <c r="O502" s="239"/>
      <c r="P502" s="239"/>
      <c r="Q502" s="239"/>
      <c r="R502" s="239"/>
      <c r="S502" s="239"/>
      <c r="T502" s="239"/>
      <c r="U502" s="239"/>
      <c r="V502" s="239"/>
      <c r="W502" s="239"/>
      <c r="X502" s="239"/>
      <c r="Y502" s="290"/>
    </row>
    <row r="503">
      <c r="A503" s="291"/>
      <c r="B503" s="256"/>
      <c r="C503" s="238"/>
      <c r="D503" s="238"/>
      <c r="E503" s="238"/>
      <c r="F503" s="238"/>
      <c r="G503" s="238"/>
      <c r="H503" s="238"/>
      <c r="I503" s="238"/>
      <c r="J503" s="238"/>
      <c r="K503" s="238"/>
      <c r="L503" s="238"/>
      <c r="M503" s="238"/>
      <c r="N503" s="256"/>
      <c r="O503" s="238"/>
      <c r="P503" s="238"/>
      <c r="Q503" s="238"/>
      <c r="R503" s="238"/>
      <c r="S503" s="238"/>
      <c r="T503" s="238"/>
      <c r="U503" s="238"/>
      <c r="V503" s="238"/>
      <c r="W503" s="238"/>
      <c r="X503" s="238"/>
      <c r="Y503" s="288"/>
    </row>
    <row r="504">
      <c r="A504" s="12"/>
      <c r="B504" s="252"/>
      <c r="C504" s="239"/>
      <c r="D504" s="239"/>
      <c r="E504" s="239"/>
      <c r="F504" s="239"/>
      <c r="G504" s="239"/>
      <c r="H504" s="239"/>
      <c r="I504" s="239"/>
      <c r="J504" s="239"/>
      <c r="K504" s="239"/>
      <c r="L504" s="239"/>
      <c r="M504" s="239"/>
      <c r="N504" s="252"/>
      <c r="O504" s="239"/>
      <c r="P504" s="239"/>
      <c r="Q504" s="239"/>
      <c r="R504" s="239"/>
      <c r="S504" s="239"/>
      <c r="T504" s="239"/>
      <c r="U504" s="239"/>
      <c r="V504" s="239"/>
      <c r="W504" s="239"/>
      <c r="X504" s="239"/>
      <c r="Y504" s="290"/>
    </row>
    <row r="505">
      <c r="A505" s="291"/>
      <c r="B505" s="256"/>
      <c r="C505" s="238"/>
      <c r="D505" s="238"/>
      <c r="E505" s="238"/>
      <c r="F505" s="238"/>
      <c r="G505" s="238"/>
      <c r="H505" s="238"/>
      <c r="I505" s="238"/>
      <c r="J505" s="238"/>
      <c r="K505" s="238"/>
      <c r="L505" s="238"/>
      <c r="M505" s="238"/>
      <c r="N505" s="256"/>
      <c r="O505" s="238"/>
      <c r="P505" s="238"/>
      <c r="Q505" s="238"/>
      <c r="R505" s="238"/>
      <c r="S505" s="238"/>
      <c r="T505" s="238"/>
      <c r="U505" s="238"/>
      <c r="V505" s="238"/>
      <c r="W505" s="238"/>
      <c r="X505" s="238"/>
      <c r="Y505" s="288"/>
    </row>
    <row r="506">
      <c r="A506" s="12"/>
      <c r="B506" s="252"/>
      <c r="C506" s="239"/>
      <c r="D506" s="239"/>
      <c r="E506" s="239"/>
      <c r="F506" s="239"/>
      <c r="G506" s="239"/>
      <c r="H506" s="239"/>
      <c r="I506" s="239"/>
      <c r="J506" s="239"/>
      <c r="K506" s="239"/>
      <c r="L506" s="239"/>
      <c r="M506" s="239"/>
      <c r="N506" s="252"/>
      <c r="O506" s="239"/>
      <c r="P506" s="239"/>
      <c r="Q506" s="239"/>
      <c r="R506" s="239"/>
      <c r="S506" s="239"/>
      <c r="T506" s="239"/>
      <c r="U506" s="239"/>
      <c r="V506" s="239"/>
      <c r="W506" s="239"/>
      <c r="X506" s="239"/>
      <c r="Y506" s="290"/>
    </row>
    <row r="507">
      <c r="A507" s="291"/>
      <c r="B507" s="256"/>
      <c r="C507" s="238"/>
      <c r="D507" s="238"/>
      <c r="E507" s="238"/>
      <c r="F507" s="238"/>
      <c r="G507" s="238"/>
      <c r="H507" s="238"/>
      <c r="I507" s="238"/>
      <c r="J507" s="238"/>
      <c r="K507" s="238"/>
      <c r="L507" s="238"/>
      <c r="M507" s="238"/>
      <c r="N507" s="256"/>
      <c r="O507" s="238"/>
      <c r="P507" s="238"/>
      <c r="Q507" s="238"/>
      <c r="R507" s="238"/>
      <c r="S507" s="238"/>
      <c r="T507" s="238"/>
      <c r="U507" s="238"/>
      <c r="V507" s="238"/>
      <c r="W507" s="238"/>
      <c r="X507" s="238"/>
      <c r="Y507" s="288"/>
    </row>
    <row r="508">
      <c r="A508" s="12"/>
      <c r="B508" s="252"/>
      <c r="C508" s="239"/>
      <c r="D508" s="239"/>
      <c r="E508" s="239"/>
      <c r="F508" s="239"/>
      <c r="G508" s="239"/>
      <c r="H508" s="239"/>
      <c r="I508" s="239"/>
      <c r="J508" s="239"/>
      <c r="K508" s="239"/>
      <c r="L508" s="239"/>
      <c r="M508" s="239"/>
      <c r="N508" s="252"/>
      <c r="O508" s="239"/>
      <c r="P508" s="239"/>
      <c r="Q508" s="239"/>
      <c r="R508" s="239"/>
      <c r="S508" s="239"/>
      <c r="T508" s="239"/>
      <c r="U508" s="239"/>
      <c r="V508" s="239"/>
      <c r="W508" s="239"/>
      <c r="X508" s="239"/>
      <c r="Y508" s="290"/>
    </row>
    <row r="509">
      <c r="A509" s="291"/>
      <c r="B509" s="256"/>
      <c r="C509" s="238"/>
      <c r="D509" s="238"/>
      <c r="E509" s="238"/>
      <c r="F509" s="238"/>
      <c r="G509" s="238"/>
      <c r="H509" s="238"/>
      <c r="I509" s="238"/>
      <c r="J509" s="238"/>
      <c r="K509" s="238"/>
      <c r="L509" s="238"/>
      <c r="M509" s="238"/>
      <c r="N509" s="256"/>
      <c r="O509" s="238"/>
      <c r="P509" s="238"/>
      <c r="Q509" s="238"/>
      <c r="R509" s="238"/>
      <c r="S509" s="238"/>
      <c r="T509" s="238"/>
      <c r="U509" s="238"/>
      <c r="V509" s="238"/>
      <c r="W509" s="238"/>
      <c r="X509" s="238"/>
      <c r="Y509" s="288"/>
    </row>
    <row r="510">
      <c r="A510" s="12"/>
      <c r="B510" s="252"/>
      <c r="C510" s="239"/>
      <c r="D510" s="239"/>
      <c r="E510" s="239"/>
      <c r="F510" s="239"/>
      <c r="G510" s="239"/>
      <c r="H510" s="239"/>
      <c r="I510" s="239"/>
      <c r="J510" s="239"/>
      <c r="K510" s="239"/>
      <c r="L510" s="239"/>
      <c r="M510" s="239"/>
      <c r="N510" s="252"/>
      <c r="O510" s="239"/>
      <c r="P510" s="239"/>
      <c r="Q510" s="239"/>
      <c r="R510" s="239"/>
      <c r="S510" s="239"/>
      <c r="T510" s="239"/>
      <c r="U510" s="239"/>
      <c r="V510" s="239"/>
      <c r="W510" s="239"/>
      <c r="X510" s="239"/>
      <c r="Y510" s="290"/>
    </row>
    <row r="511">
      <c r="A511" s="291"/>
      <c r="B511" s="256"/>
      <c r="C511" s="238"/>
      <c r="D511" s="238"/>
      <c r="E511" s="238"/>
      <c r="F511" s="238"/>
      <c r="G511" s="238"/>
      <c r="H511" s="238"/>
      <c r="I511" s="238"/>
      <c r="J511" s="238"/>
      <c r="K511" s="238"/>
      <c r="L511" s="238"/>
      <c r="M511" s="238"/>
      <c r="N511" s="256"/>
      <c r="O511" s="238"/>
      <c r="P511" s="238"/>
      <c r="Q511" s="238"/>
      <c r="R511" s="238"/>
      <c r="S511" s="238"/>
      <c r="T511" s="238"/>
      <c r="U511" s="238"/>
      <c r="V511" s="238"/>
      <c r="W511" s="238"/>
      <c r="X511" s="238"/>
      <c r="Y511" s="288"/>
    </row>
    <row r="512">
      <c r="A512" s="12"/>
      <c r="B512" s="252"/>
      <c r="C512" s="239"/>
      <c r="D512" s="239"/>
      <c r="E512" s="239"/>
      <c r="F512" s="239"/>
      <c r="G512" s="239"/>
      <c r="H512" s="239"/>
      <c r="I512" s="239"/>
      <c r="J512" s="239"/>
      <c r="K512" s="239"/>
      <c r="L512" s="239"/>
      <c r="M512" s="239"/>
      <c r="N512" s="252"/>
      <c r="O512" s="239"/>
      <c r="P512" s="239"/>
      <c r="Q512" s="239"/>
      <c r="R512" s="239"/>
      <c r="S512" s="239"/>
      <c r="T512" s="239"/>
      <c r="U512" s="239"/>
      <c r="V512" s="239"/>
      <c r="W512" s="239"/>
      <c r="X512" s="239"/>
      <c r="Y512" s="290"/>
    </row>
    <row r="513">
      <c r="A513" s="291"/>
      <c r="B513" s="256"/>
      <c r="C513" s="238"/>
      <c r="D513" s="238"/>
      <c r="E513" s="238"/>
      <c r="F513" s="238"/>
      <c r="G513" s="238"/>
      <c r="H513" s="238"/>
      <c r="I513" s="238"/>
      <c r="J513" s="238"/>
      <c r="K513" s="238"/>
      <c r="L513" s="238"/>
      <c r="M513" s="238"/>
      <c r="N513" s="256"/>
      <c r="O513" s="238"/>
      <c r="P513" s="238"/>
      <c r="Q513" s="238"/>
      <c r="R513" s="238"/>
      <c r="S513" s="238"/>
      <c r="T513" s="238"/>
      <c r="U513" s="238"/>
      <c r="V513" s="238"/>
      <c r="W513" s="238"/>
      <c r="X513" s="238"/>
      <c r="Y513" s="288"/>
    </row>
    <row r="514">
      <c r="A514" s="12"/>
      <c r="B514" s="252"/>
      <c r="C514" s="239"/>
      <c r="D514" s="239"/>
      <c r="E514" s="239"/>
      <c r="F514" s="239"/>
      <c r="G514" s="239"/>
      <c r="H514" s="239"/>
      <c r="I514" s="239"/>
      <c r="J514" s="239"/>
      <c r="K514" s="239"/>
      <c r="L514" s="239"/>
      <c r="M514" s="239"/>
      <c r="N514" s="252"/>
      <c r="O514" s="239"/>
      <c r="P514" s="239"/>
      <c r="Q514" s="239"/>
      <c r="R514" s="239"/>
      <c r="S514" s="239"/>
      <c r="T514" s="239"/>
      <c r="U514" s="239"/>
      <c r="V514" s="239"/>
      <c r="W514" s="239"/>
      <c r="X514" s="239"/>
      <c r="Y514" s="290"/>
    </row>
    <row r="515">
      <c r="A515" s="291"/>
      <c r="B515" s="256"/>
      <c r="C515" s="238"/>
      <c r="D515" s="238"/>
      <c r="E515" s="238"/>
      <c r="F515" s="238"/>
      <c r="G515" s="238"/>
      <c r="H515" s="238"/>
      <c r="I515" s="238"/>
      <c r="J515" s="238"/>
      <c r="K515" s="238"/>
      <c r="L515" s="238"/>
      <c r="M515" s="238"/>
      <c r="N515" s="256"/>
      <c r="O515" s="238"/>
      <c r="P515" s="238"/>
      <c r="Q515" s="238"/>
      <c r="R515" s="238"/>
      <c r="S515" s="238"/>
      <c r="T515" s="238"/>
      <c r="U515" s="238"/>
      <c r="V515" s="238"/>
      <c r="W515" s="238"/>
      <c r="X515" s="238"/>
      <c r="Y515" s="288"/>
    </row>
    <row r="516">
      <c r="A516" s="12"/>
      <c r="B516" s="252"/>
      <c r="C516" s="239"/>
      <c r="D516" s="239"/>
      <c r="E516" s="239"/>
      <c r="F516" s="239"/>
      <c r="G516" s="239"/>
      <c r="H516" s="239"/>
      <c r="I516" s="239"/>
      <c r="J516" s="239"/>
      <c r="K516" s="239"/>
      <c r="L516" s="239"/>
      <c r="M516" s="239"/>
      <c r="N516" s="252"/>
      <c r="O516" s="239"/>
      <c r="P516" s="239"/>
      <c r="Q516" s="239"/>
      <c r="R516" s="239"/>
      <c r="S516" s="239"/>
      <c r="T516" s="239"/>
      <c r="U516" s="239"/>
      <c r="V516" s="239"/>
      <c r="W516" s="239"/>
      <c r="X516" s="239"/>
      <c r="Y516" s="290"/>
    </row>
    <row r="517">
      <c r="A517" s="291"/>
      <c r="B517" s="256"/>
      <c r="C517" s="238"/>
      <c r="D517" s="238"/>
      <c r="E517" s="238"/>
      <c r="F517" s="238"/>
      <c r="G517" s="238"/>
      <c r="H517" s="238"/>
      <c r="I517" s="238"/>
      <c r="J517" s="238"/>
      <c r="K517" s="238"/>
      <c r="L517" s="238"/>
      <c r="M517" s="238"/>
      <c r="N517" s="256"/>
      <c r="O517" s="238"/>
      <c r="P517" s="238"/>
      <c r="Q517" s="238"/>
      <c r="R517" s="238"/>
      <c r="S517" s="238"/>
      <c r="T517" s="238"/>
      <c r="U517" s="238"/>
      <c r="V517" s="238"/>
      <c r="W517" s="238"/>
      <c r="X517" s="238"/>
      <c r="Y517" s="288"/>
    </row>
    <row r="518">
      <c r="A518" s="12"/>
      <c r="B518" s="252"/>
      <c r="C518" s="239"/>
      <c r="D518" s="239"/>
      <c r="E518" s="239"/>
      <c r="F518" s="239"/>
      <c r="G518" s="239"/>
      <c r="H518" s="239"/>
      <c r="I518" s="239"/>
      <c r="J518" s="239"/>
      <c r="K518" s="239"/>
      <c r="L518" s="239"/>
      <c r="M518" s="239"/>
      <c r="N518" s="252"/>
      <c r="O518" s="239"/>
      <c r="P518" s="239"/>
      <c r="Q518" s="239"/>
      <c r="R518" s="239"/>
      <c r="S518" s="239"/>
      <c r="T518" s="239"/>
      <c r="U518" s="239"/>
      <c r="V518" s="239"/>
      <c r="W518" s="239"/>
      <c r="X518" s="239"/>
      <c r="Y518" s="290"/>
    </row>
    <row r="519">
      <c r="A519" s="291"/>
      <c r="B519" s="256"/>
      <c r="C519" s="238"/>
      <c r="D519" s="238"/>
      <c r="E519" s="238"/>
      <c r="F519" s="238"/>
      <c r="G519" s="238"/>
      <c r="H519" s="238"/>
      <c r="I519" s="238"/>
      <c r="J519" s="238"/>
      <c r="K519" s="238"/>
      <c r="L519" s="238"/>
      <c r="M519" s="238"/>
      <c r="N519" s="256"/>
      <c r="O519" s="238"/>
      <c r="P519" s="238"/>
      <c r="Q519" s="238"/>
      <c r="R519" s="238"/>
      <c r="S519" s="238"/>
      <c r="T519" s="238"/>
      <c r="U519" s="238"/>
      <c r="V519" s="238"/>
      <c r="W519" s="238"/>
      <c r="X519" s="238"/>
      <c r="Y519" s="288"/>
    </row>
    <row r="520">
      <c r="A520" s="12"/>
      <c r="B520" s="252"/>
      <c r="C520" s="239"/>
      <c r="D520" s="239"/>
      <c r="E520" s="239"/>
      <c r="F520" s="239"/>
      <c r="G520" s="239"/>
      <c r="H520" s="239"/>
      <c r="I520" s="239"/>
      <c r="J520" s="239"/>
      <c r="K520" s="239"/>
      <c r="L520" s="239"/>
      <c r="M520" s="239"/>
      <c r="N520" s="252"/>
      <c r="O520" s="239"/>
      <c r="P520" s="239"/>
      <c r="Q520" s="239"/>
      <c r="R520" s="239"/>
      <c r="S520" s="239"/>
      <c r="T520" s="239"/>
      <c r="U520" s="239"/>
      <c r="V520" s="239"/>
      <c r="W520" s="239"/>
      <c r="X520" s="239"/>
      <c r="Y520" s="290"/>
    </row>
    <row r="521">
      <c r="A521" s="291"/>
      <c r="B521" s="256"/>
      <c r="C521" s="238"/>
      <c r="D521" s="238"/>
      <c r="E521" s="238"/>
      <c r="F521" s="238"/>
      <c r="G521" s="238"/>
      <c r="H521" s="238"/>
      <c r="I521" s="238"/>
      <c r="J521" s="238"/>
      <c r="K521" s="238"/>
      <c r="L521" s="238"/>
      <c r="M521" s="238"/>
      <c r="N521" s="256"/>
      <c r="O521" s="238"/>
      <c r="P521" s="238"/>
      <c r="Q521" s="238"/>
      <c r="R521" s="238"/>
      <c r="S521" s="238"/>
      <c r="T521" s="238"/>
      <c r="U521" s="238"/>
      <c r="V521" s="238"/>
      <c r="W521" s="238"/>
      <c r="X521" s="238"/>
      <c r="Y521" s="288"/>
    </row>
    <row r="522">
      <c r="A522" s="12"/>
      <c r="B522" s="252"/>
      <c r="C522" s="239"/>
      <c r="D522" s="239"/>
      <c r="E522" s="239"/>
      <c r="F522" s="239"/>
      <c r="G522" s="239"/>
      <c r="H522" s="239"/>
      <c r="I522" s="239"/>
      <c r="J522" s="239"/>
      <c r="K522" s="239"/>
      <c r="L522" s="239"/>
      <c r="M522" s="239"/>
      <c r="N522" s="252"/>
      <c r="O522" s="239"/>
      <c r="P522" s="239"/>
      <c r="Q522" s="239"/>
      <c r="R522" s="239"/>
      <c r="S522" s="239"/>
      <c r="T522" s="239"/>
      <c r="U522" s="239"/>
      <c r="V522" s="239"/>
      <c r="W522" s="239"/>
      <c r="X522" s="239"/>
      <c r="Y522" s="290"/>
    </row>
    <row r="523">
      <c r="A523" s="291"/>
      <c r="B523" s="256"/>
      <c r="C523" s="238"/>
      <c r="D523" s="238"/>
      <c r="E523" s="238"/>
      <c r="F523" s="238"/>
      <c r="G523" s="238"/>
      <c r="H523" s="238"/>
      <c r="I523" s="238"/>
      <c r="J523" s="238"/>
      <c r="K523" s="238"/>
      <c r="L523" s="238"/>
      <c r="M523" s="238"/>
      <c r="N523" s="256"/>
      <c r="O523" s="238"/>
      <c r="P523" s="238"/>
      <c r="Q523" s="238"/>
      <c r="R523" s="238"/>
      <c r="S523" s="238"/>
      <c r="T523" s="238"/>
      <c r="U523" s="238"/>
      <c r="V523" s="238"/>
      <c r="W523" s="238"/>
      <c r="X523" s="238"/>
      <c r="Y523" s="288"/>
    </row>
    <row r="524">
      <c r="A524" s="12"/>
      <c r="B524" s="252"/>
      <c r="C524" s="239"/>
      <c r="D524" s="239"/>
      <c r="E524" s="239"/>
      <c r="F524" s="239"/>
      <c r="G524" s="239"/>
      <c r="H524" s="239"/>
      <c r="I524" s="239"/>
      <c r="J524" s="239"/>
      <c r="K524" s="239"/>
      <c r="L524" s="239"/>
      <c r="M524" s="239"/>
      <c r="N524" s="252"/>
      <c r="O524" s="239"/>
      <c r="P524" s="239"/>
      <c r="Q524" s="239"/>
      <c r="R524" s="239"/>
      <c r="S524" s="239"/>
      <c r="T524" s="239"/>
      <c r="U524" s="239"/>
      <c r="V524" s="239"/>
      <c r="W524" s="239"/>
      <c r="X524" s="239"/>
      <c r="Y524" s="290"/>
    </row>
    <row r="525">
      <c r="A525" s="291"/>
      <c r="B525" s="256"/>
      <c r="C525" s="238"/>
      <c r="D525" s="238"/>
      <c r="E525" s="238"/>
      <c r="F525" s="238"/>
      <c r="G525" s="238"/>
      <c r="H525" s="238"/>
      <c r="I525" s="238"/>
      <c r="J525" s="238"/>
      <c r="K525" s="238"/>
      <c r="L525" s="238"/>
      <c r="M525" s="238"/>
      <c r="N525" s="256"/>
      <c r="O525" s="238"/>
      <c r="P525" s="238"/>
      <c r="Q525" s="238"/>
      <c r="R525" s="238"/>
      <c r="S525" s="238"/>
      <c r="T525" s="238"/>
      <c r="U525" s="238"/>
      <c r="V525" s="238"/>
      <c r="W525" s="238"/>
      <c r="X525" s="238"/>
      <c r="Y525" s="288"/>
    </row>
    <row r="526">
      <c r="A526" s="12"/>
      <c r="B526" s="252"/>
      <c r="C526" s="239"/>
      <c r="D526" s="239"/>
      <c r="E526" s="239"/>
      <c r="F526" s="239"/>
      <c r="G526" s="239"/>
      <c r="H526" s="239"/>
      <c r="I526" s="239"/>
      <c r="J526" s="239"/>
      <c r="K526" s="239"/>
      <c r="L526" s="239"/>
      <c r="M526" s="239"/>
      <c r="N526" s="252"/>
      <c r="O526" s="239"/>
      <c r="P526" s="239"/>
      <c r="Q526" s="239"/>
      <c r="R526" s="239"/>
      <c r="S526" s="239"/>
      <c r="T526" s="239"/>
      <c r="U526" s="239"/>
      <c r="V526" s="239"/>
      <c r="W526" s="239"/>
      <c r="X526" s="239"/>
      <c r="Y526" s="290"/>
    </row>
    <row r="527">
      <c r="A527" s="291"/>
      <c r="B527" s="256"/>
      <c r="C527" s="238"/>
      <c r="D527" s="238"/>
      <c r="E527" s="238"/>
      <c r="F527" s="238"/>
      <c r="G527" s="238"/>
      <c r="H527" s="238"/>
      <c r="I527" s="238"/>
      <c r="J527" s="238"/>
      <c r="K527" s="238"/>
      <c r="L527" s="238"/>
      <c r="M527" s="238"/>
      <c r="N527" s="256"/>
      <c r="O527" s="238"/>
      <c r="P527" s="238"/>
      <c r="Q527" s="238"/>
      <c r="R527" s="238"/>
      <c r="S527" s="238"/>
      <c r="T527" s="238"/>
      <c r="U527" s="238"/>
      <c r="V527" s="238"/>
      <c r="W527" s="238"/>
      <c r="X527" s="238"/>
      <c r="Y527" s="288"/>
    </row>
    <row r="528">
      <c r="A528" s="12"/>
      <c r="B528" s="252"/>
      <c r="C528" s="239"/>
      <c r="D528" s="239"/>
      <c r="E528" s="239"/>
      <c r="F528" s="239"/>
      <c r="G528" s="239"/>
      <c r="H528" s="239"/>
      <c r="I528" s="239"/>
      <c r="J528" s="239"/>
      <c r="K528" s="239"/>
      <c r="L528" s="239"/>
      <c r="M528" s="239"/>
      <c r="N528" s="252"/>
      <c r="O528" s="239"/>
      <c r="P528" s="239"/>
      <c r="Q528" s="239"/>
      <c r="R528" s="239"/>
      <c r="S528" s="239"/>
      <c r="T528" s="239"/>
      <c r="U528" s="239"/>
      <c r="V528" s="239"/>
      <c r="W528" s="239"/>
      <c r="X528" s="239"/>
      <c r="Y528" s="290"/>
    </row>
    <row r="529">
      <c r="A529" s="291"/>
      <c r="B529" s="256"/>
      <c r="C529" s="238"/>
      <c r="D529" s="238"/>
      <c r="E529" s="238"/>
      <c r="F529" s="238"/>
      <c r="G529" s="238"/>
      <c r="H529" s="238"/>
      <c r="I529" s="238"/>
      <c r="J529" s="238"/>
      <c r="K529" s="238"/>
      <c r="L529" s="238"/>
      <c r="M529" s="238"/>
      <c r="N529" s="256"/>
      <c r="O529" s="238"/>
      <c r="P529" s="238"/>
      <c r="Q529" s="238"/>
      <c r="R529" s="238"/>
      <c r="S529" s="238"/>
      <c r="T529" s="238"/>
      <c r="U529" s="238"/>
      <c r="V529" s="238"/>
      <c r="W529" s="238"/>
      <c r="X529" s="238"/>
      <c r="Y529" s="288"/>
    </row>
    <row r="530">
      <c r="A530" s="12"/>
      <c r="B530" s="252"/>
      <c r="C530" s="239"/>
      <c r="D530" s="239"/>
      <c r="E530" s="239"/>
      <c r="F530" s="239"/>
      <c r="G530" s="239"/>
      <c r="H530" s="239"/>
      <c r="I530" s="239"/>
      <c r="J530" s="239"/>
      <c r="K530" s="239"/>
      <c r="L530" s="239"/>
      <c r="M530" s="239"/>
      <c r="N530" s="252"/>
      <c r="O530" s="239"/>
      <c r="P530" s="239"/>
      <c r="Q530" s="239"/>
      <c r="R530" s="239"/>
      <c r="S530" s="239"/>
      <c r="T530" s="239"/>
      <c r="U530" s="239"/>
      <c r="V530" s="239"/>
      <c r="W530" s="239"/>
      <c r="X530" s="239"/>
      <c r="Y530" s="290"/>
    </row>
    <row r="531">
      <c r="A531" s="291"/>
      <c r="B531" s="256"/>
      <c r="C531" s="238"/>
      <c r="D531" s="238"/>
      <c r="E531" s="238"/>
      <c r="F531" s="238"/>
      <c r="G531" s="238"/>
      <c r="H531" s="238"/>
      <c r="I531" s="238"/>
      <c r="J531" s="238"/>
      <c r="K531" s="238"/>
      <c r="L531" s="238"/>
      <c r="M531" s="238"/>
      <c r="N531" s="256"/>
      <c r="O531" s="238"/>
      <c r="P531" s="238"/>
      <c r="Q531" s="238"/>
      <c r="R531" s="238"/>
      <c r="S531" s="238"/>
      <c r="T531" s="238"/>
      <c r="U531" s="238"/>
      <c r="V531" s="238"/>
      <c r="W531" s="238"/>
      <c r="X531" s="238"/>
      <c r="Y531" s="288"/>
    </row>
    <row r="532">
      <c r="A532" s="12"/>
      <c r="B532" s="252"/>
      <c r="C532" s="239"/>
      <c r="D532" s="239"/>
      <c r="E532" s="239"/>
      <c r="F532" s="239"/>
      <c r="G532" s="239"/>
      <c r="H532" s="239"/>
      <c r="I532" s="239"/>
      <c r="J532" s="239"/>
      <c r="K532" s="239"/>
      <c r="L532" s="239"/>
      <c r="M532" s="239"/>
      <c r="N532" s="252"/>
      <c r="O532" s="239"/>
      <c r="P532" s="239"/>
      <c r="Q532" s="239"/>
      <c r="R532" s="239"/>
      <c r="S532" s="239"/>
      <c r="T532" s="239"/>
      <c r="U532" s="239"/>
      <c r="V532" s="239"/>
      <c r="W532" s="239"/>
      <c r="X532" s="239"/>
      <c r="Y532" s="290"/>
    </row>
    <row r="533">
      <c r="A533" s="291"/>
      <c r="B533" s="256"/>
      <c r="C533" s="238"/>
      <c r="D533" s="238"/>
      <c r="E533" s="238"/>
      <c r="F533" s="238"/>
      <c r="G533" s="238"/>
      <c r="H533" s="238"/>
      <c r="I533" s="238"/>
      <c r="J533" s="238"/>
      <c r="K533" s="238"/>
      <c r="L533" s="238"/>
      <c r="M533" s="238"/>
      <c r="N533" s="256"/>
      <c r="O533" s="238"/>
      <c r="P533" s="238"/>
      <c r="Q533" s="238"/>
      <c r="R533" s="238"/>
      <c r="S533" s="238"/>
      <c r="T533" s="238"/>
      <c r="U533" s="238"/>
      <c r="V533" s="238"/>
      <c r="W533" s="238"/>
      <c r="X533" s="238"/>
      <c r="Y533" s="288"/>
    </row>
    <row r="534">
      <c r="A534" s="12"/>
      <c r="B534" s="252"/>
      <c r="C534" s="239"/>
      <c r="D534" s="239"/>
      <c r="E534" s="239"/>
      <c r="F534" s="239"/>
      <c r="G534" s="239"/>
      <c r="H534" s="239"/>
      <c r="I534" s="239"/>
      <c r="J534" s="239"/>
      <c r="K534" s="239"/>
      <c r="L534" s="239"/>
      <c r="M534" s="239"/>
      <c r="N534" s="252"/>
      <c r="O534" s="239"/>
      <c r="P534" s="239"/>
      <c r="Q534" s="239"/>
      <c r="R534" s="239"/>
      <c r="S534" s="239"/>
      <c r="T534" s="239"/>
      <c r="U534" s="239"/>
      <c r="V534" s="239"/>
      <c r="W534" s="239"/>
      <c r="X534" s="239"/>
      <c r="Y534" s="290"/>
    </row>
    <row r="535">
      <c r="A535" s="291"/>
      <c r="B535" s="256"/>
      <c r="C535" s="238"/>
      <c r="D535" s="238"/>
      <c r="E535" s="238"/>
      <c r="F535" s="238"/>
      <c r="G535" s="238"/>
      <c r="H535" s="238"/>
      <c r="I535" s="238"/>
      <c r="J535" s="238"/>
      <c r="K535" s="238"/>
      <c r="L535" s="238"/>
      <c r="M535" s="238"/>
      <c r="N535" s="256"/>
      <c r="O535" s="238"/>
      <c r="P535" s="238"/>
      <c r="Q535" s="238"/>
      <c r="R535" s="238"/>
      <c r="S535" s="238"/>
      <c r="T535" s="238"/>
      <c r="U535" s="238"/>
      <c r="V535" s="238"/>
      <c r="W535" s="238"/>
      <c r="X535" s="238"/>
      <c r="Y535" s="288"/>
    </row>
    <row r="536">
      <c r="A536" s="12"/>
      <c r="B536" s="252"/>
      <c r="C536" s="239"/>
      <c r="D536" s="239"/>
      <c r="E536" s="239"/>
      <c r="F536" s="239"/>
      <c r="G536" s="239"/>
      <c r="H536" s="239"/>
      <c r="I536" s="239"/>
      <c r="J536" s="239"/>
      <c r="K536" s="239"/>
      <c r="L536" s="239"/>
      <c r="M536" s="239"/>
      <c r="N536" s="252"/>
      <c r="O536" s="239"/>
      <c r="P536" s="239"/>
      <c r="Q536" s="239"/>
      <c r="R536" s="239"/>
      <c r="S536" s="239"/>
      <c r="T536" s="239"/>
      <c r="U536" s="239"/>
      <c r="V536" s="239"/>
      <c r="W536" s="239"/>
      <c r="X536" s="239"/>
      <c r="Y536" s="290"/>
    </row>
    <row r="537">
      <c r="A537" s="291"/>
      <c r="B537" s="256"/>
      <c r="C537" s="238"/>
      <c r="D537" s="238"/>
      <c r="E537" s="238"/>
      <c r="F537" s="238"/>
      <c r="G537" s="238"/>
      <c r="H537" s="238"/>
      <c r="I537" s="238"/>
      <c r="J537" s="238"/>
      <c r="K537" s="238"/>
      <c r="L537" s="238"/>
      <c r="M537" s="238"/>
      <c r="N537" s="256"/>
      <c r="O537" s="238"/>
      <c r="P537" s="238"/>
      <c r="Q537" s="238"/>
      <c r="R537" s="238"/>
      <c r="S537" s="238"/>
      <c r="T537" s="238"/>
      <c r="U537" s="238"/>
      <c r="V537" s="238"/>
      <c r="W537" s="238"/>
      <c r="X537" s="238"/>
      <c r="Y537" s="288"/>
    </row>
    <row r="538">
      <c r="A538" s="12"/>
      <c r="B538" s="252"/>
      <c r="C538" s="239"/>
      <c r="D538" s="239"/>
      <c r="E538" s="239"/>
      <c r="F538" s="239"/>
      <c r="G538" s="239"/>
      <c r="H538" s="239"/>
      <c r="I538" s="239"/>
      <c r="J538" s="239"/>
      <c r="K538" s="239"/>
      <c r="L538" s="239"/>
      <c r="M538" s="239"/>
      <c r="N538" s="252"/>
      <c r="O538" s="239"/>
      <c r="P538" s="239"/>
      <c r="Q538" s="239"/>
      <c r="R538" s="239"/>
      <c r="S538" s="239"/>
      <c r="T538" s="239"/>
      <c r="U538" s="239"/>
      <c r="V538" s="239"/>
      <c r="W538" s="239"/>
      <c r="X538" s="239"/>
      <c r="Y538" s="290"/>
    </row>
    <row r="539">
      <c r="A539" s="291"/>
      <c r="B539" s="256"/>
      <c r="C539" s="238"/>
      <c r="D539" s="238"/>
      <c r="E539" s="238"/>
      <c r="F539" s="238"/>
      <c r="G539" s="238"/>
      <c r="H539" s="238"/>
      <c r="I539" s="238"/>
      <c r="J539" s="238"/>
      <c r="K539" s="238"/>
      <c r="L539" s="238"/>
      <c r="M539" s="238"/>
      <c r="N539" s="256"/>
      <c r="O539" s="238"/>
      <c r="P539" s="238"/>
      <c r="Q539" s="238"/>
      <c r="R539" s="238"/>
      <c r="S539" s="238"/>
      <c r="T539" s="238"/>
      <c r="U539" s="238"/>
      <c r="V539" s="238"/>
      <c r="W539" s="238"/>
      <c r="X539" s="238"/>
      <c r="Y539" s="288"/>
    </row>
    <row r="540">
      <c r="A540" s="12"/>
      <c r="B540" s="252"/>
      <c r="C540" s="239"/>
      <c r="D540" s="239"/>
      <c r="E540" s="239"/>
      <c r="F540" s="239"/>
      <c r="G540" s="239"/>
      <c r="H540" s="239"/>
      <c r="I540" s="239"/>
      <c r="J540" s="239"/>
      <c r="K540" s="239"/>
      <c r="L540" s="239"/>
      <c r="M540" s="239"/>
      <c r="N540" s="252"/>
      <c r="O540" s="239"/>
      <c r="P540" s="239"/>
      <c r="Q540" s="239"/>
      <c r="R540" s="239"/>
      <c r="S540" s="239"/>
      <c r="T540" s="239"/>
      <c r="U540" s="239"/>
      <c r="V540" s="239"/>
      <c r="W540" s="239"/>
      <c r="X540" s="239"/>
      <c r="Y540" s="290"/>
    </row>
    <row r="541">
      <c r="A541" s="291"/>
      <c r="B541" s="256"/>
      <c r="C541" s="238"/>
      <c r="D541" s="238"/>
      <c r="E541" s="238"/>
      <c r="F541" s="238"/>
      <c r="G541" s="238"/>
      <c r="H541" s="238"/>
      <c r="I541" s="238"/>
      <c r="J541" s="238"/>
      <c r="K541" s="238"/>
      <c r="L541" s="238"/>
      <c r="M541" s="238"/>
      <c r="N541" s="256"/>
      <c r="O541" s="238"/>
      <c r="P541" s="238"/>
      <c r="Q541" s="238"/>
      <c r="R541" s="238"/>
      <c r="S541" s="238"/>
      <c r="T541" s="238"/>
      <c r="U541" s="238"/>
      <c r="V541" s="238"/>
      <c r="W541" s="238"/>
      <c r="X541" s="238"/>
      <c r="Y541" s="288"/>
    </row>
    <row r="542">
      <c r="A542" s="12"/>
      <c r="B542" s="252"/>
      <c r="C542" s="239"/>
      <c r="D542" s="239"/>
      <c r="E542" s="239"/>
      <c r="F542" s="239"/>
      <c r="G542" s="239"/>
      <c r="H542" s="239"/>
      <c r="I542" s="239"/>
      <c r="J542" s="239"/>
      <c r="K542" s="239"/>
      <c r="L542" s="239"/>
      <c r="M542" s="239"/>
      <c r="N542" s="252"/>
      <c r="O542" s="239"/>
      <c r="P542" s="239"/>
      <c r="Q542" s="239"/>
      <c r="R542" s="239"/>
      <c r="S542" s="239"/>
      <c r="T542" s="239"/>
      <c r="U542" s="239"/>
      <c r="V542" s="239"/>
      <c r="W542" s="239"/>
      <c r="X542" s="239"/>
      <c r="Y542" s="290"/>
    </row>
    <row r="543">
      <c r="A543" s="291"/>
      <c r="B543" s="256"/>
      <c r="C543" s="238"/>
      <c r="D543" s="238"/>
      <c r="E543" s="238"/>
      <c r="F543" s="238"/>
      <c r="G543" s="238"/>
      <c r="H543" s="238"/>
      <c r="I543" s="238"/>
      <c r="J543" s="238"/>
      <c r="K543" s="238"/>
      <c r="L543" s="238"/>
      <c r="M543" s="238"/>
      <c r="N543" s="256"/>
      <c r="O543" s="238"/>
      <c r="P543" s="238"/>
      <c r="Q543" s="238"/>
      <c r="R543" s="238"/>
      <c r="S543" s="238"/>
      <c r="T543" s="238"/>
      <c r="U543" s="238"/>
      <c r="V543" s="238"/>
      <c r="W543" s="238"/>
      <c r="X543" s="238"/>
      <c r="Y543" s="288"/>
    </row>
    <row r="544">
      <c r="A544" s="12"/>
      <c r="B544" s="252"/>
      <c r="C544" s="239"/>
      <c r="D544" s="239"/>
      <c r="E544" s="239"/>
      <c r="F544" s="239"/>
      <c r="G544" s="239"/>
      <c r="H544" s="239"/>
      <c r="I544" s="239"/>
      <c r="J544" s="239"/>
      <c r="K544" s="239"/>
      <c r="L544" s="239"/>
      <c r="M544" s="239"/>
      <c r="N544" s="252"/>
      <c r="O544" s="239"/>
      <c r="P544" s="239"/>
      <c r="Q544" s="239"/>
      <c r="R544" s="239"/>
      <c r="S544" s="239"/>
      <c r="T544" s="239"/>
      <c r="U544" s="239"/>
      <c r="V544" s="239"/>
      <c r="W544" s="239"/>
      <c r="X544" s="239"/>
      <c r="Y544" s="290"/>
    </row>
    <row r="545">
      <c r="A545" s="291"/>
      <c r="B545" s="256"/>
      <c r="C545" s="238"/>
      <c r="D545" s="238"/>
      <c r="E545" s="238"/>
      <c r="F545" s="238"/>
      <c r="G545" s="238"/>
      <c r="H545" s="238"/>
      <c r="I545" s="238"/>
      <c r="J545" s="238"/>
      <c r="K545" s="238"/>
      <c r="L545" s="238"/>
      <c r="M545" s="238"/>
      <c r="N545" s="256"/>
      <c r="O545" s="238"/>
      <c r="P545" s="238"/>
      <c r="Q545" s="238"/>
      <c r="R545" s="238"/>
      <c r="S545" s="238"/>
      <c r="T545" s="238"/>
      <c r="U545" s="238"/>
      <c r="V545" s="238"/>
      <c r="W545" s="238"/>
      <c r="X545" s="238"/>
      <c r="Y545" s="288"/>
    </row>
    <row r="546">
      <c r="A546" s="12"/>
      <c r="B546" s="252"/>
      <c r="C546" s="239"/>
      <c r="D546" s="239"/>
      <c r="E546" s="239"/>
      <c r="F546" s="239"/>
      <c r="G546" s="239"/>
      <c r="H546" s="239"/>
      <c r="I546" s="239"/>
      <c r="J546" s="239"/>
      <c r="K546" s="239"/>
      <c r="L546" s="239"/>
      <c r="M546" s="239"/>
      <c r="N546" s="252"/>
      <c r="O546" s="239"/>
      <c r="P546" s="239"/>
      <c r="Q546" s="239"/>
      <c r="R546" s="239"/>
      <c r="S546" s="239"/>
      <c r="T546" s="239"/>
      <c r="U546" s="239"/>
      <c r="V546" s="239"/>
      <c r="W546" s="239"/>
      <c r="X546" s="239"/>
      <c r="Y546" s="290"/>
    </row>
    <row r="547">
      <c r="A547" s="291"/>
      <c r="B547" s="256"/>
      <c r="C547" s="238"/>
      <c r="D547" s="238"/>
      <c r="E547" s="238"/>
      <c r="F547" s="238"/>
      <c r="G547" s="238"/>
      <c r="H547" s="238"/>
      <c r="I547" s="238"/>
      <c r="J547" s="238"/>
      <c r="K547" s="238"/>
      <c r="L547" s="238"/>
      <c r="M547" s="238"/>
      <c r="N547" s="256"/>
      <c r="O547" s="238"/>
      <c r="P547" s="238"/>
      <c r="Q547" s="238"/>
      <c r="R547" s="238"/>
      <c r="S547" s="238"/>
      <c r="T547" s="238"/>
      <c r="U547" s="238"/>
      <c r="V547" s="238"/>
      <c r="W547" s="238"/>
      <c r="X547" s="238"/>
      <c r="Y547" s="288"/>
    </row>
    <row r="548">
      <c r="A548" s="12"/>
      <c r="B548" s="252"/>
      <c r="C548" s="239"/>
      <c r="D548" s="239"/>
      <c r="E548" s="239"/>
      <c r="F548" s="239"/>
      <c r="G548" s="239"/>
      <c r="H548" s="239"/>
      <c r="I548" s="239"/>
      <c r="J548" s="239"/>
      <c r="K548" s="239"/>
      <c r="L548" s="239"/>
      <c r="M548" s="239"/>
      <c r="N548" s="252"/>
      <c r="O548" s="239"/>
      <c r="P548" s="239"/>
      <c r="Q548" s="239"/>
      <c r="R548" s="239"/>
      <c r="S548" s="239"/>
      <c r="T548" s="239"/>
      <c r="U548" s="239"/>
      <c r="V548" s="239"/>
      <c r="W548" s="239"/>
      <c r="X548" s="239"/>
      <c r="Y548" s="290"/>
    </row>
    <row r="549">
      <c r="A549" s="291"/>
      <c r="B549" s="256"/>
      <c r="C549" s="238"/>
      <c r="D549" s="238"/>
      <c r="E549" s="238"/>
      <c r="F549" s="238"/>
      <c r="G549" s="238"/>
      <c r="H549" s="238"/>
      <c r="I549" s="238"/>
      <c r="J549" s="238"/>
      <c r="K549" s="238"/>
      <c r="L549" s="238"/>
      <c r="M549" s="238"/>
      <c r="N549" s="256"/>
      <c r="O549" s="238"/>
      <c r="P549" s="238"/>
      <c r="Q549" s="238"/>
      <c r="R549" s="238"/>
      <c r="S549" s="238"/>
      <c r="T549" s="238"/>
      <c r="U549" s="238"/>
      <c r="V549" s="238"/>
      <c r="W549" s="238"/>
      <c r="X549" s="238"/>
      <c r="Y549" s="288"/>
    </row>
    <row r="550">
      <c r="A550" s="12"/>
      <c r="B550" s="252"/>
      <c r="C550" s="239"/>
      <c r="D550" s="239"/>
      <c r="E550" s="239"/>
      <c r="F550" s="239"/>
      <c r="G550" s="239"/>
      <c r="H550" s="239"/>
      <c r="I550" s="239"/>
      <c r="J550" s="239"/>
      <c r="K550" s="239"/>
      <c r="L550" s="239"/>
      <c r="M550" s="239"/>
      <c r="N550" s="252"/>
      <c r="O550" s="239"/>
      <c r="P550" s="239"/>
      <c r="Q550" s="239"/>
      <c r="R550" s="239"/>
      <c r="S550" s="239"/>
      <c r="T550" s="239"/>
      <c r="U550" s="239"/>
      <c r="V550" s="239"/>
      <c r="W550" s="239"/>
      <c r="X550" s="239"/>
      <c r="Y550" s="290"/>
    </row>
    <row r="551">
      <c r="A551" s="291"/>
      <c r="B551" s="256"/>
      <c r="C551" s="238"/>
      <c r="D551" s="238"/>
      <c r="E551" s="238"/>
      <c r="F551" s="238"/>
      <c r="G551" s="238"/>
      <c r="H551" s="238"/>
      <c r="I551" s="238"/>
      <c r="J551" s="238"/>
      <c r="K551" s="238"/>
      <c r="L551" s="238"/>
      <c r="M551" s="238"/>
      <c r="N551" s="256"/>
      <c r="O551" s="238"/>
      <c r="P551" s="238"/>
      <c r="Q551" s="238"/>
      <c r="R551" s="238"/>
      <c r="S551" s="238"/>
      <c r="T551" s="238"/>
      <c r="U551" s="238"/>
      <c r="V551" s="238"/>
      <c r="W551" s="238"/>
      <c r="X551" s="238"/>
      <c r="Y551" s="288"/>
    </row>
    <row r="552">
      <c r="A552" s="12"/>
      <c r="B552" s="252"/>
      <c r="C552" s="239"/>
      <c r="D552" s="239"/>
      <c r="E552" s="239"/>
      <c r="F552" s="239"/>
      <c r="G552" s="239"/>
      <c r="H552" s="239"/>
      <c r="I552" s="239"/>
      <c r="J552" s="239"/>
      <c r="K552" s="239"/>
      <c r="L552" s="239"/>
      <c r="M552" s="239"/>
      <c r="N552" s="252"/>
      <c r="O552" s="239"/>
      <c r="P552" s="239"/>
      <c r="Q552" s="239"/>
      <c r="R552" s="239"/>
      <c r="S552" s="239"/>
      <c r="T552" s="239"/>
      <c r="U552" s="239"/>
      <c r="V552" s="239"/>
      <c r="W552" s="239"/>
      <c r="X552" s="239"/>
      <c r="Y552" s="290"/>
    </row>
    <row r="553">
      <c r="A553" s="291"/>
      <c r="B553" s="256"/>
      <c r="C553" s="238"/>
      <c r="D553" s="238"/>
      <c r="E553" s="238"/>
      <c r="F553" s="238"/>
      <c r="G553" s="238"/>
      <c r="H553" s="238"/>
      <c r="I553" s="238"/>
      <c r="J553" s="238"/>
      <c r="K553" s="238"/>
      <c r="L553" s="238"/>
      <c r="M553" s="238"/>
      <c r="N553" s="256"/>
      <c r="O553" s="238"/>
      <c r="P553" s="238"/>
      <c r="Q553" s="238"/>
      <c r="R553" s="238"/>
      <c r="S553" s="238"/>
      <c r="T553" s="238"/>
      <c r="U553" s="238"/>
      <c r="V553" s="238"/>
      <c r="W553" s="238"/>
      <c r="X553" s="238"/>
      <c r="Y553" s="288"/>
    </row>
    <row r="554">
      <c r="A554" s="12"/>
      <c r="B554" s="252"/>
      <c r="C554" s="239"/>
      <c r="D554" s="239"/>
      <c r="E554" s="239"/>
      <c r="F554" s="239"/>
      <c r="G554" s="239"/>
      <c r="H554" s="239"/>
      <c r="I554" s="239"/>
      <c r="J554" s="239"/>
      <c r="K554" s="239"/>
      <c r="L554" s="239"/>
      <c r="M554" s="239"/>
      <c r="N554" s="252"/>
      <c r="O554" s="239"/>
      <c r="P554" s="239"/>
      <c r="Q554" s="239"/>
      <c r="R554" s="239"/>
      <c r="S554" s="239"/>
      <c r="T554" s="239"/>
      <c r="U554" s="239"/>
      <c r="V554" s="239"/>
      <c r="W554" s="239"/>
      <c r="X554" s="239"/>
      <c r="Y554" s="290"/>
    </row>
    <row r="555">
      <c r="A555" s="291"/>
      <c r="B555" s="256"/>
      <c r="C555" s="238"/>
      <c r="D555" s="238"/>
      <c r="E555" s="238"/>
      <c r="F555" s="238"/>
      <c r="G555" s="238"/>
      <c r="H555" s="238"/>
      <c r="I555" s="238"/>
      <c r="J555" s="238"/>
      <c r="K555" s="238"/>
      <c r="L555" s="238"/>
      <c r="M555" s="238"/>
      <c r="N555" s="256"/>
      <c r="O555" s="238"/>
      <c r="P555" s="238"/>
      <c r="Q555" s="238"/>
      <c r="R555" s="238"/>
      <c r="S555" s="238"/>
      <c r="T555" s="238"/>
      <c r="U555" s="238"/>
      <c r="V555" s="238"/>
      <c r="W555" s="238"/>
      <c r="X555" s="238"/>
      <c r="Y555" s="288"/>
    </row>
    <row r="556">
      <c r="A556" s="12"/>
      <c r="B556" s="252"/>
      <c r="C556" s="239"/>
      <c r="D556" s="239"/>
      <c r="E556" s="239"/>
      <c r="F556" s="239"/>
      <c r="G556" s="239"/>
      <c r="H556" s="239"/>
      <c r="I556" s="239"/>
      <c r="J556" s="239"/>
      <c r="K556" s="239"/>
      <c r="L556" s="239"/>
      <c r="M556" s="239"/>
      <c r="N556" s="252"/>
      <c r="O556" s="239"/>
      <c r="P556" s="239"/>
      <c r="Q556" s="239"/>
      <c r="R556" s="239"/>
      <c r="S556" s="239"/>
      <c r="T556" s="239"/>
      <c r="U556" s="239"/>
      <c r="V556" s="239"/>
      <c r="W556" s="239"/>
      <c r="X556" s="239"/>
      <c r="Y556" s="290"/>
    </row>
    <row r="557">
      <c r="A557" s="291"/>
      <c r="B557" s="256"/>
      <c r="C557" s="238"/>
      <c r="D557" s="238"/>
      <c r="E557" s="238"/>
      <c r="F557" s="238"/>
      <c r="G557" s="238"/>
      <c r="H557" s="238"/>
      <c r="I557" s="238"/>
      <c r="J557" s="238"/>
      <c r="K557" s="238"/>
      <c r="L557" s="238"/>
      <c r="M557" s="238"/>
      <c r="N557" s="256"/>
      <c r="O557" s="238"/>
      <c r="P557" s="238"/>
      <c r="Q557" s="238"/>
      <c r="R557" s="238"/>
      <c r="S557" s="238"/>
      <c r="T557" s="238"/>
      <c r="U557" s="238"/>
      <c r="V557" s="238"/>
      <c r="W557" s="238"/>
      <c r="X557" s="238"/>
      <c r="Y557" s="288"/>
    </row>
    <row r="558">
      <c r="A558" s="12"/>
      <c r="B558" s="252"/>
      <c r="C558" s="239"/>
      <c r="D558" s="239"/>
      <c r="E558" s="239"/>
      <c r="F558" s="239"/>
      <c r="G558" s="239"/>
      <c r="H558" s="239"/>
      <c r="I558" s="239"/>
      <c r="J558" s="239"/>
      <c r="K558" s="239"/>
      <c r="L558" s="239"/>
      <c r="M558" s="239"/>
      <c r="N558" s="252"/>
      <c r="O558" s="239"/>
      <c r="P558" s="239"/>
      <c r="Q558" s="239"/>
      <c r="R558" s="239"/>
      <c r="S558" s="239"/>
      <c r="T558" s="239"/>
      <c r="U558" s="239"/>
      <c r="V558" s="239"/>
      <c r="W558" s="239"/>
      <c r="X558" s="239"/>
      <c r="Y558" s="290"/>
    </row>
    <row r="559">
      <c r="A559" s="291"/>
      <c r="B559" s="256"/>
      <c r="C559" s="238"/>
      <c r="D559" s="238"/>
      <c r="E559" s="238"/>
      <c r="F559" s="238"/>
      <c r="G559" s="238"/>
      <c r="H559" s="238"/>
      <c r="I559" s="238"/>
      <c r="J559" s="238"/>
      <c r="K559" s="238"/>
      <c r="L559" s="238"/>
      <c r="M559" s="238"/>
      <c r="N559" s="256"/>
      <c r="O559" s="238"/>
      <c r="P559" s="238"/>
      <c r="Q559" s="238"/>
      <c r="R559" s="238"/>
      <c r="S559" s="238"/>
      <c r="T559" s="238"/>
      <c r="U559" s="238"/>
      <c r="V559" s="238"/>
      <c r="W559" s="238"/>
      <c r="X559" s="238"/>
      <c r="Y559" s="288"/>
    </row>
    <row r="560">
      <c r="A560" s="12"/>
      <c r="B560" s="252"/>
      <c r="C560" s="239"/>
      <c r="D560" s="239"/>
      <c r="E560" s="239"/>
      <c r="F560" s="239"/>
      <c r="G560" s="239"/>
      <c r="H560" s="239"/>
      <c r="I560" s="239"/>
      <c r="J560" s="239"/>
      <c r="K560" s="239"/>
      <c r="L560" s="239"/>
      <c r="M560" s="239"/>
      <c r="N560" s="252"/>
      <c r="O560" s="239"/>
      <c r="P560" s="239"/>
      <c r="Q560" s="239"/>
      <c r="R560" s="239"/>
      <c r="S560" s="239"/>
      <c r="T560" s="239"/>
      <c r="U560" s="239"/>
      <c r="V560" s="239"/>
      <c r="W560" s="239"/>
      <c r="X560" s="239"/>
      <c r="Y560" s="290"/>
    </row>
    <row r="561">
      <c r="A561" s="291"/>
      <c r="B561" s="256"/>
      <c r="C561" s="238"/>
      <c r="D561" s="238"/>
      <c r="E561" s="238"/>
      <c r="F561" s="238"/>
      <c r="G561" s="238"/>
      <c r="H561" s="238"/>
      <c r="I561" s="238"/>
      <c r="J561" s="238"/>
      <c r="K561" s="238"/>
      <c r="L561" s="238"/>
      <c r="M561" s="238"/>
      <c r="N561" s="256"/>
      <c r="O561" s="238"/>
      <c r="P561" s="238"/>
      <c r="Q561" s="238"/>
      <c r="R561" s="238"/>
      <c r="S561" s="238"/>
      <c r="T561" s="238"/>
      <c r="U561" s="238"/>
      <c r="V561" s="238"/>
      <c r="W561" s="238"/>
      <c r="X561" s="238"/>
      <c r="Y561" s="288"/>
    </row>
    <row r="562">
      <c r="A562" s="12"/>
      <c r="B562" s="252"/>
      <c r="C562" s="239"/>
      <c r="D562" s="239"/>
      <c r="E562" s="239"/>
      <c r="F562" s="239"/>
      <c r="G562" s="239"/>
      <c r="H562" s="239"/>
      <c r="I562" s="239"/>
      <c r="J562" s="239"/>
      <c r="K562" s="239"/>
      <c r="L562" s="239"/>
      <c r="M562" s="239"/>
      <c r="N562" s="252"/>
      <c r="O562" s="239"/>
      <c r="P562" s="239"/>
      <c r="Q562" s="239"/>
      <c r="R562" s="239"/>
      <c r="S562" s="239"/>
      <c r="T562" s="239"/>
      <c r="U562" s="239"/>
      <c r="V562" s="239"/>
      <c r="W562" s="239"/>
      <c r="X562" s="239"/>
      <c r="Y562" s="290"/>
    </row>
    <row r="563">
      <c r="A563" s="291"/>
      <c r="B563" s="256"/>
      <c r="C563" s="238"/>
      <c r="D563" s="238"/>
      <c r="E563" s="238"/>
      <c r="F563" s="238"/>
      <c r="G563" s="238"/>
      <c r="H563" s="238"/>
      <c r="I563" s="238"/>
      <c r="J563" s="238"/>
      <c r="K563" s="238"/>
      <c r="L563" s="238"/>
      <c r="M563" s="238"/>
      <c r="N563" s="256"/>
      <c r="O563" s="238"/>
      <c r="P563" s="238"/>
      <c r="Q563" s="238"/>
      <c r="R563" s="238"/>
      <c r="S563" s="238"/>
      <c r="T563" s="238"/>
      <c r="U563" s="238"/>
      <c r="V563" s="238"/>
      <c r="W563" s="238"/>
      <c r="X563" s="238"/>
      <c r="Y563" s="288"/>
    </row>
    <row r="564">
      <c r="A564" s="12"/>
      <c r="B564" s="252"/>
      <c r="C564" s="239"/>
      <c r="D564" s="239"/>
      <c r="E564" s="239"/>
      <c r="F564" s="239"/>
      <c r="G564" s="239"/>
      <c r="H564" s="239"/>
      <c r="I564" s="239"/>
      <c r="J564" s="239"/>
      <c r="K564" s="239"/>
      <c r="L564" s="239"/>
      <c r="M564" s="239"/>
      <c r="N564" s="252"/>
      <c r="O564" s="239"/>
      <c r="P564" s="239"/>
      <c r="Q564" s="239"/>
      <c r="R564" s="239"/>
      <c r="S564" s="239"/>
      <c r="T564" s="239"/>
      <c r="U564" s="239"/>
      <c r="V564" s="239"/>
      <c r="W564" s="239"/>
      <c r="X564" s="239"/>
      <c r="Y564" s="290"/>
    </row>
    <row r="565">
      <c r="A565" s="291"/>
      <c r="B565" s="256"/>
      <c r="C565" s="238"/>
      <c r="D565" s="238"/>
      <c r="E565" s="238"/>
      <c r="F565" s="238"/>
      <c r="G565" s="238"/>
      <c r="H565" s="238"/>
      <c r="I565" s="238"/>
      <c r="J565" s="238"/>
      <c r="K565" s="238"/>
      <c r="L565" s="238"/>
      <c r="M565" s="238"/>
      <c r="N565" s="256"/>
      <c r="O565" s="238"/>
      <c r="P565" s="238"/>
      <c r="Q565" s="238"/>
      <c r="R565" s="238"/>
      <c r="S565" s="238"/>
      <c r="T565" s="238"/>
      <c r="U565" s="238"/>
      <c r="V565" s="238"/>
      <c r="W565" s="238"/>
      <c r="X565" s="238"/>
      <c r="Y565" s="288"/>
    </row>
    <row r="566">
      <c r="A566" s="12"/>
      <c r="B566" s="252"/>
      <c r="C566" s="239"/>
      <c r="D566" s="239"/>
      <c r="E566" s="239"/>
      <c r="F566" s="239"/>
      <c r="G566" s="239"/>
      <c r="H566" s="239"/>
      <c r="I566" s="239"/>
      <c r="J566" s="239"/>
      <c r="K566" s="239"/>
      <c r="L566" s="239"/>
      <c r="M566" s="239"/>
      <c r="N566" s="252"/>
      <c r="O566" s="239"/>
      <c r="P566" s="239"/>
      <c r="Q566" s="239"/>
      <c r="R566" s="239"/>
      <c r="S566" s="239"/>
      <c r="T566" s="239"/>
      <c r="U566" s="239"/>
      <c r="V566" s="239"/>
      <c r="W566" s="239"/>
      <c r="X566" s="239"/>
      <c r="Y566" s="290"/>
    </row>
    <row r="567">
      <c r="A567" s="291"/>
      <c r="B567" s="256"/>
      <c r="C567" s="238"/>
      <c r="D567" s="238"/>
      <c r="E567" s="238"/>
      <c r="F567" s="238"/>
      <c r="G567" s="238"/>
      <c r="H567" s="238"/>
      <c r="I567" s="238"/>
      <c r="J567" s="238"/>
      <c r="K567" s="238"/>
      <c r="L567" s="238"/>
      <c r="M567" s="238"/>
      <c r="N567" s="256"/>
      <c r="O567" s="238"/>
      <c r="P567" s="238"/>
      <c r="Q567" s="238"/>
      <c r="R567" s="238"/>
      <c r="S567" s="238"/>
      <c r="T567" s="238"/>
      <c r="U567" s="238"/>
      <c r="V567" s="238"/>
      <c r="W567" s="238"/>
      <c r="X567" s="238"/>
      <c r="Y567" s="288"/>
    </row>
    <row r="568">
      <c r="A568" s="12"/>
      <c r="B568" s="252"/>
      <c r="C568" s="239"/>
      <c r="D568" s="239"/>
      <c r="E568" s="239"/>
      <c r="F568" s="239"/>
      <c r="G568" s="239"/>
      <c r="H568" s="239"/>
      <c r="I568" s="239"/>
      <c r="J568" s="239"/>
      <c r="K568" s="239"/>
      <c r="L568" s="239"/>
      <c r="M568" s="239"/>
      <c r="N568" s="252"/>
      <c r="O568" s="239"/>
      <c r="P568" s="239"/>
      <c r="Q568" s="239"/>
      <c r="R568" s="239"/>
      <c r="S568" s="239"/>
      <c r="T568" s="239"/>
      <c r="U568" s="239"/>
      <c r="V568" s="239"/>
      <c r="W568" s="239"/>
      <c r="X568" s="239"/>
      <c r="Y568" s="290"/>
    </row>
    <row r="569">
      <c r="A569" s="291"/>
      <c r="B569" s="256"/>
      <c r="C569" s="238"/>
      <c r="D569" s="238"/>
      <c r="E569" s="238"/>
      <c r="F569" s="238"/>
      <c r="G569" s="238"/>
      <c r="H569" s="238"/>
      <c r="I569" s="238"/>
      <c r="J569" s="238"/>
      <c r="K569" s="238"/>
      <c r="L569" s="238"/>
      <c r="M569" s="238"/>
      <c r="N569" s="256"/>
      <c r="O569" s="238"/>
      <c r="P569" s="238"/>
      <c r="Q569" s="238"/>
      <c r="R569" s="238"/>
      <c r="S569" s="238"/>
      <c r="T569" s="238"/>
      <c r="U569" s="238"/>
      <c r="V569" s="238"/>
      <c r="W569" s="238"/>
      <c r="X569" s="238"/>
      <c r="Y569" s="288"/>
    </row>
    <row r="570">
      <c r="A570" s="12"/>
      <c r="B570" s="252"/>
      <c r="C570" s="239"/>
      <c r="D570" s="239"/>
      <c r="E570" s="239"/>
      <c r="F570" s="239"/>
      <c r="G570" s="239"/>
      <c r="H570" s="239"/>
      <c r="I570" s="239"/>
      <c r="J570" s="239"/>
      <c r="K570" s="239"/>
      <c r="L570" s="239"/>
      <c r="M570" s="239"/>
      <c r="N570" s="252"/>
      <c r="O570" s="239"/>
      <c r="P570" s="239"/>
      <c r="Q570" s="239"/>
      <c r="R570" s="239"/>
      <c r="S570" s="239"/>
      <c r="T570" s="239"/>
      <c r="U570" s="239"/>
      <c r="V570" s="239"/>
      <c r="W570" s="239"/>
      <c r="X570" s="239"/>
      <c r="Y570" s="290"/>
    </row>
    <row r="571">
      <c r="A571" s="291"/>
      <c r="B571" s="256"/>
      <c r="C571" s="238"/>
      <c r="D571" s="238"/>
      <c r="E571" s="238"/>
      <c r="F571" s="238"/>
      <c r="G571" s="238"/>
      <c r="H571" s="238"/>
      <c r="I571" s="238"/>
      <c r="J571" s="238"/>
      <c r="K571" s="238"/>
      <c r="L571" s="238"/>
      <c r="M571" s="238"/>
      <c r="N571" s="256"/>
      <c r="O571" s="238"/>
      <c r="P571" s="238"/>
      <c r="Q571" s="238"/>
      <c r="R571" s="238"/>
      <c r="S571" s="238"/>
      <c r="T571" s="238"/>
      <c r="U571" s="238"/>
      <c r="V571" s="238"/>
      <c r="W571" s="238"/>
      <c r="X571" s="238"/>
      <c r="Y571" s="288"/>
    </row>
    <row r="572">
      <c r="A572" s="12"/>
      <c r="B572" s="252"/>
      <c r="C572" s="239"/>
      <c r="D572" s="239"/>
      <c r="E572" s="239"/>
      <c r="F572" s="239"/>
      <c r="G572" s="239"/>
      <c r="H572" s="239"/>
      <c r="I572" s="239"/>
      <c r="J572" s="239"/>
      <c r="K572" s="239"/>
      <c r="L572" s="239"/>
      <c r="M572" s="239"/>
      <c r="N572" s="252"/>
      <c r="O572" s="239"/>
      <c r="P572" s="239"/>
      <c r="Q572" s="239"/>
      <c r="R572" s="239"/>
      <c r="S572" s="239"/>
      <c r="T572" s="239"/>
      <c r="U572" s="239"/>
      <c r="V572" s="239"/>
      <c r="W572" s="239"/>
      <c r="X572" s="239"/>
      <c r="Y572" s="290"/>
    </row>
    <row r="573">
      <c r="A573" s="291"/>
      <c r="B573" s="256"/>
      <c r="C573" s="238"/>
      <c r="D573" s="238"/>
      <c r="E573" s="238"/>
      <c r="F573" s="238"/>
      <c r="G573" s="238"/>
      <c r="H573" s="238"/>
      <c r="I573" s="238"/>
      <c r="J573" s="238"/>
      <c r="K573" s="238"/>
      <c r="L573" s="238"/>
      <c r="M573" s="238"/>
      <c r="N573" s="256"/>
      <c r="O573" s="238"/>
      <c r="P573" s="238"/>
      <c r="Q573" s="238"/>
      <c r="R573" s="238"/>
      <c r="S573" s="238"/>
      <c r="T573" s="238"/>
      <c r="U573" s="238"/>
      <c r="V573" s="238"/>
      <c r="W573" s="238"/>
      <c r="X573" s="238"/>
      <c r="Y573" s="288"/>
    </row>
    <row r="574">
      <c r="A574" s="12"/>
      <c r="B574" s="252"/>
      <c r="C574" s="239"/>
      <c r="D574" s="239"/>
      <c r="E574" s="239"/>
      <c r="F574" s="239"/>
      <c r="G574" s="239"/>
      <c r="H574" s="239"/>
      <c r="I574" s="239"/>
      <c r="J574" s="239"/>
      <c r="K574" s="239"/>
      <c r="L574" s="239"/>
      <c r="M574" s="239"/>
      <c r="N574" s="252"/>
      <c r="O574" s="239"/>
      <c r="P574" s="239"/>
      <c r="Q574" s="239"/>
      <c r="R574" s="239"/>
      <c r="S574" s="239"/>
      <c r="T574" s="239"/>
      <c r="U574" s="239"/>
      <c r="V574" s="239"/>
      <c r="W574" s="239"/>
      <c r="X574" s="239"/>
      <c r="Y574" s="290"/>
    </row>
    <row r="575">
      <c r="A575" s="291"/>
      <c r="B575" s="256"/>
      <c r="C575" s="238"/>
      <c r="D575" s="238"/>
      <c r="E575" s="238"/>
      <c r="F575" s="238"/>
      <c r="G575" s="238"/>
      <c r="H575" s="238"/>
      <c r="I575" s="238"/>
      <c r="J575" s="238"/>
      <c r="K575" s="238"/>
      <c r="L575" s="238"/>
      <c r="M575" s="238"/>
      <c r="N575" s="256"/>
      <c r="O575" s="238"/>
      <c r="P575" s="238"/>
      <c r="Q575" s="238"/>
      <c r="R575" s="238"/>
      <c r="S575" s="238"/>
      <c r="T575" s="238"/>
      <c r="U575" s="238"/>
      <c r="V575" s="238"/>
      <c r="W575" s="238"/>
      <c r="X575" s="238"/>
      <c r="Y575" s="288"/>
    </row>
    <row r="576">
      <c r="A576" s="12"/>
      <c r="B576" s="252"/>
      <c r="C576" s="239"/>
      <c r="D576" s="239"/>
      <c r="E576" s="239"/>
      <c r="F576" s="239"/>
      <c r="G576" s="239"/>
      <c r="H576" s="239"/>
      <c r="I576" s="239"/>
      <c r="J576" s="239"/>
      <c r="K576" s="239"/>
      <c r="L576" s="239"/>
      <c r="M576" s="239"/>
      <c r="N576" s="252"/>
      <c r="O576" s="239"/>
      <c r="P576" s="239"/>
      <c r="Q576" s="239"/>
      <c r="R576" s="239"/>
      <c r="S576" s="239"/>
      <c r="T576" s="239"/>
      <c r="U576" s="239"/>
      <c r="V576" s="239"/>
      <c r="W576" s="239"/>
      <c r="X576" s="239"/>
      <c r="Y576" s="290"/>
    </row>
    <row r="577">
      <c r="A577" s="291"/>
      <c r="B577" s="256"/>
      <c r="C577" s="238"/>
      <c r="D577" s="238"/>
      <c r="E577" s="238"/>
      <c r="F577" s="238"/>
      <c r="G577" s="238"/>
      <c r="H577" s="238"/>
      <c r="I577" s="238"/>
      <c r="J577" s="238"/>
      <c r="K577" s="238"/>
      <c r="L577" s="238"/>
      <c r="M577" s="238"/>
      <c r="N577" s="256"/>
      <c r="O577" s="238"/>
      <c r="P577" s="238"/>
      <c r="Q577" s="238"/>
      <c r="R577" s="238"/>
      <c r="S577" s="238"/>
      <c r="T577" s="238"/>
      <c r="U577" s="238"/>
      <c r="V577" s="238"/>
      <c r="W577" s="238"/>
      <c r="X577" s="238"/>
      <c r="Y577" s="288"/>
    </row>
    <row r="578">
      <c r="A578" s="12"/>
      <c r="B578" s="252"/>
      <c r="C578" s="239"/>
      <c r="D578" s="239"/>
      <c r="E578" s="239"/>
      <c r="F578" s="239"/>
      <c r="G578" s="239"/>
      <c r="H578" s="239"/>
      <c r="I578" s="239"/>
      <c r="J578" s="239"/>
      <c r="K578" s="239"/>
      <c r="L578" s="239"/>
      <c r="M578" s="239"/>
      <c r="N578" s="252"/>
      <c r="O578" s="239"/>
      <c r="P578" s="239"/>
      <c r="Q578" s="239"/>
      <c r="R578" s="239"/>
      <c r="S578" s="239"/>
      <c r="T578" s="239"/>
      <c r="U578" s="239"/>
      <c r="V578" s="239"/>
      <c r="W578" s="239"/>
      <c r="X578" s="239"/>
      <c r="Y578" s="290"/>
    </row>
    <row r="579">
      <c r="A579" s="291"/>
      <c r="B579" s="256"/>
      <c r="C579" s="238"/>
      <c r="D579" s="238"/>
      <c r="E579" s="238"/>
      <c r="F579" s="238"/>
      <c r="G579" s="238"/>
      <c r="H579" s="238"/>
      <c r="I579" s="238"/>
      <c r="J579" s="238"/>
      <c r="K579" s="238"/>
      <c r="L579" s="238"/>
      <c r="M579" s="238"/>
      <c r="N579" s="256"/>
      <c r="O579" s="238"/>
      <c r="P579" s="238"/>
      <c r="Q579" s="238"/>
      <c r="R579" s="238"/>
      <c r="S579" s="238"/>
      <c r="T579" s="238"/>
      <c r="U579" s="238"/>
      <c r="V579" s="238"/>
      <c r="W579" s="238"/>
      <c r="X579" s="238"/>
      <c r="Y579" s="288"/>
    </row>
    <row r="580">
      <c r="A580" s="12"/>
      <c r="B580" s="252"/>
      <c r="C580" s="239"/>
      <c r="D580" s="239"/>
      <c r="E580" s="239"/>
      <c r="F580" s="239"/>
      <c r="G580" s="239"/>
      <c r="H580" s="239"/>
      <c r="I580" s="239"/>
      <c r="J580" s="239"/>
      <c r="K580" s="239"/>
      <c r="L580" s="239"/>
      <c r="M580" s="239"/>
      <c r="N580" s="252"/>
      <c r="O580" s="239"/>
      <c r="P580" s="239"/>
      <c r="Q580" s="239"/>
      <c r="R580" s="239"/>
      <c r="S580" s="239"/>
      <c r="T580" s="239"/>
      <c r="U580" s="239"/>
      <c r="V580" s="239"/>
      <c r="W580" s="239"/>
      <c r="X580" s="239"/>
      <c r="Y580" s="290"/>
    </row>
    <row r="581">
      <c r="A581" s="291"/>
      <c r="B581" s="256"/>
      <c r="C581" s="238"/>
      <c r="D581" s="238"/>
      <c r="E581" s="238"/>
      <c r="F581" s="238"/>
      <c r="G581" s="238"/>
      <c r="H581" s="238"/>
      <c r="I581" s="238"/>
      <c r="J581" s="238"/>
      <c r="K581" s="238"/>
      <c r="L581" s="238"/>
      <c r="M581" s="238"/>
      <c r="N581" s="256"/>
      <c r="O581" s="238"/>
      <c r="P581" s="238"/>
      <c r="Q581" s="238"/>
      <c r="R581" s="238"/>
      <c r="S581" s="238"/>
      <c r="T581" s="238"/>
      <c r="U581" s="238"/>
      <c r="V581" s="238"/>
      <c r="W581" s="238"/>
      <c r="X581" s="238"/>
      <c r="Y581" s="288"/>
    </row>
    <row r="582">
      <c r="A582" s="12"/>
      <c r="B582" s="252"/>
      <c r="C582" s="239"/>
      <c r="D582" s="239"/>
      <c r="E582" s="239"/>
      <c r="F582" s="239"/>
      <c r="G582" s="239"/>
      <c r="H582" s="239"/>
      <c r="I582" s="239"/>
      <c r="J582" s="239"/>
      <c r="K582" s="239"/>
      <c r="L582" s="239"/>
      <c r="M582" s="239"/>
      <c r="N582" s="252"/>
      <c r="O582" s="239"/>
      <c r="P582" s="239"/>
      <c r="Q582" s="239"/>
      <c r="R582" s="239"/>
      <c r="S582" s="239"/>
      <c r="T582" s="239"/>
      <c r="U582" s="239"/>
      <c r="V582" s="239"/>
      <c r="W582" s="239"/>
      <c r="X582" s="239"/>
      <c r="Y582" s="290"/>
    </row>
    <row r="583">
      <c r="A583" s="291"/>
      <c r="B583" s="256"/>
      <c r="C583" s="238"/>
      <c r="D583" s="238"/>
      <c r="E583" s="238"/>
      <c r="F583" s="238"/>
      <c r="G583" s="238"/>
      <c r="H583" s="238"/>
      <c r="I583" s="238"/>
      <c r="J583" s="238"/>
      <c r="K583" s="238"/>
      <c r="L583" s="238"/>
      <c r="M583" s="238"/>
      <c r="N583" s="256"/>
      <c r="O583" s="238"/>
      <c r="P583" s="238"/>
      <c r="Q583" s="238"/>
      <c r="R583" s="238"/>
      <c r="S583" s="238"/>
      <c r="T583" s="238"/>
      <c r="U583" s="238"/>
      <c r="V583" s="238"/>
      <c r="W583" s="238"/>
      <c r="X583" s="238"/>
      <c r="Y583" s="288"/>
    </row>
    <row r="584">
      <c r="A584" s="12"/>
      <c r="B584" s="252"/>
      <c r="C584" s="239"/>
      <c r="D584" s="239"/>
      <c r="E584" s="239"/>
      <c r="F584" s="239"/>
      <c r="G584" s="239"/>
      <c r="H584" s="239"/>
      <c r="I584" s="239"/>
      <c r="J584" s="239"/>
      <c r="K584" s="239"/>
      <c r="L584" s="239"/>
      <c r="M584" s="239"/>
      <c r="N584" s="252"/>
      <c r="O584" s="239"/>
      <c r="P584" s="239"/>
      <c r="Q584" s="239"/>
      <c r="R584" s="239"/>
      <c r="S584" s="239"/>
      <c r="T584" s="239"/>
      <c r="U584" s="239"/>
      <c r="V584" s="239"/>
      <c r="W584" s="239"/>
      <c r="X584" s="239"/>
      <c r="Y584" s="290"/>
    </row>
    <row r="585">
      <c r="A585" s="291"/>
      <c r="B585" s="256"/>
      <c r="C585" s="238"/>
      <c r="D585" s="238"/>
      <c r="E585" s="238"/>
      <c r="F585" s="238"/>
      <c r="G585" s="238"/>
      <c r="H585" s="238"/>
      <c r="I585" s="238"/>
      <c r="J585" s="238"/>
      <c r="K585" s="238"/>
      <c r="L585" s="238"/>
      <c r="M585" s="238"/>
      <c r="N585" s="256"/>
      <c r="O585" s="238"/>
      <c r="P585" s="238"/>
      <c r="Q585" s="238"/>
      <c r="R585" s="238"/>
      <c r="S585" s="238"/>
      <c r="T585" s="238"/>
      <c r="U585" s="238"/>
      <c r="V585" s="238"/>
      <c r="W585" s="238"/>
      <c r="X585" s="238"/>
      <c r="Y585" s="288"/>
    </row>
    <row r="586">
      <c r="A586" s="12"/>
      <c r="B586" s="252"/>
      <c r="C586" s="239"/>
      <c r="D586" s="239"/>
      <c r="E586" s="239"/>
      <c r="F586" s="239"/>
      <c r="G586" s="239"/>
      <c r="H586" s="239"/>
      <c r="I586" s="239"/>
      <c r="J586" s="239"/>
      <c r="K586" s="239"/>
      <c r="L586" s="239"/>
      <c r="M586" s="239"/>
      <c r="N586" s="252"/>
      <c r="O586" s="239"/>
      <c r="P586" s="239"/>
      <c r="Q586" s="239"/>
      <c r="R586" s="239"/>
      <c r="S586" s="239"/>
      <c r="T586" s="239"/>
      <c r="U586" s="239"/>
      <c r="V586" s="239"/>
      <c r="W586" s="239"/>
      <c r="X586" s="239"/>
      <c r="Y586" s="290"/>
    </row>
    <row r="587">
      <c r="A587" s="291"/>
      <c r="B587" s="256"/>
      <c r="C587" s="238"/>
      <c r="D587" s="238"/>
      <c r="E587" s="238"/>
      <c r="F587" s="238"/>
      <c r="G587" s="238"/>
      <c r="H587" s="238"/>
      <c r="I587" s="238"/>
      <c r="J587" s="238"/>
      <c r="K587" s="238"/>
      <c r="L587" s="238"/>
      <c r="M587" s="238"/>
      <c r="N587" s="256"/>
      <c r="O587" s="238"/>
      <c r="P587" s="238"/>
      <c r="Q587" s="238"/>
      <c r="R587" s="238"/>
      <c r="S587" s="238"/>
      <c r="T587" s="238"/>
      <c r="U587" s="238"/>
      <c r="V587" s="238"/>
      <c r="W587" s="238"/>
      <c r="X587" s="238"/>
      <c r="Y587" s="288"/>
    </row>
    <row r="588">
      <c r="A588" s="12"/>
      <c r="B588" s="252"/>
      <c r="C588" s="239"/>
      <c r="D588" s="239"/>
      <c r="E588" s="239"/>
      <c r="F588" s="239"/>
      <c r="G588" s="239"/>
      <c r="H588" s="239"/>
      <c r="I588" s="239"/>
      <c r="J588" s="239"/>
      <c r="K588" s="239"/>
      <c r="L588" s="239"/>
      <c r="M588" s="239"/>
      <c r="N588" s="252"/>
      <c r="O588" s="239"/>
      <c r="P588" s="239"/>
      <c r="Q588" s="239"/>
      <c r="R588" s="239"/>
      <c r="S588" s="239"/>
      <c r="T588" s="239"/>
      <c r="U588" s="239"/>
      <c r="V588" s="239"/>
      <c r="W588" s="239"/>
      <c r="X588" s="239"/>
      <c r="Y588" s="290"/>
    </row>
    <row r="589">
      <c r="A589" s="291"/>
      <c r="B589" s="256"/>
      <c r="C589" s="238"/>
      <c r="D589" s="238"/>
      <c r="E589" s="238"/>
      <c r="F589" s="238"/>
      <c r="G589" s="238"/>
      <c r="H589" s="238"/>
      <c r="I589" s="238"/>
      <c r="J589" s="238"/>
      <c r="K589" s="238"/>
      <c r="L589" s="238"/>
      <c r="M589" s="238"/>
      <c r="N589" s="256"/>
      <c r="O589" s="238"/>
      <c r="P589" s="238"/>
      <c r="Q589" s="238"/>
      <c r="R589" s="238"/>
      <c r="S589" s="238"/>
      <c r="T589" s="238"/>
      <c r="U589" s="238"/>
      <c r="V589" s="238"/>
      <c r="W589" s="238"/>
      <c r="X589" s="238"/>
      <c r="Y589" s="288"/>
    </row>
    <row r="590">
      <c r="A590" s="12"/>
      <c r="B590" s="252"/>
      <c r="C590" s="239"/>
      <c r="D590" s="239"/>
      <c r="E590" s="239"/>
      <c r="F590" s="239"/>
      <c r="G590" s="239"/>
      <c r="H590" s="239"/>
      <c r="I590" s="239"/>
      <c r="J590" s="239"/>
      <c r="K590" s="239"/>
      <c r="L590" s="239"/>
      <c r="M590" s="239"/>
      <c r="N590" s="252"/>
      <c r="O590" s="239"/>
      <c r="P590" s="239"/>
      <c r="Q590" s="239"/>
      <c r="R590" s="239"/>
      <c r="S590" s="239"/>
      <c r="T590" s="239"/>
      <c r="U590" s="239"/>
      <c r="V590" s="239"/>
      <c r="W590" s="239"/>
      <c r="X590" s="239"/>
      <c r="Y590" s="290"/>
    </row>
    <row r="591">
      <c r="A591" s="291"/>
      <c r="B591" s="256"/>
      <c r="C591" s="238"/>
      <c r="D591" s="238"/>
      <c r="E591" s="238"/>
      <c r="F591" s="238"/>
      <c r="G591" s="238"/>
      <c r="H591" s="238"/>
      <c r="I591" s="238"/>
      <c r="J591" s="238"/>
      <c r="K591" s="238"/>
      <c r="L591" s="238"/>
      <c r="M591" s="238"/>
      <c r="N591" s="256"/>
      <c r="O591" s="238"/>
      <c r="P591" s="238"/>
      <c r="Q591" s="238"/>
      <c r="R591" s="238"/>
      <c r="S591" s="238"/>
      <c r="T591" s="238"/>
      <c r="U591" s="238"/>
      <c r="V591" s="238"/>
      <c r="W591" s="238"/>
      <c r="X591" s="238"/>
      <c r="Y591" s="288"/>
    </row>
    <row r="592">
      <c r="A592" s="12"/>
      <c r="B592" s="252"/>
      <c r="C592" s="239"/>
      <c r="D592" s="239"/>
      <c r="E592" s="239"/>
      <c r="F592" s="239"/>
      <c r="G592" s="239"/>
      <c r="H592" s="239"/>
      <c r="I592" s="239"/>
      <c r="J592" s="239"/>
      <c r="K592" s="239"/>
      <c r="L592" s="239"/>
      <c r="M592" s="239"/>
      <c r="N592" s="252"/>
      <c r="O592" s="239"/>
      <c r="P592" s="239"/>
      <c r="Q592" s="239"/>
      <c r="R592" s="239"/>
      <c r="S592" s="239"/>
      <c r="T592" s="239"/>
      <c r="U592" s="239"/>
      <c r="V592" s="239"/>
      <c r="W592" s="239"/>
      <c r="X592" s="239"/>
      <c r="Y592" s="290"/>
    </row>
    <row r="593">
      <c r="A593" s="291"/>
      <c r="B593" s="256"/>
      <c r="C593" s="238"/>
      <c r="D593" s="238"/>
      <c r="E593" s="238"/>
      <c r="F593" s="238"/>
      <c r="G593" s="238"/>
      <c r="H593" s="238"/>
      <c r="I593" s="238"/>
      <c r="J593" s="238"/>
      <c r="K593" s="238"/>
      <c r="L593" s="238"/>
      <c r="M593" s="238"/>
      <c r="N593" s="256"/>
      <c r="O593" s="238"/>
      <c r="P593" s="238"/>
      <c r="Q593" s="238"/>
      <c r="R593" s="238"/>
      <c r="S593" s="238"/>
      <c r="T593" s="238"/>
      <c r="U593" s="238"/>
      <c r="V593" s="238"/>
      <c r="W593" s="238"/>
      <c r="X593" s="238"/>
      <c r="Y593" s="288"/>
    </row>
    <row r="594">
      <c r="A594" s="12"/>
      <c r="B594" s="252"/>
      <c r="C594" s="239"/>
      <c r="D594" s="239"/>
      <c r="E594" s="239"/>
      <c r="F594" s="239"/>
      <c r="G594" s="239"/>
      <c r="H594" s="239"/>
      <c r="I594" s="239"/>
      <c r="J594" s="239"/>
      <c r="K594" s="239"/>
      <c r="L594" s="239"/>
      <c r="M594" s="239"/>
      <c r="N594" s="252"/>
      <c r="O594" s="239"/>
      <c r="P594" s="239"/>
      <c r="Q594" s="239"/>
      <c r="R594" s="239"/>
      <c r="S594" s="239"/>
      <c r="T594" s="239"/>
      <c r="U594" s="239"/>
      <c r="V594" s="239"/>
      <c r="W594" s="239"/>
      <c r="X594" s="239"/>
      <c r="Y594" s="290"/>
    </row>
    <row r="595">
      <c r="A595" s="291"/>
      <c r="B595" s="256"/>
      <c r="C595" s="238"/>
      <c r="D595" s="238"/>
      <c r="E595" s="238"/>
      <c r="F595" s="238"/>
      <c r="G595" s="238"/>
      <c r="H595" s="238"/>
      <c r="I595" s="238"/>
      <c r="J595" s="238"/>
      <c r="K595" s="238"/>
      <c r="L595" s="238"/>
      <c r="M595" s="238"/>
      <c r="N595" s="256"/>
      <c r="O595" s="238"/>
      <c r="P595" s="238"/>
      <c r="Q595" s="238"/>
      <c r="R595" s="238"/>
      <c r="S595" s="238"/>
      <c r="T595" s="238"/>
      <c r="U595" s="238"/>
      <c r="V595" s="238"/>
      <c r="W595" s="238"/>
      <c r="X595" s="238"/>
      <c r="Y595" s="288"/>
    </row>
    <row r="596">
      <c r="A596" s="12"/>
      <c r="B596" s="252"/>
      <c r="C596" s="239"/>
      <c r="D596" s="239"/>
      <c r="E596" s="239"/>
      <c r="F596" s="239"/>
      <c r="G596" s="239"/>
      <c r="H596" s="239"/>
      <c r="I596" s="239"/>
      <c r="J596" s="239"/>
      <c r="K596" s="239"/>
      <c r="L596" s="239"/>
      <c r="M596" s="239"/>
      <c r="N596" s="252"/>
      <c r="O596" s="239"/>
      <c r="P596" s="239"/>
      <c r="Q596" s="239"/>
      <c r="R596" s="239"/>
      <c r="S596" s="239"/>
      <c r="T596" s="239"/>
      <c r="U596" s="239"/>
      <c r="V596" s="239"/>
      <c r="W596" s="239"/>
      <c r="X596" s="239"/>
      <c r="Y596" s="290"/>
    </row>
    <row r="597">
      <c r="A597" s="291"/>
      <c r="B597" s="256"/>
      <c r="C597" s="238"/>
      <c r="D597" s="238"/>
      <c r="E597" s="238"/>
      <c r="F597" s="238"/>
      <c r="G597" s="238"/>
      <c r="H597" s="238"/>
      <c r="I597" s="238"/>
      <c r="J597" s="238"/>
      <c r="K597" s="238"/>
      <c r="L597" s="238"/>
      <c r="M597" s="238"/>
      <c r="N597" s="256"/>
      <c r="O597" s="238"/>
      <c r="P597" s="238"/>
      <c r="Q597" s="238"/>
      <c r="R597" s="238"/>
      <c r="S597" s="238"/>
      <c r="T597" s="238"/>
      <c r="U597" s="238"/>
      <c r="V597" s="238"/>
      <c r="W597" s="238"/>
      <c r="X597" s="238"/>
      <c r="Y597" s="288"/>
    </row>
    <row r="598">
      <c r="A598" s="12"/>
      <c r="B598" s="252"/>
      <c r="C598" s="239"/>
      <c r="D598" s="239"/>
      <c r="E598" s="239"/>
      <c r="F598" s="239"/>
      <c r="G598" s="239"/>
      <c r="H598" s="239"/>
      <c r="I598" s="239"/>
      <c r="J598" s="239"/>
      <c r="K598" s="239"/>
      <c r="L598" s="239"/>
      <c r="M598" s="239"/>
      <c r="N598" s="252"/>
      <c r="O598" s="239"/>
      <c r="P598" s="239"/>
      <c r="Q598" s="239"/>
      <c r="R598" s="239"/>
      <c r="S598" s="239"/>
      <c r="T598" s="239"/>
      <c r="U598" s="239"/>
      <c r="V598" s="239"/>
      <c r="W598" s="239"/>
      <c r="X598" s="239"/>
      <c r="Y598" s="290"/>
    </row>
    <row r="599">
      <c r="A599" s="291"/>
      <c r="B599" s="256"/>
      <c r="C599" s="238"/>
      <c r="D599" s="238"/>
      <c r="E599" s="238"/>
      <c r="F599" s="238"/>
      <c r="G599" s="238"/>
      <c r="H599" s="238"/>
      <c r="I599" s="238"/>
      <c r="J599" s="238"/>
      <c r="K599" s="238"/>
      <c r="L599" s="238"/>
      <c r="M599" s="238"/>
      <c r="N599" s="256"/>
      <c r="O599" s="238"/>
      <c r="P599" s="238"/>
      <c r="Q599" s="238"/>
      <c r="R599" s="238"/>
      <c r="S599" s="238"/>
      <c r="T599" s="238"/>
      <c r="U599" s="238"/>
      <c r="V599" s="238"/>
      <c r="W599" s="238"/>
      <c r="X599" s="238"/>
      <c r="Y599" s="288"/>
    </row>
    <row r="600">
      <c r="A600" s="12"/>
      <c r="B600" s="252"/>
      <c r="C600" s="239"/>
      <c r="D600" s="239"/>
      <c r="E600" s="239"/>
      <c r="F600" s="239"/>
      <c r="G600" s="239"/>
      <c r="H600" s="239"/>
      <c r="I600" s="239"/>
      <c r="J600" s="239"/>
      <c r="K600" s="239"/>
      <c r="L600" s="239"/>
      <c r="M600" s="239"/>
      <c r="N600" s="252"/>
      <c r="O600" s="239"/>
      <c r="P600" s="239"/>
      <c r="Q600" s="239"/>
      <c r="R600" s="239"/>
      <c r="S600" s="239"/>
      <c r="T600" s="239"/>
      <c r="U600" s="239"/>
      <c r="V600" s="239"/>
      <c r="W600" s="239"/>
      <c r="X600" s="239"/>
      <c r="Y600" s="290"/>
    </row>
    <row r="601">
      <c r="A601" s="291"/>
      <c r="B601" s="256"/>
      <c r="C601" s="238"/>
      <c r="D601" s="238"/>
      <c r="E601" s="238"/>
      <c r="F601" s="238"/>
      <c r="G601" s="238"/>
      <c r="H601" s="238"/>
      <c r="I601" s="238"/>
      <c r="J601" s="238"/>
      <c r="K601" s="238"/>
      <c r="L601" s="238"/>
      <c r="M601" s="238"/>
      <c r="N601" s="256"/>
      <c r="O601" s="238"/>
      <c r="P601" s="238"/>
      <c r="Q601" s="238"/>
      <c r="R601" s="238"/>
      <c r="S601" s="238"/>
      <c r="T601" s="238"/>
      <c r="U601" s="238"/>
      <c r="V601" s="238"/>
      <c r="W601" s="238"/>
      <c r="X601" s="238"/>
      <c r="Y601" s="288"/>
    </row>
    <row r="602">
      <c r="A602" s="12"/>
      <c r="B602" s="252"/>
      <c r="C602" s="239"/>
      <c r="D602" s="239"/>
      <c r="E602" s="239"/>
      <c r="F602" s="239"/>
      <c r="G602" s="239"/>
      <c r="H602" s="239"/>
      <c r="I602" s="239"/>
      <c r="J602" s="239"/>
      <c r="K602" s="239"/>
      <c r="L602" s="239"/>
      <c r="M602" s="239"/>
      <c r="N602" s="252"/>
      <c r="O602" s="239"/>
      <c r="P602" s="239"/>
      <c r="Q602" s="239"/>
      <c r="R602" s="239"/>
      <c r="S602" s="239"/>
      <c r="T602" s="239"/>
      <c r="U602" s="239"/>
      <c r="V602" s="239"/>
      <c r="W602" s="239"/>
      <c r="X602" s="239"/>
      <c r="Y602" s="290"/>
    </row>
    <row r="603">
      <c r="A603" s="291"/>
      <c r="B603" s="256"/>
      <c r="C603" s="238"/>
      <c r="D603" s="238"/>
      <c r="E603" s="238"/>
      <c r="F603" s="238"/>
      <c r="G603" s="238"/>
      <c r="H603" s="238"/>
      <c r="I603" s="238"/>
      <c r="J603" s="238"/>
      <c r="K603" s="238"/>
      <c r="L603" s="238"/>
      <c r="M603" s="238"/>
      <c r="N603" s="256"/>
      <c r="O603" s="238"/>
      <c r="P603" s="238"/>
      <c r="Q603" s="238"/>
      <c r="R603" s="238"/>
      <c r="S603" s="238"/>
      <c r="T603" s="238"/>
      <c r="U603" s="238"/>
      <c r="V603" s="238"/>
      <c r="W603" s="238"/>
      <c r="X603" s="238"/>
      <c r="Y603" s="288"/>
    </row>
    <row r="604">
      <c r="A604" s="12"/>
      <c r="B604" s="252"/>
      <c r="C604" s="239"/>
      <c r="D604" s="239"/>
      <c r="E604" s="239"/>
      <c r="F604" s="239"/>
      <c r="G604" s="239"/>
      <c r="H604" s="239"/>
      <c r="I604" s="239"/>
      <c r="J604" s="239"/>
      <c r="K604" s="239"/>
      <c r="L604" s="239"/>
      <c r="M604" s="239"/>
      <c r="N604" s="252"/>
      <c r="O604" s="239"/>
      <c r="P604" s="239"/>
      <c r="Q604" s="239"/>
      <c r="R604" s="239"/>
      <c r="S604" s="239"/>
      <c r="T604" s="239"/>
      <c r="U604" s="239"/>
      <c r="V604" s="239"/>
      <c r="W604" s="239"/>
      <c r="X604" s="239"/>
      <c r="Y604" s="290"/>
    </row>
    <row r="605">
      <c r="A605" s="291"/>
      <c r="B605" s="256"/>
      <c r="C605" s="238"/>
      <c r="D605" s="238"/>
      <c r="E605" s="238"/>
      <c r="F605" s="238"/>
      <c r="G605" s="238"/>
      <c r="H605" s="238"/>
      <c r="I605" s="238"/>
      <c r="J605" s="238"/>
      <c r="K605" s="238"/>
      <c r="L605" s="238"/>
      <c r="M605" s="238"/>
      <c r="N605" s="256"/>
      <c r="O605" s="238"/>
      <c r="P605" s="238"/>
      <c r="Q605" s="238"/>
      <c r="R605" s="238"/>
      <c r="S605" s="238"/>
      <c r="T605" s="238"/>
      <c r="U605" s="238"/>
      <c r="V605" s="238"/>
      <c r="W605" s="238"/>
      <c r="X605" s="238"/>
      <c r="Y605" s="288"/>
    </row>
    <row r="606">
      <c r="A606" s="12"/>
      <c r="B606" s="252"/>
      <c r="C606" s="239"/>
      <c r="D606" s="239"/>
      <c r="E606" s="239"/>
      <c r="F606" s="239"/>
      <c r="G606" s="239"/>
      <c r="H606" s="239"/>
      <c r="I606" s="239"/>
      <c r="J606" s="239"/>
      <c r="K606" s="239"/>
      <c r="L606" s="239"/>
      <c r="M606" s="239"/>
      <c r="N606" s="252"/>
      <c r="O606" s="239"/>
      <c r="P606" s="239"/>
      <c r="Q606" s="239"/>
      <c r="R606" s="239"/>
      <c r="S606" s="239"/>
      <c r="T606" s="239"/>
      <c r="U606" s="239"/>
      <c r="V606" s="239"/>
      <c r="W606" s="239"/>
      <c r="X606" s="239"/>
      <c r="Y606" s="290"/>
    </row>
    <row r="607">
      <c r="A607" s="291"/>
      <c r="B607" s="256"/>
      <c r="C607" s="238"/>
      <c r="D607" s="238"/>
      <c r="E607" s="238"/>
      <c r="F607" s="238"/>
      <c r="G607" s="238"/>
      <c r="H607" s="238"/>
      <c r="I607" s="238"/>
      <c r="J607" s="238"/>
      <c r="K607" s="238"/>
      <c r="L607" s="238"/>
      <c r="M607" s="238"/>
      <c r="N607" s="256"/>
      <c r="O607" s="238"/>
      <c r="P607" s="238"/>
      <c r="Q607" s="238"/>
      <c r="R607" s="238"/>
      <c r="S607" s="238"/>
      <c r="T607" s="238"/>
      <c r="U607" s="238"/>
      <c r="V607" s="238"/>
      <c r="W607" s="238"/>
      <c r="X607" s="238"/>
      <c r="Y607" s="288"/>
    </row>
    <row r="608">
      <c r="A608" s="12"/>
      <c r="B608" s="252"/>
      <c r="C608" s="239"/>
      <c r="D608" s="239"/>
      <c r="E608" s="239"/>
      <c r="F608" s="239"/>
      <c r="G608" s="239"/>
      <c r="H608" s="239"/>
      <c r="I608" s="239"/>
      <c r="J608" s="239"/>
      <c r="K608" s="239"/>
      <c r="L608" s="239"/>
      <c r="M608" s="239"/>
      <c r="N608" s="252"/>
      <c r="O608" s="239"/>
      <c r="P608" s="239"/>
      <c r="Q608" s="239"/>
      <c r="R608" s="239"/>
      <c r="S608" s="239"/>
      <c r="T608" s="239"/>
      <c r="U608" s="239"/>
      <c r="V608" s="239"/>
      <c r="W608" s="239"/>
      <c r="X608" s="239"/>
      <c r="Y608" s="290"/>
    </row>
    <row r="609">
      <c r="A609" s="291"/>
      <c r="B609" s="256"/>
      <c r="C609" s="238"/>
      <c r="D609" s="238"/>
      <c r="E609" s="238"/>
      <c r="F609" s="238"/>
      <c r="G609" s="238"/>
      <c r="H609" s="238"/>
      <c r="I609" s="238"/>
      <c r="J609" s="238"/>
      <c r="K609" s="238"/>
      <c r="L609" s="238"/>
      <c r="M609" s="238"/>
      <c r="N609" s="256"/>
      <c r="O609" s="238"/>
      <c r="P609" s="238"/>
      <c r="Q609" s="238"/>
      <c r="R609" s="238"/>
      <c r="S609" s="238"/>
      <c r="T609" s="238"/>
      <c r="U609" s="238"/>
      <c r="V609" s="238"/>
      <c r="W609" s="238"/>
      <c r="X609" s="238"/>
      <c r="Y609" s="288"/>
    </row>
    <row r="610">
      <c r="A610" s="12"/>
      <c r="B610" s="252"/>
      <c r="C610" s="239"/>
      <c r="D610" s="239"/>
      <c r="E610" s="239"/>
      <c r="F610" s="239"/>
      <c r="G610" s="239"/>
      <c r="H610" s="239"/>
      <c r="I610" s="239"/>
      <c r="J610" s="239"/>
      <c r="K610" s="239"/>
      <c r="L610" s="239"/>
      <c r="M610" s="239"/>
      <c r="N610" s="252"/>
      <c r="O610" s="239"/>
      <c r="P610" s="239"/>
      <c r="Q610" s="239"/>
      <c r="R610" s="239"/>
      <c r="S610" s="239"/>
      <c r="T610" s="239"/>
      <c r="U610" s="239"/>
      <c r="V610" s="239"/>
      <c r="W610" s="239"/>
      <c r="X610" s="239"/>
      <c r="Y610" s="290"/>
    </row>
    <row r="611">
      <c r="A611" s="291"/>
      <c r="B611" s="256"/>
      <c r="C611" s="238"/>
      <c r="D611" s="238"/>
      <c r="E611" s="238"/>
      <c r="F611" s="238"/>
      <c r="G611" s="238"/>
      <c r="H611" s="238"/>
      <c r="I611" s="238"/>
      <c r="J611" s="238"/>
      <c r="K611" s="238"/>
      <c r="L611" s="238"/>
      <c r="M611" s="238"/>
      <c r="N611" s="256"/>
      <c r="O611" s="238"/>
      <c r="P611" s="238"/>
      <c r="Q611" s="238"/>
      <c r="R611" s="238"/>
      <c r="S611" s="238"/>
      <c r="T611" s="238"/>
      <c r="U611" s="238"/>
      <c r="V611" s="238"/>
      <c r="W611" s="238"/>
      <c r="X611" s="238"/>
      <c r="Y611" s="288"/>
    </row>
    <row r="612">
      <c r="A612" s="12"/>
      <c r="B612" s="252"/>
      <c r="C612" s="239"/>
      <c r="D612" s="239"/>
      <c r="E612" s="239"/>
      <c r="F612" s="239"/>
      <c r="G612" s="239"/>
      <c r="H612" s="239"/>
      <c r="I612" s="239"/>
      <c r="J612" s="239"/>
      <c r="K612" s="239"/>
      <c r="L612" s="239"/>
      <c r="M612" s="239"/>
      <c r="N612" s="252"/>
      <c r="O612" s="239"/>
      <c r="P612" s="239"/>
      <c r="Q612" s="239"/>
      <c r="R612" s="239"/>
      <c r="S612" s="239"/>
      <c r="T612" s="239"/>
      <c r="U612" s="239"/>
      <c r="V612" s="239"/>
      <c r="W612" s="239"/>
      <c r="X612" s="239"/>
      <c r="Y612" s="290"/>
    </row>
    <row r="613">
      <c r="A613" s="291"/>
      <c r="B613" s="256"/>
      <c r="C613" s="238"/>
      <c r="D613" s="238"/>
      <c r="E613" s="238"/>
      <c r="F613" s="238"/>
      <c r="G613" s="238"/>
      <c r="H613" s="238"/>
      <c r="I613" s="238"/>
      <c r="J613" s="238"/>
      <c r="K613" s="238"/>
      <c r="L613" s="238"/>
      <c r="M613" s="238"/>
      <c r="N613" s="256"/>
      <c r="O613" s="238"/>
      <c r="P613" s="238"/>
      <c r="Q613" s="238"/>
      <c r="R613" s="238"/>
      <c r="S613" s="238"/>
      <c r="T613" s="238"/>
      <c r="U613" s="238"/>
      <c r="V613" s="238"/>
      <c r="W613" s="238"/>
      <c r="X613" s="238"/>
      <c r="Y613" s="288"/>
    </row>
    <row r="614">
      <c r="A614" s="12"/>
      <c r="B614" s="252"/>
      <c r="C614" s="239"/>
      <c r="D614" s="239"/>
      <c r="E614" s="239"/>
      <c r="F614" s="239"/>
      <c r="G614" s="239"/>
      <c r="H614" s="239"/>
      <c r="I614" s="239"/>
      <c r="J614" s="239"/>
      <c r="K614" s="239"/>
      <c r="L614" s="239"/>
      <c r="M614" s="239"/>
      <c r="N614" s="252"/>
      <c r="O614" s="239"/>
      <c r="P614" s="239"/>
      <c r="Q614" s="239"/>
      <c r="R614" s="239"/>
      <c r="S614" s="239"/>
      <c r="T614" s="239"/>
      <c r="U614" s="239"/>
      <c r="V614" s="239"/>
      <c r="W614" s="239"/>
      <c r="X614" s="239"/>
      <c r="Y614" s="290"/>
    </row>
    <row r="615">
      <c r="A615" s="291"/>
      <c r="B615" s="256"/>
      <c r="C615" s="238"/>
      <c r="D615" s="238"/>
      <c r="E615" s="238"/>
      <c r="F615" s="238"/>
      <c r="G615" s="238"/>
      <c r="H615" s="238"/>
      <c r="I615" s="238"/>
      <c r="J615" s="238"/>
      <c r="K615" s="238"/>
      <c r="L615" s="238"/>
      <c r="M615" s="238"/>
      <c r="N615" s="256"/>
      <c r="O615" s="238"/>
      <c r="P615" s="238"/>
      <c r="Q615" s="238"/>
      <c r="R615" s="238"/>
      <c r="S615" s="238"/>
      <c r="T615" s="238"/>
      <c r="U615" s="238"/>
      <c r="V615" s="238"/>
      <c r="W615" s="238"/>
      <c r="X615" s="238"/>
      <c r="Y615" s="288"/>
    </row>
    <row r="616">
      <c r="A616" s="12"/>
      <c r="B616" s="252"/>
      <c r="C616" s="239"/>
      <c r="D616" s="239"/>
      <c r="E616" s="239"/>
      <c r="F616" s="239"/>
      <c r="G616" s="239"/>
      <c r="H616" s="239"/>
      <c r="I616" s="239"/>
      <c r="J616" s="239"/>
      <c r="K616" s="239"/>
      <c r="L616" s="239"/>
      <c r="M616" s="239"/>
      <c r="N616" s="252"/>
      <c r="O616" s="239"/>
      <c r="P616" s="239"/>
      <c r="Q616" s="239"/>
      <c r="R616" s="239"/>
      <c r="S616" s="239"/>
      <c r="T616" s="239"/>
      <c r="U616" s="239"/>
      <c r="V616" s="239"/>
      <c r="W616" s="239"/>
      <c r="X616" s="239"/>
      <c r="Y616" s="290"/>
    </row>
    <row r="617">
      <c r="A617" s="291"/>
      <c r="B617" s="256"/>
      <c r="C617" s="238"/>
      <c r="D617" s="238"/>
      <c r="E617" s="238"/>
      <c r="F617" s="238"/>
      <c r="G617" s="238"/>
      <c r="H617" s="238"/>
      <c r="I617" s="238"/>
      <c r="J617" s="238"/>
      <c r="K617" s="238"/>
      <c r="L617" s="238"/>
      <c r="M617" s="238"/>
      <c r="N617" s="256"/>
      <c r="O617" s="238"/>
      <c r="P617" s="238"/>
      <c r="Q617" s="238"/>
      <c r="R617" s="238"/>
      <c r="S617" s="238"/>
      <c r="T617" s="238"/>
      <c r="U617" s="238"/>
      <c r="V617" s="238"/>
      <c r="W617" s="238"/>
      <c r="X617" s="238"/>
      <c r="Y617" s="288"/>
    </row>
    <row r="618">
      <c r="A618" s="12"/>
      <c r="B618" s="252"/>
      <c r="C618" s="239"/>
      <c r="D618" s="239"/>
      <c r="E618" s="239"/>
      <c r="F618" s="239"/>
      <c r="G618" s="239"/>
      <c r="H618" s="239"/>
      <c r="I618" s="239"/>
      <c r="J618" s="239"/>
      <c r="K618" s="239"/>
      <c r="L618" s="239"/>
      <c r="M618" s="239"/>
      <c r="N618" s="252"/>
      <c r="O618" s="239"/>
      <c r="P618" s="239"/>
      <c r="Q618" s="239"/>
      <c r="R618" s="239"/>
      <c r="S618" s="239"/>
      <c r="T618" s="239"/>
      <c r="U618" s="239"/>
      <c r="V618" s="239"/>
      <c r="W618" s="239"/>
      <c r="X618" s="239"/>
      <c r="Y618" s="290"/>
    </row>
    <row r="619">
      <c r="A619" s="291"/>
      <c r="B619" s="256"/>
      <c r="C619" s="238"/>
      <c r="D619" s="238"/>
      <c r="E619" s="238"/>
      <c r="F619" s="238"/>
      <c r="G619" s="238"/>
      <c r="H619" s="238"/>
      <c r="I619" s="238"/>
      <c r="J619" s="238"/>
      <c r="K619" s="238"/>
      <c r="L619" s="238"/>
      <c r="M619" s="238"/>
      <c r="N619" s="256"/>
      <c r="O619" s="238"/>
      <c r="P619" s="238"/>
      <c r="Q619" s="238"/>
      <c r="R619" s="238"/>
      <c r="S619" s="238"/>
      <c r="T619" s="238"/>
      <c r="U619" s="238"/>
      <c r="V619" s="238"/>
      <c r="W619" s="238"/>
      <c r="X619" s="238"/>
      <c r="Y619" s="288"/>
    </row>
    <row r="620">
      <c r="A620" s="12"/>
      <c r="B620" s="252"/>
      <c r="C620" s="239"/>
      <c r="D620" s="239"/>
      <c r="E620" s="239"/>
      <c r="F620" s="239"/>
      <c r="G620" s="239"/>
      <c r="H620" s="239"/>
      <c r="I620" s="239"/>
      <c r="J620" s="239"/>
      <c r="K620" s="239"/>
      <c r="L620" s="239"/>
      <c r="M620" s="239"/>
      <c r="N620" s="252"/>
      <c r="O620" s="239"/>
      <c r="P620" s="239"/>
      <c r="Q620" s="239"/>
      <c r="R620" s="239"/>
      <c r="S620" s="239"/>
      <c r="T620" s="239"/>
      <c r="U620" s="239"/>
      <c r="V620" s="239"/>
      <c r="W620" s="239"/>
      <c r="X620" s="239"/>
      <c r="Y620" s="290"/>
    </row>
    <row r="621">
      <c r="A621" s="291"/>
      <c r="B621" s="256"/>
      <c r="C621" s="238"/>
      <c r="D621" s="238"/>
      <c r="E621" s="238"/>
      <c r="F621" s="238"/>
      <c r="G621" s="238"/>
      <c r="H621" s="238"/>
      <c r="I621" s="238"/>
      <c r="J621" s="238"/>
      <c r="K621" s="238"/>
      <c r="L621" s="238"/>
      <c r="M621" s="238"/>
      <c r="N621" s="256"/>
      <c r="O621" s="238"/>
      <c r="P621" s="238"/>
      <c r="Q621" s="238"/>
      <c r="R621" s="238"/>
      <c r="S621" s="238"/>
      <c r="T621" s="238"/>
      <c r="U621" s="238"/>
      <c r="V621" s="238"/>
      <c r="W621" s="238"/>
      <c r="X621" s="238"/>
      <c r="Y621" s="288"/>
    </row>
    <row r="622">
      <c r="A622" s="12"/>
      <c r="B622" s="252"/>
      <c r="C622" s="239"/>
      <c r="D622" s="239"/>
      <c r="E622" s="239"/>
      <c r="F622" s="239"/>
      <c r="G622" s="239"/>
      <c r="H622" s="239"/>
      <c r="I622" s="239"/>
      <c r="J622" s="239"/>
      <c r="K622" s="239"/>
      <c r="L622" s="239"/>
      <c r="M622" s="239"/>
      <c r="N622" s="252"/>
      <c r="O622" s="239"/>
      <c r="P622" s="239"/>
      <c r="Q622" s="239"/>
      <c r="R622" s="239"/>
      <c r="S622" s="239"/>
      <c r="T622" s="239"/>
      <c r="U622" s="239"/>
      <c r="V622" s="239"/>
      <c r="W622" s="239"/>
      <c r="X622" s="239"/>
      <c r="Y622" s="290"/>
    </row>
    <row r="623">
      <c r="A623" s="291"/>
      <c r="B623" s="256"/>
      <c r="C623" s="238"/>
      <c r="D623" s="238"/>
      <c r="E623" s="238"/>
      <c r="F623" s="238"/>
      <c r="G623" s="238"/>
      <c r="H623" s="238"/>
      <c r="I623" s="238"/>
      <c r="J623" s="238"/>
      <c r="K623" s="238"/>
      <c r="L623" s="238"/>
      <c r="M623" s="238"/>
      <c r="N623" s="256"/>
      <c r="O623" s="238"/>
      <c r="P623" s="238"/>
      <c r="Q623" s="238"/>
      <c r="R623" s="238"/>
      <c r="S623" s="238"/>
      <c r="T623" s="238"/>
      <c r="U623" s="238"/>
      <c r="V623" s="238"/>
      <c r="W623" s="238"/>
      <c r="X623" s="238"/>
      <c r="Y623" s="288"/>
    </row>
    <row r="624">
      <c r="A624" s="12"/>
      <c r="B624" s="252"/>
      <c r="C624" s="239"/>
      <c r="D624" s="239"/>
      <c r="E624" s="239"/>
      <c r="F624" s="239"/>
      <c r="G624" s="239"/>
      <c r="H624" s="239"/>
      <c r="I624" s="239"/>
      <c r="J624" s="239"/>
      <c r="K624" s="239"/>
      <c r="L624" s="239"/>
      <c r="M624" s="239"/>
      <c r="N624" s="252"/>
      <c r="O624" s="239"/>
      <c r="P624" s="239"/>
      <c r="Q624" s="239"/>
      <c r="R624" s="239"/>
      <c r="S624" s="239"/>
      <c r="T624" s="239"/>
      <c r="U624" s="239"/>
      <c r="V624" s="239"/>
      <c r="W624" s="239"/>
      <c r="X624" s="239"/>
      <c r="Y624" s="290"/>
    </row>
    <row r="625">
      <c r="A625" s="291"/>
      <c r="B625" s="256"/>
      <c r="C625" s="238"/>
      <c r="D625" s="238"/>
      <c r="E625" s="238"/>
      <c r="F625" s="238"/>
      <c r="G625" s="238"/>
      <c r="H625" s="238"/>
      <c r="I625" s="238"/>
      <c r="J625" s="238"/>
      <c r="K625" s="238"/>
      <c r="L625" s="238"/>
      <c r="M625" s="238"/>
      <c r="N625" s="256"/>
      <c r="O625" s="238"/>
      <c r="P625" s="238"/>
      <c r="Q625" s="238"/>
      <c r="R625" s="238"/>
      <c r="S625" s="238"/>
      <c r="T625" s="238"/>
      <c r="U625" s="238"/>
      <c r="V625" s="238"/>
      <c r="W625" s="238"/>
      <c r="X625" s="238"/>
      <c r="Y625" s="288"/>
    </row>
    <row r="626">
      <c r="A626" s="12"/>
      <c r="B626" s="252"/>
      <c r="C626" s="239"/>
      <c r="D626" s="239"/>
      <c r="E626" s="239"/>
      <c r="F626" s="239"/>
      <c r="G626" s="239"/>
      <c r="H626" s="239"/>
      <c r="I626" s="239"/>
      <c r="J626" s="239"/>
      <c r="K626" s="239"/>
      <c r="L626" s="239"/>
      <c r="M626" s="239"/>
      <c r="N626" s="252"/>
      <c r="O626" s="239"/>
      <c r="P626" s="239"/>
      <c r="Q626" s="239"/>
      <c r="R626" s="239"/>
      <c r="S626" s="239"/>
      <c r="T626" s="239"/>
      <c r="U626" s="239"/>
      <c r="V626" s="239"/>
      <c r="W626" s="239"/>
      <c r="X626" s="239"/>
      <c r="Y626" s="290"/>
    </row>
    <row r="627">
      <c r="A627" s="291"/>
      <c r="B627" s="256"/>
      <c r="C627" s="238"/>
      <c r="D627" s="238"/>
      <c r="E627" s="238"/>
      <c r="F627" s="238"/>
      <c r="G627" s="238"/>
      <c r="H627" s="238"/>
      <c r="I627" s="238"/>
      <c r="J627" s="238"/>
      <c r="K627" s="238"/>
      <c r="L627" s="238"/>
      <c r="M627" s="238"/>
      <c r="N627" s="256"/>
      <c r="O627" s="238"/>
      <c r="P627" s="238"/>
      <c r="Q627" s="238"/>
      <c r="R627" s="238"/>
      <c r="S627" s="238"/>
      <c r="T627" s="238"/>
      <c r="U627" s="238"/>
      <c r="V627" s="238"/>
      <c r="W627" s="238"/>
      <c r="X627" s="238"/>
      <c r="Y627" s="288"/>
    </row>
    <row r="628">
      <c r="A628" s="12"/>
      <c r="B628" s="252"/>
      <c r="C628" s="239"/>
      <c r="D628" s="239"/>
      <c r="E628" s="239"/>
      <c r="F628" s="239"/>
      <c r="G628" s="239"/>
      <c r="H628" s="239"/>
      <c r="I628" s="239"/>
      <c r="J628" s="239"/>
      <c r="K628" s="239"/>
      <c r="L628" s="239"/>
      <c r="M628" s="239"/>
      <c r="N628" s="252"/>
      <c r="O628" s="239"/>
      <c r="P628" s="239"/>
      <c r="Q628" s="239"/>
      <c r="R628" s="239"/>
      <c r="S628" s="239"/>
      <c r="T628" s="239"/>
      <c r="U628" s="239"/>
      <c r="V628" s="239"/>
      <c r="W628" s="239"/>
      <c r="X628" s="239"/>
      <c r="Y628" s="290"/>
    </row>
    <row r="629">
      <c r="A629" s="291"/>
      <c r="B629" s="256"/>
      <c r="C629" s="238"/>
      <c r="D629" s="238"/>
      <c r="E629" s="238"/>
      <c r="F629" s="238"/>
      <c r="G629" s="238"/>
      <c r="H629" s="238"/>
      <c r="I629" s="238"/>
      <c r="J629" s="238"/>
      <c r="K629" s="238"/>
      <c r="L629" s="238"/>
      <c r="M629" s="238"/>
      <c r="N629" s="256"/>
      <c r="O629" s="238"/>
      <c r="P629" s="238"/>
      <c r="Q629" s="238"/>
      <c r="R629" s="238"/>
      <c r="S629" s="238"/>
      <c r="T629" s="238"/>
      <c r="U629" s="238"/>
      <c r="V629" s="238"/>
      <c r="W629" s="238"/>
      <c r="X629" s="238"/>
      <c r="Y629" s="288"/>
    </row>
    <row r="630">
      <c r="A630" s="12"/>
      <c r="B630" s="252"/>
      <c r="C630" s="239"/>
      <c r="D630" s="239"/>
      <c r="E630" s="239"/>
      <c r="F630" s="239"/>
      <c r="G630" s="239"/>
      <c r="H630" s="239"/>
      <c r="I630" s="239"/>
      <c r="J630" s="239"/>
      <c r="K630" s="239"/>
      <c r="L630" s="239"/>
      <c r="M630" s="239"/>
      <c r="N630" s="252"/>
      <c r="O630" s="239"/>
      <c r="P630" s="239"/>
      <c r="Q630" s="239"/>
      <c r="R630" s="239"/>
      <c r="S630" s="239"/>
      <c r="T630" s="239"/>
      <c r="U630" s="239"/>
      <c r="V630" s="239"/>
      <c r="W630" s="239"/>
      <c r="X630" s="239"/>
      <c r="Y630" s="290"/>
    </row>
    <row r="631">
      <c r="A631" s="291"/>
      <c r="B631" s="256"/>
      <c r="C631" s="238"/>
      <c r="D631" s="238"/>
      <c r="E631" s="238"/>
      <c r="F631" s="238"/>
      <c r="G631" s="238"/>
      <c r="H631" s="238"/>
      <c r="I631" s="238"/>
      <c r="J631" s="238"/>
      <c r="K631" s="238"/>
      <c r="L631" s="238"/>
      <c r="M631" s="238"/>
      <c r="N631" s="256"/>
      <c r="O631" s="238"/>
      <c r="P631" s="238"/>
      <c r="Q631" s="238"/>
      <c r="R631" s="238"/>
      <c r="S631" s="238"/>
      <c r="T631" s="238"/>
      <c r="U631" s="238"/>
      <c r="V631" s="238"/>
      <c r="W631" s="238"/>
      <c r="X631" s="238"/>
      <c r="Y631" s="288"/>
    </row>
    <row r="632">
      <c r="A632" s="12"/>
      <c r="B632" s="252"/>
      <c r="C632" s="239"/>
      <c r="D632" s="239"/>
      <c r="E632" s="239"/>
      <c r="F632" s="239"/>
      <c r="G632" s="239"/>
      <c r="H632" s="239"/>
      <c r="I632" s="239"/>
      <c r="J632" s="239"/>
      <c r="K632" s="239"/>
      <c r="L632" s="239"/>
      <c r="M632" s="239"/>
      <c r="N632" s="252"/>
      <c r="O632" s="239"/>
      <c r="P632" s="239"/>
      <c r="Q632" s="239"/>
      <c r="R632" s="239"/>
      <c r="S632" s="239"/>
      <c r="T632" s="239"/>
      <c r="U632" s="239"/>
      <c r="V632" s="239"/>
      <c r="W632" s="239"/>
      <c r="X632" s="239"/>
      <c r="Y632" s="290"/>
    </row>
    <row r="633">
      <c r="A633" s="291"/>
      <c r="B633" s="256"/>
      <c r="C633" s="238"/>
      <c r="D633" s="238"/>
      <c r="E633" s="238"/>
      <c r="F633" s="238"/>
      <c r="G633" s="238"/>
      <c r="H633" s="238"/>
      <c r="I633" s="238"/>
      <c r="J633" s="238"/>
      <c r="K633" s="238"/>
      <c r="L633" s="238"/>
      <c r="M633" s="238"/>
      <c r="N633" s="256"/>
      <c r="O633" s="238"/>
      <c r="P633" s="238"/>
      <c r="Q633" s="238"/>
      <c r="R633" s="238"/>
      <c r="S633" s="238"/>
      <c r="T633" s="238"/>
      <c r="U633" s="238"/>
      <c r="V633" s="238"/>
      <c r="W633" s="238"/>
      <c r="X633" s="238"/>
      <c r="Y633" s="288"/>
    </row>
    <row r="634">
      <c r="A634" s="12"/>
      <c r="B634" s="252"/>
      <c r="C634" s="239"/>
      <c r="D634" s="239"/>
      <c r="E634" s="239"/>
      <c r="F634" s="239"/>
      <c r="G634" s="239"/>
      <c r="H634" s="239"/>
      <c r="I634" s="239"/>
      <c r="J634" s="239"/>
      <c r="K634" s="239"/>
      <c r="L634" s="239"/>
      <c r="M634" s="239"/>
      <c r="N634" s="252"/>
      <c r="O634" s="239"/>
      <c r="P634" s="239"/>
      <c r="Q634" s="239"/>
      <c r="R634" s="239"/>
      <c r="S634" s="239"/>
      <c r="T634" s="239"/>
      <c r="U634" s="239"/>
      <c r="V634" s="239"/>
      <c r="W634" s="239"/>
      <c r="X634" s="239"/>
      <c r="Y634" s="290"/>
    </row>
    <row r="635">
      <c r="A635" s="291"/>
      <c r="B635" s="256"/>
      <c r="C635" s="238"/>
      <c r="D635" s="238"/>
      <c r="E635" s="238"/>
      <c r="F635" s="238"/>
      <c r="G635" s="238"/>
      <c r="H635" s="238"/>
      <c r="I635" s="238"/>
      <c r="J635" s="238"/>
      <c r="K635" s="238"/>
      <c r="L635" s="238"/>
      <c r="M635" s="238"/>
      <c r="N635" s="256"/>
      <c r="O635" s="238"/>
      <c r="P635" s="238"/>
      <c r="Q635" s="238"/>
      <c r="R635" s="238"/>
      <c r="S635" s="238"/>
      <c r="T635" s="238"/>
      <c r="U635" s="238"/>
      <c r="V635" s="238"/>
      <c r="W635" s="238"/>
      <c r="X635" s="238"/>
      <c r="Y635" s="288"/>
    </row>
    <row r="636">
      <c r="A636" s="12"/>
      <c r="B636" s="252"/>
      <c r="C636" s="239"/>
      <c r="D636" s="239"/>
      <c r="E636" s="239"/>
      <c r="F636" s="239"/>
      <c r="G636" s="239"/>
      <c r="H636" s="239"/>
      <c r="I636" s="239"/>
      <c r="J636" s="239"/>
      <c r="K636" s="239"/>
      <c r="L636" s="239"/>
      <c r="M636" s="239"/>
      <c r="N636" s="252"/>
      <c r="O636" s="239"/>
      <c r="P636" s="239"/>
      <c r="Q636" s="239"/>
      <c r="R636" s="239"/>
      <c r="S636" s="239"/>
      <c r="T636" s="239"/>
      <c r="U636" s="239"/>
      <c r="V636" s="239"/>
      <c r="W636" s="239"/>
      <c r="X636" s="239"/>
      <c r="Y636" s="290"/>
    </row>
    <row r="637">
      <c r="A637" s="291"/>
      <c r="B637" s="256"/>
      <c r="C637" s="238"/>
      <c r="D637" s="238"/>
      <c r="E637" s="238"/>
      <c r="F637" s="238"/>
      <c r="G637" s="238"/>
      <c r="H637" s="238"/>
      <c r="I637" s="238"/>
      <c r="J637" s="238"/>
      <c r="K637" s="238"/>
      <c r="L637" s="238"/>
      <c r="M637" s="238"/>
      <c r="N637" s="256"/>
      <c r="O637" s="238"/>
      <c r="P637" s="238"/>
      <c r="Q637" s="238"/>
      <c r="R637" s="238"/>
      <c r="S637" s="238"/>
      <c r="T637" s="238"/>
      <c r="U637" s="238"/>
      <c r="V637" s="238"/>
      <c r="W637" s="238"/>
      <c r="X637" s="238"/>
      <c r="Y637" s="288"/>
    </row>
    <row r="638">
      <c r="A638" s="12"/>
      <c r="B638" s="252"/>
      <c r="C638" s="239"/>
      <c r="D638" s="239"/>
      <c r="E638" s="239"/>
      <c r="F638" s="239"/>
      <c r="G638" s="239"/>
      <c r="H638" s="239"/>
      <c r="I638" s="239"/>
      <c r="J638" s="239"/>
      <c r="K638" s="239"/>
      <c r="L638" s="239"/>
      <c r="M638" s="239"/>
      <c r="N638" s="252"/>
      <c r="O638" s="239"/>
      <c r="P638" s="239"/>
      <c r="Q638" s="239"/>
      <c r="R638" s="239"/>
      <c r="S638" s="239"/>
      <c r="T638" s="239"/>
      <c r="U638" s="239"/>
      <c r="V638" s="239"/>
      <c r="W638" s="239"/>
      <c r="X638" s="239"/>
      <c r="Y638" s="290"/>
    </row>
    <row r="639">
      <c r="A639" s="291"/>
      <c r="B639" s="256"/>
      <c r="C639" s="238"/>
      <c r="D639" s="238"/>
      <c r="E639" s="238"/>
      <c r="F639" s="238"/>
      <c r="G639" s="238"/>
      <c r="H639" s="238"/>
      <c r="I639" s="238"/>
      <c r="J639" s="238"/>
      <c r="K639" s="238"/>
      <c r="L639" s="238"/>
      <c r="M639" s="238"/>
      <c r="N639" s="256"/>
      <c r="O639" s="238"/>
      <c r="P639" s="238"/>
      <c r="Q639" s="238"/>
      <c r="R639" s="238"/>
      <c r="S639" s="238"/>
      <c r="T639" s="238"/>
      <c r="U639" s="238"/>
      <c r="V639" s="238"/>
      <c r="W639" s="238"/>
      <c r="X639" s="238"/>
      <c r="Y639" s="288"/>
    </row>
    <row r="640">
      <c r="A640" s="12"/>
      <c r="B640" s="252"/>
      <c r="C640" s="239"/>
      <c r="D640" s="239"/>
      <c r="E640" s="239"/>
      <c r="F640" s="239"/>
      <c r="G640" s="239"/>
      <c r="H640" s="239"/>
      <c r="I640" s="239"/>
      <c r="J640" s="239"/>
      <c r="K640" s="239"/>
      <c r="L640" s="239"/>
      <c r="M640" s="239"/>
      <c r="N640" s="252"/>
      <c r="O640" s="239"/>
      <c r="P640" s="239"/>
      <c r="Q640" s="239"/>
      <c r="R640" s="239"/>
      <c r="S640" s="239"/>
      <c r="T640" s="239"/>
      <c r="U640" s="239"/>
      <c r="V640" s="239"/>
      <c r="W640" s="239"/>
      <c r="X640" s="239"/>
      <c r="Y640" s="290"/>
    </row>
    <row r="641">
      <c r="A641" s="291"/>
      <c r="B641" s="256"/>
      <c r="C641" s="238"/>
      <c r="D641" s="238"/>
      <c r="E641" s="238"/>
      <c r="F641" s="238"/>
      <c r="G641" s="238"/>
      <c r="H641" s="238"/>
      <c r="I641" s="238"/>
      <c r="J641" s="238"/>
      <c r="K641" s="238"/>
      <c r="L641" s="238"/>
      <c r="M641" s="238"/>
      <c r="N641" s="256"/>
      <c r="O641" s="238"/>
      <c r="P641" s="238"/>
      <c r="Q641" s="238"/>
      <c r="R641" s="238"/>
      <c r="S641" s="238"/>
      <c r="T641" s="238"/>
      <c r="U641" s="238"/>
      <c r="V641" s="238"/>
      <c r="W641" s="238"/>
      <c r="X641" s="238"/>
      <c r="Y641" s="288"/>
    </row>
    <row r="642">
      <c r="A642" s="12"/>
      <c r="B642" s="252"/>
      <c r="C642" s="239"/>
      <c r="D642" s="239"/>
      <c r="E642" s="239"/>
      <c r="F642" s="239"/>
      <c r="G642" s="239"/>
      <c r="H642" s="239"/>
      <c r="I642" s="239"/>
      <c r="J642" s="239"/>
      <c r="K642" s="239"/>
      <c r="L642" s="239"/>
      <c r="M642" s="239"/>
      <c r="N642" s="252"/>
      <c r="O642" s="239"/>
      <c r="P642" s="239"/>
      <c r="Q642" s="239"/>
      <c r="R642" s="239"/>
      <c r="S642" s="239"/>
      <c r="T642" s="239"/>
      <c r="U642" s="239"/>
      <c r="V642" s="239"/>
      <c r="W642" s="239"/>
      <c r="X642" s="239"/>
      <c r="Y642" s="290"/>
    </row>
    <row r="643">
      <c r="A643" s="291"/>
      <c r="B643" s="256"/>
      <c r="C643" s="238"/>
      <c r="D643" s="238"/>
      <c r="E643" s="238"/>
      <c r="F643" s="238"/>
      <c r="G643" s="238"/>
      <c r="H643" s="238"/>
      <c r="I643" s="238"/>
      <c r="J643" s="238"/>
      <c r="K643" s="238"/>
      <c r="L643" s="238"/>
      <c r="M643" s="238"/>
      <c r="N643" s="256"/>
      <c r="O643" s="238"/>
      <c r="P643" s="238"/>
      <c r="Q643" s="238"/>
      <c r="R643" s="238"/>
      <c r="S643" s="238"/>
      <c r="T643" s="238"/>
      <c r="U643" s="238"/>
      <c r="V643" s="238"/>
      <c r="W643" s="238"/>
      <c r="X643" s="238"/>
      <c r="Y643" s="288"/>
    </row>
    <row r="644">
      <c r="A644" s="12"/>
      <c r="B644" s="252"/>
      <c r="C644" s="239"/>
      <c r="D644" s="239"/>
      <c r="E644" s="239"/>
      <c r="F644" s="239"/>
      <c r="G644" s="239"/>
      <c r="H644" s="239"/>
      <c r="I644" s="239"/>
      <c r="J644" s="239"/>
      <c r="K644" s="239"/>
      <c r="L644" s="239"/>
      <c r="M644" s="239"/>
      <c r="N644" s="252"/>
      <c r="O644" s="239"/>
      <c r="P644" s="239"/>
      <c r="Q644" s="239"/>
      <c r="R644" s="239"/>
      <c r="S644" s="239"/>
      <c r="T644" s="239"/>
      <c r="U644" s="239"/>
      <c r="V644" s="239"/>
      <c r="W644" s="239"/>
      <c r="X644" s="239"/>
      <c r="Y644" s="290"/>
    </row>
    <row r="645">
      <c r="A645" s="291"/>
      <c r="B645" s="256"/>
      <c r="C645" s="238"/>
      <c r="D645" s="238"/>
      <c r="E645" s="238"/>
      <c r="F645" s="238"/>
      <c r="G645" s="238"/>
      <c r="H645" s="238"/>
      <c r="I645" s="238"/>
      <c r="J645" s="238"/>
      <c r="K645" s="238"/>
      <c r="L645" s="238"/>
      <c r="M645" s="238"/>
      <c r="N645" s="256"/>
      <c r="O645" s="238"/>
      <c r="P645" s="238"/>
      <c r="Q645" s="238"/>
      <c r="R645" s="238"/>
      <c r="S645" s="238"/>
      <c r="T645" s="238"/>
      <c r="U645" s="238"/>
      <c r="V645" s="238"/>
      <c r="W645" s="238"/>
      <c r="X645" s="238"/>
      <c r="Y645" s="288"/>
    </row>
    <row r="646">
      <c r="A646" s="12"/>
      <c r="B646" s="252"/>
      <c r="C646" s="239"/>
      <c r="D646" s="239"/>
      <c r="E646" s="239"/>
      <c r="F646" s="239"/>
      <c r="G646" s="239"/>
      <c r="H646" s="239"/>
      <c r="I646" s="239"/>
      <c r="J646" s="239"/>
      <c r="K646" s="239"/>
      <c r="L646" s="239"/>
      <c r="M646" s="239"/>
      <c r="N646" s="252"/>
      <c r="O646" s="239"/>
      <c r="P646" s="239"/>
      <c r="Q646" s="239"/>
      <c r="R646" s="239"/>
      <c r="S646" s="239"/>
      <c r="T646" s="239"/>
      <c r="U646" s="239"/>
      <c r="V646" s="239"/>
      <c r="W646" s="239"/>
      <c r="X646" s="239"/>
      <c r="Y646" s="290"/>
    </row>
    <row r="647">
      <c r="A647" s="291"/>
      <c r="B647" s="256"/>
      <c r="C647" s="238"/>
      <c r="D647" s="238"/>
      <c r="E647" s="238"/>
      <c r="F647" s="238"/>
      <c r="G647" s="238"/>
      <c r="H647" s="238"/>
      <c r="I647" s="238"/>
      <c r="J647" s="238"/>
      <c r="K647" s="238"/>
      <c r="L647" s="238"/>
      <c r="M647" s="238"/>
      <c r="N647" s="256"/>
      <c r="O647" s="238"/>
      <c r="P647" s="238"/>
      <c r="Q647" s="238"/>
      <c r="R647" s="238"/>
      <c r="S647" s="238"/>
      <c r="T647" s="238"/>
      <c r="U647" s="238"/>
      <c r="V647" s="238"/>
      <c r="W647" s="238"/>
      <c r="X647" s="238"/>
      <c r="Y647" s="288"/>
    </row>
    <row r="648">
      <c r="A648" s="12"/>
      <c r="B648" s="252"/>
      <c r="C648" s="239"/>
      <c r="D648" s="239"/>
      <c r="E648" s="239"/>
      <c r="F648" s="239"/>
      <c r="G648" s="239"/>
      <c r="H648" s="239"/>
      <c r="I648" s="239"/>
      <c r="J648" s="239"/>
      <c r="K648" s="239"/>
      <c r="L648" s="239"/>
      <c r="M648" s="239"/>
      <c r="N648" s="252"/>
      <c r="O648" s="239"/>
      <c r="P648" s="239"/>
      <c r="Q648" s="239"/>
      <c r="R648" s="239"/>
      <c r="S648" s="239"/>
      <c r="T648" s="239"/>
      <c r="U648" s="239"/>
      <c r="V648" s="239"/>
      <c r="W648" s="239"/>
      <c r="X648" s="239"/>
      <c r="Y648" s="290"/>
    </row>
    <row r="649">
      <c r="A649" s="291"/>
      <c r="B649" s="256"/>
      <c r="C649" s="238"/>
      <c r="D649" s="238"/>
      <c r="E649" s="238"/>
      <c r="F649" s="238"/>
      <c r="G649" s="238"/>
      <c r="H649" s="238"/>
      <c r="I649" s="238"/>
      <c r="J649" s="238"/>
      <c r="K649" s="238"/>
      <c r="L649" s="238"/>
      <c r="M649" s="238"/>
      <c r="N649" s="256"/>
      <c r="O649" s="238"/>
      <c r="P649" s="238"/>
      <c r="Q649" s="238"/>
      <c r="R649" s="238"/>
      <c r="S649" s="238"/>
      <c r="T649" s="238"/>
      <c r="U649" s="238"/>
      <c r="V649" s="238"/>
      <c r="W649" s="238"/>
      <c r="X649" s="238"/>
      <c r="Y649" s="288"/>
    </row>
    <row r="650">
      <c r="A650" s="12"/>
      <c r="B650" s="252"/>
      <c r="C650" s="239"/>
      <c r="D650" s="239"/>
      <c r="E650" s="239"/>
      <c r="F650" s="239"/>
      <c r="G650" s="239"/>
      <c r="H650" s="239"/>
      <c r="I650" s="239"/>
      <c r="J650" s="239"/>
      <c r="K650" s="239"/>
      <c r="L650" s="239"/>
      <c r="M650" s="239"/>
      <c r="N650" s="252"/>
      <c r="O650" s="239"/>
      <c r="P650" s="239"/>
      <c r="Q650" s="239"/>
      <c r="R650" s="239"/>
      <c r="S650" s="239"/>
      <c r="T650" s="239"/>
      <c r="U650" s="239"/>
      <c r="V650" s="239"/>
      <c r="W650" s="239"/>
      <c r="X650" s="239"/>
      <c r="Y650" s="290"/>
    </row>
    <row r="651">
      <c r="A651" s="291"/>
      <c r="B651" s="256"/>
      <c r="C651" s="238"/>
      <c r="D651" s="238"/>
      <c r="E651" s="238"/>
      <c r="F651" s="238"/>
      <c r="G651" s="238"/>
      <c r="H651" s="238"/>
      <c r="I651" s="238"/>
      <c r="J651" s="238"/>
      <c r="K651" s="238"/>
      <c r="L651" s="238"/>
      <c r="M651" s="238"/>
      <c r="N651" s="256"/>
      <c r="O651" s="238"/>
      <c r="P651" s="238"/>
      <c r="Q651" s="238"/>
      <c r="R651" s="238"/>
      <c r="S651" s="238"/>
      <c r="T651" s="238"/>
      <c r="U651" s="238"/>
      <c r="V651" s="238"/>
      <c r="W651" s="238"/>
      <c r="X651" s="238"/>
      <c r="Y651" s="288"/>
    </row>
    <row r="652">
      <c r="A652" s="12"/>
      <c r="B652" s="252"/>
      <c r="C652" s="239"/>
      <c r="D652" s="239"/>
      <c r="E652" s="239"/>
      <c r="F652" s="239"/>
      <c r="G652" s="239"/>
      <c r="H652" s="239"/>
      <c r="I652" s="239"/>
      <c r="J652" s="239"/>
      <c r="K652" s="239"/>
      <c r="L652" s="239"/>
      <c r="M652" s="239"/>
      <c r="N652" s="252"/>
      <c r="O652" s="239"/>
      <c r="P652" s="239"/>
      <c r="Q652" s="239"/>
      <c r="R652" s="239"/>
      <c r="S652" s="239"/>
      <c r="T652" s="239"/>
      <c r="U652" s="239"/>
      <c r="V652" s="239"/>
      <c r="W652" s="239"/>
      <c r="X652" s="239"/>
      <c r="Y652" s="290"/>
    </row>
    <row r="653">
      <c r="A653" s="291"/>
      <c r="B653" s="256"/>
      <c r="C653" s="238"/>
      <c r="D653" s="238"/>
      <c r="E653" s="238"/>
      <c r="F653" s="238"/>
      <c r="G653" s="238"/>
      <c r="H653" s="238"/>
      <c r="I653" s="238"/>
      <c r="J653" s="238"/>
      <c r="K653" s="238"/>
      <c r="L653" s="238"/>
      <c r="M653" s="238"/>
      <c r="N653" s="256"/>
      <c r="O653" s="238"/>
      <c r="P653" s="238"/>
      <c r="Q653" s="238"/>
      <c r="R653" s="238"/>
      <c r="S653" s="238"/>
      <c r="T653" s="238"/>
      <c r="U653" s="238"/>
      <c r="V653" s="238"/>
      <c r="W653" s="238"/>
      <c r="X653" s="238"/>
      <c r="Y653" s="288"/>
    </row>
    <row r="654">
      <c r="A654" s="12"/>
      <c r="B654" s="252"/>
      <c r="C654" s="239"/>
      <c r="D654" s="239"/>
      <c r="E654" s="239"/>
      <c r="F654" s="239"/>
      <c r="G654" s="239"/>
      <c r="H654" s="239"/>
      <c r="I654" s="239"/>
      <c r="J654" s="239"/>
      <c r="K654" s="239"/>
      <c r="L654" s="239"/>
      <c r="M654" s="239"/>
      <c r="N654" s="252"/>
      <c r="O654" s="239"/>
      <c r="P654" s="239"/>
      <c r="Q654" s="239"/>
      <c r="R654" s="239"/>
      <c r="S654" s="239"/>
      <c r="T654" s="239"/>
      <c r="U654" s="239"/>
      <c r="V654" s="239"/>
      <c r="W654" s="239"/>
      <c r="X654" s="239"/>
      <c r="Y654" s="290"/>
    </row>
    <row r="655">
      <c r="A655" s="291"/>
      <c r="B655" s="256"/>
      <c r="C655" s="238"/>
      <c r="D655" s="238"/>
      <c r="E655" s="238"/>
      <c r="F655" s="238"/>
      <c r="G655" s="238"/>
      <c r="H655" s="238"/>
      <c r="I655" s="238"/>
      <c r="J655" s="238"/>
      <c r="K655" s="238"/>
      <c r="L655" s="238"/>
      <c r="M655" s="238"/>
      <c r="N655" s="256"/>
      <c r="O655" s="238"/>
      <c r="P655" s="238"/>
      <c r="Q655" s="238"/>
      <c r="R655" s="238"/>
      <c r="S655" s="238"/>
      <c r="T655" s="238"/>
      <c r="U655" s="238"/>
      <c r="V655" s="238"/>
      <c r="W655" s="238"/>
      <c r="X655" s="238"/>
      <c r="Y655" s="288"/>
    </row>
    <row r="656">
      <c r="A656" s="12"/>
      <c r="B656" s="252"/>
      <c r="C656" s="239"/>
      <c r="D656" s="239"/>
      <c r="E656" s="239"/>
      <c r="F656" s="239"/>
      <c r="G656" s="239"/>
      <c r="H656" s="239"/>
      <c r="I656" s="239"/>
      <c r="J656" s="239"/>
      <c r="K656" s="239"/>
      <c r="L656" s="239"/>
      <c r="M656" s="239"/>
      <c r="N656" s="252"/>
      <c r="O656" s="239"/>
      <c r="P656" s="239"/>
      <c r="Q656" s="239"/>
      <c r="R656" s="239"/>
      <c r="S656" s="239"/>
      <c r="T656" s="239"/>
      <c r="U656" s="239"/>
      <c r="V656" s="239"/>
      <c r="W656" s="239"/>
      <c r="X656" s="239"/>
      <c r="Y656" s="290"/>
    </row>
    <row r="657">
      <c r="A657" s="291"/>
      <c r="B657" s="256"/>
      <c r="C657" s="238"/>
      <c r="D657" s="238"/>
      <c r="E657" s="238"/>
      <c r="F657" s="238"/>
      <c r="G657" s="238"/>
      <c r="H657" s="238"/>
      <c r="I657" s="238"/>
      <c r="J657" s="238"/>
      <c r="K657" s="238"/>
      <c r="L657" s="238"/>
      <c r="M657" s="238"/>
      <c r="N657" s="256"/>
      <c r="O657" s="238"/>
      <c r="P657" s="238"/>
      <c r="Q657" s="238"/>
      <c r="R657" s="238"/>
      <c r="S657" s="238"/>
      <c r="T657" s="238"/>
      <c r="U657" s="238"/>
      <c r="V657" s="238"/>
      <c r="W657" s="238"/>
      <c r="X657" s="238"/>
      <c r="Y657" s="288"/>
    </row>
    <row r="658">
      <c r="A658" s="12"/>
      <c r="B658" s="252"/>
      <c r="C658" s="239"/>
      <c r="D658" s="239"/>
      <c r="E658" s="239"/>
      <c r="F658" s="239"/>
      <c r="G658" s="239"/>
      <c r="H658" s="239"/>
      <c r="I658" s="239"/>
      <c r="J658" s="239"/>
      <c r="K658" s="239"/>
      <c r="L658" s="239"/>
      <c r="M658" s="239"/>
      <c r="N658" s="252"/>
      <c r="O658" s="239"/>
      <c r="P658" s="239"/>
      <c r="Q658" s="239"/>
      <c r="R658" s="239"/>
      <c r="S658" s="239"/>
      <c r="T658" s="239"/>
      <c r="U658" s="239"/>
      <c r="V658" s="239"/>
      <c r="W658" s="239"/>
      <c r="X658" s="239"/>
      <c r="Y658" s="290"/>
    </row>
    <row r="659">
      <c r="A659" s="291"/>
      <c r="B659" s="256"/>
      <c r="C659" s="238"/>
      <c r="D659" s="238"/>
      <c r="E659" s="238"/>
      <c r="F659" s="238"/>
      <c r="G659" s="238"/>
      <c r="H659" s="238"/>
      <c r="I659" s="238"/>
      <c r="J659" s="238"/>
      <c r="K659" s="238"/>
      <c r="L659" s="238"/>
      <c r="M659" s="238"/>
      <c r="N659" s="256"/>
      <c r="O659" s="238"/>
      <c r="P659" s="238"/>
      <c r="Q659" s="238"/>
      <c r="R659" s="238"/>
      <c r="S659" s="238"/>
      <c r="T659" s="238"/>
      <c r="U659" s="238"/>
      <c r="V659" s="238"/>
      <c r="W659" s="238"/>
      <c r="X659" s="238"/>
      <c r="Y659" s="288"/>
    </row>
    <row r="660">
      <c r="A660" s="12"/>
      <c r="B660" s="252"/>
      <c r="C660" s="239"/>
      <c r="D660" s="239"/>
      <c r="E660" s="239"/>
      <c r="F660" s="239"/>
      <c r="G660" s="239"/>
      <c r="H660" s="239"/>
      <c r="I660" s="239"/>
      <c r="J660" s="239"/>
      <c r="K660" s="239"/>
      <c r="L660" s="239"/>
      <c r="M660" s="239"/>
      <c r="N660" s="252"/>
      <c r="O660" s="239"/>
      <c r="P660" s="239"/>
      <c r="Q660" s="239"/>
      <c r="R660" s="239"/>
      <c r="S660" s="239"/>
      <c r="T660" s="239"/>
      <c r="U660" s="239"/>
      <c r="V660" s="239"/>
      <c r="W660" s="239"/>
      <c r="X660" s="239"/>
      <c r="Y660" s="290"/>
    </row>
    <row r="661">
      <c r="A661" s="291"/>
      <c r="B661" s="256"/>
      <c r="C661" s="238"/>
      <c r="D661" s="238"/>
      <c r="E661" s="238"/>
      <c r="F661" s="238"/>
      <c r="G661" s="238"/>
      <c r="H661" s="238"/>
      <c r="I661" s="238"/>
      <c r="J661" s="238"/>
      <c r="K661" s="238"/>
      <c r="L661" s="238"/>
      <c r="M661" s="238"/>
      <c r="N661" s="256"/>
      <c r="O661" s="238"/>
      <c r="P661" s="238"/>
      <c r="Q661" s="238"/>
      <c r="R661" s="238"/>
      <c r="S661" s="238"/>
      <c r="T661" s="238"/>
      <c r="U661" s="238"/>
      <c r="V661" s="238"/>
      <c r="W661" s="238"/>
      <c r="X661" s="238"/>
      <c r="Y661" s="288"/>
    </row>
    <row r="662">
      <c r="A662" s="12"/>
      <c r="B662" s="252"/>
      <c r="C662" s="239"/>
      <c r="D662" s="239"/>
      <c r="E662" s="239"/>
      <c r="F662" s="239"/>
      <c r="G662" s="239"/>
      <c r="H662" s="239"/>
      <c r="I662" s="239"/>
      <c r="J662" s="239"/>
      <c r="K662" s="239"/>
      <c r="L662" s="239"/>
      <c r="M662" s="239"/>
      <c r="N662" s="252"/>
      <c r="O662" s="239"/>
      <c r="P662" s="239"/>
      <c r="Q662" s="239"/>
      <c r="R662" s="239"/>
      <c r="S662" s="239"/>
      <c r="T662" s="239"/>
      <c r="U662" s="239"/>
      <c r="V662" s="239"/>
      <c r="W662" s="239"/>
      <c r="X662" s="239"/>
      <c r="Y662" s="290"/>
    </row>
    <row r="663">
      <c r="A663" s="291"/>
      <c r="B663" s="256"/>
      <c r="C663" s="238"/>
      <c r="D663" s="238"/>
      <c r="E663" s="238"/>
      <c r="F663" s="238"/>
      <c r="G663" s="238"/>
      <c r="H663" s="238"/>
      <c r="I663" s="238"/>
      <c r="J663" s="238"/>
      <c r="K663" s="238"/>
      <c r="L663" s="238"/>
      <c r="M663" s="238"/>
      <c r="N663" s="256"/>
      <c r="O663" s="238"/>
      <c r="P663" s="238"/>
      <c r="Q663" s="238"/>
      <c r="R663" s="238"/>
      <c r="S663" s="238"/>
      <c r="T663" s="238"/>
      <c r="U663" s="238"/>
      <c r="V663" s="238"/>
      <c r="W663" s="238"/>
      <c r="X663" s="238"/>
      <c r="Y663" s="288"/>
    </row>
    <row r="664">
      <c r="A664" s="12"/>
      <c r="B664" s="252"/>
      <c r="C664" s="239"/>
      <c r="D664" s="239"/>
      <c r="E664" s="239"/>
      <c r="F664" s="239"/>
      <c r="G664" s="239"/>
      <c r="H664" s="239"/>
      <c r="I664" s="239"/>
      <c r="J664" s="239"/>
      <c r="K664" s="239"/>
      <c r="L664" s="239"/>
      <c r="M664" s="239"/>
      <c r="N664" s="252"/>
      <c r="O664" s="239"/>
      <c r="P664" s="239"/>
      <c r="Q664" s="239"/>
      <c r="R664" s="239"/>
      <c r="S664" s="239"/>
      <c r="T664" s="239"/>
      <c r="U664" s="239"/>
      <c r="V664" s="239"/>
      <c r="W664" s="239"/>
      <c r="X664" s="239"/>
      <c r="Y664" s="290"/>
    </row>
    <row r="665">
      <c r="A665" s="291"/>
      <c r="B665" s="256"/>
      <c r="C665" s="238"/>
      <c r="D665" s="238"/>
      <c r="E665" s="238"/>
      <c r="F665" s="238"/>
      <c r="G665" s="238"/>
      <c r="H665" s="238"/>
      <c r="I665" s="238"/>
      <c r="J665" s="238"/>
      <c r="K665" s="238"/>
      <c r="L665" s="238"/>
      <c r="M665" s="238"/>
      <c r="N665" s="256"/>
      <c r="O665" s="238"/>
      <c r="P665" s="238"/>
      <c r="Q665" s="238"/>
      <c r="R665" s="238"/>
      <c r="S665" s="238"/>
      <c r="T665" s="238"/>
      <c r="U665" s="238"/>
      <c r="V665" s="238"/>
      <c r="W665" s="238"/>
      <c r="X665" s="238"/>
      <c r="Y665" s="288"/>
    </row>
    <row r="666">
      <c r="A666" s="12"/>
      <c r="B666" s="252"/>
      <c r="C666" s="239"/>
      <c r="D666" s="239"/>
      <c r="E666" s="239"/>
      <c r="F666" s="239"/>
      <c r="G666" s="239"/>
      <c r="H666" s="239"/>
      <c r="I666" s="239"/>
      <c r="J666" s="239"/>
      <c r="K666" s="239"/>
      <c r="L666" s="239"/>
      <c r="M666" s="239"/>
      <c r="N666" s="252"/>
      <c r="O666" s="239"/>
      <c r="P666" s="239"/>
      <c r="Q666" s="239"/>
      <c r="R666" s="239"/>
      <c r="S666" s="239"/>
      <c r="T666" s="239"/>
      <c r="U666" s="239"/>
      <c r="V666" s="239"/>
      <c r="W666" s="239"/>
      <c r="X666" s="239"/>
      <c r="Y666" s="290"/>
    </row>
    <row r="667">
      <c r="A667" s="291"/>
      <c r="B667" s="256"/>
      <c r="C667" s="238"/>
      <c r="D667" s="238"/>
      <c r="E667" s="238"/>
      <c r="F667" s="238"/>
      <c r="G667" s="238"/>
      <c r="H667" s="238"/>
      <c r="I667" s="238"/>
      <c r="J667" s="238"/>
      <c r="K667" s="238"/>
      <c r="L667" s="238"/>
      <c r="M667" s="238"/>
      <c r="N667" s="256"/>
      <c r="O667" s="238"/>
      <c r="P667" s="238"/>
      <c r="Q667" s="238"/>
      <c r="R667" s="238"/>
      <c r="S667" s="238"/>
      <c r="T667" s="238"/>
      <c r="U667" s="238"/>
      <c r="V667" s="238"/>
      <c r="W667" s="238"/>
      <c r="X667" s="238"/>
      <c r="Y667" s="288"/>
    </row>
    <row r="668">
      <c r="A668" s="12"/>
      <c r="B668" s="252"/>
      <c r="C668" s="239"/>
      <c r="D668" s="239"/>
      <c r="E668" s="239"/>
      <c r="F668" s="239"/>
      <c r="G668" s="239"/>
      <c r="H668" s="239"/>
      <c r="I668" s="239"/>
      <c r="J668" s="239"/>
      <c r="K668" s="239"/>
      <c r="L668" s="239"/>
      <c r="M668" s="239"/>
      <c r="N668" s="252"/>
      <c r="O668" s="239"/>
      <c r="P668" s="239"/>
      <c r="Q668" s="239"/>
      <c r="R668" s="239"/>
      <c r="S668" s="239"/>
      <c r="T668" s="239"/>
      <c r="U668" s="239"/>
      <c r="V668" s="239"/>
      <c r="W668" s="239"/>
      <c r="X668" s="239"/>
      <c r="Y668" s="290"/>
    </row>
    <row r="669">
      <c r="A669" s="291"/>
      <c r="B669" s="256"/>
      <c r="C669" s="238"/>
      <c r="D669" s="238"/>
      <c r="E669" s="238"/>
      <c r="F669" s="238"/>
      <c r="G669" s="238"/>
      <c r="H669" s="238"/>
      <c r="I669" s="238"/>
      <c r="J669" s="238"/>
      <c r="K669" s="238"/>
      <c r="L669" s="238"/>
      <c r="M669" s="238"/>
      <c r="N669" s="256"/>
      <c r="O669" s="238"/>
      <c r="P669" s="238"/>
      <c r="Q669" s="238"/>
      <c r="R669" s="238"/>
      <c r="S669" s="238"/>
      <c r="T669" s="238"/>
      <c r="U669" s="238"/>
      <c r="V669" s="238"/>
      <c r="W669" s="238"/>
      <c r="X669" s="238"/>
      <c r="Y669" s="288"/>
    </row>
    <row r="670">
      <c r="A670" s="12"/>
      <c r="B670" s="252"/>
      <c r="C670" s="239"/>
      <c r="D670" s="239"/>
      <c r="E670" s="239"/>
      <c r="F670" s="239"/>
      <c r="G670" s="239"/>
      <c r="H670" s="239"/>
      <c r="I670" s="239"/>
      <c r="J670" s="239"/>
      <c r="K670" s="239"/>
      <c r="L670" s="239"/>
      <c r="M670" s="239"/>
      <c r="N670" s="252"/>
      <c r="O670" s="239"/>
      <c r="P670" s="239"/>
      <c r="Q670" s="239"/>
      <c r="R670" s="239"/>
      <c r="S670" s="239"/>
      <c r="T670" s="239"/>
      <c r="U670" s="239"/>
      <c r="V670" s="239"/>
      <c r="W670" s="239"/>
      <c r="X670" s="239"/>
      <c r="Y670" s="290"/>
    </row>
    <row r="671">
      <c r="A671" s="291"/>
      <c r="B671" s="256"/>
      <c r="C671" s="238"/>
      <c r="D671" s="238"/>
      <c r="E671" s="238"/>
      <c r="F671" s="238"/>
      <c r="G671" s="238"/>
      <c r="H671" s="238"/>
      <c r="I671" s="238"/>
      <c r="J671" s="238"/>
      <c r="K671" s="238"/>
      <c r="L671" s="238"/>
      <c r="M671" s="238"/>
      <c r="N671" s="256"/>
      <c r="O671" s="238"/>
      <c r="P671" s="238"/>
      <c r="Q671" s="238"/>
      <c r="R671" s="238"/>
      <c r="S671" s="238"/>
      <c r="T671" s="238"/>
      <c r="U671" s="238"/>
      <c r="V671" s="238"/>
      <c r="W671" s="238"/>
      <c r="X671" s="238"/>
      <c r="Y671" s="288"/>
    </row>
    <row r="672">
      <c r="A672" s="12"/>
      <c r="B672" s="252"/>
      <c r="C672" s="239"/>
      <c r="D672" s="239"/>
      <c r="E672" s="239"/>
      <c r="F672" s="239"/>
      <c r="G672" s="239"/>
      <c r="H672" s="239"/>
      <c r="I672" s="239"/>
      <c r="J672" s="239"/>
      <c r="K672" s="239"/>
      <c r="L672" s="239"/>
      <c r="M672" s="239"/>
      <c r="N672" s="252"/>
      <c r="O672" s="239"/>
      <c r="P672" s="239"/>
      <c r="Q672" s="239"/>
      <c r="R672" s="239"/>
      <c r="S672" s="239"/>
      <c r="T672" s="239"/>
      <c r="U672" s="239"/>
      <c r="V672" s="239"/>
      <c r="W672" s="239"/>
      <c r="X672" s="239"/>
      <c r="Y672" s="290"/>
    </row>
    <row r="673">
      <c r="A673" s="291"/>
      <c r="B673" s="256"/>
      <c r="C673" s="238"/>
      <c r="D673" s="238"/>
      <c r="E673" s="238"/>
      <c r="F673" s="238"/>
      <c r="G673" s="238"/>
      <c r="H673" s="238"/>
      <c r="I673" s="238"/>
      <c r="J673" s="238"/>
      <c r="K673" s="238"/>
      <c r="L673" s="238"/>
      <c r="M673" s="238"/>
      <c r="N673" s="256"/>
      <c r="O673" s="238"/>
      <c r="P673" s="238"/>
      <c r="Q673" s="238"/>
      <c r="R673" s="238"/>
      <c r="S673" s="238"/>
      <c r="T673" s="238"/>
      <c r="U673" s="238"/>
      <c r="V673" s="238"/>
      <c r="W673" s="238"/>
      <c r="X673" s="238"/>
      <c r="Y673" s="288"/>
    </row>
    <row r="674">
      <c r="A674" s="12"/>
      <c r="B674" s="252"/>
      <c r="C674" s="239"/>
      <c r="D674" s="239"/>
      <c r="E674" s="239"/>
      <c r="F674" s="239"/>
      <c r="G674" s="239"/>
      <c r="H674" s="239"/>
      <c r="I674" s="239"/>
      <c r="J674" s="239"/>
      <c r="K674" s="239"/>
      <c r="L674" s="239"/>
      <c r="M674" s="239"/>
      <c r="N674" s="252"/>
      <c r="O674" s="239"/>
      <c r="P674" s="239"/>
      <c r="Q674" s="239"/>
      <c r="R674" s="239"/>
      <c r="S674" s="239"/>
      <c r="T674" s="239"/>
      <c r="U674" s="239"/>
      <c r="V674" s="239"/>
      <c r="W674" s="239"/>
      <c r="X674" s="239"/>
      <c r="Y674" s="290"/>
    </row>
    <row r="675">
      <c r="A675" s="291"/>
      <c r="B675" s="256"/>
      <c r="C675" s="238"/>
      <c r="D675" s="238"/>
      <c r="E675" s="238"/>
      <c r="F675" s="238"/>
      <c r="G675" s="238"/>
      <c r="H675" s="238"/>
      <c r="I675" s="238"/>
      <c r="J675" s="238"/>
      <c r="K675" s="238"/>
      <c r="L675" s="238"/>
      <c r="M675" s="238"/>
      <c r="N675" s="256"/>
      <c r="O675" s="238"/>
      <c r="P675" s="238"/>
      <c r="Q675" s="238"/>
      <c r="R675" s="238"/>
      <c r="S675" s="238"/>
      <c r="T675" s="238"/>
      <c r="U675" s="238"/>
      <c r="V675" s="238"/>
      <c r="W675" s="238"/>
      <c r="X675" s="238"/>
      <c r="Y675" s="288"/>
    </row>
    <row r="676">
      <c r="A676" s="12"/>
      <c r="B676" s="252"/>
      <c r="C676" s="239"/>
      <c r="D676" s="239"/>
      <c r="E676" s="239"/>
      <c r="F676" s="239"/>
      <c r="G676" s="239"/>
      <c r="H676" s="239"/>
      <c r="I676" s="239"/>
      <c r="J676" s="239"/>
      <c r="K676" s="239"/>
      <c r="L676" s="239"/>
      <c r="M676" s="239"/>
      <c r="N676" s="252"/>
      <c r="O676" s="239"/>
      <c r="P676" s="239"/>
      <c r="Q676" s="239"/>
      <c r="R676" s="239"/>
      <c r="S676" s="239"/>
      <c r="T676" s="239"/>
      <c r="U676" s="239"/>
      <c r="V676" s="239"/>
      <c r="W676" s="239"/>
      <c r="X676" s="239"/>
      <c r="Y676" s="290"/>
    </row>
    <row r="677">
      <c r="A677" s="291"/>
      <c r="B677" s="256"/>
      <c r="C677" s="238"/>
      <c r="D677" s="238"/>
      <c r="E677" s="238"/>
      <c r="F677" s="238"/>
      <c r="G677" s="238"/>
      <c r="H677" s="238"/>
      <c r="I677" s="238"/>
      <c r="J677" s="238"/>
      <c r="K677" s="238"/>
      <c r="L677" s="238"/>
      <c r="M677" s="238"/>
      <c r="N677" s="256"/>
      <c r="O677" s="238"/>
      <c r="P677" s="238"/>
      <c r="Q677" s="238"/>
      <c r="R677" s="238"/>
      <c r="S677" s="238"/>
      <c r="T677" s="238"/>
      <c r="U677" s="238"/>
      <c r="V677" s="238"/>
      <c r="W677" s="238"/>
      <c r="X677" s="238"/>
      <c r="Y677" s="288"/>
    </row>
    <row r="678">
      <c r="A678" s="12"/>
      <c r="B678" s="252"/>
      <c r="C678" s="239"/>
      <c r="D678" s="239"/>
      <c r="E678" s="239"/>
      <c r="F678" s="239"/>
      <c r="G678" s="239"/>
      <c r="H678" s="239"/>
      <c r="I678" s="239"/>
      <c r="J678" s="239"/>
      <c r="K678" s="239"/>
      <c r="L678" s="239"/>
      <c r="M678" s="239"/>
      <c r="N678" s="252"/>
      <c r="O678" s="239"/>
      <c r="P678" s="239"/>
      <c r="Q678" s="239"/>
      <c r="R678" s="239"/>
      <c r="S678" s="239"/>
      <c r="T678" s="239"/>
      <c r="U678" s="239"/>
      <c r="V678" s="239"/>
      <c r="W678" s="239"/>
      <c r="X678" s="239"/>
      <c r="Y678" s="290"/>
    </row>
    <row r="679">
      <c r="A679" s="291"/>
      <c r="B679" s="256"/>
      <c r="C679" s="238"/>
      <c r="D679" s="238"/>
      <c r="E679" s="238"/>
      <c r="F679" s="238"/>
      <c r="G679" s="238"/>
      <c r="H679" s="238"/>
      <c r="I679" s="238"/>
      <c r="J679" s="238"/>
      <c r="K679" s="238"/>
      <c r="L679" s="238"/>
      <c r="M679" s="238"/>
      <c r="N679" s="256"/>
      <c r="O679" s="238"/>
      <c r="P679" s="238"/>
      <c r="Q679" s="238"/>
      <c r="R679" s="238"/>
      <c r="S679" s="238"/>
      <c r="T679" s="238"/>
      <c r="U679" s="238"/>
      <c r="V679" s="238"/>
      <c r="W679" s="238"/>
      <c r="X679" s="238"/>
      <c r="Y679" s="288"/>
    </row>
    <row r="680">
      <c r="A680" s="12"/>
      <c r="B680" s="252"/>
      <c r="C680" s="239"/>
      <c r="D680" s="239"/>
      <c r="E680" s="239"/>
      <c r="F680" s="239"/>
      <c r="G680" s="239"/>
      <c r="H680" s="239"/>
      <c r="I680" s="239"/>
      <c r="J680" s="239"/>
      <c r="K680" s="239"/>
      <c r="L680" s="239"/>
      <c r="M680" s="239"/>
      <c r="N680" s="252"/>
      <c r="O680" s="239"/>
      <c r="P680" s="239"/>
      <c r="Q680" s="239"/>
      <c r="R680" s="239"/>
      <c r="S680" s="239"/>
      <c r="T680" s="239"/>
      <c r="U680" s="239"/>
      <c r="V680" s="239"/>
      <c r="W680" s="239"/>
      <c r="X680" s="239"/>
      <c r="Y680" s="290"/>
    </row>
    <row r="681">
      <c r="A681" s="291"/>
      <c r="B681" s="256"/>
      <c r="C681" s="238"/>
      <c r="D681" s="238"/>
      <c r="E681" s="238"/>
      <c r="F681" s="238"/>
      <c r="G681" s="238"/>
      <c r="H681" s="238"/>
      <c r="I681" s="238"/>
      <c r="J681" s="238"/>
      <c r="K681" s="238"/>
      <c r="L681" s="238"/>
      <c r="M681" s="238"/>
      <c r="N681" s="256"/>
      <c r="O681" s="238"/>
      <c r="P681" s="238"/>
      <c r="Q681" s="238"/>
      <c r="R681" s="238"/>
      <c r="S681" s="238"/>
      <c r="T681" s="238"/>
      <c r="U681" s="238"/>
      <c r="V681" s="238"/>
      <c r="W681" s="238"/>
      <c r="X681" s="238"/>
      <c r="Y681" s="288"/>
    </row>
    <row r="682">
      <c r="A682" s="12"/>
      <c r="B682" s="252"/>
      <c r="C682" s="239"/>
      <c r="D682" s="239"/>
      <c r="E682" s="239"/>
      <c r="F682" s="239"/>
      <c r="G682" s="239"/>
      <c r="H682" s="239"/>
      <c r="I682" s="239"/>
      <c r="J682" s="239"/>
      <c r="K682" s="239"/>
      <c r="L682" s="239"/>
      <c r="M682" s="239"/>
      <c r="N682" s="252"/>
      <c r="O682" s="239"/>
      <c r="P682" s="239"/>
      <c r="Q682" s="239"/>
      <c r="R682" s="239"/>
      <c r="S682" s="239"/>
      <c r="T682" s="239"/>
      <c r="U682" s="239"/>
      <c r="V682" s="239"/>
      <c r="W682" s="239"/>
      <c r="X682" s="239"/>
      <c r="Y682" s="290"/>
    </row>
    <row r="683">
      <c r="A683" s="291"/>
      <c r="B683" s="256"/>
      <c r="C683" s="238"/>
      <c r="D683" s="238"/>
      <c r="E683" s="238"/>
      <c r="F683" s="238"/>
      <c r="G683" s="238"/>
      <c r="H683" s="238"/>
      <c r="I683" s="238"/>
      <c r="J683" s="238"/>
      <c r="K683" s="238"/>
      <c r="L683" s="238"/>
      <c r="M683" s="238"/>
      <c r="N683" s="256"/>
      <c r="O683" s="238"/>
      <c r="P683" s="238"/>
      <c r="Q683" s="238"/>
      <c r="R683" s="238"/>
      <c r="S683" s="238"/>
      <c r="T683" s="238"/>
      <c r="U683" s="238"/>
      <c r="V683" s="238"/>
      <c r="W683" s="238"/>
      <c r="X683" s="238"/>
      <c r="Y683" s="288"/>
    </row>
    <row r="684">
      <c r="A684" s="12"/>
      <c r="B684" s="252"/>
      <c r="C684" s="239"/>
      <c r="D684" s="239"/>
      <c r="E684" s="239"/>
      <c r="F684" s="239"/>
      <c r="G684" s="239"/>
      <c r="H684" s="239"/>
      <c r="I684" s="239"/>
      <c r="J684" s="239"/>
      <c r="K684" s="239"/>
      <c r="L684" s="239"/>
      <c r="M684" s="239"/>
      <c r="N684" s="252"/>
      <c r="O684" s="239"/>
      <c r="P684" s="239"/>
      <c r="Q684" s="239"/>
      <c r="R684" s="239"/>
      <c r="S684" s="239"/>
      <c r="T684" s="239"/>
      <c r="U684" s="239"/>
      <c r="V684" s="239"/>
      <c r="W684" s="239"/>
      <c r="X684" s="239"/>
      <c r="Y684" s="290"/>
    </row>
    <row r="685">
      <c r="A685" s="291"/>
      <c r="B685" s="256"/>
      <c r="C685" s="238"/>
      <c r="D685" s="238"/>
      <c r="E685" s="238"/>
      <c r="F685" s="238"/>
      <c r="G685" s="238"/>
      <c r="H685" s="238"/>
      <c r="I685" s="238"/>
      <c r="J685" s="238"/>
      <c r="K685" s="238"/>
      <c r="L685" s="238"/>
      <c r="M685" s="238"/>
      <c r="N685" s="256"/>
      <c r="O685" s="238"/>
      <c r="P685" s="238"/>
      <c r="Q685" s="238"/>
      <c r="R685" s="238"/>
      <c r="S685" s="238"/>
      <c r="T685" s="238"/>
      <c r="U685" s="238"/>
      <c r="V685" s="238"/>
      <c r="W685" s="238"/>
      <c r="X685" s="238"/>
      <c r="Y685" s="288"/>
    </row>
    <row r="686">
      <c r="A686" s="12"/>
      <c r="B686" s="252"/>
      <c r="C686" s="239"/>
      <c r="D686" s="239"/>
      <c r="E686" s="239"/>
      <c r="F686" s="239"/>
      <c r="G686" s="239"/>
      <c r="H686" s="239"/>
      <c r="I686" s="239"/>
      <c r="J686" s="239"/>
      <c r="K686" s="239"/>
      <c r="L686" s="239"/>
      <c r="M686" s="239"/>
      <c r="N686" s="252"/>
      <c r="O686" s="239"/>
      <c r="P686" s="239"/>
      <c r="Q686" s="239"/>
      <c r="R686" s="239"/>
      <c r="S686" s="239"/>
      <c r="T686" s="239"/>
      <c r="U686" s="239"/>
      <c r="V686" s="239"/>
      <c r="W686" s="239"/>
      <c r="X686" s="239"/>
      <c r="Y686" s="290"/>
    </row>
    <row r="687">
      <c r="A687" s="291"/>
      <c r="B687" s="256"/>
      <c r="C687" s="238"/>
      <c r="D687" s="238"/>
      <c r="E687" s="238"/>
      <c r="F687" s="238"/>
      <c r="G687" s="238"/>
      <c r="H687" s="238"/>
      <c r="I687" s="238"/>
      <c r="J687" s="238"/>
      <c r="K687" s="238"/>
      <c r="L687" s="238"/>
      <c r="M687" s="238"/>
      <c r="N687" s="256"/>
      <c r="O687" s="238"/>
      <c r="P687" s="238"/>
      <c r="Q687" s="238"/>
      <c r="R687" s="238"/>
      <c r="S687" s="238"/>
      <c r="T687" s="238"/>
      <c r="U687" s="238"/>
      <c r="V687" s="238"/>
      <c r="W687" s="238"/>
      <c r="X687" s="238"/>
      <c r="Y687" s="288"/>
    </row>
    <row r="688">
      <c r="A688" s="12"/>
      <c r="B688" s="252"/>
      <c r="C688" s="239"/>
      <c r="D688" s="239"/>
      <c r="E688" s="239"/>
      <c r="F688" s="239"/>
      <c r="G688" s="239"/>
      <c r="H688" s="239"/>
      <c r="I688" s="239"/>
      <c r="J688" s="239"/>
      <c r="K688" s="239"/>
      <c r="L688" s="239"/>
      <c r="M688" s="239"/>
      <c r="N688" s="252"/>
      <c r="O688" s="239"/>
      <c r="P688" s="239"/>
      <c r="Q688" s="239"/>
      <c r="R688" s="239"/>
      <c r="S688" s="239"/>
      <c r="T688" s="239"/>
      <c r="U688" s="239"/>
      <c r="V688" s="239"/>
      <c r="W688" s="239"/>
      <c r="X688" s="239"/>
      <c r="Y688" s="290"/>
    </row>
    <row r="689">
      <c r="A689" s="291"/>
      <c r="B689" s="256"/>
      <c r="C689" s="238"/>
      <c r="D689" s="238"/>
      <c r="E689" s="238"/>
      <c r="F689" s="238"/>
      <c r="G689" s="238"/>
      <c r="H689" s="238"/>
      <c r="I689" s="238"/>
      <c r="J689" s="238"/>
      <c r="K689" s="238"/>
      <c r="L689" s="238"/>
      <c r="M689" s="238"/>
      <c r="N689" s="256"/>
      <c r="O689" s="238"/>
      <c r="P689" s="238"/>
      <c r="Q689" s="238"/>
      <c r="R689" s="238"/>
      <c r="S689" s="238"/>
      <c r="T689" s="238"/>
      <c r="U689" s="238"/>
      <c r="V689" s="238"/>
      <c r="W689" s="238"/>
      <c r="X689" s="238"/>
      <c r="Y689" s="288"/>
    </row>
    <row r="690">
      <c r="A690" s="12"/>
      <c r="B690" s="252"/>
      <c r="C690" s="239"/>
      <c r="D690" s="239"/>
      <c r="E690" s="239"/>
      <c r="F690" s="239"/>
      <c r="G690" s="239"/>
      <c r="H690" s="239"/>
      <c r="I690" s="239"/>
      <c r="J690" s="239"/>
      <c r="K690" s="239"/>
      <c r="L690" s="239"/>
      <c r="M690" s="239"/>
      <c r="N690" s="252"/>
      <c r="O690" s="239"/>
      <c r="P690" s="239"/>
      <c r="Q690" s="239"/>
      <c r="R690" s="239"/>
      <c r="S690" s="239"/>
      <c r="T690" s="239"/>
      <c r="U690" s="239"/>
      <c r="V690" s="239"/>
      <c r="W690" s="239"/>
      <c r="X690" s="239"/>
      <c r="Y690" s="290"/>
    </row>
    <row r="691">
      <c r="A691" s="291"/>
      <c r="B691" s="256"/>
      <c r="C691" s="238"/>
      <c r="D691" s="238"/>
      <c r="E691" s="238"/>
      <c r="F691" s="238"/>
      <c r="G691" s="238"/>
      <c r="H691" s="238"/>
      <c r="I691" s="238"/>
      <c r="J691" s="238"/>
      <c r="K691" s="238"/>
      <c r="L691" s="238"/>
      <c r="M691" s="238"/>
      <c r="N691" s="256"/>
      <c r="O691" s="238"/>
      <c r="P691" s="238"/>
      <c r="Q691" s="238"/>
      <c r="R691" s="238"/>
      <c r="S691" s="238"/>
      <c r="T691" s="238"/>
      <c r="U691" s="238"/>
      <c r="V691" s="238"/>
      <c r="W691" s="238"/>
      <c r="X691" s="238"/>
      <c r="Y691" s="288"/>
    </row>
    <row r="692">
      <c r="A692" s="12"/>
      <c r="B692" s="252"/>
      <c r="C692" s="239"/>
      <c r="D692" s="239"/>
      <c r="E692" s="239"/>
      <c r="F692" s="239"/>
      <c r="G692" s="239"/>
      <c r="H692" s="239"/>
      <c r="I692" s="239"/>
      <c r="J692" s="239"/>
      <c r="K692" s="239"/>
      <c r="L692" s="239"/>
      <c r="M692" s="239"/>
      <c r="N692" s="252"/>
      <c r="O692" s="239"/>
      <c r="P692" s="239"/>
      <c r="Q692" s="239"/>
      <c r="R692" s="239"/>
      <c r="S692" s="239"/>
      <c r="T692" s="239"/>
      <c r="U692" s="239"/>
      <c r="V692" s="239"/>
      <c r="W692" s="239"/>
      <c r="X692" s="239"/>
      <c r="Y692" s="290"/>
    </row>
    <row r="693">
      <c r="A693" s="291"/>
      <c r="B693" s="256"/>
      <c r="C693" s="238"/>
      <c r="D693" s="238"/>
      <c r="E693" s="238"/>
      <c r="F693" s="238"/>
      <c r="G693" s="238"/>
      <c r="H693" s="238"/>
      <c r="I693" s="238"/>
      <c r="J693" s="238"/>
      <c r="K693" s="238"/>
      <c r="L693" s="238"/>
      <c r="M693" s="238"/>
      <c r="N693" s="256"/>
      <c r="O693" s="238"/>
      <c r="P693" s="238"/>
      <c r="Q693" s="238"/>
      <c r="R693" s="238"/>
      <c r="S693" s="238"/>
      <c r="T693" s="238"/>
      <c r="U693" s="238"/>
      <c r="V693" s="238"/>
      <c r="W693" s="238"/>
      <c r="X693" s="238"/>
      <c r="Y693" s="288"/>
    </row>
    <row r="694">
      <c r="A694" s="12"/>
      <c r="B694" s="252"/>
      <c r="C694" s="239"/>
      <c r="D694" s="239"/>
      <c r="E694" s="239"/>
      <c r="F694" s="239"/>
      <c r="G694" s="239"/>
      <c r="H694" s="239"/>
      <c r="I694" s="239"/>
      <c r="J694" s="239"/>
      <c r="K694" s="239"/>
      <c r="L694" s="239"/>
      <c r="M694" s="239"/>
      <c r="N694" s="252"/>
      <c r="O694" s="239"/>
      <c r="P694" s="239"/>
      <c r="Q694" s="239"/>
      <c r="R694" s="239"/>
      <c r="S694" s="239"/>
      <c r="T694" s="239"/>
      <c r="U694" s="239"/>
      <c r="V694" s="239"/>
      <c r="W694" s="239"/>
      <c r="X694" s="239"/>
      <c r="Y694" s="290"/>
    </row>
    <row r="695">
      <c r="A695" s="291"/>
      <c r="B695" s="256"/>
      <c r="C695" s="238"/>
      <c r="D695" s="238"/>
      <c r="E695" s="238"/>
      <c r="F695" s="238"/>
      <c r="G695" s="238"/>
      <c r="H695" s="238"/>
      <c r="I695" s="238"/>
      <c r="J695" s="238"/>
      <c r="K695" s="238"/>
      <c r="L695" s="238"/>
      <c r="M695" s="238"/>
      <c r="N695" s="256"/>
      <c r="O695" s="238"/>
      <c r="P695" s="238"/>
      <c r="Q695" s="238"/>
      <c r="R695" s="238"/>
      <c r="S695" s="238"/>
      <c r="T695" s="238"/>
      <c r="U695" s="238"/>
      <c r="V695" s="238"/>
      <c r="W695" s="238"/>
      <c r="X695" s="238"/>
      <c r="Y695" s="288"/>
    </row>
    <row r="696">
      <c r="A696" s="12"/>
      <c r="B696" s="252"/>
      <c r="C696" s="239"/>
      <c r="D696" s="239"/>
      <c r="E696" s="239"/>
      <c r="F696" s="239"/>
      <c r="G696" s="239"/>
      <c r="H696" s="239"/>
      <c r="I696" s="239"/>
      <c r="J696" s="239"/>
      <c r="K696" s="239"/>
      <c r="L696" s="239"/>
      <c r="M696" s="239"/>
      <c r="N696" s="252"/>
      <c r="O696" s="239"/>
      <c r="P696" s="239"/>
      <c r="Q696" s="239"/>
      <c r="R696" s="239"/>
      <c r="S696" s="239"/>
      <c r="T696" s="239"/>
      <c r="U696" s="239"/>
      <c r="V696" s="239"/>
      <c r="W696" s="239"/>
      <c r="X696" s="239"/>
      <c r="Y696" s="290"/>
    </row>
    <row r="697">
      <c r="A697" s="291"/>
      <c r="B697" s="256"/>
      <c r="C697" s="238"/>
      <c r="D697" s="238"/>
      <c r="E697" s="238"/>
      <c r="F697" s="238"/>
      <c r="G697" s="238"/>
      <c r="H697" s="238"/>
      <c r="I697" s="238"/>
      <c r="J697" s="238"/>
      <c r="K697" s="238"/>
      <c r="L697" s="238"/>
      <c r="M697" s="238"/>
      <c r="N697" s="256"/>
      <c r="O697" s="238"/>
      <c r="P697" s="238"/>
      <c r="Q697" s="238"/>
      <c r="R697" s="238"/>
      <c r="S697" s="238"/>
      <c r="T697" s="238"/>
      <c r="U697" s="238"/>
      <c r="V697" s="238"/>
      <c r="W697" s="238"/>
      <c r="X697" s="238"/>
      <c r="Y697" s="288"/>
    </row>
    <row r="698">
      <c r="A698" s="12"/>
      <c r="B698" s="252"/>
      <c r="C698" s="239"/>
      <c r="D698" s="239"/>
      <c r="E698" s="239"/>
      <c r="F698" s="239"/>
      <c r="G698" s="239"/>
      <c r="H698" s="239"/>
      <c r="I698" s="239"/>
      <c r="J698" s="239"/>
      <c r="K698" s="239"/>
      <c r="L698" s="239"/>
      <c r="M698" s="239"/>
      <c r="N698" s="252"/>
      <c r="O698" s="239"/>
      <c r="P698" s="239"/>
      <c r="Q698" s="239"/>
      <c r="R698" s="239"/>
      <c r="S698" s="239"/>
      <c r="T698" s="239"/>
      <c r="U698" s="239"/>
      <c r="V698" s="239"/>
      <c r="W698" s="239"/>
      <c r="X698" s="239"/>
      <c r="Y698" s="290"/>
    </row>
    <row r="699">
      <c r="A699" s="291"/>
      <c r="B699" s="256"/>
      <c r="C699" s="238"/>
      <c r="D699" s="238"/>
      <c r="E699" s="238"/>
      <c r="F699" s="238"/>
      <c r="G699" s="238"/>
      <c r="H699" s="238"/>
      <c r="I699" s="238"/>
      <c r="J699" s="238"/>
      <c r="K699" s="238"/>
      <c r="L699" s="238"/>
      <c r="M699" s="238"/>
      <c r="N699" s="256"/>
      <c r="O699" s="238"/>
      <c r="P699" s="238"/>
      <c r="Q699" s="238"/>
      <c r="R699" s="238"/>
      <c r="S699" s="238"/>
      <c r="T699" s="238"/>
      <c r="U699" s="238"/>
      <c r="V699" s="238"/>
      <c r="W699" s="238"/>
      <c r="X699" s="238"/>
      <c r="Y699" s="288"/>
    </row>
    <row r="700">
      <c r="A700" s="12"/>
      <c r="B700" s="252"/>
      <c r="C700" s="239"/>
      <c r="D700" s="239"/>
      <c r="E700" s="239"/>
      <c r="F700" s="239"/>
      <c r="G700" s="239"/>
      <c r="H700" s="239"/>
      <c r="I700" s="239"/>
      <c r="J700" s="239"/>
      <c r="K700" s="239"/>
      <c r="L700" s="239"/>
      <c r="M700" s="239"/>
      <c r="N700" s="252"/>
      <c r="O700" s="239"/>
      <c r="P700" s="239"/>
      <c r="Q700" s="239"/>
      <c r="R700" s="239"/>
      <c r="S700" s="239"/>
      <c r="T700" s="239"/>
      <c r="U700" s="239"/>
      <c r="V700" s="239"/>
      <c r="W700" s="239"/>
      <c r="X700" s="239"/>
      <c r="Y700" s="290"/>
    </row>
    <row r="701">
      <c r="A701" s="291"/>
      <c r="B701" s="256"/>
      <c r="C701" s="238"/>
      <c r="D701" s="238"/>
      <c r="E701" s="238"/>
      <c r="F701" s="238"/>
      <c r="G701" s="238"/>
      <c r="H701" s="238"/>
      <c r="I701" s="238"/>
      <c r="J701" s="238"/>
      <c r="K701" s="238"/>
      <c r="L701" s="238"/>
      <c r="M701" s="238"/>
      <c r="N701" s="256"/>
      <c r="O701" s="238"/>
      <c r="P701" s="238"/>
      <c r="Q701" s="238"/>
      <c r="R701" s="238"/>
      <c r="S701" s="238"/>
      <c r="T701" s="238"/>
      <c r="U701" s="238"/>
      <c r="V701" s="238"/>
      <c r="W701" s="238"/>
      <c r="X701" s="238"/>
      <c r="Y701" s="288"/>
    </row>
    <row r="702">
      <c r="A702" s="12"/>
      <c r="B702" s="252"/>
      <c r="C702" s="239"/>
      <c r="D702" s="239"/>
      <c r="E702" s="239"/>
      <c r="F702" s="239"/>
      <c r="G702" s="239"/>
      <c r="H702" s="239"/>
      <c r="I702" s="239"/>
      <c r="J702" s="239"/>
      <c r="K702" s="239"/>
      <c r="L702" s="239"/>
      <c r="M702" s="239"/>
      <c r="N702" s="252"/>
      <c r="O702" s="239"/>
      <c r="P702" s="239"/>
      <c r="Q702" s="239"/>
      <c r="R702" s="239"/>
      <c r="S702" s="239"/>
      <c r="T702" s="239"/>
      <c r="U702" s="239"/>
      <c r="V702" s="239"/>
      <c r="W702" s="239"/>
      <c r="X702" s="239"/>
      <c r="Y702" s="290"/>
    </row>
    <row r="703">
      <c r="A703" s="291"/>
      <c r="B703" s="256"/>
      <c r="C703" s="238"/>
      <c r="D703" s="238"/>
      <c r="E703" s="238"/>
      <c r="F703" s="238"/>
      <c r="G703" s="238"/>
      <c r="H703" s="238"/>
      <c r="I703" s="238"/>
      <c r="J703" s="238"/>
      <c r="K703" s="238"/>
      <c r="L703" s="238"/>
      <c r="M703" s="238"/>
      <c r="N703" s="256"/>
      <c r="O703" s="238"/>
      <c r="P703" s="238"/>
      <c r="Q703" s="238"/>
      <c r="R703" s="238"/>
      <c r="S703" s="238"/>
      <c r="T703" s="238"/>
      <c r="U703" s="238"/>
      <c r="V703" s="238"/>
      <c r="W703" s="238"/>
      <c r="X703" s="238"/>
      <c r="Y703" s="288"/>
    </row>
    <row r="704">
      <c r="A704" s="12"/>
      <c r="B704" s="252"/>
      <c r="C704" s="239"/>
      <c r="D704" s="239"/>
      <c r="E704" s="239"/>
      <c r="F704" s="239"/>
      <c r="G704" s="239"/>
      <c r="H704" s="239"/>
      <c r="I704" s="239"/>
      <c r="J704" s="239"/>
      <c r="K704" s="239"/>
      <c r="L704" s="239"/>
      <c r="M704" s="239"/>
      <c r="N704" s="252"/>
      <c r="O704" s="239"/>
      <c r="P704" s="239"/>
      <c r="Q704" s="239"/>
      <c r="R704" s="239"/>
      <c r="S704" s="239"/>
      <c r="T704" s="239"/>
      <c r="U704" s="239"/>
      <c r="V704" s="239"/>
      <c r="W704" s="239"/>
      <c r="X704" s="239"/>
      <c r="Y704" s="290"/>
    </row>
    <row r="705">
      <c r="A705" s="291"/>
      <c r="B705" s="256"/>
      <c r="C705" s="238"/>
      <c r="D705" s="238"/>
      <c r="E705" s="238"/>
      <c r="F705" s="238"/>
      <c r="G705" s="238"/>
      <c r="H705" s="238"/>
      <c r="I705" s="238"/>
      <c r="J705" s="238"/>
      <c r="K705" s="238"/>
      <c r="L705" s="238"/>
      <c r="M705" s="238"/>
      <c r="N705" s="256"/>
      <c r="O705" s="238"/>
      <c r="P705" s="238"/>
      <c r="Q705" s="238"/>
      <c r="R705" s="238"/>
      <c r="S705" s="238"/>
      <c r="T705" s="238"/>
      <c r="U705" s="238"/>
      <c r="V705" s="238"/>
      <c r="W705" s="238"/>
      <c r="X705" s="238"/>
      <c r="Y705" s="288"/>
    </row>
    <row r="706">
      <c r="A706" s="12"/>
      <c r="B706" s="252"/>
      <c r="C706" s="239"/>
      <c r="D706" s="239"/>
      <c r="E706" s="239"/>
      <c r="F706" s="239"/>
      <c r="G706" s="239"/>
      <c r="H706" s="239"/>
      <c r="I706" s="239"/>
      <c r="J706" s="239"/>
      <c r="K706" s="239"/>
      <c r="L706" s="239"/>
      <c r="M706" s="239"/>
      <c r="N706" s="252"/>
      <c r="O706" s="239"/>
      <c r="P706" s="239"/>
      <c r="Q706" s="239"/>
      <c r="R706" s="239"/>
      <c r="S706" s="239"/>
      <c r="T706" s="239"/>
      <c r="U706" s="239"/>
      <c r="V706" s="239"/>
      <c r="W706" s="239"/>
      <c r="X706" s="239"/>
      <c r="Y706" s="290"/>
    </row>
    <row r="707">
      <c r="A707" s="291"/>
      <c r="B707" s="256"/>
      <c r="C707" s="238"/>
      <c r="D707" s="238"/>
      <c r="E707" s="238"/>
      <c r="F707" s="238"/>
      <c r="G707" s="238"/>
      <c r="H707" s="238"/>
      <c r="I707" s="238"/>
      <c r="J707" s="238"/>
      <c r="K707" s="238"/>
      <c r="L707" s="238"/>
      <c r="M707" s="238"/>
      <c r="N707" s="256"/>
      <c r="O707" s="238"/>
      <c r="P707" s="238"/>
      <c r="Q707" s="238"/>
      <c r="R707" s="238"/>
      <c r="S707" s="238"/>
      <c r="T707" s="238"/>
      <c r="U707" s="238"/>
      <c r="V707" s="238"/>
      <c r="W707" s="238"/>
      <c r="X707" s="238"/>
      <c r="Y707" s="288"/>
    </row>
    <row r="708">
      <c r="A708" s="12"/>
      <c r="B708" s="252"/>
      <c r="C708" s="239"/>
      <c r="D708" s="239"/>
      <c r="E708" s="239"/>
      <c r="F708" s="239"/>
      <c r="G708" s="239"/>
      <c r="H708" s="239"/>
      <c r="I708" s="239"/>
      <c r="J708" s="239"/>
      <c r="K708" s="239"/>
      <c r="L708" s="239"/>
      <c r="M708" s="239"/>
      <c r="N708" s="252"/>
      <c r="O708" s="239"/>
      <c r="P708" s="239"/>
      <c r="Q708" s="239"/>
      <c r="R708" s="239"/>
      <c r="S708" s="239"/>
      <c r="T708" s="239"/>
      <c r="U708" s="239"/>
      <c r="V708" s="239"/>
      <c r="W708" s="239"/>
      <c r="X708" s="239"/>
      <c r="Y708" s="290"/>
    </row>
    <row r="709">
      <c r="A709" s="291"/>
      <c r="B709" s="256"/>
      <c r="C709" s="238"/>
      <c r="D709" s="238"/>
      <c r="E709" s="238"/>
      <c r="F709" s="238"/>
      <c r="G709" s="238"/>
      <c r="H709" s="238"/>
      <c r="I709" s="238"/>
      <c r="J709" s="238"/>
      <c r="K709" s="238"/>
      <c r="L709" s="238"/>
      <c r="M709" s="238"/>
      <c r="N709" s="256"/>
      <c r="O709" s="238"/>
      <c r="P709" s="238"/>
      <c r="Q709" s="238"/>
      <c r="R709" s="238"/>
      <c r="S709" s="238"/>
      <c r="T709" s="238"/>
      <c r="U709" s="238"/>
      <c r="V709" s="238"/>
      <c r="W709" s="238"/>
      <c r="X709" s="238"/>
      <c r="Y709" s="288"/>
    </row>
    <row r="710">
      <c r="A710" s="12"/>
      <c r="B710" s="252"/>
      <c r="C710" s="239"/>
      <c r="D710" s="239"/>
      <c r="E710" s="239"/>
      <c r="F710" s="239"/>
      <c r="G710" s="239"/>
      <c r="H710" s="239"/>
      <c r="I710" s="239"/>
      <c r="J710" s="239"/>
      <c r="K710" s="239"/>
      <c r="L710" s="239"/>
      <c r="M710" s="239"/>
      <c r="N710" s="252"/>
      <c r="O710" s="239"/>
      <c r="P710" s="239"/>
      <c r="Q710" s="239"/>
      <c r="R710" s="239"/>
      <c r="S710" s="239"/>
      <c r="T710" s="239"/>
      <c r="U710" s="239"/>
      <c r="V710" s="239"/>
      <c r="W710" s="239"/>
      <c r="X710" s="239"/>
      <c r="Y710" s="290"/>
    </row>
    <row r="711">
      <c r="A711" s="291"/>
      <c r="B711" s="256"/>
      <c r="C711" s="238"/>
      <c r="D711" s="238"/>
      <c r="E711" s="238"/>
      <c r="F711" s="238"/>
      <c r="G711" s="238"/>
      <c r="H711" s="238"/>
      <c r="I711" s="238"/>
      <c r="J711" s="238"/>
      <c r="K711" s="238"/>
      <c r="L711" s="238"/>
      <c r="M711" s="238"/>
      <c r="N711" s="256"/>
      <c r="O711" s="238"/>
      <c r="P711" s="238"/>
      <c r="Q711" s="238"/>
      <c r="R711" s="238"/>
      <c r="S711" s="238"/>
      <c r="T711" s="238"/>
      <c r="U711" s="238"/>
      <c r="V711" s="238"/>
      <c r="W711" s="238"/>
      <c r="X711" s="238"/>
      <c r="Y711" s="288"/>
    </row>
    <row r="712">
      <c r="A712" s="12"/>
      <c r="B712" s="252"/>
      <c r="C712" s="239"/>
      <c r="D712" s="239"/>
      <c r="E712" s="239"/>
      <c r="F712" s="239"/>
      <c r="G712" s="239"/>
      <c r="H712" s="239"/>
      <c r="I712" s="239"/>
      <c r="J712" s="239"/>
      <c r="K712" s="239"/>
      <c r="L712" s="239"/>
      <c r="M712" s="239"/>
      <c r="N712" s="252"/>
      <c r="O712" s="239"/>
      <c r="P712" s="239"/>
      <c r="Q712" s="239"/>
      <c r="R712" s="239"/>
      <c r="S712" s="239"/>
      <c r="T712" s="239"/>
      <c r="U712" s="239"/>
      <c r="V712" s="239"/>
      <c r="W712" s="239"/>
      <c r="X712" s="239"/>
      <c r="Y712" s="290"/>
    </row>
    <row r="713">
      <c r="A713" s="291"/>
      <c r="B713" s="256"/>
      <c r="C713" s="238"/>
      <c r="D713" s="238"/>
      <c r="E713" s="238"/>
      <c r="F713" s="238"/>
      <c r="G713" s="238"/>
      <c r="H713" s="238"/>
      <c r="I713" s="238"/>
      <c r="J713" s="238"/>
      <c r="K713" s="238"/>
      <c r="L713" s="238"/>
      <c r="M713" s="238"/>
      <c r="N713" s="256"/>
      <c r="O713" s="238"/>
      <c r="P713" s="238"/>
      <c r="Q713" s="238"/>
      <c r="R713" s="238"/>
      <c r="S713" s="238"/>
      <c r="T713" s="238"/>
      <c r="U713" s="238"/>
      <c r="V713" s="238"/>
      <c r="W713" s="238"/>
      <c r="X713" s="238"/>
      <c r="Y713" s="288"/>
    </row>
    <row r="714">
      <c r="A714" s="12"/>
      <c r="B714" s="252"/>
      <c r="C714" s="239"/>
      <c r="D714" s="239"/>
      <c r="E714" s="239"/>
      <c r="F714" s="239"/>
      <c r="G714" s="239"/>
      <c r="H714" s="239"/>
      <c r="I714" s="239"/>
      <c r="J714" s="239"/>
      <c r="K714" s="239"/>
      <c r="L714" s="239"/>
      <c r="M714" s="239"/>
      <c r="N714" s="252"/>
      <c r="O714" s="239"/>
      <c r="P714" s="239"/>
      <c r="Q714" s="239"/>
      <c r="R714" s="239"/>
      <c r="S714" s="239"/>
      <c r="T714" s="239"/>
      <c r="U714" s="239"/>
      <c r="V714" s="239"/>
      <c r="W714" s="239"/>
      <c r="X714" s="239"/>
      <c r="Y714" s="290"/>
    </row>
    <row r="715">
      <c r="A715" s="291"/>
      <c r="B715" s="256"/>
      <c r="C715" s="238"/>
      <c r="D715" s="238"/>
      <c r="E715" s="238"/>
      <c r="F715" s="238"/>
      <c r="G715" s="238"/>
      <c r="H715" s="238"/>
      <c r="I715" s="238"/>
      <c r="J715" s="238"/>
      <c r="K715" s="238"/>
      <c r="L715" s="238"/>
      <c r="M715" s="238"/>
      <c r="N715" s="256"/>
      <c r="O715" s="238"/>
      <c r="P715" s="238"/>
      <c r="Q715" s="238"/>
      <c r="R715" s="238"/>
      <c r="S715" s="238"/>
      <c r="T715" s="238"/>
      <c r="U715" s="238"/>
      <c r="V715" s="238"/>
      <c r="W715" s="238"/>
      <c r="X715" s="238"/>
      <c r="Y715" s="288"/>
    </row>
    <row r="716">
      <c r="A716" s="12"/>
      <c r="B716" s="252"/>
      <c r="C716" s="239"/>
      <c r="D716" s="239"/>
      <c r="E716" s="239"/>
      <c r="F716" s="239"/>
      <c r="G716" s="239"/>
      <c r="H716" s="239"/>
      <c r="I716" s="239"/>
      <c r="J716" s="239"/>
      <c r="K716" s="239"/>
      <c r="L716" s="239"/>
      <c r="M716" s="239"/>
      <c r="N716" s="252"/>
      <c r="O716" s="239"/>
      <c r="P716" s="239"/>
      <c r="Q716" s="239"/>
      <c r="R716" s="239"/>
      <c r="S716" s="239"/>
      <c r="T716" s="239"/>
      <c r="U716" s="239"/>
      <c r="V716" s="239"/>
      <c r="W716" s="239"/>
      <c r="X716" s="239"/>
      <c r="Y716" s="290"/>
    </row>
    <row r="717">
      <c r="A717" s="291"/>
      <c r="B717" s="256"/>
      <c r="C717" s="238"/>
      <c r="D717" s="238"/>
      <c r="E717" s="238"/>
      <c r="F717" s="238"/>
      <c r="G717" s="238"/>
      <c r="H717" s="238"/>
      <c r="I717" s="238"/>
      <c r="J717" s="238"/>
      <c r="K717" s="238"/>
      <c r="L717" s="238"/>
      <c r="M717" s="238"/>
      <c r="N717" s="256"/>
      <c r="O717" s="238"/>
      <c r="P717" s="238"/>
      <c r="Q717" s="238"/>
      <c r="R717" s="238"/>
      <c r="S717" s="238"/>
      <c r="T717" s="238"/>
      <c r="U717" s="238"/>
      <c r="V717" s="238"/>
      <c r="W717" s="238"/>
      <c r="X717" s="238"/>
      <c r="Y717" s="288"/>
    </row>
    <row r="718">
      <c r="A718" s="12"/>
      <c r="B718" s="252"/>
      <c r="C718" s="239"/>
      <c r="D718" s="239"/>
      <c r="E718" s="239"/>
      <c r="F718" s="239"/>
      <c r="G718" s="239"/>
      <c r="H718" s="239"/>
      <c r="I718" s="239"/>
      <c r="J718" s="239"/>
      <c r="K718" s="239"/>
      <c r="L718" s="239"/>
      <c r="M718" s="239"/>
      <c r="N718" s="252"/>
      <c r="O718" s="239"/>
      <c r="P718" s="239"/>
      <c r="Q718" s="239"/>
      <c r="R718" s="239"/>
      <c r="S718" s="239"/>
      <c r="T718" s="239"/>
      <c r="U718" s="239"/>
      <c r="V718" s="239"/>
      <c r="W718" s="239"/>
      <c r="X718" s="239"/>
      <c r="Y718" s="290"/>
    </row>
    <row r="719">
      <c r="A719" s="291"/>
      <c r="B719" s="256"/>
      <c r="C719" s="238"/>
      <c r="D719" s="238"/>
      <c r="E719" s="238"/>
      <c r="F719" s="238"/>
      <c r="G719" s="238"/>
      <c r="H719" s="238"/>
      <c r="I719" s="238"/>
      <c r="J719" s="238"/>
      <c r="K719" s="238"/>
      <c r="L719" s="238"/>
      <c r="M719" s="238"/>
      <c r="N719" s="256"/>
      <c r="O719" s="238"/>
      <c r="P719" s="238"/>
      <c r="Q719" s="238"/>
      <c r="R719" s="238"/>
      <c r="S719" s="238"/>
      <c r="T719" s="238"/>
      <c r="U719" s="238"/>
      <c r="V719" s="238"/>
      <c r="W719" s="238"/>
      <c r="X719" s="238"/>
      <c r="Y719" s="288"/>
    </row>
    <row r="720">
      <c r="A720" s="12"/>
      <c r="B720" s="252"/>
      <c r="C720" s="239"/>
      <c r="D720" s="239"/>
      <c r="E720" s="239"/>
      <c r="F720" s="239"/>
      <c r="G720" s="239"/>
      <c r="H720" s="239"/>
      <c r="I720" s="239"/>
      <c r="J720" s="239"/>
      <c r="K720" s="239"/>
      <c r="L720" s="239"/>
      <c r="M720" s="239"/>
      <c r="N720" s="252"/>
      <c r="O720" s="239"/>
      <c r="P720" s="239"/>
      <c r="Q720" s="239"/>
      <c r="R720" s="239"/>
      <c r="S720" s="239"/>
      <c r="T720" s="239"/>
      <c r="U720" s="239"/>
      <c r="V720" s="239"/>
      <c r="W720" s="239"/>
      <c r="X720" s="239"/>
      <c r="Y720" s="290"/>
    </row>
    <row r="721">
      <c r="A721" s="291"/>
      <c r="B721" s="256"/>
      <c r="C721" s="238"/>
      <c r="D721" s="238"/>
      <c r="E721" s="238"/>
      <c r="F721" s="238"/>
      <c r="G721" s="238"/>
      <c r="H721" s="238"/>
      <c r="I721" s="238"/>
      <c r="J721" s="238"/>
      <c r="K721" s="238"/>
      <c r="L721" s="238"/>
      <c r="M721" s="238"/>
      <c r="N721" s="256"/>
      <c r="O721" s="238"/>
      <c r="P721" s="238"/>
      <c r="Q721" s="238"/>
      <c r="R721" s="238"/>
      <c r="S721" s="238"/>
      <c r="T721" s="238"/>
      <c r="U721" s="238"/>
      <c r="V721" s="238"/>
      <c r="W721" s="238"/>
      <c r="X721" s="238"/>
      <c r="Y721" s="288"/>
    </row>
    <row r="722">
      <c r="A722" s="12"/>
      <c r="B722" s="252"/>
      <c r="C722" s="239"/>
      <c r="D722" s="239"/>
      <c r="E722" s="239"/>
      <c r="F722" s="239"/>
      <c r="G722" s="239"/>
      <c r="H722" s="239"/>
      <c r="I722" s="239"/>
      <c r="J722" s="239"/>
      <c r="K722" s="239"/>
      <c r="L722" s="239"/>
      <c r="M722" s="239"/>
      <c r="N722" s="252"/>
      <c r="O722" s="239"/>
      <c r="P722" s="239"/>
      <c r="Q722" s="239"/>
      <c r="R722" s="239"/>
      <c r="S722" s="239"/>
      <c r="T722" s="239"/>
      <c r="U722" s="239"/>
      <c r="V722" s="239"/>
      <c r="W722" s="239"/>
      <c r="X722" s="239"/>
      <c r="Y722" s="290"/>
    </row>
    <row r="723">
      <c r="A723" s="291"/>
      <c r="B723" s="256"/>
      <c r="C723" s="238"/>
      <c r="D723" s="238"/>
      <c r="E723" s="238"/>
      <c r="F723" s="238"/>
      <c r="G723" s="238"/>
      <c r="H723" s="238"/>
      <c r="I723" s="238"/>
      <c r="J723" s="238"/>
      <c r="K723" s="238"/>
      <c r="L723" s="238"/>
      <c r="M723" s="238"/>
      <c r="N723" s="256"/>
      <c r="O723" s="238"/>
      <c r="P723" s="238"/>
      <c r="Q723" s="238"/>
      <c r="R723" s="238"/>
      <c r="S723" s="238"/>
      <c r="T723" s="238"/>
      <c r="U723" s="238"/>
      <c r="V723" s="238"/>
      <c r="W723" s="238"/>
      <c r="X723" s="238"/>
      <c r="Y723" s="288"/>
    </row>
    <row r="724">
      <c r="A724" s="12"/>
      <c r="B724" s="252"/>
      <c r="C724" s="239"/>
      <c r="D724" s="239"/>
      <c r="E724" s="239"/>
      <c r="F724" s="239"/>
      <c r="G724" s="239"/>
      <c r="H724" s="239"/>
      <c r="I724" s="239"/>
      <c r="J724" s="239"/>
      <c r="K724" s="239"/>
      <c r="L724" s="239"/>
      <c r="M724" s="239"/>
      <c r="N724" s="252"/>
      <c r="O724" s="239"/>
      <c r="P724" s="239"/>
      <c r="Q724" s="239"/>
      <c r="R724" s="239"/>
      <c r="S724" s="239"/>
      <c r="T724" s="239"/>
      <c r="U724" s="239"/>
      <c r="V724" s="239"/>
      <c r="W724" s="239"/>
      <c r="X724" s="239"/>
      <c r="Y724" s="290"/>
    </row>
    <row r="725">
      <c r="A725" s="291"/>
      <c r="B725" s="256"/>
      <c r="C725" s="238"/>
      <c r="D725" s="238"/>
      <c r="E725" s="238"/>
      <c r="F725" s="238"/>
      <c r="G725" s="238"/>
      <c r="H725" s="238"/>
      <c r="I725" s="238"/>
      <c r="J725" s="238"/>
      <c r="K725" s="238"/>
      <c r="L725" s="238"/>
      <c r="M725" s="238"/>
      <c r="N725" s="256"/>
      <c r="O725" s="238"/>
      <c r="P725" s="238"/>
      <c r="Q725" s="238"/>
      <c r="R725" s="238"/>
      <c r="S725" s="238"/>
      <c r="T725" s="238"/>
      <c r="U725" s="238"/>
      <c r="V725" s="238"/>
      <c r="W725" s="238"/>
      <c r="X725" s="238"/>
      <c r="Y725" s="288"/>
    </row>
    <row r="726">
      <c r="A726" s="12"/>
      <c r="B726" s="252"/>
      <c r="C726" s="239"/>
      <c r="D726" s="239"/>
      <c r="E726" s="239"/>
      <c r="F726" s="239"/>
      <c r="G726" s="239"/>
      <c r="H726" s="239"/>
      <c r="I726" s="239"/>
      <c r="J726" s="239"/>
      <c r="K726" s="239"/>
      <c r="L726" s="239"/>
      <c r="M726" s="239"/>
      <c r="N726" s="252"/>
      <c r="O726" s="239"/>
      <c r="P726" s="239"/>
      <c r="Q726" s="239"/>
      <c r="R726" s="239"/>
      <c r="S726" s="239"/>
      <c r="T726" s="239"/>
      <c r="U726" s="239"/>
      <c r="V726" s="239"/>
      <c r="W726" s="239"/>
      <c r="X726" s="239"/>
      <c r="Y726" s="290"/>
    </row>
    <row r="727">
      <c r="A727" s="291"/>
      <c r="B727" s="256"/>
      <c r="C727" s="238"/>
      <c r="D727" s="238"/>
      <c r="E727" s="238"/>
      <c r="F727" s="238"/>
      <c r="G727" s="238"/>
      <c r="H727" s="238"/>
      <c r="I727" s="238"/>
      <c r="J727" s="238"/>
      <c r="K727" s="238"/>
      <c r="L727" s="238"/>
      <c r="M727" s="238"/>
      <c r="N727" s="256"/>
      <c r="O727" s="238"/>
      <c r="P727" s="238"/>
      <c r="Q727" s="238"/>
      <c r="R727" s="238"/>
      <c r="S727" s="238"/>
      <c r="T727" s="238"/>
      <c r="U727" s="238"/>
      <c r="V727" s="238"/>
      <c r="W727" s="238"/>
      <c r="X727" s="238"/>
      <c r="Y727" s="288"/>
    </row>
    <row r="728">
      <c r="A728" s="12"/>
      <c r="B728" s="252"/>
      <c r="C728" s="239"/>
      <c r="D728" s="239"/>
      <c r="E728" s="239"/>
      <c r="F728" s="239"/>
      <c r="G728" s="239"/>
      <c r="H728" s="239"/>
      <c r="I728" s="239"/>
      <c r="J728" s="239"/>
      <c r="K728" s="239"/>
      <c r="L728" s="239"/>
      <c r="M728" s="239"/>
      <c r="N728" s="252"/>
      <c r="O728" s="239"/>
      <c r="P728" s="239"/>
      <c r="Q728" s="239"/>
      <c r="R728" s="239"/>
      <c r="S728" s="239"/>
      <c r="T728" s="239"/>
      <c r="U728" s="239"/>
      <c r="V728" s="239"/>
      <c r="W728" s="239"/>
      <c r="X728" s="239"/>
      <c r="Y728" s="290"/>
    </row>
    <row r="729">
      <c r="A729" s="291"/>
      <c r="B729" s="256"/>
      <c r="C729" s="238"/>
      <c r="D729" s="238"/>
      <c r="E729" s="238"/>
      <c r="F729" s="238"/>
      <c r="G729" s="238"/>
      <c r="H729" s="238"/>
      <c r="I729" s="238"/>
      <c r="J729" s="238"/>
      <c r="K729" s="238"/>
      <c r="L729" s="238"/>
      <c r="M729" s="238"/>
      <c r="N729" s="256"/>
      <c r="O729" s="238"/>
      <c r="P729" s="238"/>
      <c r="Q729" s="238"/>
      <c r="R729" s="238"/>
      <c r="S729" s="238"/>
      <c r="T729" s="238"/>
      <c r="U729" s="238"/>
      <c r="V729" s="238"/>
      <c r="W729" s="238"/>
      <c r="X729" s="238"/>
      <c r="Y729" s="288"/>
    </row>
    <row r="730">
      <c r="A730" s="12"/>
      <c r="B730" s="252"/>
      <c r="C730" s="239"/>
      <c r="D730" s="239"/>
      <c r="E730" s="239"/>
      <c r="F730" s="239"/>
      <c r="G730" s="239"/>
      <c r="H730" s="239"/>
      <c r="I730" s="239"/>
      <c r="J730" s="239"/>
      <c r="K730" s="239"/>
      <c r="L730" s="239"/>
      <c r="M730" s="239"/>
      <c r="N730" s="252"/>
      <c r="O730" s="239"/>
      <c r="P730" s="239"/>
      <c r="Q730" s="239"/>
      <c r="R730" s="239"/>
      <c r="S730" s="239"/>
      <c r="T730" s="239"/>
      <c r="U730" s="239"/>
      <c r="V730" s="239"/>
      <c r="W730" s="239"/>
      <c r="X730" s="239"/>
      <c r="Y730" s="290"/>
    </row>
    <row r="731">
      <c r="A731" s="291"/>
      <c r="B731" s="256"/>
      <c r="C731" s="238"/>
      <c r="D731" s="238"/>
      <c r="E731" s="238"/>
      <c r="F731" s="238"/>
      <c r="G731" s="238"/>
      <c r="H731" s="238"/>
      <c r="I731" s="238"/>
      <c r="J731" s="238"/>
      <c r="K731" s="238"/>
      <c r="L731" s="238"/>
      <c r="M731" s="238"/>
      <c r="N731" s="256"/>
      <c r="O731" s="238"/>
      <c r="P731" s="238"/>
      <c r="Q731" s="238"/>
      <c r="R731" s="238"/>
      <c r="S731" s="238"/>
      <c r="T731" s="238"/>
      <c r="U731" s="238"/>
      <c r="V731" s="238"/>
      <c r="W731" s="238"/>
      <c r="X731" s="238"/>
      <c r="Y731" s="288"/>
    </row>
    <row r="732">
      <c r="A732" s="12"/>
      <c r="B732" s="252"/>
      <c r="C732" s="239"/>
      <c r="D732" s="239"/>
      <c r="E732" s="239"/>
      <c r="F732" s="239"/>
      <c r="G732" s="239"/>
      <c r="H732" s="239"/>
      <c r="I732" s="239"/>
      <c r="J732" s="239"/>
      <c r="K732" s="239"/>
      <c r="L732" s="239"/>
      <c r="M732" s="239"/>
      <c r="N732" s="252"/>
      <c r="O732" s="239"/>
      <c r="P732" s="239"/>
      <c r="Q732" s="239"/>
      <c r="R732" s="239"/>
      <c r="S732" s="239"/>
      <c r="T732" s="239"/>
      <c r="U732" s="239"/>
      <c r="V732" s="239"/>
      <c r="W732" s="239"/>
      <c r="X732" s="239"/>
      <c r="Y732" s="290"/>
    </row>
    <row r="733">
      <c r="A733" s="291"/>
      <c r="B733" s="256"/>
      <c r="C733" s="238"/>
      <c r="D733" s="238"/>
      <c r="E733" s="238"/>
      <c r="F733" s="238"/>
      <c r="G733" s="238"/>
      <c r="H733" s="238"/>
      <c r="I733" s="238"/>
      <c r="J733" s="238"/>
      <c r="K733" s="238"/>
      <c r="L733" s="238"/>
      <c r="M733" s="238"/>
      <c r="N733" s="256"/>
      <c r="O733" s="238"/>
      <c r="P733" s="238"/>
      <c r="Q733" s="238"/>
      <c r="R733" s="238"/>
      <c r="S733" s="238"/>
      <c r="T733" s="238"/>
      <c r="U733" s="238"/>
      <c r="V733" s="238"/>
      <c r="W733" s="238"/>
      <c r="X733" s="238"/>
      <c r="Y733" s="288"/>
    </row>
    <row r="734">
      <c r="A734" s="12"/>
      <c r="B734" s="252"/>
      <c r="C734" s="239"/>
      <c r="D734" s="239"/>
      <c r="E734" s="239"/>
      <c r="F734" s="239"/>
      <c r="G734" s="239"/>
      <c r="H734" s="239"/>
      <c r="I734" s="239"/>
      <c r="J734" s="239"/>
      <c r="K734" s="239"/>
      <c r="L734" s="239"/>
      <c r="M734" s="239"/>
      <c r="N734" s="252"/>
      <c r="O734" s="239"/>
      <c r="P734" s="239"/>
      <c r="Q734" s="239"/>
      <c r="R734" s="239"/>
      <c r="S734" s="239"/>
      <c r="T734" s="239"/>
      <c r="U734" s="239"/>
      <c r="V734" s="239"/>
      <c r="W734" s="239"/>
      <c r="X734" s="239"/>
      <c r="Y734" s="290"/>
    </row>
    <row r="735">
      <c r="A735" s="291"/>
      <c r="B735" s="256"/>
      <c r="C735" s="238"/>
      <c r="D735" s="238"/>
      <c r="E735" s="238"/>
      <c r="F735" s="238"/>
      <c r="G735" s="238"/>
      <c r="H735" s="238"/>
      <c r="I735" s="238"/>
      <c r="J735" s="238"/>
      <c r="K735" s="238"/>
      <c r="L735" s="238"/>
      <c r="M735" s="238"/>
      <c r="N735" s="256"/>
      <c r="O735" s="238"/>
      <c r="P735" s="238"/>
      <c r="Q735" s="238"/>
      <c r="R735" s="238"/>
      <c r="S735" s="238"/>
      <c r="T735" s="238"/>
      <c r="U735" s="238"/>
      <c r="V735" s="238"/>
      <c r="W735" s="238"/>
      <c r="X735" s="238"/>
      <c r="Y735" s="288"/>
    </row>
    <row r="736">
      <c r="A736" s="12"/>
      <c r="B736" s="252"/>
      <c r="C736" s="239"/>
      <c r="D736" s="239"/>
      <c r="E736" s="239"/>
      <c r="F736" s="239"/>
      <c r="G736" s="239"/>
      <c r="H736" s="239"/>
      <c r="I736" s="239"/>
      <c r="J736" s="239"/>
      <c r="K736" s="239"/>
      <c r="L736" s="239"/>
      <c r="M736" s="239"/>
      <c r="N736" s="252"/>
      <c r="O736" s="239"/>
      <c r="P736" s="239"/>
      <c r="Q736" s="239"/>
      <c r="R736" s="239"/>
      <c r="S736" s="239"/>
      <c r="T736" s="239"/>
      <c r="U736" s="239"/>
      <c r="V736" s="239"/>
      <c r="W736" s="239"/>
      <c r="X736" s="239"/>
      <c r="Y736" s="290"/>
    </row>
    <row r="737">
      <c r="A737" s="291"/>
      <c r="B737" s="256"/>
      <c r="C737" s="238"/>
      <c r="D737" s="238"/>
      <c r="E737" s="238"/>
      <c r="F737" s="238"/>
      <c r="G737" s="238"/>
      <c r="H737" s="238"/>
      <c r="I737" s="238"/>
      <c r="J737" s="238"/>
      <c r="K737" s="238"/>
      <c r="L737" s="238"/>
      <c r="M737" s="238"/>
      <c r="N737" s="256"/>
      <c r="O737" s="238"/>
      <c r="P737" s="238"/>
      <c r="Q737" s="238"/>
      <c r="R737" s="238"/>
      <c r="S737" s="238"/>
      <c r="T737" s="238"/>
      <c r="U737" s="238"/>
      <c r="V737" s="238"/>
      <c r="W737" s="238"/>
      <c r="X737" s="238"/>
      <c r="Y737" s="288"/>
    </row>
    <row r="738">
      <c r="A738" s="12"/>
      <c r="B738" s="252"/>
      <c r="C738" s="239"/>
      <c r="D738" s="239"/>
      <c r="E738" s="239"/>
      <c r="F738" s="239"/>
      <c r="G738" s="239"/>
      <c r="H738" s="239"/>
      <c r="I738" s="239"/>
      <c r="J738" s="239"/>
      <c r="K738" s="239"/>
      <c r="L738" s="239"/>
      <c r="M738" s="239"/>
      <c r="N738" s="252"/>
      <c r="O738" s="239"/>
      <c r="P738" s="239"/>
      <c r="Q738" s="239"/>
      <c r="R738" s="239"/>
      <c r="S738" s="239"/>
      <c r="T738" s="239"/>
      <c r="U738" s="239"/>
      <c r="V738" s="239"/>
      <c r="W738" s="239"/>
      <c r="X738" s="239"/>
      <c r="Y738" s="290"/>
    </row>
    <row r="739">
      <c r="A739" s="291"/>
      <c r="B739" s="256"/>
      <c r="C739" s="238"/>
      <c r="D739" s="238"/>
      <c r="E739" s="238"/>
      <c r="F739" s="238"/>
      <c r="G739" s="238"/>
      <c r="H739" s="238"/>
      <c r="I739" s="238"/>
      <c r="J739" s="238"/>
      <c r="K739" s="238"/>
      <c r="L739" s="238"/>
      <c r="M739" s="238"/>
      <c r="N739" s="256"/>
      <c r="O739" s="238"/>
      <c r="P739" s="238"/>
      <c r="Q739" s="238"/>
      <c r="R739" s="238"/>
      <c r="S739" s="238"/>
      <c r="T739" s="238"/>
      <c r="U739" s="238"/>
      <c r="V739" s="238"/>
      <c r="W739" s="238"/>
      <c r="X739" s="238"/>
      <c r="Y739" s="288"/>
    </row>
    <row r="740">
      <c r="A740" s="12"/>
      <c r="B740" s="252"/>
      <c r="C740" s="239"/>
      <c r="D740" s="239"/>
      <c r="E740" s="239"/>
      <c r="F740" s="239"/>
      <c r="G740" s="239"/>
      <c r="H740" s="239"/>
      <c r="I740" s="239"/>
      <c r="J740" s="239"/>
      <c r="K740" s="239"/>
      <c r="L740" s="239"/>
      <c r="M740" s="239"/>
      <c r="N740" s="252"/>
      <c r="O740" s="239"/>
      <c r="P740" s="239"/>
      <c r="Q740" s="239"/>
      <c r="R740" s="239"/>
      <c r="S740" s="239"/>
      <c r="T740" s="239"/>
      <c r="U740" s="239"/>
      <c r="V740" s="239"/>
      <c r="W740" s="239"/>
      <c r="X740" s="239"/>
      <c r="Y740" s="290"/>
    </row>
    <row r="741">
      <c r="A741" s="291"/>
      <c r="B741" s="256"/>
      <c r="C741" s="238"/>
      <c r="D741" s="238"/>
      <c r="E741" s="238"/>
      <c r="F741" s="238"/>
      <c r="G741" s="238"/>
      <c r="H741" s="238"/>
      <c r="I741" s="238"/>
      <c r="J741" s="238"/>
      <c r="K741" s="238"/>
      <c r="L741" s="238"/>
      <c r="M741" s="238"/>
      <c r="N741" s="256"/>
      <c r="O741" s="238"/>
      <c r="P741" s="238"/>
      <c r="Q741" s="238"/>
      <c r="R741" s="238"/>
      <c r="S741" s="238"/>
      <c r="T741" s="238"/>
      <c r="U741" s="238"/>
      <c r="V741" s="238"/>
      <c r="W741" s="238"/>
      <c r="X741" s="238"/>
      <c r="Y741" s="288"/>
    </row>
    <row r="742">
      <c r="A742" s="12"/>
      <c r="B742" s="252"/>
      <c r="C742" s="239"/>
      <c r="D742" s="239"/>
      <c r="E742" s="239"/>
      <c r="F742" s="239"/>
      <c r="G742" s="239"/>
      <c r="H742" s="239"/>
      <c r="I742" s="239"/>
      <c r="J742" s="239"/>
      <c r="K742" s="239"/>
      <c r="L742" s="239"/>
      <c r="M742" s="239"/>
      <c r="N742" s="252"/>
      <c r="O742" s="239"/>
      <c r="P742" s="239"/>
      <c r="Q742" s="239"/>
      <c r="R742" s="239"/>
      <c r="S742" s="239"/>
      <c r="T742" s="239"/>
      <c r="U742" s="239"/>
      <c r="V742" s="239"/>
      <c r="W742" s="239"/>
      <c r="X742" s="239"/>
      <c r="Y742" s="290"/>
    </row>
    <row r="743">
      <c r="A743" s="291"/>
      <c r="B743" s="256"/>
      <c r="C743" s="238"/>
      <c r="D743" s="238"/>
      <c r="E743" s="238"/>
      <c r="F743" s="238"/>
      <c r="G743" s="238"/>
      <c r="H743" s="238"/>
      <c r="I743" s="238"/>
      <c r="J743" s="238"/>
      <c r="K743" s="238"/>
      <c r="L743" s="238"/>
      <c r="M743" s="238"/>
      <c r="N743" s="256"/>
      <c r="O743" s="238"/>
      <c r="P743" s="238"/>
      <c r="Q743" s="238"/>
      <c r="R743" s="238"/>
      <c r="S743" s="238"/>
      <c r="T743" s="238"/>
      <c r="U743" s="238"/>
      <c r="V743" s="238"/>
      <c r="W743" s="238"/>
      <c r="X743" s="238"/>
      <c r="Y743" s="288"/>
    </row>
    <row r="744">
      <c r="A744" s="12"/>
      <c r="B744" s="252"/>
      <c r="C744" s="239"/>
      <c r="D744" s="239"/>
      <c r="E744" s="239"/>
      <c r="F744" s="239"/>
      <c r="G744" s="239"/>
      <c r="H744" s="239"/>
      <c r="I744" s="239"/>
      <c r="J744" s="239"/>
      <c r="K744" s="239"/>
      <c r="L744" s="239"/>
      <c r="M744" s="239"/>
      <c r="N744" s="252"/>
      <c r="O744" s="239"/>
      <c r="P744" s="239"/>
      <c r="Q744" s="239"/>
      <c r="R744" s="239"/>
      <c r="S744" s="239"/>
      <c r="T744" s="239"/>
      <c r="U744" s="239"/>
      <c r="V744" s="239"/>
      <c r="W744" s="239"/>
      <c r="X744" s="239"/>
      <c r="Y744" s="290"/>
    </row>
    <row r="745">
      <c r="A745" s="291"/>
      <c r="B745" s="256"/>
      <c r="C745" s="238"/>
      <c r="D745" s="238"/>
      <c r="E745" s="238"/>
      <c r="F745" s="238"/>
      <c r="G745" s="238"/>
      <c r="H745" s="238"/>
      <c r="I745" s="238"/>
      <c r="J745" s="238"/>
      <c r="K745" s="238"/>
      <c r="L745" s="238"/>
      <c r="M745" s="238"/>
      <c r="N745" s="256"/>
      <c r="O745" s="238"/>
      <c r="P745" s="238"/>
      <c r="Q745" s="238"/>
      <c r="R745" s="238"/>
      <c r="S745" s="238"/>
      <c r="T745" s="238"/>
      <c r="U745" s="238"/>
      <c r="V745" s="238"/>
      <c r="W745" s="238"/>
      <c r="X745" s="238"/>
      <c r="Y745" s="288"/>
    </row>
    <row r="746">
      <c r="A746" s="12"/>
      <c r="B746" s="252"/>
      <c r="C746" s="239"/>
      <c r="D746" s="239"/>
      <c r="E746" s="239"/>
      <c r="F746" s="239"/>
      <c r="G746" s="239"/>
      <c r="H746" s="239"/>
      <c r="I746" s="239"/>
      <c r="J746" s="239"/>
      <c r="K746" s="239"/>
      <c r="L746" s="239"/>
      <c r="M746" s="239"/>
      <c r="N746" s="252"/>
      <c r="O746" s="239"/>
      <c r="P746" s="239"/>
      <c r="Q746" s="239"/>
      <c r="R746" s="239"/>
      <c r="S746" s="239"/>
      <c r="T746" s="239"/>
      <c r="U746" s="239"/>
      <c r="V746" s="239"/>
      <c r="W746" s="239"/>
      <c r="X746" s="239"/>
      <c r="Y746" s="290"/>
    </row>
    <row r="747">
      <c r="A747" s="291"/>
      <c r="B747" s="256"/>
      <c r="C747" s="238"/>
      <c r="D747" s="238"/>
      <c r="E747" s="238"/>
      <c r="F747" s="238"/>
      <c r="G747" s="238"/>
      <c r="H747" s="238"/>
      <c r="I747" s="238"/>
      <c r="J747" s="238"/>
      <c r="K747" s="238"/>
      <c r="L747" s="238"/>
      <c r="M747" s="238"/>
      <c r="N747" s="256"/>
      <c r="O747" s="238"/>
      <c r="P747" s="238"/>
      <c r="Q747" s="238"/>
      <c r="R747" s="238"/>
      <c r="S747" s="238"/>
      <c r="T747" s="238"/>
      <c r="U747" s="238"/>
      <c r="V747" s="238"/>
      <c r="W747" s="238"/>
      <c r="X747" s="238"/>
      <c r="Y747" s="288"/>
    </row>
    <row r="748">
      <c r="A748" s="12"/>
      <c r="B748" s="252"/>
      <c r="C748" s="239"/>
      <c r="D748" s="239"/>
      <c r="E748" s="239"/>
      <c r="F748" s="239"/>
      <c r="G748" s="239"/>
      <c r="H748" s="239"/>
      <c r="I748" s="239"/>
      <c r="J748" s="239"/>
      <c r="K748" s="239"/>
      <c r="L748" s="239"/>
      <c r="M748" s="239"/>
      <c r="N748" s="252"/>
      <c r="O748" s="239"/>
      <c r="P748" s="239"/>
      <c r="Q748" s="239"/>
      <c r="R748" s="239"/>
      <c r="S748" s="239"/>
      <c r="T748" s="239"/>
      <c r="U748" s="239"/>
      <c r="V748" s="239"/>
      <c r="W748" s="239"/>
      <c r="X748" s="239"/>
      <c r="Y748" s="290"/>
    </row>
    <row r="749">
      <c r="A749" s="291"/>
      <c r="B749" s="256"/>
      <c r="C749" s="238"/>
      <c r="D749" s="238"/>
      <c r="E749" s="238"/>
      <c r="F749" s="238"/>
      <c r="G749" s="238"/>
      <c r="H749" s="238"/>
      <c r="I749" s="238"/>
      <c r="J749" s="238"/>
      <c r="K749" s="238"/>
      <c r="L749" s="238"/>
      <c r="M749" s="238"/>
      <c r="N749" s="256"/>
      <c r="O749" s="238"/>
      <c r="P749" s="238"/>
      <c r="Q749" s="238"/>
      <c r="R749" s="238"/>
      <c r="S749" s="238"/>
      <c r="T749" s="238"/>
      <c r="U749" s="238"/>
      <c r="V749" s="238"/>
      <c r="W749" s="238"/>
      <c r="X749" s="238"/>
      <c r="Y749" s="288"/>
    </row>
    <row r="750">
      <c r="A750" s="12"/>
      <c r="B750" s="252"/>
      <c r="C750" s="239"/>
      <c r="D750" s="239"/>
      <c r="E750" s="239"/>
      <c r="F750" s="239"/>
      <c r="G750" s="239"/>
      <c r="H750" s="239"/>
      <c r="I750" s="239"/>
      <c r="J750" s="239"/>
      <c r="K750" s="239"/>
      <c r="L750" s="239"/>
      <c r="M750" s="239"/>
      <c r="N750" s="252"/>
      <c r="O750" s="239"/>
      <c r="P750" s="239"/>
      <c r="Q750" s="239"/>
      <c r="R750" s="239"/>
      <c r="S750" s="239"/>
      <c r="T750" s="239"/>
      <c r="U750" s="239"/>
      <c r="V750" s="239"/>
      <c r="W750" s="239"/>
      <c r="X750" s="239"/>
      <c r="Y750" s="290"/>
    </row>
    <row r="751">
      <c r="A751" s="291"/>
      <c r="B751" s="256"/>
      <c r="C751" s="238"/>
      <c r="D751" s="238"/>
      <c r="E751" s="238"/>
      <c r="F751" s="238"/>
      <c r="G751" s="238"/>
      <c r="H751" s="238"/>
      <c r="I751" s="238"/>
      <c r="J751" s="238"/>
      <c r="K751" s="238"/>
      <c r="L751" s="238"/>
      <c r="M751" s="238"/>
      <c r="N751" s="256"/>
      <c r="O751" s="238"/>
      <c r="P751" s="238"/>
      <c r="Q751" s="238"/>
      <c r="R751" s="238"/>
      <c r="S751" s="238"/>
      <c r="T751" s="238"/>
      <c r="U751" s="238"/>
      <c r="V751" s="238"/>
      <c r="W751" s="238"/>
      <c r="X751" s="238"/>
      <c r="Y751" s="288"/>
    </row>
    <row r="752">
      <c r="A752" s="12"/>
      <c r="B752" s="252"/>
      <c r="C752" s="239"/>
      <c r="D752" s="239"/>
      <c r="E752" s="239"/>
      <c r="F752" s="239"/>
      <c r="G752" s="239"/>
      <c r="H752" s="239"/>
      <c r="I752" s="239"/>
      <c r="J752" s="239"/>
      <c r="K752" s="239"/>
      <c r="L752" s="239"/>
      <c r="M752" s="239"/>
      <c r="N752" s="252"/>
      <c r="O752" s="239"/>
      <c r="P752" s="239"/>
      <c r="Q752" s="239"/>
      <c r="R752" s="239"/>
      <c r="S752" s="239"/>
      <c r="T752" s="239"/>
      <c r="U752" s="239"/>
      <c r="V752" s="239"/>
      <c r="W752" s="239"/>
      <c r="X752" s="239"/>
      <c r="Y752" s="290"/>
    </row>
    <row r="753">
      <c r="A753" s="291"/>
      <c r="B753" s="256"/>
      <c r="C753" s="238"/>
      <c r="D753" s="238"/>
      <c r="E753" s="238"/>
      <c r="F753" s="238"/>
      <c r="G753" s="238"/>
      <c r="H753" s="238"/>
      <c r="I753" s="238"/>
      <c r="J753" s="238"/>
      <c r="K753" s="238"/>
      <c r="L753" s="238"/>
      <c r="M753" s="238"/>
      <c r="N753" s="256"/>
      <c r="O753" s="238"/>
      <c r="P753" s="238"/>
      <c r="Q753" s="238"/>
      <c r="R753" s="238"/>
      <c r="S753" s="238"/>
      <c r="T753" s="238"/>
      <c r="U753" s="238"/>
      <c r="V753" s="238"/>
      <c r="W753" s="238"/>
      <c r="X753" s="238"/>
      <c r="Y753" s="288"/>
    </row>
    <row r="754">
      <c r="A754" s="12"/>
      <c r="B754" s="252"/>
      <c r="C754" s="239"/>
      <c r="D754" s="239"/>
      <c r="E754" s="239"/>
      <c r="F754" s="239"/>
      <c r="G754" s="239"/>
      <c r="H754" s="239"/>
      <c r="I754" s="239"/>
      <c r="J754" s="239"/>
      <c r="K754" s="239"/>
      <c r="L754" s="239"/>
      <c r="M754" s="239"/>
      <c r="N754" s="252"/>
      <c r="O754" s="239"/>
      <c r="P754" s="239"/>
      <c r="Q754" s="239"/>
      <c r="R754" s="239"/>
      <c r="S754" s="239"/>
      <c r="T754" s="239"/>
      <c r="U754" s="239"/>
      <c r="V754" s="239"/>
      <c r="W754" s="239"/>
      <c r="X754" s="239"/>
      <c r="Y754" s="290"/>
    </row>
    <row r="755">
      <c r="A755" s="291"/>
      <c r="B755" s="256"/>
      <c r="C755" s="238"/>
      <c r="D755" s="238"/>
      <c r="E755" s="238"/>
      <c r="F755" s="238"/>
      <c r="G755" s="238"/>
      <c r="H755" s="238"/>
      <c r="I755" s="238"/>
      <c r="J755" s="238"/>
      <c r="K755" s="238"/>
      <c r="L755" s="238"/>
      <c r="M755" s="238"/>
      <c r="N755" s="256"/>
      <c r="O755" s="238"/>
      <c r="P755" s="238"/>
      <c r="Q755" s="238"/>
      <c r="R755" s="238"/>
      <c r="S755" s="238"/>
      <c r="T755" s="238"/>
      <c r="U755" s="238"/>
      <c r="V755" s="238"/>
      <c r="W755" s="238"/>
      <c r="X755" s="238"/>
      <c r="Y755" s="288"/>
    </row>
    <row r="756">
      <c r="A756" s="12"/>
      <c r="B756" s="252"/>
      <c r="C756" s="239"/>
      <c r="D756" s="239"/>
      <c r="E756" s="239"/>
      <c r="F756" s="239"/>
      <c r="G756" s="239"/>
      <c r="H756" s="239"/>
      <c r="I756" s="239"/>
      <c r="J756" s="239"/>
      <c r="K756" s="239"/>
      <c r="L756" s="239"/>
      <c r="M756" s="239"/>
      <c r="N756" s="252"/>
      <c r="O756" s="239"/>
      <c r="P756" s="239"/>
      <c r="Q756" s="239"/>
      <c r="R756" s="239"/>
      <c r="S756" s="239"/>
      <c r="T756" s="239"/>
      <c r="U756" s="239"/>
      <c r="V756" s="239"/>
      <c r="W756" s="239"/>
      <c r="X756" s="239"/>
      <c r="Y756" s="290"/>
    </row>
    <row r="757">
      <c r="A757" s="291"/>
      <c r="B757" s="256"/>
      <c r="C757" s="238"/>
      <c r="D757" s="238"/>
      <c r="E757" s="238"/>
      <c r="F757" s="238"/>
      <c r="G757" s="238"/>
      <c r="H757" s="238"/>
      <c r="I757" s="238"/>
      <c r="J757" s="238"/>
      <c r="K757" s="238"/>
      <c r="L757" s="238"/>
      <c r="M757" s="238"/>
      <c r="N757" s="256"/>
      <c r="O757" s="238"/>
      <c r="P757" s="238"/>
      <c r="Q757" s="238"/>
      <c r="R757" s="238"/>
      <c r="S757" s="238"/>
      <c r="T757" s="238"/>
      <c r="U757" s="238"/>
      <c r="V757" s="238"/>
      <c r="W757" s="238"/>
      <c r="X757" s="238"/>
      <c r="Y757" s="288"/>
    </row>
    <row r="758">
      <c r="A758" s="12"/>
      <c r="B758" s="252"/>
      <c r="C758" s="239"/>
      <c r="D758" s="239"/>
      <c r="E758" s="239"/>
      <c r="F758" s="239"/>
      <c r="G758" s="239"/>
      <c r="H758" s="239"/>
      <c r="I758" s="239"/>
      <c r="J758" s="239"/>
      <c r="K758" s="239"/>
      <c r="L758" s="239"/>
      <c r="M758" s="239"/>
      <c r="N758" s="252"/>
      <c r="O758" s="239"/>
      <c r="P758" s="239"/>
      <c r="Q758" s="239"/>
      <c r="R758" s="239"/>
      <c r="S758" s="239"/>
      <c r="T758" s="239"/>
      <c r="U758" s="239"/>
      <c r="V758" s="239"/>
      <c r="W758" s="239"/>
      <c r="X758" s="239"/>
      <c r="Y758" s="290"/>
    </row>
    <row r="759">
      <c r="A759" s="291"/>
      <c r="B759" s="256"/>
      <c r="C759" s="238"/>
      <c r="D759" s="238"/>
      <c r="E759" s="238"/>
      <c r="F759" s="238"/>
      <c r="G759" s="238"/>
      <c r="H759" s="238"/>
      <c r="I759" s="238"/>
      <c r="J759" s="238"/>
      <c r="K759" s="238"/>
      <c r="L759" s="238"/>
      <c r="M759" s="238"/>
      <c r="N759" s="256"/>
      <c r="O759" s="238"/>
      <c r="P759" s="238"/>
      <c r="Q759" s="238"/>
      <c r="R759" s="238"/>
      <c r="S759" s="238"/>
      <c r="T759" s="238"/>
      <c r="U759" s="238"/>
      <c r="V759" s="238"/>
      <c r="W759" s="238"/>
      <c r="X759" s="238"/>
      <c r="Y759" s="288"/>
    </row>
    <row r="760">
      <c r="A760" s="12"/>
      <c r="B760" s="252"/>
      <c r="C760" s="239"/>
      <c r="D760" s="239"/>
      <c r="E760" s="239"/>
      <c r="F760" s="239"/>
      <c r="G760" s="239"/>
      <c r="H760" s="239"/>
      <c r="I760" s="239"/>
      <c r="J760" s="239"/>
      <c r="K760" s="239"/>
      <c r="L760" s="239"/>
      <c r="M760" s="239"/>
      <c r="N760" s="252"/>
      <c r="O760" s="239"/>
      <c r="P760" s="239"/>
      <c r="Q760" s="239"/>
      <c r="R760" s="239"/>
      <c r="S760" s="239"/>
      <c r="T760" s="239"/>
      <c r="U760" s="239"/>
      <c r="V760" s="239"/>
      <c r="W760" s="239"/>
      <c r="X760" s="239"/>
      <c r="Y760" s="290"/>
    </row>
    <row r="761">
      <c r="A761" s="291"/>
      <c r="B761" s="256"/>
      <c r="C761" s="238"/>
      <c r="D761" s="238"/>
      <c r="E761" s="238"/>
      <c r="F761" s="238"/>
      <c r="G761" s="238"/>
      <c r="H761" s="238"/>
      <c r="I761" s="238"/>
      <c r="J761" s="238"/>
      <c r="K761" s="238"/>
      <c r="L761" s="238"/>
      <c r="M761" s="238"/>
      <c r="N761" s="256"/>
      <c r="O761" s="238"/>
      <c r="P761" s="238"/>
      <c r="Q761" s="238"/>
      <c r="R761" s="238"/>
      <c r="S761" s="238"/>
      <c r="T761" s="238"/>
      <c r="U761" s="238"/>
      <c r="V761" s="238"/>
      <c r="W761" s="238"/>
      <c r="X761" s="238"/>
      <c r="Y761" s="288"/>
    </row>
    <row r="762">
      <c r="A762" s="12"/>
      <c r="B762" s="252"/>
      <c r="C762" s="239"/>
      <c r="D762" s="239"/>
      <c r="E762" s="239"/>
      <c r="F762" s="239"/>
      <c r="G762" s="239"/>
      <c r="H762" s="239"/>
      <c r="I762" s="239"/>
      <c r="J762" s="239"/>
      <c r="K762" s="239"/>
      <c r="L762" s="239"/>
      <c r="M762" s="239"/>
      <c r="N762" s="252"/>
      <c r="O762" s="239"/>
      <c r="P762" s="239"/>
      <c r="Q762" s="239"/>
      <c r="R762" s="239"/>
      <c r="S762" s="239"/>
      <c r="T762" s="239"/>
      <c r="U762" s="239"/>
      <c r="V762" s="239"/>
      <c r="W762" s="239"/>
      <c r="X762" s="239"/>
      <c r="Y762" s="290"/>
    </row>
    <row r="763">
      <c r="A763" s="291"/>
      <c r="B763" s="256"/>
      <c r="C763" s="238"/>
      <c r="D763" s="238"/>
      <c r="E763" s="238"/>
      <c r="F763" s="238"/>
      <c r="G763" s="238"/>
      <c r="H763" s="238"/>
      <c r="I763" s="238"/>
      <c r="J763" s="238"/>
      <c r="K763" s="238"/>
      <c r="L763" s="238"/>
      <c r="M763" s="238"/>
      <c r="N763" s="256"/>
      <c r="O763" s="238"/>
      <c r="P763" s="238"/>
      <c r="Q763" s="238"/>
      <c r="R763" s="238"/>
      <c r="S763" s="238"/>
      <c r="T763" s="238"/>
      <c r="U763" s="238"/>
      <c r="V763" s="238"/>
      <c r="W763" s="238"/>
      <c r="X763" s="238"/>
      <c r="Y763" s="288"/>
    </row>
    <row r="764">
      <c r="A764" s="12"/>
      <c r="B764" s="252"/>
      <c r="C764" s="239"/>
      <c r="D764" s="239"/>
      <c r="E764" s="239"/>
      <c r="F764" s="239"/>
      <c r="G764" s="239"/>
      <c r="H764" s="239"/>
      <c r="I764" s="239"/>
      <c r="J764" s="239"/>
      <c r="K764" s="239"/>
      <c r="L764" s="239"/>
      <c r="M764" s="239"/>
      <c r="N764" s="252"/>
      <c r="O764" s="239"/>
      <c r="P764" s="239"/>
      <c r="Q764" s="239"/>
      <c r="R764" s="239"/>
      <c r="S764" s="239"/>
      <c r="T764" s="239"/>
      <c r="U764" s="239"/>
      <c r="V764" s="239"/>
      <c r="W764" s="239"/>
      <c r="X764" s="239"/>
      <c r="Y764" s="290"/>
    </row>
    <row r="765">
      <c r="A765" s="291"/>
      <c r="B765" s="256"/>
      <c r="C765" s="238"/>
      <c r="D765" s="238"/>
      <c r="E765" s="238"/>
      <c r="F765" s="238"/>
      <c r="G765" s="238"/>
      <c r="H765" s="238"/>
      <c r="I765" s="238"/>
      <c r="J765" s="238"/>
      <c r="K765" s="238"/>
      <c r="L765" s="238"/>
      <c r="M765" s="238"/>
      <c r="N765" s="256"/>
      <c r="O765" s="238"/>
      <c r="P765" s="238"/>
      <c r="Q765" s="238"/>
      <c r="R765" s="238"/>
      <c r="S765" s="238"/>
      <c r="T765" s="238"/>
      <c r="U765" s="238"/>
      <c r="V765" s="238"/>
      <c r="W765" s="238"/>
      <c r="X765" s="238"/>
      <c r="Y765" s="288"/>
    </row>
    <row r="766">
      <c r="A766" s="12"/>
      <c r="B766" s="252"/>
      <c r="C766" s="239"/>
      <c r="D766" s="239"/>
      <c r="E766" s="239"/>
      <c r="F766" s="239"/>
      <c r="G766" s="239"/>
      <c r="H766" s="239"/>
      <c r="I766" s="239"/>
      <c r="J766" s="239"/>
      <c r="K766" s="239"/>
      <c r="L766" s="239"/>
      <c r="M766" s="239"/>
      <c r="N766" s="252"/>
      <c r="O766" s="239"/>
      <c r="P766" s="239"/>
      <c r="Q766" s="239"/>
      <c r="R766" s="239"/>
      <c r="S766" s="239"/>
      <c r="T766" s="239"/>
      <c r="U766" s="239"/>
      <c r="V766" s="239"/>
      <c r="W766" s="239"/>
      <c r="X766" s="239"/>
      <c r="Y766" s="290"/>
    </row>
    <row r="767">
      <c r="A767" s="291"/>
      <c r="B767" s="256"/>
      <c r="C767" s="238"/>
      <c r="D767" s="238"/>
      <c r="E767" s="238"/>
      <c r="F767" s="238"/>
      <c r="G767" s="238"/>
      <c r="H767" s="238"/>
      <c r="I767" s="238"/>
      <c r="J767" s="238"/>
      <c r="K767" s="238"/>
      <c r="L767" s="238"/>
      <c r="M767" s="238"/>
      <c r="N767" s="256"/>
      <c r="O767" s="238"/>
      <c r="P767" s="238"/>
      <c r="Q767" s="238"/>
      <c r="R767" s="238"/>
      <c r="S767" s="238"/>
      <c r="T767" s="238"/>
      <c r="U767" s="238"/>
      <c r="V767" s="238"/>
      <c r="W767" s="238"/>
      <c r="X767" s="238"/>
      <c r="Y767" s="288"/>
    </row>
    <row r="768">
      <c r="A768" s="12"/>
      <c r="B768" s="252"/>
      <c r="C768" s="239"/>
      <c r="D768" s="239"/>
      <c r="E768" s="239"/>
      <c r="F768" s="239"/>
      <c r="G768" s="239"/>
      <c r="H768" s="239"/>
      <c r="I768" s="239"/>
      <c r="J768" s="239"/>
      <c r="K768" s="239"/>
      <c r="L768" s="239"/>
      <c r="M768" s="239"/>
      <c r="N768" s="252"/>
      <c r="O768" s="239"/>
      <c r="P768" s="239"/>
      <c r="Q768" s="239"/>
      <c r="R768" s="239"/>
      <c r="S768" s="239"/>
      <c r="T768" s="239"/>
      <c r="U768" s="239"/>
      <c r="V768" s="239"/>
      <c r="W768" s="239"/>
      <c r="X768" s="239"/>
      <c r="Y768" s="290"/>
    </row>
    <row r="769">
      <c r="A769" s="291"/>
      <c r="B769" s="256"/>
      <c r="C769" s="238"/>
      <c r="D769" s="238"/>
      <c r="E769" s="238"/>
      <c r="F769" s="238"/>
      <c r="G769" s="238"/>
      <c r="H769" s="238"/>
      <c r="I769" s="238"/>
      <c r="J769" s="238"/>
      <c r="K769" s="238"/>
      <c r="L769" s="238"/>
      <c r="M769" s="238"/>
      <c r="N769" s="256"/>
      <c r="O769" s="238"/>
      <c r="P769" s="238"/>
      <c r="Q769" s="238"/>
      <c r="R769" s="238"/>
      <c r="S769" s="238"/>
      <c r="T769" s="238"/>
      <c r="U769" s="238"/>
      <c r="V769" s="238"/>
      <c r="W769" s="238"/>
      <c r="X769" s="238"/>
      <c r="Y769" s="288"/>
    </row>
    <row r="770">
      <c r="A770" s="12"/>
      <c r="B770" s="252"/>
      <c r="C770" s="239"/>
      <c r="D770" s="239"/>
      <c r="E770" s="239"/>
      <c r="F770" s="239"/>
      <c r="G770" s="239"/>
      <c r="H770" s="239"/>
      <c r="I770" s="239"/>
      <c r="J770" s="239"/>
      <c r="K770" s="239"/>
      <c r="L770" s="239"/>
      <c r="M770" s="239"/>
      <c r="N770" s="252"/>
      <c r="O770" s="239"/>
      <c r="P770" s="239"/>
      <c r="Q770" s="239"/>
      <c r="R770" s="239"/>
      <c r="S770" s="239"/>
      <c r="T770" s="239"/>
      <c r="U770" s="239"/>
      <c r="V770" s="239"/>
      <c r="W770" s="239"/>
      <c r="X770" s="239"/>
      <c r="Y770" s="290"/>
    </row>
    <row r="771">
      <c r="A771" s="291"/>
      <c r="B771" s="256"/>
      <c r="C771" s="238"/>
      <c r="D771" s="238"/>
      <c r="E771" s="238"/>
      <c r="F771" s="238"/>
      <c r="G771" s="238"/>
      <c r="H771" s="238"/>
      <c r="I771" s="238"/>
      <c r="J771" s="238"/>
      <c r="K771" s="238"/>
      <c r="L771" s="238"/>
      <c r="M771" s="238"/>
      <c r="N771" s="256"/>
      <c r="O771" s="238"/>
      <c r="P771" s="238"/>
      <c r="Q771" s="238"/>
      <c r="R771" s="238"/>
      <c r="S771" s="238"/>
      <c r="T771" s="238"/>
      <c r="U771" s="238"/>
      <c r="V771" s="238"/>
      <c r="W771" s="238"/>
      <c r="X771" s="238"/>
      <c r="Y771" s="288"/>
    </row>
    <row r="772">
      <c r="A772" s="12"/>
      <c r="B772" s="252"/>
      <c r="C772" s="239"/>
      <c r="D772" s="239"/>
      <c r="E772" s="239"/>
      <c r="F772" s="239"/>
      <c r="G772" s="239"/>
      <c r="H772" s="239"/>
      <c r="I772" s="239"/>
      <c r="J772" s="239"/>
      <c r="K772" s="239"/>
      <c r="L772" s="239"/>
      <c r="M772" s="239"/>
      <c r="N772" s="252"/>
      <c r="O772" s="239"/>
      <c r="P772" s="239"/>
      <c r="Q772" s="239"/>
      <c r="R772" s="239"/>
      <c r="S772" s="239"/>
      <c r="T772" s="239"/>
      <c r="U772" s="239"/>
      <c r="V772" s="239"/>
      <c r="W772" s="239"/>
      <c r="X772" s="239"/>
      <c r="Y772" s="290"/>
    </row>
    <row r="773">
      <c r="A773" s="291"/>
      <c r="B773" s="256"/>
      <c r="C773" s="238"/>
      <c r="D773" s="238"/>
      <c r="E773" s="238"/>
      <c r="F773" s="238"/>
      <c r="G773" s="238"/>
      <c r="H773" s="238"/>
      <c r="I773" s="238"/>
      <c r="J773" s="238"/>
      <c r="K773" s="238"/>
      <c r="L773" s="238"/>
      <c r="M773" s="238"/>
      <c r="N773" s="256"/>
      <c r="O773" s="238"/>
      <c r="P773" s="238"/>
      <c r="Q773" s="238"/>
      <c r="R773" s="238"/>
      <c r="S773" s="238"/>
      <c r="T773" s="238"/>
      <c r="U773" s="238"/>
      <c r="V773" s="238"/>
      <c r="W773" s="238"/>
      <c r="X773" s="238"/>
      <c r="Y773" s="288"/>
    </row>
    <row r="774">
      <c r="A774" s="12"/>
      <c r="B774" s="252"/>
      <c r="C774" s="239"/>
      <c r="D774" s="239"/>
      <c r="E774" s="239"/>
      <c r="F774" s="239"/>
      <c r="G774" s="239"/>
      <c r="H774" s="239"/>
      <c r="I774" s="239"/>
      <c r="J774" s="239"/>
      <c r="K774" s="239"/>
      <c r="L774" s="239"/>
      <c r="M774" s="239"/>
      <c r="N774" s="252"/>
      <c r="O774" s="239"/>
      <c r="P774" s="239"/>
      <c r="Q774" s="239"/>
      <c r="R774" s="239"/>
      <c r="S774" s="239"/>
      <c r="T774" s="239"/>
      <c r="U774" s="239"/>
      <c r="V774" s="239"/>
      <c r="W774" s="239"/>
      <c r="X774" s="239"/>
      <c r="Y774" s="290"/>
    </row>
    <row r="775">
      <c r="A775" s="291"/>
      <c r="B775" s="256"/>
      <c r="C775" s="238"/>
      <c r="D775" s="238"/>
      <c r="E775" s="238"/>
      <c r="F775" s="238"/>
      <c r="G775" s="238"/>
      <c r="H775" s="238"/>
      <c r="I775" s="238"/>
      <c r="J775" s="238"/>
      <c r="K775" s="238"/>
      <c r="L775" s="238"/>
      <c r="M775" s="238"/>
      <c r="N775" s="256"/>
      <c r="O775" s="238"/>
      <c r="P775" s="238"/>
      <c r="Q775" s="238"/>
      <c r="R775" s="238"/>
      <c r="S775" s="238"/>
      <c r="T775" s="238"/>
      <c r="U775" s="238"/>
      <c r="V775" s="238"/>
      <c r="W775" s="238"/>
      <c r="X775" s="238"/>
      <c r="Y775" s="288"/>
    </row>
    <row r="776">
      <c r="A776" s="12"/>
      <c r="B776" s="252"/>
      <c r="C776" s="239"/>
      <c r="D776" s="239"/>
      <c r="E776" s="239"/>
      <c r="F776" s="239"/>
      <c r="G776" s="239"/>
      <c r="H776" s="239"/>
      <c r="I776" s="239"/>
      <c r="J776" s="239"/>
      <c r="K776" s="239"/>
      <c r="L776" s="239"/>
      <c r="M776" s="239"/>
      <c r="N776" s="252"/>
      <c r="O776" s="239"/>
      <c r="P776" s="239"/>
      <c r="Q776" s="239"/>
      <c r="R776" s="239"/>
      <c r="S776" s="239"/>
      <c r="T776" s="239"/>
      <c r="U776" s="239"/>
      <c r="V776" s="239"/>
      <c r="W776" s="239"/>
      <c r="X776" s="239"/>
      <c r="Y776" s="290"/>
    </row>
    <row r="777">
      <c r="A777" s="291"/>
      <c r="B777" s="256"/>
      <c r="C777" s="238"/>
      <c r="D777" s="238"/>
      <c r="E777" s="238"/>
      <c r="F777" s="238"/>
      <c r="G777" s="238"/>
      <c r="H777" s="238"/>
      <c r="I777" s="238"/>
      <c r="J777" s="238"/>
      <c r="K777" s="238"/>
      <c r="L777" s="238"/>
      <c r="M777" s="238"/>
      <c r="N777" s="256"/>
      <c r="O777" s="238"/>
      <c r="P777" s="238"/>
      <c r="Q777" s="238"/>
      <c r="R777" s="238"/>
      <c r="S777" s="238"/>
      <c r="T777" s="238"/>
      <c r="U777" s="238"/>
      <c r="V777" s="238"/>
      <c r="W777" s="238"/>
      <c r="X777" s="238"/>
      <c r="Y777" s="288"/>
    </row>
    <row r="778">
      <c r="A778" s="12"/>
      <c r="B778" s="252"/>
      <c r="C778" s="239"/>
      <c r="D778" s="239"/>
      <c r="E778" s="239"/>
      <c r="F778" s="239"/>
      <c r="G778" s="239"/>
      <c r="H778" s="239"/>
      <c r="I778" s="239"/>
      <c r="J778" s="239"/>
      <c r="K778" s="239"/>
      <c r="L778" s="239"/>
      <c r="M778" s="239"/>
      <c r="N778" s="252"/>
      <c r="O778" s="239"/>
      <c r="P778" s="239"/>
      <c r="Q778" s="239"/>
      <c r="R778" s="239"/>
      <c r="S778" s="239"/>
      <c r="T778" s="239"/>
      <c r="U778" s="239"/>
      <c r="V778" s="239"/>
      <c r="W778" s="239"/>
      <c r="X778" s="239"/>
      <c r="Y778" s="290"/>
    </row>
    <row r="779">
      <c r="A779" s="291"/>
      <c r="B779" s="256"/>
      <c r="C779" s="238"/>
      <c r="D779" s="238"/>
      <c r="E779" s="238"/>
      <c r="F779" s="238"/>
      <c r="G779" s="238"/>
      <c r="H779" s="238"/>
      <c r="I779" s="238"/>
      <c r="J779" s="238"/>
      <c r="K779" s="238"/>
      <c r="L779" s="238"/>
      <c r="M779" s="238"/>
      <c r="N779" s="256"/>
      <c r="O779" s="238"/>
      <c r="P779" s="238"/>
      <c r="Q779" s="238"/>
      <c r="R779" s="238"/>
      <c r="S779" s="238"/>
      <c r="T779" s="238"/>
      <c r="U779" s="238"/>
      <c r="V779" s="238"/>
      <c r="W779" s="238"/>
      <c r="X779" s="238"/>
      <c r="Y779" s="288"/>
    </row>
    <row r="780">
      <c r="A780" s="12"/>
      <c r="B780" s="252"/>
      <c r="C780" s="239"/>
      <c r="D780" s="239"/>
      <c r="E780" s="239"/>
      <c r="F780" s="239"/>
      <c r="G780" s="239"/>
      <c r="H780" s="239"/>
      <c r="I780" s="239"/>
      <c r="J780" s="239"/>
      <c r="K780" s="239"/>
      <c r="L780" s="239"/>
      <c r="M780" s="239"/>
      <c r="N780" s="252"/>
      <c r="O780" s="239"/>
      <c r="P780" s="239"/>
      <c r="Q780" s="239"/>
      <c r="R780" s="239"/>
      <c r="S780" s="239"/>
      <c r="T780" s="239"/>
      <c r="U780" s="239"/>
      <c r="V780" s="239"/>
      <c r="W780" s="239"/>
      <c r="X780" s="239"/>
      <c r="Y780" s="290"/>
    </row>
    <row r="781">
      <c r="A781" s="291"/>
      <c r="B781" s="256"/>
      <c r="C781" s="238"/>
      <c r="D781" s="238"/>
      <c r="E781" s="238"/>
      <c r="F781" s="238"/>
      <c r="G781" s="238"/>
      <c r="H781" s="238"/>
      <c r="I781" s="238"/>
      <c r="J781" s="238"/>
      <c r="K781" s="238"/>
      <c r="L781" s="238"/>
      <c r="M781" s="238"/>
      <c r="N781" s="256"/>
      <c r="O781" s="238"/>
      <c r="P781" s="238"/>
      <c r="Q781" s="238"/>
      <c r="R781" s="238"/>
      <c r="S781" s="238"/>
      <c r="T781" s="238"/>
      <c r="U781" s="238"/>
      <c r="V781" s="238"/>
      <c r="W781" s="238"/>
      <c r="X781" s="238"/>
      <c r="Y781" s="288"/>
    </row>
    <row r="782">
      <c r="A782" s="12"/>
      <c r="B782" s="252"/>
      <c r="C782" s="239"/>
      <c r="D782" s="239"/>
      <c r="E782" s="239"/>
      <c r="F782" s="239"/>
      <c r="G782" s="239"/>
      <c r="H782" s="239"/>
      <c r="I782" s="239"/>
      <c r="J782" s="239"/>
      <c r="K782" s="239"/>
      <c r="L782" s="239"/>
      <c r="M782" s="239"/>
      <c r="N782" s="252"/>
      <c r="O782" s="239"/>
      <c r="P782" s="239"/>
      <c r="Q782" s="239"/>
      <c r="R782" s="239"/>
      <c r="S782" s="239"/>
      <c r="T782" s="239"/>
      <c r="U782" s="239"/>
      <c r="V782" s="239"/>
      <c r="W782" s="239"/>
      <c r="X782" s="239"/>
      <c r="Y782" s="290"/>
    </row>
    <row r="783">
      <c r="A783" s="291"/>
      <c r="B783" s="256"/>
      <c r="C783" s="238"/>
      <c r="D783" s="238"/>
      <c r="E783" s="238"/>
      <c r="F783" s="238"/>
      <c r="G783" s="238"/>
      <c r="H783" s="238"/>
      <c r="I783" s="238"/>
      <c r="J783" s="238"/>
      <c r="K783" s="238"/>
      <c r="L783" s="238"/>
      <c r="M783" s="238"/>
      <c r="N783" s="256"/>
      <c r="O783" s="238"/>
      <c r="P783" s="238"/>
      <c r="Q783" s="238"/>
      <c r="R783" s="238"/>
      <c r="S783" s="238"/>
      <c r="T783" s="238"/>
      <c r="U783" s="238"/>
      <c r="V783" s="238"/>
      <c r="W783" s="238"/>
      <c r="X783" s="238"/>
      <c r="Y783" s="288"/>
    </row>
    <row r="784">
      <c r="A784" s="12"/>
      <c r="B784" s="252"/>
      <c r="C784" s="239"/>
      <c r="D784" s="239"/>
      <c r="E784" s="239"/>
      <c r="F784" s="239"/>
      <c r="G784" s="239"/>
      <c r="H784" s="239"/>
      <c r="I784" s="239"/>
      <c r="J784" s="239"/>
      <c r="K784" s="239"/>
      <c r="L784" s="239"/>
      <c r="M784" s="239"/>
      <c r="N784" s="252"/>
      <c r="O784" s="239"/>
      <c r="P784" s="239"/>
      <c r="Q784" s="239"/>
      <c r="R784" s="239"/>
      <c r="S784" s="239"/>
      <c r="T784" s="239"/>
      <c r="U784" s="239"/>
      <c r="V784" s="239"/>
      <c r="W784" s="239"/>
      <c r="X784" s="239"/>
      <c r="Y784" s="290"/>
    </row>
    <row r="785">
      <c r="A785" s="291"/>
      <c r="B785" s="256"/>
      <c r="C785" s="238"/>
      <c r="D785" s="238"/>
      <c r="E785" s="238"/>
      <c r="F785" s="238"/>
      <c r="G785" s="238"/>
      <c r="H785" s="238"/>
      <c r="I785" s="238"/>
      <c r="J785" s="238"/>
      <c r="K785" s="238"/>
      <c r="L785" s="238"/>
      <c r="M785" s="238"/>
      <c r="N785" s="256"/>
      <c r="O785" s="238"/>
      <c r="P785" s="238"/>
      <c r="Q785" s="238"/>
      <c r="R785" s="238"/>
      <c r="S785" s="238"/>
      <c r="T785" s="238"/>
      <c r="U785" s="238"/>
      <c r="V785" s="238"/>
      <c r="W785" s="238"/>
      <c r="X785" s="238"/>
      <c r="Y785" s="288"/>
    </row>
    <row r="786">
      <c r="A786" s="12"/>
      <c r="B786" s="252"/>
      <c r="C786" s="239"/>
      <c r="D786" s="239"/>
      <c r="E786" s="239"/>
      <c r="F786" s="239"/>
      <c r="G786" s="239"/>
      <c r="H786" s="239"/>
      <c r="I786" s="239"/>
      <c r="J786" s="239"/>
      <c r="K786" s="239"/>
      <c r="L786" s="239"/>
      <c r="M786" s="239"/>
      <c r="N786" s="252"/>
      <c r="O786" s="239"/>
      <c r="P786" s="239"/>
      <c r="Q786" s="239"/>
      <c r="R786" s="239"/>
      <c r="S786" s="239"/>
      <c r="T786" s="239"/>
      <c r="U786" s="239"/>
      <c r="V786" s="239"/>
      <c r="W786" s="239"/>
      <c r="X786" s="239"/>
      <c r="Y786" s="290"/>
    </row>
    <row r="787">
      <c r="A787" s="291"/>
      <c r="B787" s="256"/>
      <c r="C787" s="238"/>
      <c r="D787" s="238"/>
      <c r="E787" s="238"/>
      <c r="F787" s="238"/>
      <c r="G787" s="238"/>
      <c r="H787" s="238"/>
      <c r="I787" s="238"/>
      <c r="J787" s="238"/>
      <c r="K787" s="238"/>
      <c r="L787" s="238"/>
      <c r="M787" s="238"/>
      <c r="N787" s="256"/>
      <c r="O787" s="238"/>
      <c r="P787" s="238"/>
      <c r="Q787" s="238"/>
      <c r="R787" s="238"/>
      <c r="S787" s="238"/>
      <c r="T787" s="238"/>
      <c r="U787" s="238"/>
      <c r="V787" s="238"/>
      <c r="W787" s="238"/>
      <c r="X787" s="238"/>
      <c r="Y787" s="288"/>
    </row>
    <row r="788">
      <c r="A788" s="12"/>
      <c r="B788" s="252"/>
      <c r="C788" s="239"/>
      <c r="D788" s="239"/>
      <c r="E788" s="239"/>
      <c r="F788" s="239"/>
      <c r="G788" s="239"/>
      <c r="H788" s="239"/>
      <c r="I788" s="239"/>
      <c r="J788" s="239"/>
      <c r="K788" s="239"/>
      <c r="L788" s="239"/>
      <c r="M788" s="239"/>
      <c r="N788" s="252"/>
      <c r="O788" s="239"/>
      <c r="P788" s="239"/>
      <c r="Q788" s="239"/>
      <c r="R788" s="239"/>
      <c r="S788" s="239"/>
      <c r="T788" s="239"/>
      <c r="U788" s="239"/>
      <c r="V788" s="239"/>
      <c r="W788" s="239"/>
      <c r="X788" s="239"/>
      <c r="Y788" s="290"/>
    </row>
    <row r="789">
      <c r="A789" s="291"/>
      <c r="B789" s="256"/>
      <c r="C789" s="238"/>
      <c r="D789" s="238"/>
      <c r="E789" s="238"/>
      <c r="F789" s="238"/>
      <c r="G789" s="238"/>
      <c r="H789" s="238"/>
      <c r="I789" s="238"/>
      <c r="J789" s="238"/>
      <c r="K789" s="238"/>
      <c r="L789" s="238"/>
      <c r="M789" s="238"/>
      <c r="N789" s="256"/>
      <c r="O789" s="238"/>
      <c r="P789" s="238"/>
      <c r="Q789" s="238"/>
      <c r="R789" s="238"/>
      <c r="S789" s="238"/>
      <c r="T789" s="238"/>
      <c r="U789" s="238"/>
      <c r="V789" s="238"/>
      <c r="W789" s="238"/>
      <c r="X789" s="238"/>
      <c r="Y789" s="288"/>
    </row>
    <row r="790">
      <c r="A790" s="12"/>
      <c r="B790" s="252"/>
      <c r="C790" s="239"/>
      <c r="D790" s="239"/>
      <c r="E790" s="239"/>
      <c r="F790" s="239"/>
      <c r="G790" s="239"/>
      <c r="H790" s="239"/>
      <c r="I790" s="239"/>
      <c r="J790" s="239"/>
      <c r="K790" s="239"/>
      <c r="L790" s="239"/>
      <c r="M790" s="239"/>
      <c r="N790" s="252"/>
      <c r="O790" s="239"/>
      <c r="P790" s="239"/>
      <c r="Q790" s="239"/>
      <c r="R790" s="239"/>
      <c r="S790" s="239"/>
      <c r="T790" s="239"/>
      <c r="U790" s="239"/>
      <c r="V790" s="239"/>
      <c r="W790" s="239"/>
      <c r="X790" s="239"/>
      <c r="Y790" s="290"/>
    </row>
    <row r="791">
      <c r="A791" s="291"/>
      <c r="B791" s="256"/>
      <c r="C791" s="238"/>
      <c r="D791" s="238"/>
      <c r="E791" s="238"/>
      <c r="F791" s="238"/>
      <c r="G791" s="238"/>
      <c r="H791" s="238"/>
      <c r="I791" s="238"/>
      <c r="J791" s="238"/>
      <c r="K791" s="238"/>
      <c r="L791" s="238"/>
      <c r="M791" s="238"/>
      <c r="N791" s="256"/>
      <c r="O791" s="238"/>
      <c r="P791" s="238"/>
      <c r="Q791" s="238"/>
      <c r="R791" s="238"/>
      <c r="S791" s="238"/>
      <c r="T791" s="238"/>
      <c r="U791" s="238"/>
      <c r="V791" s="238"/>
      <c r="W791" s="238"/>
      <c r="X791" s="238"/>
      <c r="Y791" s="288"/>
    </row>
    <row r="792">
      <c r="A792" s="12"/>
      <c r="B792" s="252"/>
      <c r="C792" s="239"/>
      <c r="D792" s="239"/>
      <c r="E792" s="239"/>
      <c r="F792" s="239"/>
      <c r="G792" s="239"/>
      <c r="H792" s="239"/>
      <c r="I792" s="239"/>
      <c r="J792" s="239"/>
      <c r="K792" s="239"/>
      <c r="L792" s="239"/>
      <c r="M792" s="239"/>
      <c r="N792" s="252"/>
      <c r="O792" s="239"/>
      <c r="P792" s="239"/>
      <c r="Q792" s="239"/>
      <c r="R792" s="239"/>
      <c r="S792" s="239"/>
      <c r="T792" s="239"/>
      <c r="U792" s="239"/>
      <c r="V792" s="239"/>
      <c r="W792" s="239"/>
      <c r="X792" s="239"/>
      <c r="Y792" s="290"/>
    </row>
    <row r="793">
      <c r="A793" s="291"/>
      <c r="B793" s="256"/>
      <c r="C793" s="238"/>
      <c r="D793" s="238"/>
      <c r="E793" s="238"/>
      <c r="F793" s="238"/>
      <c r="G793" s="238"/>
      <c r="H793" s="238"/>
      <c r="I793" s="238"/>
      <c r="J793" s="238"/>
      <c r="K793" s="238"/>
      <c r="L793" s="238"/>
      <c r="M793" s="238"/>
      <c r="N793" s="256"/>
      <c r="O793" s="238"/>
      <c r="P793" s="238"/>
      <c r="Q793" s="238"/>
      <c r="R793" s="238"/>
      <c r="S793" s="238"/>
      <c r="T793" s="238"/>
      <c r="U793" s="238"/>
      <c r="V793" s="238"/>
      <c r="W793" s="238"/>
      <c r="X793" s="238"/>
      <c r="Y793" s="288"/>
    </row>
    <row r="794">
      <c r="A794" s="12"/>
      <c r="B794" s="252"/>
      <c r="C794" s="239"/>
      <c r="D794" s="239"/>
      <c r="E794" s="239"/>
      <c r="F794" s="239"/>
      <c r="G794" s="239"/>
      <c r="H794" s="239"/>
      <c r="I794" s="239"/>
      <c r="J794" s="239"/>
      <c r="K794" s="239"/>
      <c r="L794" s="239"/>
      <c r="M794" s="239"/>
      <c r="N794" s="252"/>
      <c r="O794" s="239"/>
      <c r="P794" s="239"/>
      <c r="Q794" s="239"/>
      <c r="R794" s="239"/>
      <c r="S794" s="239"/>
      <c r="T794" s="239"/>
      <c r="U794" s="239"/>
      <c r="V794" s="239"/>
      <c r="W794" s="239"/>
      <c r="X794" s="239"/>
      <c r="Y794" s="290"/>
    </row>
    <row r="795">
      <c r="A795" s="291"/>
      <c r="B795" s="256"/>
      <c r="C795" s="238"/>
      <c r="D795" s="238"/>
      <c r="E795" s="238"/>
      <c r="F795" s="238"/>
      <c r="G795" s="238"/>
      <c r="H795" s="238"/>
      <c r="I795" s="238"/>
      <c r="J795" s="238"/>
      <c r="K795" s="238"/>
      <c r="L795" s="238"/>
      <c r="M795" s="238"/>
      <c r="N795" s="256"/>
      <c r="O795" s="238"/>
      <c r="P795" s="238"/>
      <c r="Q795" s="238"/>
      <c r="R795" s="238"/>
      <c r="S795" s="238"/>
      <c r="T795" s="238"/>
      <c r="U795" s="238"/>
      <c r="V795" s="238"/>
      <c r="W795" s="238"/>
      <c r="X795" s="238"/>
      <c r="Y795" s="288"/>
    </row>
    <row r="796">
      <c r="A796" s="12"/>
      <c r="B796" s="252"/>
      <c r="C796" s="239"/>
      <c r="D796" s="239"/>
      <c r="E796" s="239"/>
      <c r="F796" s="239"/>
      <c r="G796" s="239"/>
      <c r="H796" s="239"/>
      <c r="I796" s="239"/>
      <c r="J796" s="239"/>
      <c r="K796" s="239"/>
      <c r="L796" s="239"/>
      <c r="M796" s="239"/>
      <c r="N796" s="252"/>
      <c r="O796" s="239"/>
      <c r="P796" s="239"/>
      <c r="Q796" s="239"/>
      <c r="R796" s="239"/>
      <c r="S796" s="239"/>
      <c r="T796" s="239"/>
      <c r="U796" s="239"/>
      <c r="V796" s="239"/>
      <c r="W796" s="239"/>
      <c r="X796" s="239"/>
      <c r="Y796" s="290"/>
    </row>
    <row r="797">
      <c r="A797" s="291"/>
      <c r="B797" s="256"/>
      <c r="C797" s="238"/>
      <c r="D797" s="238"/>
      <c r="E797" s="238"/>
      <c r="F797" s="238"/>
      <c r="G797" s="238"/>
      <c r="H797" s="238"/>
      <c r="I797" s="238"/>
      <c r="J797" s="238"/>
      <c r="K797" s="238"/>
      <c r="L797" s="238"/>
      <c r="M797" s="238"/>
      <c r="N797" s="256"/>
      <c r="O797" s="238"/>
      <c r="P797" s="238"/>
      <c r="Q797" s="238"/>
      <c r="R797" s="238"/>
      <c r="S797" s="238"/>
      <c r="T797" s="238"/>
      <c r="U797" s="238"/>
      <c r="V797" s="238"/>
      <c r="W797" s="238"/>
      <c r="X797" s="238"/>
      <c r="Y797" s="288"/>
    </row>
    <row r="798">
      <c r="A798" s="12"/>
      <c r="B798" s="252"/>
      <c r="C798" s="239"/>
      <c r="D798" s="239"/>
      <c r="E798" s="239"/>
      <c r="F798" s="239"/>
      <c r="G798" s="239"/>
      <c r="H798" s="239"/>
      <c r="I798" s="239"/>
      <c r="J798" s="239"/>
      <c r="K798" s="239"/>
      <c r="L798" s="239"/>
      <c r="M798" s="239"/>
      <c r="N798" s="252"/>
      <c r="O798" s="239"/>
      <c r="P798" s="239"/>
      <c r="Q798" s="239"/>
      <c r="R798" s="239"/>
      <c r="S798" s="239"/>
      <c r="T798" s="239"/>
      <c r="U798" s="239"/>
      <c r="V798" s="239"/>
      <c r="W798" s="239"/>
      <c r="X798" s="239"/>
      <c r="Y798" s="290"/>
    </row>
    <row r="799">
      <c r="A799" s="291"/>
      <c r="B799" s="256"/>
      <c r="C799" s="238"/>
      <c r="D799" s="238"/>
      <c r="E799" s="238"/>
      <c r="F799" s="238"/>
      <c r="G799" s="238"/>
      <c r="H799" s="238"/>
      <c r="I799" s="238"/>
      <c r="J799" s="238"/>
      <c r="K799" s="238"/>
      <c r="L799" s="238"/>
      <c r="M799" s="238"/>
      <c r="N799" s="256"/>
      <c r="O799" s="238"/>
      <c r="P799" s="238"/>
      <c r="Q799" s="238"/>
      <c r="R799" s="238"/>
      <c r="S799" s="238"/>
      <c r="T799" s="238"/>
      <c r="U799" s="238"/>
      <c r="V799" s="238"/>
      <c r="W799" s="238"/>
      <c r="X799" s="238"/>
      <c r="Y799" s="288"/>
    </row>
    <row r="800">
      <c r="A800" s="12"/>
      <c r="B800" s="252"/>
      <c r="C800" s="239"/>
      <c r="D800" s="239"/>
      <c r="E800" s="239"/>
      <c r="F800" s="239"/>
      <c r="G800" s="239"/>
      <c r="H800" s="239"/>
      <c r="I800" s="239"/>
      <c r="J800" s="239"/>
      <c r="K800" s="239"/>
      <c r="L800" s="239"/>
      <c r="M800" s="239"/>
      <c r="N800" s="252"/>
      <c r="O800" s="239"/>
      <c r="P800" s="239"/>
      <c r="Q800" s="239"/>
      <c r="R800" s="239"/>
      <c r="S800" s="239"/>
      <c r="T800" s="239"/>
      <c r="U800" s="239"/>
      <c r="V800" s="239"/>
      <c r="W800" s="239"/>
      <c r="X800" s="239"/>
      <c r="Y800" s="290"/>
    </row>
    <row r="801">
      <c r="A801" s="291"/>
      <c r="B801" s="256"/>
      <c r="C801" s="238"/>
      <c r="D801" s="238"/>
      <c r="E801" s="238"/>
      <c r="F801" s="238"/>
      <c r="G801" s="238"/>
      <c r="H801" s="238"/>
      <c r="I801" s="238"/>
      <c r="J801" s="238"/>
      <c r="K801" s="238"/>
      <c r="L801" s="238"/>
      <c r="M801" s="238"/>
      <c r="N801" s="256"/>
      <c r="O801" s="238"/>
      <c r="P801" s="238"/>
      <c r="Q801" s="238"/>
      <c r="R801" s="238"/>
      <c r="S801" s="238"/>
      <c r="T801" s="238"/>
      <c r="U801" s="238"/>
      <c r="V801" s="238"/>
      <c r="W801" s="238"/>
      <c r="X801" s="238"/>
      <c r="Y801" s="288"/>
    </row>
    <row r="802">
      <c r="A802" s="12"/>
      <c r="B802" s="252"/>
      <c r="C802" s="239"/>
      <c r="D802" s="239"/>
      <c r="E802" s="239"/>
      <c r="F802" s="239"/>
      <c r="G802" s="239"/>
      <c r="H802" s="239"/>
      <c r="I802" s="239"/>
      <c r="J802" s="239"/>
      <c r="K802" s="239"/>
      <c r="L802" s="239"/>
      <c r="M802" s="239"/>
      <c r="N802" s="252"/>
      <c r="O802" s="239"/>
      <c r="P802" s="239"/>
      <c r="Q802" s="239"/>
      <c r="R802" s="239"/>
      <c r="S802" s="239"/>
      <c r="T802" s="239"/>
      <c r="U802" s="239"/>
      <c r="V802" s="239"/>
      <c r="W802" s="239"/>
      <c r="X802" s="239"/>
      <c r="Y802" s="290"/>
    </row>
    <row r="803">
      <c r="A803" s="291"/>
      <c r="B803" s="256"/>
      <c r="C803" s="238"/>
      <c r="D803" s="238"/>
      <c r="E803" s="238"/>
      <c r="F803" s="238"/>
      <c r="G803" s="238"/>
      <c r="H803" s="238"/>
      <c r="I803" s="238"/>
      <c r="J803" s="238"/>
      <c r="K803" s="238"/>
      <c r="L803" s="238"/>
      <c r="M803" s="238"/>
      <c r="N803" s="256"/>
      <c r="O803" s="238"/>
      <c r="P803" s="238"/>
      <c r="Q803" s="238"/>
      <c r="R803" s="238"/>
      <c r="S803" s="238"/>
      <c r="T803" s="238"/>
      <c r="U803" s="238"/>
      <c r="V803" s="238"/>
      <c r="W803" s="238"/>
      <c r="X803" s="238"/>
      <c r="Y803" s="288"/>
    </row>
    <row r="804">
      <c r="A804" s="12"/>
      <c r="B804" s="252"/>
      <c r="C804" s="239"/>
      <c r="D804" s="239"/>
      <c r="E804" s="239"/>
      <c r="F804" s="239"/>
      <c r="G804" s="239"/>
      <c r="H804" s="239"/>
      <c r="I804" s="239"/>
      <c r="J804" s="239"/>
      <c r="K804" s="239"/>
      <c r="L804" s="239"/>
      <c r="M804" s="239"/>
      <c r="N804" s="252"/>
      <c r="O804" s="239"/>
      <c r="P804" s="239"/>
      <c r="Q804" s="239"/>
      <c r="R804" s="239"/>
      <c r="S804" s="239"/>
      <c r="T804" s="239"/>
      <c r="U804" s="239"/>
      <c r="V804" s="239"/>
      <c r="W804" s="239"/>
      <c r="X804" s="239"/>
      <c r="Y804" s="290"/>
    </row>
    <row r="805">
      <c r="A805" s="291"/>
      <c r="B805" s="256"/>
      <c r="C805" s="238"/>
      <c r="D805" s="238"/>
      <c r="E805" s="238"/>
      <c r="F805" s="238"/>
      <c r="G805" s="238"/>
      <c r="H805" s="238"/>
      <c r="I805" s="238"/>
      <c r="J805" s="238"/>
      <c r="K805" s="238"/>
      <c r="L805" s="238"/>
      <c r="M805" s="238"/>
      <c r="N805" s="256"/>
      <c r="O805" s="238"/>
      <c r="P805" s="238"/>
      <c r="Q805" s="238"/>
      <c r="R805" s="238"/>
      <c r="S805" s="238"/>
      <c r="T805" s="238"/>
      <c r="U805" s="238"/>
      <c r="V805" s="238"/>
      <c r="W805" s="238"/>
      <c r="X805" s="238"/>
      <c r="Y805" s="288"/>
    </row>
    <row r="806">
      <c r="A806" s="12"/>
      <c r="B806" s="252"/>
      <c r="C806" s="239"/>
      <c r="D806" s="239"/>
      <c r="E806" s="239"/>
      <c r="F806" s="239"/>
      <c r="G806" s="239"/>
      <c r="H806" s="239"/>
      <c r="I806" s="239"/>
      <c r="J806" s="239"/>
      <c r="K806" s="239"/>
      <c r="L806" s="239"/>
      <c r="M806" s="239"/>
      <c r="N806" s="252"/>
      <c r="O806" s="239"/>
      <c r="P806" s="239"/>
      <c r="Q806" s="239"/>
      <c r="R806" s="239"/>
      <c r="S806" s="239"/>
      <c r="T806" s="239"/>
      <c r="U806" s="239"/>
      <c r="V806" s="239"/>
      <c r="W806" s="239"/>
      <c r="X806" s="239"/>
      <c r="Y806" s="290"/>
    </row>
    <row r="807">
      <c r="A807" s="291"/>
      <c r="B807" s="256"/>
      <c r="C807" s="238"/>
      <c r="D807" s="238"/>
      <c r="E807" s="238"/>
      <c r="F807" s="238"/>
      <c r="G807" s="238"/>
      <c r="H807" s="238"/>
      <c r="I807" s="238"/>
      <c r="J807" s="238"/>
      <c r="K807" s="238"/>
      <c r="L807" s="238"/>
      <c r="M807" s="238"/>
      <c r="N807" s="256"/>
      <c r="O807" s="238"/>
      <c r="P807" s="238"/>
      <c r="Q807" s="238"/>
      <c r="R807" s="238"/>
      <c r="S807" s="238"/>
      <c r="T807" s="238"/>
      <c r="U807" s="238"/>
      <c r="V807" s="238"/>
      <c r="W807" s="238"/>
      <c r="X807" s="238"/>
      <c r="Y807" s="288"/>
    </row>
    <row r="808">
      <c r="A808" s="12"/>
      <c r="B808" s="252"/>
      <c r="C808" s="239"/>
      <c r="D808" s="239"/>
      <c r="E808" s="239"/>
      <c r="F808" s="239"/>
      <c r="G808" s="239"/>
      <c r="H808" s="239"/>
      <c r="I808" s="239"/>
      <c r="J808" s="239"/>
      <c r="K808" s="239"/>
      <c r="L808" s="239"/>
      <c r="M808" s="239"/>
      <c r="N808" s="252"/>
      <c r="O808" s="239"/>
      <c r="P808" s="239"/>
      <c r="Q808" s="239"/>
      <c r="R808" s="239"/>
      <c r="S808" s="239"/>
      <c r="T808" s="239"/>
      <c r="U808" s="239"/>
      <c r="V808" s="239"/>
      <c r="W808" s="239"/>
      <c r="X808" s="239"/>
      <c r="Y808" s="290"/>
    </row>
    <row r="809">
      <c r="A809" s="291"/>
      <c r="B809" s="256"/>
      <c r="C809" s="238"/>
      <c r="D809" s="238"/>
      <c r="E809" s="238"/>
      <c r="F809" s="238"/>
      <c r="G809" s="238"/>
      <c r="H809" s="238"/>
      <c r="I809" s="238"/>
      <c r="J809" s="238"/>
      <c r="K809" s="238"/>
      <c r="L809" s="238"/>
      <c r="M809" s="238"/>
      <c r="N809" s="256"/>
      <c r="O809" s="238"/>
      <c r="P809" s="238"/>
      <c r="Q809" s="238"/>
      <c r="R809" s="238"/>
      <c r="S809" s="238"/>
      <c r="T809" s="238"/>
      <c r="U809" s="238"/>
      <c r="V809" s="238"/>
      <c r="W809" s="238"/>
      <c r="X809" s="238"/>
      <c r="Y809" s="288"/>
    </row>
    <row r="810">
      <c r="A810" s="12"/>
      <c r="B810" s="252"/>
      <c r="C810" s="239"/>
      <c r="D810" s="239"/>
      <c r="E810" s="239"/>
      <c r="F810" s="239"/>
      <c r="G810" s="239"/>
      <c r="H810" s="239"/>
      <c r="I810" s="239"/>
      <c r="J810" s="239"/>
      <c r="K810" s="239"/>
      <c r="L810" s="239"/>
      <c r="M810" s="239"/>
      <c r="N810" s="252"/>
      <c r="O810" s="239"/>
      <c r="P810" s="239"/>
      <c r="Q810" s="239"/>
      <c r="R810" s="239"/>
      <c r="S810" s="239"/>
      <c r="T810" s="239"/>
      <c r="U810" s="239"/>
      <c r="V810" s="239"/>
      <c r="W810" s="239"/>
      <c r="X810" s="239"/>
      <c r="Y810" s="290"/>
    </row>
    <row r="811">
      <c r="A811" s="291"/>
      <c r="B811" s="256"/>
      <c r="C811" s="238"/>
      <c r="D811" s="238"/>
      <c r="E811" s="238"/>
      <c r="F811" s="238"/>
      <c r="G811" s="238"/>
      <c r="H811" s="238"/>
      <c r="I811" s="238"/>
      <c r="J811" s="238"/>
      <c r="K811" s="238"/>
      <c r="L811" s="238"/>
      <c r="M811" s="238"/>
      <c r="N811" s="256"/>
      <c r="O811" s="238"/>
      <c r="P811" s="238"/>
      <c r="Q811" s="238"/>
      <c r="R811" s="238"/>
      <c r="S811" s="238"/>
      <c r="T811" s="238"/>
      <c r="U811" s="238"/>
      <c r="V811" s="238"/>
      <c r="W811" s="238"/>
      <c r="X811" s="238"/>
      <c r="Y811" s="288"/>
    </row>
    <row r="812">
      <c r="A812" s="12"/>
      <c r="B812" s="252"/>
      <c r="C812" s="239"/>
      <c r="D812" s="239"/>
      <c r="E812" s="239"/>
      <c r="F812" s="239"/>
      <c r="G812" s="239"/>
      <c r="H812" s="239"/>
      <c r="I812" s="239"/>
      <c r="J812" s="239"/>
      <c r="K812" s="239"/>
      <c r="L812" s="239"/>
      <c r="M812" s="239"/>
      <c r="N812" s="252"/>
      <c r="O812" s="239"/>
      <c r="P812" s="239"/>
      <c r="Q812" s="239"/>
      <c r="R812" s="239"/>
      <c r="S812" s="239"/>
      <c r="T812" s="239"/>
      <c r="U812" s="239"/>
      <c r="V812" s="239"/>
      <c r="W812" s="239"/>
      <c r="X812" s="239"/>
      <c r="Y812" s="290"/>
    </row>
    <row r="813">
      <c r="A813" s="291"/>
      <c r="B813" s="256"/>
      <c r="C813" s="238"/>
      <c r="D813" s="238"/>
      <c r="E813" s="238"/>
      <c r="F813" s="238"/>
      <c r="G813" s="238"/>
      <c r="H813" s="238"/>
      <c r="I813" s="238"/>
      <c r="J813" s="238"/>
      <c r="K813" s="238"/>
      <c r="L813" s="238"/>
      <c r="M813" s="238"/>
      <c r="N813" s="256"/>
      <c r="O813" s="238"/>
      <c r="P813" s="238"/>
      <c r="Q813" s="238"/>
      <c r="R813" s="238"/>
      <c r="S813" s="238"/>
      <c r="T813" s="238"/>
      <c r="U813" s="238"/>
      <c r="V813" s="238"/>
      <c r="W813" s="238"/>
      <c r="X813" s="238"/>
      <c r="Y813" s="288"/>
    </row>
    <row r="814">
      <c r="A814" s="12"/>
      <c r="B814" s="252"/>
      <c r="C814" s="239"/>
      <c r="D814" s="239"/>
      <c r="E814" s="239"/>
      <c r="F814" s="239"/>
      <c r="G814" s="239"/>
      <c r="H814" s="239"/>
      <c r="I814" s="239"/>
      <c r="J814" s="239"/>
      <c r="K814" s="239"/>
      <c r="L814" s="239"/>
      <c r="M814" s="239"/>
      <c r="N814" s="252"/>
      <c r="O814" s="239"/>
      <c r="P814" s="239"/>
      <c r="Q814" s="239"/>
      <c r="R814" s="239"/>
      <c r="S814" s="239"/>
      <c r="T814" s="239"/>
      <c r="U814" s="239"/>
      <c r="V814" s="239"/>
      <c r="W814" s="239"/>
      <c r="X814" s="239"/>
      <c r="Y814" s="290"/>
    </row>
    <row r="815">
      <c r="A815" s="291"/>
      <c r="B815" s="256"/>
      <c r="C815" s="238"/>
      <c r="D815" s="238"/>
      <c r="E815" s="238"/>
      <c r="F815" s="238"/>
      <c r="G815" s="238"/>
      <c r="H815" s="238"/>
      <c r="I815" s="238"/>
      <c r="J815" s="238"/>
      <c r="K815" s="238"/>
      <c r="L815" s="238"/>
      <c r="M815" s="238"/>
      <c r="N815" s="256"/>
      <c r="O815" s="238"/>
      <c r="P815" s="238"/>
      <c r="Q815" s="238"/>
      <c r="R815" s="238"/>
      <c r="S815" s="238"/>
      <c r="T815" s="238"/>
      <c r="U815" s="238"/>
      <c r="V815" s="238"/>
      <c r="W815" s="238"/>
      <c r="X815" s="238"/>
      <c r="Y815" s="288"/>
    </row>
    <row r="816">
      <c r="A816" s="12"/>
      <c r="B816" s="252"/>
      <c r="C816" s="239"/>
      <c r="D816" s="239"/>
      <c r="E816" s="239"/>
      <c r="F816" s="239"/>
      <c r="G816" s="239"/>
      <c r="H816" s="239"/>
      <c r="I816" s="239"/>
      <c r="J816" s="239"/>
      <c r="K816" s="239"/>
      <c r="L816" s="239"/>
      <c r="M816" s="239"/>
      <c r="N816" s="252"/>
      <c r="O816" s="239"/>
      <c r="P816" s="239"/>
      <c r="Q816" s="239"/>
      <c r="R816" s="239"/>
      <c r="S816" s="239"/>
      <c r="T816" s="239"/>
      <c r="U816" s="239"/>
      <c r="V816" s="239"/>
      <c r="W816" s="239"/>
      <c r="X816" s="239"/>
      <c r="Y816" s="290"/>
    </row>
    <row r="817">
      <c r="A817" s="291"/>
      <c r="B817" s="256"/>
      <c r="C817" s="238"/>
      <c r="D817" s="238"/>
      <c r="E817" s="238"/>
      <c r="F817" s="238"/>
      <c r="G817" s="238"/>
      <c r="H817" s="238"/>
      <c r="I817" s="238"/>
      <c r="J817" s="238"/>
      <c r="K817" s="238"/>
      <c r="L817" s="238"/>
      <c r="M817" s="238"/>
      <c r="N817" s="256"/>
      <c r="O817" s="238"/>
      <c r="P817" s="238"/>
      <c r="Q817" s="238"/>
      <c r="R817" s="238"/>
      <c r="S817" s="238"/>
      <c r="T817" s="238"/>
      <c r="U817" s="238"/>
      <c r="V817" s="238"/>
      <c r="W817" s="238"/>
      <c r="X817" s="238"/>
      <c r="Y817" s="288"/>
    </row>
    <row r="818">
      <c r="A818" s="12"/>
      <c r="B818" s="252"/>
      <c r="C818" s="239"/>
      <c r="D818" s="239"/>
      <c r="E818" s="239"/>
      <c r="F818" s="239"/>
      <c r="G818" s="239"/>
      <c r="H818" s="239"/>
      <c r="I818" s="239"/>
      <c r="J818" s="239"/>
      <c r="K818" s="239"/>
      <c r="L818" s="239"/>
      <c r="M818" s="239"/>
      <c r="N818" s="252"/>
      <c r="O818" s="239"/>
      <c r="P818" s="239"/>
      <c r="Q818" s="239"/>
      <c r="R818" s="239"/>
      <c r="S818" s="239"/>
      <c r="T818" s="239"/>
      <c r="U818" s="239"/>
      <c r="V818" s="239"/>
      <c r="W818" s="239"/>
      <c r="X818" s="239"/>
      <c r="Y818" s="290"/>
    </row>
    <row r="819">
      <c r="A819" s="291"/>
      <c r="B819" s="256"/>
      <c r="C819" s="238"/>
      <c r="D819" s="238"/>
      <c r="E819" s="238"/>
      <c r="F819" s="238"/>
      <c r="G819" s="238"/>
      <c r="H819" s="238"/>
      <c r="I819" s="238"/>
      <c r="J819" s="238"/>
      <c r="K819" s="238"/>
      <c r="L819" s="238"/>
      <c r="M819" s="238"/>
      <c r="N819" s="256"/>
      <c r="O819" s="238"/>
      <c r="P819" s="238"/>
      <c r="Q819" s="238"/>
      <c r="R819" s="238"/>
      <c r="S819" s="238"/>
      <c r="T819" s="238"/>
      <c r="U819" s="238"/>
      <c r="V819" s="238"/>
      <c r="W819" s="238"/>
      <c r="X819" s="238"/>
      <c r="Y819" s="288"/>
    </row>
    <row r="820">
      <c r="A820" s="12"/>
      <c r="B820" s="252"/>
      <c r="C820" s="239"/>
      <c r="D820" s="239"/>
      <c r="E820" s="239"/>
      <c r="F820" s="239"/>
      <c r="G820" s="239"/>
      <c r="H820" s="239"/>
      <c r="I820" s="239"/>
      <c r="J820" s="239"/>
      <c r="K820" s="239"/>
      <c r="L820" s="239"/>
      <c r="M820" s="239"/>
      <c r="N820" s="252"/>
      <c r="O820" s="239"/>
      <c r="P820" s="239"/>
      <c r="Q820" s="239"/>
      <c r="R820" s="239"/>
      <c r="S820" s="239"/>
      <c r="T820" s="239"/>
      <c r="U820" s="239"/>
      <c r="V820" s="239"/>
      <c r="W820" s="239"/>
      <c r="X820" s="239"/>
      <c r="Y820" s="290"/>
    </row>
    <row r="821">
      <c r="A821" s="291"/>
      <c r="B821" s="256"/>
      <c r="C821" s="238"/>
      <c r="D821" s="238"/>
      <c r="E821" s="238"/>
      <c r="F821" s="238"/>
      <c r="G821" s="238"/>
      <c r="H821" s="238"/>
      <c r="I821" s="238"/>
      <c r="J821" s="238"/>
      <c r="K821" s="238"/>
      <c r="L821" s="238"/>
      <c r="M821" s="238"/>
      <c r="N821" s="256"/>
      <c r="O821" s="238"/>
      <c r="P821" s="238"/>
      <c r="Q821" s="238"/>
      <c r="R821" s="238"/>
      <c r="S821" s="238"/>
      <c r="T821" s="238"/>
      <c r="U821" s="238"/>
      <c r="V821" s="238"/>
      <c r="W821" s="238"/>
      <c r="X821" s="238"/>
      <c r="Y821" s="288"/>
    </row>
    <row r="822">
      <c r="A822" s="12"/>
      <c r="B822" s="252"/>
      <c r="C822" s="239"/>
      <c r="D822" s="239"/>
      <c r="E822" s="239"/>
      <c r="F822" s="239"/>
      <c r="G822" s="239"/>
      <c r="H822" s="239"/>
      <c r="I822" s="239"/>
      <c r="J822" s="239"/>
      <c r="K822" s="239"/>
      <c r="L822" s="239"/>
      <c r="M822" s="239"/>
      <c r="N822" s="252"/>
      <c r="O822" s="239"/>
      <c r="P822" s="239"/>
      <c r="Q822" s="239"/>
      <c r="R822" s="239"/>
      <c r="S822" s="239"/>
      <c r="T822" s="239"/>
      <c r="U822" s="239"/>
      <c r="V822" s="239"/>
      <c r="W822" s="239"/>
      <c r="X822" s="239"/>
      <c r="Y822" s="290"/>
    </row>
    <row r="823">
      <c r="A823" s="291"/>
      <c r="B823" s="256"/>
      <c r="C823" s="238"/>
      <c r="D823" s="238"/>
      <c r="E823" s="238"/>
      <c r="F823" s="238"/>
      <c r="G823" s="238"/>
      <c r="H823" s="238"/>
      <c r="I823" s="238"/>
      <c r="J823" s="238"/>
      <c r="K823" s="238"/>
      <c r="L823" s="238"/>
      <c r="M823" s="238"/>
      <c r="N823" s="256"/>
      <c r="O823" s="238"/>
      <c r="P823" s="238"/>
      <c r="Q823" s="238"/>
      <c r="R823" s="238"/>
      <c r="S823" s="238"/>
      <c r="T823" s="238"/>
      <c r="U823" s="238"/>
      <c r="V823" s="238"/>
      <c r="W823" s="238"/>
      <c r="X823" s="238"/>
      <c r="Y823" s="288"/>
    </row>
    <row r="824">
      <c r="A824" s="12"/>
      <c r="B824" s="252"/>
      <c r="C824" s="239"/>
      <c r="D824" s="239"/>
      <c r="E824" s="239"/>
      <c r="F824" s="239"/>
      <c r="G824" s="239"/>
      <c r="H824" s="239"/>
      <c r="I824" s="239"/>
      <c r="J824" s="239"/>
      <c r="K824" s="239"/>
      <c r="L824" s="239"/>
      <c r="M824" s="239"/>
      <c r="N824" s="252"/>
      <c r="O824" s="239"/>
      <c r="P824" s="239"/>
      <c r="Q824" s="239"/>
      <c r="R824" s="239"/>
      <c r="S824" s="239"/>
      <c r="T824" s="239"/>
      <c r="U824" s="239"/>
      <c r="V824" s="239"/>
      <c r="W824" s="239"/>
      <c r="X824" s="239"/>
      <c r="Y824" s="290"/>
    </row>
    <row r="825">
      <c r="A825" s="291"/>
      <c r="B825" s="256"/>
      <c r="C825" s="238"/>
      <c r="D825" s="238"/>
      <c r="E825" s="238"/>
      <c r="F825" s="238"/>
      <c r="G825" s="238"/>
      <c r="H825" s="238"/>
      <c r="I825" s="238"/>
      <c r="J825" s="238"/>
      <c r="K825" s="238"/>
      <c r="L825" s="238"/>
      <c r="M825" s="238"/>
      <c r="N825" s="256"/>
      <c r="O825" s="238"/>
      <c r="P825" s="238"/>
      <c r="Q825" s="238"/>
      <c r="R825" s="238"/>
      <c r="S825" s="238"/>
      <c r="T825" s="238"/>
      <c r="U825" s="238"/>
      <c r="V825" s="238"/>
      <c r="W825" s="238"/>
      <c r="X825" s="238"/>
      <c r="Y825" s="288"/>
    </row>
    <row r="826">
      <c r="A826" s="12"/>
      <c r="B826" s="252"/>
      <c r="C826" s="239"/>
      <c r="D826" s="239"/>
      <c r="E826" s="239"/>
      <c r="F826" s="239"/>
      <c r="G826" s="239"/>
      <c r="H826" s="239"/>
      <c r="I826" s="239"/>
      <c r="J826" s="239"/>
      <c r="K826" s="239"/>
      <c r="L826" s="239"/>
      <c r="M826" s="239"/>
      <c r="N826" s="252"/>
      <c r="O826" s="239"/>
      <c r="P826" s="239"/>
      <c r="Q826" s="239"/>
      <c r="R826" s="239"/>
      <c r="S826" s="239"/>
      <c r="T826" s="239"/>
      <c r="U826" s="239"/>
      <c r="V826" s="239"/>
      <c r="W826" s="239"/>
      <c r="X826" s="239"/>
      <c r="Y826" s="290"/>
    </row>
    <row r="827">
      <c r="A827" s="291"/>
      <c r="B827" s="256"/>
      <c r="C827" s="238"/>
      <c r="D827" s="238"/>
      <c r="E827" s="238"/>
      <c r="F827" s="238"/>
      <c r="G827" s="238"/>
      <c r="H827" s="238"/>
      <c r="I827" s="238"/>
      <c r="J827" s="238"/>
      <c r="K827" s="238"/>
      <c r="L827" s="238"/>
      <c r="M827" s="238"/>
      <c r="N827" s="256"/>
      <c r="O827" s="238"/>
      <c r="P827" s="238"/>
      <c r="Q827" s="238"/>
      <c r="R827" s="238"/>
      <c r="S827" s="238"/>
      <c r="T827" s="238"/>
      <c r="U827" s="238"/>
      <c r="V827" s="238"/>
      <c r="W827" s="238"/>
      <c r="X827" s="238"/>
      <c r="Y827" s="288"/>
    </row>
    <row r="828">
      <c r="A828" s="12"/>
      <c r="B828" s="252"/>
      <c r="C828" s="239"/>
      <c r="D828" s="239"/>
      <c r="E828" s="239"/>
      <c r="F828" s="239"/>
      <c r="G828" s="239"/>
      <c r="H828" s="239"/>
      <c r="I828" s="239"/>
      <c r="J828" s="239"/>
      <c r="K828" s="239"/>
      <c r="L828" s="239"/>
      <c r="M828" s="239"/>
      <c r="N828" s="252"/>
      <c r="O828" s="239"/>
      <c r="P828" s="239"/>
      <c r="Q828" s="239"/>
      <c r="R828" s="239"/>
      <c r="S828" s="239"/>
      <c r="T828" s="239"/>
      <c r="U828" s="239"/>
      <c r="V828" s="239"/>
      <c r="W828" s="239"/>
      <c r="X828" s="239"/>
      <c r="Y828" s="290"/>
    </row>
    <row r="829">
      <c r="A829" s="291"/>
      <c r="B829" s="256"/>
      <c r="C829" s="238"/>
      <c r="D829" s="238"/>
      <c r="E829" s="238"/>
      <c r="F829" s="238"/>
      <c r="G829" s="238"/>
      <c r="H829" s="238"/>
      <c r="I829" s="238"/>
      <c r="J829" s="238"/>
      <c r="K829" s="238"/>
      <c r="L829" s="238"/>
      <c r="M829" s="238"/>
      <c r="N829" s="256"/>
      <c r="O829" s="238"/>
      <c r="P829" s="238"/>
      <c r="Q829" s="238"/>
      <c r="R829" s="238"/>
      <c r="S829" s="238"/>
      <c r="T829" s="238"/>
      <c r="U829" s="238"/>
      <c r="V829" s="238"/>
      <c r="W829" s="238"/>
      <c r="X829" s="238"/>
      <c r="Y829" s="288"/>
    </row>
    <row r="830">
      <c r="A830" s="12"/>
      <c r="B830" s="252"/>
      <c r="C830" s="239"/>
      <c r="D830" s="239"/>
      <c r="E830" s="239"/>
      <c r="F830" s="239"/>
      <c r="G830" s="239"/>
      <c r="H830" s="239"/>
      <c r="I830" s="239"/>
      <c r="J830" s="239"/>
      <c r="K830" s="239"/>
      <c r="L830" s="239"/>
      <c r="M830" s="239"/>
      <c r="N830" s="252"/>
      <c r="O830" s="239"/>
      <c r="P830" s="239"/>
      <c r="Q830" s="239"/>
      <c r="R830" s="239"/>
      <c r="S830" s="239"/>
      <c r="T830" s="239"/>
      <c r="U830" s="239"/>
      <c r="V830" s="239"/>
      <c r="W830" s="239"/>
      <c r="X830" s="239"/>
      <c r="Y830" s="290"/>
    </row>
    <row r="831">
      <c r="A831" s="291"/>
      <c r="B831" s="256"/>
      <c r="C831" s="238"/>
      <c r="D831" s="238"/>
      <c r="E831" s="238"/>
      <c r="F831" s="238"/>
      <c r="G831" s="238"/>
      <c r="H831" s="238"/>
      <c r="I831" s="238"/>
      <c r="J831" s="238"/>
      <c r="K831" s="238"/>
      <c r="L831" s="238"/>
      <c r="M831" s="238"/>
      <c r="N831" s="256"/>
      <c r="O831" s="238"/>
      <c r="P831" s="238"/>
      <c r="Q831" s="238"/>
      <c r="R831" s="238"/>
      <c r="S831" s="238"/>
      <c r="T831" s="238"/>
      <c r="U831" s="238"/>
      <c r="V831" s="238"/>
      <c r="W831" s="238"/>
      <c r="X831" s="238"/>
      <c r="Y831" s="288"/>
    </row>
    <row r="832">
      <c r="A832" s="12"/>
      <c r="B832" s="252"/>
      <c r="C832" s="239"/>
      <c r="D832" s="239"/>
      <c r="E832" s="239"/>
      <c r="F832" s="239"/>
      <c r="G832" s="239"/>
      <c r="H832" s="239"/>
      <c r="I832" s="239"/>
      <c r="J832" s="239"/>
      <c r="K832" s="239"/>
      <c r="L832" s="239"/>
      <c r="M832" s="239"/>
      <c r="N832" s="252"/>
      <c r="O832" s="239"/>
      <c r="P832" s="239"/>
      <c r="Q832" s="239"/>
      <c r="R832" s="239"/>
      <c r="S832" s="239"/>
      <c r="T832" s="239"/>
      <c r="U832" s="239"/>
      <c r="V832" s="239"/>
      <c r="W832" s="239"/>
      <c r="X832" s="239"/>
      <c r="Y832" s="290"/>
    </row>
    <row r="833">
      <c r="A833" s="291"/>
      <c r="B833" s="256"/>
      <c r="C833" s="238"/>
      <c r="D833" s="238"/>
      <c r="E833" s="238"/>
      <c r="F833" s="238"/>
      <c r="G833" s="238"/>
      <c r="H833" s="238"/>
      <c r="I833" s="238"/>
      <c r="J833" s="238"/>
      <c r="K833" s="238"/>
      <c r="L833" s="238"/>
      <c r="M833" s="238"/>
      <c r="N833" s="256"/>
      <c r="O833" s="238"/>
      <c r="P833" s="238"/>
      <c r="Q833" s="238"/>
      <c r="R833" s="238"/>
      <c r="S833" s="238"/>
      <c r="T833" s="238"/>
      <c r="U833" s="238"/>
      <c r="V833" s="238"/>
      <c r="W833" s="238"/>
      <c r="X833" s="238"/>
      <c r="Y833" s="288"/>
    </row>
    <row r="834">
      <c r="A834" s="12"/>
      <c r="B834" s="252"/>
      <c r="C834" s="239"/>
      <c r="D834" s="239"/>
      <c r="E834" s="239"/>
      <c r="F834" s="239"/>
      <c r="G834" s="239"/>
      <c r="H834" s="239"/>
      <c r="I834" s="239"/>
      <c r="J834" s="239"/>
      <c r="K834" s="239"/>
      <c r="L834" s="239"/>
      <c r="M834" s="239"/>
      <c r="N834" s="252"/>
      <c r="O834" s="239"/>
      <c r="P834" s="239"/>
      <c r="Q834" s="239"/>
      <c r="R834" s="239"/>
      <c r="S834" s="239"/>
      <c r="T834" s="239"/>
      <c r="U834" s="239"/>
      <c r="V834" s="239"/>
      <c r="W834" s="239"/>
      <c r="X834" s="239"/>
      <c r="Y834" s="290"/>
    </row>
    <row r="835">
      <c r="A835" s="291"/>
      <c r="B835" s="256"/>
      <c r="C835" s="238"/>
      <c r="D835" s="238"/>
      <c r="E835" s="238"/>
      <c r="F835" s="238"/>
      <c r="G835" s="238"/>
      <c r="H835" s="238"/>
      <c r="I835" s="238"/>
      <c r="J835" s="238"/>
      <c r="K835" s="238"/>
      <c r="L835" s="238"/>
      <c r="M835" s="238"/>
      <c r="N835" s="256"/>
      <c r="O835" s="238"/>
      <c r="P835" s="238"/>
      <c r="Q835" s="238"/>
      <c r="R835" s="238"/>
      <c r="S835" s="238"/>
      <c r="T835" s="238"/>
      <c r="U835" s="238"/>
      <c r="V835" s="238"/>
      <c r="W835" s="238"/>
      <c r="X835" s="238"/>
      <c r="Y835" s="288"/>
    </row>
    <row r="836">
      <c r="A836" s="12"/>
      <c r="B836" s="252"/>
      <c r="C836" s="239"/>
      <c r="D836" s="239"/>
      <c r="E836" s="239"/>
      <c r="F836" s="239"/>
      <c r="G836" s="239"/>
      <c r="H836" s="239"/>
      <c r="I836" s="239"/>
      <c r="J836" s="239"/>
      <c r="K836" s="239"/>
      <c r="L836" s="239"/>
      <c r="M836" s="239"/>
      <c r="N836" s="252"/>
      <c r="O836" s="239"/>
      <c r="P836" s="239"/>
      <c r="Q836" s="239"/>
      <c r="R836" s="239"/>
      <c r="S836" s="239"/>
      <c r="T836" s="239"/>
      <c r="U836" s="239"/>
      <c r="V836" s="239"/>
      <c r="W836" s="239"/>
      <c r="X836" s="239"/>
      <c r="Y836" s="290"/>
    </row>
    <row r="837">
      <c r="A837" s="291"/>
      <c r="B837" s="256"/>
      <c r="C837" s="238"/>
      <c r="D837" s="238"/>
      <c r="E837" s="238"/>
      <c r="F837" s="238"/>
      <c r="G837" s="238"/>
      <c r="H837" s="238"/>
      <c r="I837" s="238"/>
      <c r="J837" s="238"/>
      <c r="K837" s="238"/>
      <c r="L837" s="238"/>
      <c r="M837" s="238"/>
      <c r="N837" s="256"/>
      <c r="O837" s="238"/>
      <c r="P837" s="238"/>
      <c r="Q837" s="238"/>
      <c r="R837" s="238"/>
      <c r="S837" s="238"/>
      <c r="T837" s="238"/>
      <c r="U837" s="238"/>
      <c r="V837" s="238"/>
      <c r="W837" s="238"/>
      <c r="X837" s="238"/>
      <c r="Y837" s="288"/>
    </row>
    <row r="838">
      <c r="A838" s="12"/>
      <c r="B838" s="252"/>
      <c r="C838" s="239"/>
      <c r="D838" s="239"/>
      <c r="E838" s="239"/>
      <c r="F838" s="239"/>
      <c r="G838" s="239"/>
      <c r="H838" s="239"/>
      <c r="I838" s="239"/>
      <c r="J838" s="239"/>
      <c r="K838" s="239"/>
      <c r="L838" s="239"/>
      <c r="M838" s="239"/>
      <c r="N838" s="252"/>
      <c r="O838" s="239"/>
      <c r="P838" s="239"/>
      <c r="Q838" s="239"/>
      <c r="R838" s="239"/>
      <c r="S838" s="239"/>
      <c r="T838" s="239"/>
      <c r="U838" s="239"/>
      <c r="V838" s="239"/>
      <c r="W838" s="239"/>
      <c r="X838" s="239"/>
      <c r="Y838" s="290"/>
    </row>
    <row r="839">
      <c r="A839" s="291"/>
      <c r="B839" s="256"/>
      <c r="C839" s="238"/>
      <c r="D839" s="238"/>
      <c r="E839" s="238"/>
      <c r="F839" s="238"/>
      <c r="G839" s="238"/>
      <c r="H839" s="238"/>
      <c r="I839" s="238"/>
      <c r="J839" s="238"/>
      <c r="K839" s="238"/>
      <c r="L839" s="238"/>
      <c r="M839" s="238"/>
      <c r="N839" s="256"/>
      <c r="O839" s="238"/>
      <c r="P839" s="238"/>
      <c r="Q839" s="238"/>
      <c r="R839" s="238"/>
      <c r="S839" s="238"/>
      <c r="T839" s="238"/>
      <c r="U839" s="238"/>
      <c r="V839" s="238"/>
      <c r="W839" s="238"/>
      <c r="X839" s="238"/>
      <c r="Y839" s="288"/>
    </row>
    <row r="840">
      <c r="A840" s="12"/>
      <c r="B840" s="252"/>
      <c r="C840" s="239"/>
      <c r="D840" s="239"/>
      <c r="E840" s="239"/>
      <c r="F840" s="239"/>
      <c r="G840" s="239"/>
      <c r="H840" s="239"/>
      <c r="I840" s="239"/>
      <c r="J840" s="239"/>
      <c r="K840" s="239"/>
      <c r="L840" s="239"/>
      <c r="M840" s="239"/>
      <c r="N840" s="252"/>
      <c r="O840" s="239"/>
      <c r="P840" s="239"/>
      <c r="Q840" s="239"/>
      <c r="R840" s="239"/>
      <c r="S840" s="239"/>
      <c r="T840" s="239"/>
      <c r="U840" s="239"/>
      <c r="V840" s="239"/>
      <c r="W840" s="239"/>
      <c r="X840" s="239"/>
      <c r="Y840" s="290"/>
    </row>
    <row r="841">
      <c r="A841" s="291"/>
      <c r="B841" s="256"/>
      <c r="C841" s="238"/>
      <c r="D841" s="238"/>
      <c r="E841" s="238"/>
      <c r="F841" s="238"/>
      <c r="G841" s="238"/>
      <c r="H841" s="238"/>
      <c r="I841" s="238"/>
      <c r="J841" s="238"/>
      <c r="K841" s="238"/>
      <c r="L841" s="238"/>
      <c r="M841" s="238"/>
      <c r="N841" s="256"/>
      <c r="O841" s="238"/>
      <c r="P841" s="238"/>
      <c r="Q841" s="238"/>
      <c r="R841" s="238"/>
      <c r="S841" s="238"/>
      <c r="T841" s="238"/>
      <c r="U841" s="238"/>
      <c r="V841" s="238"/>
      <c r="W841" s="238"/>
      <c r="X841" s="238"/>
      <c r="Y841" s="288"/>
    </row>
    <row r="842">
      <c r="A842" s="12"/>
      <c r="B842" s="252"/>
      <c r="C842" s="239"/>
      <c r="D842" s="239"/>
      <c r="E842" s="239"/>
      <c r="F842" s="239"/>
      <c r="G842" s="239"/>
      <c r="H842" s="239"/>
      <c r="I842" s="239"/>
      <c r="J842" s="239"/>
      <c r="K842" s="239"/>
      <c r="L842" s="239"/>
      <c r="M842" s="239"/>
      <c r="N842" s="252"/>
      <c r="O842" s="239"/>
      <c r="P842" s="239"/>
      <c r="Q842" s="239"/>
      <c r="R842" s="239"/>
      <c r="S842" s="239"/>
      <c r="T842" s="239"/>
      <c r="U842" s="239"/>
      <c r="V842" s="239"/>
      <c r="W842" s="239"/>
      <c r="X842" s="239"/>
      <c r="Y842" s="290"/>
    </row>
    <row r="843">
      <c r="A843" s="291"/>
      <c r="B843" s="256"/>
      <c r="C843" s="238"/>
      <c r="D843" s="238"/>
      <c r="E843" s="238"/>
      <c r="F843" s="238"/>
      <c r="G843" s="238"/>
      <c r="H843" s="238"/>
      <c r="I843" s="238"/>
      <c r="J843" s="238"/>
      <c r="K843" s="238"/>
      <c r="L843" s="238"/>
      <c r="M843" s="238"/>
      <c r="N843" s="256"/>
      <c r="O843" s="238"/>
      <c r="P843" s="238"/>
      <c r="Q843" s="238"/>
      <c r="R843" s="238"/>
      <c r="S843" s="238"/>
      <c r="T843" s="238"/>
      <c r="U843" s="238"/>
      <c r="V843" s="238"/>
      <c r="W843" s="238"/>
      <c r="X843" s="238"/>
      <c r="Y843" s="288"/>
    </row>
    <row r="844">
      <c r="A844" s="12"/>
      <c r="B844" s="252"/>
      <c r="C844" s="239"/>
      <c r="D844" s="239"/>
      <c r="E844" s="239"/>
      <c r="F844" s="239"/>
      <c r="G844" s="239"/>
      <c r="H844" s="239"/>
      <c r="I844" s="239"/>
      <c r="J844" s="239"/>
      <c r="K844" s="239"/>
      <c r="L844" s="239"/>
      <c r="M844" s="239"/>
      <c r="N844" s="252"/>
      <c r="O844" s="239"/>
      <c r="P844" s="239"/>
      <c r="Q844" s="239"/>
      <c r="R844" s="239"/>
      <c r="S844" s="239"/>
      <c r="T844" s="239"/>
      <c r="U844" s="239"/>
      <c r="V844" s="239"/>
      <c r="W844" s="239"/>
      <c r="X844" s="239"/>
      <c r="Y844" s="290"/>
    </row>
    <row r="845">
      <c r="A845" s="291"/>
      <c r="B845" s="256"/>
      <c r="C845" s="238"/>
      <c r="D845" s="238"/>
      <c r="E845" s="238"/>
      <c r="F845" s="238"/>
      <c r="G845" s="238"/>
      <c r="H845" s="238"/>
      <c r="I845" s="238"/>
      <c r="J845" s="238"/>
      <c r="K845" s="238"/>
      <c r="L845" s="238"/>
      <c r="M845" s="238"/>
      <c r="N845" s="256"/>
      <c r="O845" s="238"/>
      <c r="P845" s="238"/>
      <c r="Q845" s="238"/>
      <c r="R845" s="238"/>
      <c r="S845" s="238"/>
      <c r="T845" s="238"/>
      <c r="U845" s="238"/>
      <c r="V845" s="238"/>
      <c r="W845" s="238"/>
      <c r="X845" s="238"/>
      <c r="Y845" s="288"/>
    </row>
    <row r="846">
      <c r="A846" s="12"/>
      <c r="B846" s="252"/>
      <c r="C846" s="239"/>
      <c r="D846" s="239"/>
      <c r="E846" s="239"/>
      <c r="F846" s="239"/>
      <c r="G846" s="239"/>
      <c r="H846" s="239"/>
      <c r="I846" s="239"/>
      <c r="J846" s="239"/>
      <c r="K846" s="239"/>
      <c r="L846" s="239"/>
      <c r="M846" s="239"/>
      <c r="N846" s="252"/>
      <c r="O846" s="239"/>
      <c r="P846" s="239"/>
      <c r="Q846" s="239"/>
      <c r="R846" s="239"/>
      <c r="S846" s="239"/>
      <c r="T846" s="239"/>
      <c r="U846" s="239"/>
      <c r="V846" s="239"/>
      <c r="W846" s="239"/>
      <c r="X846" s="239"/>
      <c r="Y846" s="290"/>
    </row>
    <row r="847">
      <c r="A847" s="291"/>
      <c r="B847" s="256"/>
      <c r="C847" s="238"/>
      <c r="D847" s="238"/>
      <c r="E847" s="238"/>
      <c r="F847" s="238"/>
      <c r="G847" s="238"/>
      <c r="H847" s="238"/>
      <c r="I847" s="238"/>
      <c r="J847" s="238"/>
      <c r="K847" s="238"/>
      <c r="L847" s="238"/>
      <c r="M847" s="238"/>
      <c r="N847" s="256"/>
      <c r="O847" s="238"/>
      <c r="P847" s="238"/>
      <c r="Q847" s="238"/>
      <c r="R847" s="238"/>
      <c r="S847" s="238"/>
      <c r="T847" s="238"/>
      <c r="U847" s="238"/>
      <c r="V847" s="238"/>
      <c r="W847" s="238"/>
      <c r="X847" s="238"/>
      <c r="Y847" s="288"/>
    </row>
    <row r="848">
      <c r="A848" s="12"/>
      <c r="B848" s="252"/>
      <c r="C848" s="239"/>
      <c r="D848" s="239"/>
      <c r="E848" s="239"/>
      <c r="F848" s="239"/>
      <c r="G848" s="239"/>
      <c r="H848" s="239"/>
      <c r="I848" s="239"/>
      <c r="J848" s="239"/>
      <c r="K848" s="239"/>
      <c r="L848" s="239"/>
      <c r="M848" s="239"/>
      <c r="N848" s="252"/>
      <c r="O848" s="239"/>
      <c r="P848" s="239"/>
      <c r="Q848" s="239"/>
      <c r="R848" s="239"/>
      <c r="S848" s="239"/>
      <c r="T848" s="239"/>
      <c r="U848" s="239"/>
      <c r="V848" s="239"/>
      <c r="W848" s="239"/>
      <c r="X848" s="239"/>
      <c r="Y848" s="290"/>
    </row>
    <row r="849">
      <c r="A849" s="291"/>
      <c r="B849" s="256"/>
      <c r="C849" s="238"/>
      <c r="D849" s="238"/>
      <c r="E849" s="238"/>
      <c r="F849" s="238"/>
      <c r="G849" s="238"/>
      <c r="H849" s="238"/>
      <c r="I849" s="238"/>
      <c r="J849" s="238"/>
      <c r="K849" s="238"/>
      <c r="L849" s="238"/>
      <c r="M849" s="238"/>
      <c r="N849" s="256"/>
      <c r="O849" s="238"/>
      <c r="P849" s="238"/>
      <c r="Q849" s="238"/>
      <c r="R849" s="238"/>
      <c r="S849" s="238"/>
      <c r="T849" s="238"/>
      <c r="U849" s="238"/>
      <c r="V849" s="238"/>
      <c r="W849" s="238"/>
      <c r="X849" s="238"/>
      <c r="Y849" s="288"/>
    </row>
    <row r="850">
      <c r="A850" s="12"/>
      <c r="B850" s="252"/>
      <c r="C850" s="239"/>
      <c r="D850" s="239"/>
      <c r="E850" s="239"/>
      <c r="F850" s="239"/>
      <c r="G850" s="239"/>
      <c r="H850" s="239"/>
      <c r="I850" s="239"/>
      <c r="J850" s="239"/>
      <c r="K850" s="239"/>
      <c r="L850" s="239"/>
      <c r="M850" s="239"/>
      <c r="N850" s="252"/>
      <c r="O850" s="239"/>
      <c r="P850" s="239"/>
      <c r="Q850" s="239"/>
      <c r="R850" s="239"/>
      <c r="S850" s="239"/>
      <c r="T850" s="239"/>
      <c r="U850" s="239"/>
      <c r="V850" s="239"/>
      <c r="W850" s="239"/>
      <c r="X850" s="239"/>
      <c r="Y850" s="290"/>
    </row>
    <row r="851">
      <c r="A851" s="291"/>
      <c r="B851" s="256"/>
      <c r="C851" s="238"/>
      <c r="D851" s="238"/>
      <c r="E851" s="238"/>
      <c r="F851" s="238"/>
      <c r="G851" s="238"/>
      <c r="H851" s="238"/>
      <c r="I851" s="238"/>
      <c r="J851" s="238"/>
      <c r="K851" s="238"/>
      <c r="L851" s="238"/>
      <c r="M851" s="238"/>
      <c r="N851" s="256"/>
      <c r="O851" s="238"/>
      <c r="P851" s="238"/>
      <c r="Q851" s="238"/>
      <c r="R851" s="238"/>
      <c r="S851" s="238"/>
      <c r="T851" s="238"/>
      <c r="U851" s="238"/>
      <c r="V851" s="238"/>
      <c r="W851" s="238"/>
      <c r="X851" s="238"/>
      <c r="Y851" s="288"/>
    </row>
    <row r="852">
      <c r="A852" s="12"/>
      <c r="B852" s="252"/>
      <c r="C852" s="239"/>
      <c r="D852" s="239"/>
      <c r="E852" s="239"/>
      <c r="F852" s="239"/>
      <c r="G852" s="239"/>
      <c r="H852" s="239"/>
      <c r="I852" s="239"/>
      <c r="J852" s="239"/>
      <c r="K852" s="239"/>
      <c r="L852" s="239"/>
      <c r="M852" s="239"/>
      <c r="N852" s="252"/>
      <c r="O852" s="239"/>
      <c r="P852" s="239"/>
      <c r="Q852" s="239"/>
      <c r="R852" s="239"/>
      <c r="S852" s="239"/>
      <c r="T852" s="239"/>
      <c r="U852" s="239"/>
      <c r="V852" s="239"/>
      <c r="W852" s="239"/>
      <c r="X852" s="239"/>
      <c r="Y852" s="290"/>
    </row>
    <row r="853">
      <c r="A853" s="291"/>
      <c r="B853" s="256"/>
      <c r="C853" s="238"/>
      <c r="D853" s="238"/>
      <c r="E853" s="238"/>
      <c r="F853" s="238"/>
      <c r="G853" s="238"/>
      <c r="H853" s="238"/>
      <c r="I853" s="238"/>
      <c r="J853" s="238"/>
      <c r="K853" s="238"/>
      <c r="L853" s="238"/>
      <c r="M853" s="238"/>
      <c r="N853" s="256"/>
      <c r="O853" s="238"/>
      <c r="P853" s="238"/>
      <c r="Q853" s="238"/>
      <c r="R853" s="238"/>
      <c r="S853" s="238"/>
      <c r="T853" s="238"/>
      <c r="U853" s="238"/>
      <c r="V853" s="238"/>
      <c r="W853" s="238"/>
      <c r="X853" s="238"/>
      <c r="Y853" s="288"/>
    </row>
    <row r="854">
      <c r="A854" s="12"/>
      <c r="B854" s="252"/>
      <c r="C854" s="239"/>
      <c r="D854" s="239"/>
      <c r="E854" s="239"/>
      <c r="F854" s="239"/>
      <c r="G854" s="239"/>
      <c r="H854" s="239"/>
      <c r="I854" s="239"/>
      <c r="J854" s="239"/>
      <c r="K854" s="239"/>
      <c r="L854" s="239"/>
      <c r="M854" s="239"/>
      <c r="N854" s="252"/>
      <c r="O854" s="239"/>
      <c r="P854" s="239"/>
      <c r="Q854" s="239"/>
      <c r="R854" s="239"/>
      <c r="S854" s="239"/>
      <c r="T854" s="239"/>
      <c r="U854" s="239"/>
      <c r="V854" s="239"/>
      <c r="W854" s="239"/>
      <c r="X854" s="239"/>
      <c r="Y854" s="290"/>
    </row>
    <row r="855">
      <c r="A855" s="291"/>
      <c r="B855" s="256"/>
      <c r="C855" s="238"/>
      <c r="D855" s="238"/>
      <c r="E855" s="238"/>
      <c r="F855" s="238"/>
      <c r="G855" s="238"/>
      <c r="H855" s="238"/>
      <c r="I855" s="238"/>
      <c r="J855" s="238"/>
      <c r="K855" s="238"/>
      <c r="L855" s="238"/>
      <c r="M855" s="238"/>
      <c r="N855" s="256"/>
      <c r="O855" s="238"/>
      <c r="P855" s="238"/>
      <c r="Q855" s="238"/>
      <c r="R855" s="238"/>
      <c r="S855" s="238"/>
      <c r="T855" s="238"/>
      <c r="U855" s="238"/>
      <c r="V855" s="238"/>
      <c r="W855" s="238"/>
      <c r="X855" s="238"/>
      <c r="Y855" s="288"/>
    </row>
    <row r="856">
      <c r="A856" s="12"/>
      <c r="B856" s="252"/>
      <c r="C856" s="239"/>
      <c r="D856" s="239"/>
      <c r="E856" s="239"/>
      <c r="F856" s="239"/>
      <c r="G856" s="239"/>
      <c r="H856" s="239"/>
      <c r="I856" s="239"/>
      <c r="J856" s="239"/>
      <c r="K856" s="239"/>
      <c r="L856" s="239"/>
      <c r="M856" s="239"/>
      <c r="N856" s="252"/>
      <c r="O856" s="239"/>
      <c r="P856" s="239"/>
      <c r="Q856" s="239"/>
      <c r="R856" s="239"/>
      <c r="S856" s="239"/>
      <c r="T856" s="239"/>
      <c r="U856" s="239"/>
      <c r="V856" s="239"/>
      <c r="W856" s="239"/>
      <c r="X856" s="239"/>
      <c r="Y856" s="290"/>
    </row>
    <row r="857">
      <c r="A857" s="291"/>
      <c r="B857" s="256"/>
      <c r="C857" s="238"/>
      <c r="D857" s="238"/>
      <c r="E857" s="238"/>
      <c r="F857" s="238"/>
      <c r="G857" s="238"/>
      <c r="H857" s="238"/>
      <c r="I857" s="238"/>
      <c r="J857" s="238"/>
      <c r="K857" s="238"/>
      <c r="L857" s="238"/>
      <c r="M857" s="238"/>
      <c r="N857" s="256"/>
      <c r="O857" s="238"/>
      <c r="P857" s="238"/>
      <c r="Q857" s="238"/>
      <c r="R857" s="238"/>
      <c r="S857" s="238"/>
      <c r="T857" s="238"/>
      <c r="U857" s="238"/>
      <c r="V857" s="238"/>
      <c r="W857" s="238"/>
      <c r="X857" s="238"/>
      <c r="Y857" s="288"/>
    </row>
    <row r="858">
      <c r="A858" s="12"/>
      <c r="B858" s="252"/>
      <c r="C858" s="239"/>
      <c r="D858" s="239"/>
      <c r="E858" s="239"/>
      <c r="F858" s="239"/>
      <c r="G858" s="239"/>
      <c r="H858" s="239"/>
      <c r="I858" s="239"/>
      <c r="J858" s="239"/>
      <c r="K858" s="239"/>
      <c r="L858" s="239"/>
      <c r="M858" s="239"/>
      <c r="N858" s="252"/>
      <c r="O858" s="239"/>
      <c r="P858" s="239"/>
      <c r="Q858" s="239"/>
      <c r="R858" s="239"/>
      <c r="S858" s="239"/>
      <c r="T858" s="239"/>
      <c r="U858" s="239"/>
      <c r="V858" s="239"/>
      <c r="W858" s="239"/>
      <c r="X858" s="239"/>
      <c r="Y858" s="290"/>
    </row>
    <row r="859">
      <c r="A859" s="291"/>
      <c r="B859" s="256"/>
      <c r="C859" s="238"/>
      <c r="D859" s="238"/>
      <c r="E859" s="238"/>
      <c r="F859" s="238"/>
      <c r="G859" s="238"/>
      <c r="H859" s="238"/>
      <c r="I859" s="238"/>
      <c r="J859" s="238"/>
      <c r="K859" s="238"/>
      <c r="L859" s="238"/>
      <c r="M859" s="238"/>
      <c r="N859" s="256"/>
      <c r="O859" s="238"/>
      <c r="P859" s="238"/>
      <c r="Q859" s="238"/>
      <c r="R859" s="238"/>
      <c r="S859" s="238"/>
      <c r="T859" s="238"/>
      <c r="U859" s="238"/>
      <c r="V859" s="238"/>
      <c r="W859" s="238"/>
      <c r="X859" s="238"/>
      <c r="Y859" s="288"/>
    </row>
    <row r="860">
      <c r="A860" s="12"/>
      <c r="B860" s="252"/>
      <c r="C860" s="239"/>
      <c r="D860" s="239"/>
      <c r="E860" s="239"/>
      <c r="F860" s="239"/>
      <c r="G860" s="239"/>
      <c r="H860" s="239"/>
      <c r="I860" s="239"/>
      <c r="J860" s="239"/>
      <c r="K860" s="239"/>
      <c r="L860" s="239"/>
      <c r="M860" s="239"/>
      <c r="N860" s="252"/>
      <c r="O860" s="239"/>
      <c r="P860" s="239"/>
      <c r="Q860" s="239"/>
      <c r="R860" s="239"/>
      <c r="S860" s="239"/>
      <c r="T860" s="239"/>
      <c r="U860" s="239"/>
      <c r="V860" s="239"/>
      <c r="W860" s="239"/>
      <c r="X860" s="239"/>
      <c r="Y860" s="290"/>
    </row>
    <row r="861">
      <c r="A861" s="291"/>
      <c r="B861" s="256"/>
      <c r="C861" s="238"/>
      <c r="D861" s="238"/>
      <c r="E861" s="238"/>
      <c r="F861" s="238"/>
      <c r="G861" s="238"/>
      <c r="H861" s="238"/>
      <c r="I861" s="238"/>
      <c r="J861" s="238"/>
      <c r="K861" s="238"/>
      <c r="L861" s="238"/>
      <c r="M861" s="238"/>
      <c r="N861" s="256"/>
      <c r="O861" s="238"/>
      <c r="P861" s="238"/>
      <c r="Q861" s="238"/>
      <c r="R861" s="238"/>
      <c r="S861" s="238"/>
      <c r="T861" s="238"/>
      <c r="U861" s="238"/>
      <c r="V861" s="238"/>
      <c r="W861" s="238"/>
      <c r="X861" s="238"/>
      <c r="Y861" s="288"/>
    </row>
    <row r="862">
      <c r="A862" s="12"/>
      <c r="B862" s="252"/>
      <c r="C862" s="239"/>
      <c r="D862" s="239"/>
      <c r="E862" s="239"/>
      <c r="F862" s="239"/>
      <c r="G862" s="239"/>
      <c r="H862" s="239"/>
      <c r="I862" s="239"/>
      <c r="J862" s="239"/>
      <c r="K862" s="239"/>
      <c r="L862" s="239"/>
      <c r="M862" s="239"/>
      <c r="N862" s="252"/>
      <c r="O862" s="239"/>
      <c r="P862" s="239"/>
      <c r="Q862" s="239"/>
      <c r="R862" s="239"/>
      <c r="S862" s="239"/>
      <c r="T862" s="239"/>
      <c r="U862" s="239"/>
      <c r="V862" s="239"/>
      <c r="W862" s="239"/>
      <c r="X862" s="239"/>
      <c r="Y862" s="290"/>
    </row>
    <row r="863">
      <c r="A863" s="291"/>
      <c r="B863" s="256"/>
      <c r="C863" s="238"/>
      <c r="D863" s="238"/>
      <c r="E863" s="238"/>
      <c r="F863" s="238"/>
      <c r="G863" s="238"/>
      <c r="H863" s="238"/>
      <c r="I863" s="238"/>
      <c r="J863" s="238"/>
      <c r="K863" s="238"/>
      <c r="L863" s="238"/>
      <c r="M863" s="238"/>
      <c r="N863" s="256"/>
      <c r="O863" s="238"/>
      <c r="P863" s="238"/>
      <c r="Q863" s="238"/>
      <c r="R863" s="238"/>
      <c r="S863" s="238"/>
      <c r="T863" s="238"/>
      <c r="U863" s="238"/>
      <c r="V863" s="238"/>
      <c r="W863" s="238"/>
      <c r="X863" s="238"/>
      <c r="Y863" s="288"/>
    </row>
    <row r="864">
      <c r="A864" s="12"/>
      <c r="B864" s="252"/>
      <c r="C864" s="239"/>
      <c r="D864" s="239"/>
      <c r="E864" s="239"/>
      <c r="F864" s="239"/>
      <c r="G864" s="239"/>
      <c r="H864" s="239"/>
      <c r="I864" s="239"/>
      <c r="J864" s="239"/>
      <c r="K864" s="239"/>
      <c r="L864" s="239"/>
      <c r="M864" s="239"/>
      <c r="N864" s="252"/>
      <c r="O864" s="239"/>
      <c r="P864" s="239"/>
      <c r="Q864" s="239"/>
      <c r="R864" s="239"/>
      <c r="S864" s="239"/>
      <c r="T864" s="239"/>
      <c r="U864" s="239"/>
      <c r="V864" s="239"/>
      <c r="W864" s="239"/>
      <c r="X864" s="239"/>
      <c r="Y864" s="290"/>
    </row>
    <row r="865">
      <c r="A865" s="291"/>
      <c r="B865" s="256"/>
      <c r="C865" s="238"/>
      <c r="D865" s="238"/>
      <c r="E865" s="238"/>
      <c r="F865" s="238"/>
      <c r="G865" s="238"/>
      <c r="H865" s="238"/>
      <c r="I865" s="238"/>
      <c r="J865" s="238"/>
      <c r="K865" s="238"/>
      <c r="L865" s="238"/>
      <c r="M865" s="238"/>
      <c r="N865" s="256"/>
      <c r="O865" s="238"/>
      <c r="P865" s="238"/>
      <c r="Q865" s="238"/>
      <c r="R865" s="238"/>
      <c r="S865" s="238"/>
      <c r="T865" s="238"/>
      <c r="U865" s="238"/>
      <c r="V865" s="238"/>
      <c r="W865" s="238"/>
      <c r="X865" s="238"/>
      <c r="Y865" s="288"/>
    </row>
    <row r="866">
      <c r="A866" s="12"/>
      <c r="B866" s="252"/>
      <c r="C866" s="239"/>
      <c r="D866" s="239"/>
      <c r="E866" s="239"/>
      <c r="F866" s="239"/>
      <c r="G866" s="239"/>
      <c r="H866" s="239"/>
      <c r="I866" s="239"/>
      <c r="J866" s="239"/>
      <c r="K866" s="239"/>
      <c r="L866" s="239"/>
      <c r="M866" s="239"/>
      <c r="N866" s="252"/>
      <c r="O866" s="239"/>
      <c r="P866" s="239"/>
      <c r="Q866" s="239"/>
      <c r="R866" s="239"/>
      <c r="S866" s="239"/>
      <c r="T866" s="239"/>
      <c r="U866" s="239"/>
      <c r="V866" s="239"/>
      <c r="W866" s="239"/>
      <c r="X866" s="239"/>
      <c r="Y866" s="290"/>
    </row>
    <row r="867">
      <c r="A867" s="291"/>
      <c r="B867" s="256"/>
      <c r="C867" s="238"/>
      <c r="D867" s="238"/>
      <c r="E867" s="238"/>
      <c r="F867" s="238"/>
      <c r="G867" s="238"/>
      <c r="H867" s="238"/>
      <c r="I867" s="238"/>
      <c r="J867" s="238"/>
      <c r="K867" s="238"/>
      <c r="L867" s="238"/>
      <c r="M867" s="238"/>
      <c r="N867" s="256"/>
      <c r="O867" s="238"/>
      <c r="P867" s="238"/>
      <c r="Q867" s="238"/>
      <c r="R867" s="238"/>
      <c r="S867" s="238"/>
      <c r="T867" s="238"/>
      <c r="U867" s="238"/>
      <c r="V867" s="238"/>
      <c r="W867" s="238"/>
      <c r="X867" s="238"/>
      <c r="Y867" s="288"/>
    </row>
    <row r="868">
      <c r="A868" s="12"/>
      <c r="B868" s="252"/>
      <c r="C868" s="239"/>
      <c r="D868" s="239"/>
      <c r="E868" s="239"/>
      <c r="F868" s="239"/>
      <c r="G868" s="239"/>
      <c r="H868" s="239"/>
      <c r="I868" s="239"/>
      <c r="J868" s="239"/>
      <c r="K868" s="239"/>
      <c r="L868" s="239"/>
      <c r="M868" s="239"/>
      <c r="N868" s="252"/>
      <c r="O868" s="239"/>
      <c r="P868" s="239"/>
      <c r="Q868" s="239"/>
      <c r="R868" s="239"/>
      <c r="S868" s="239"/>
      <c r="T868" s="239"/>
      <c r="U868" s="239"/>
      <c r="V868" s="239"/>
      <c r="W868" s="239"/>
      <c r="X868" s="239"/>
      <c r="Y868" s="290"/>
    </row>
    <row r="869">
      <c r="A869" s="291"/>
      <c r="B869" s="256"/>
      <c r="C869" s="238"/>
      <c r="D869" s="238"/>
      <c r="E869" s="238"/>
      <c r="F869" s="238"/>
      <c r="G869" s="238"/>
      <c r="H869" s="238"/>
      <c r="I869" s="238"/>
      <c r="J869" s="238"/>
      <c r="K869" s="238"/>
      <c r="L869" s="238"/>
      <c r="M869" s="238"/>
      <c r="N869" s="256"/>
      <c r="O869" s="238"/>
      <c r="P869" s="238"/>
      <c r="Q869" s="238"/>
      <c r="R869" s="238"/>
      <c r="S869" s="238"/>
      <c r="T869" s="238"/>
      <c r="U869" s="238"/>
      <c r="V869" s="238"/>
      <c r="W869" s="238"/>
      <c r="X869" s="238"/>
      <c r="Y869" s="288"/>
    </row>
    <row r="870">
      <c r="A870" s="12"/>
      <c r="B870" s="252"/>
      <c r="C870" s="239"/>
      <c r="D870" s="239"/>
      <c r="E870" s="239"/>
      <c r="F870" s="239"/>
      <c r="G870" s="239"/>
      <c r="H870" s="239"/>
      <c r="I870" s="239"/>
      <c r="J870" s="239"/>
      <c r="K870" s="239"/>
      <c r="L870" s="239"/>
      <c r="M870" s="239"/>
      <c r="N870" s="252"/>
      <c r="O870" s="239"/>
      <c r="P870" s="239"/>
      <c r="Q870" s="239"/>
      <c r="R870" s="239"/>
      <c r="S870" s="239"/>
      <c r="T870" s="239"/>
      <c r="U870" s="239"/>
      <c r="V870" s="239"/>
      <c r="W870" s="239"/>
      <c r="X870" s="239"/>
      <c r="Y870" s="290"/>
    </row>
    <row r="871">
      <c r="A871" s="291"/>
      <c r="B871" s="256"/>
      <c r="C871" s="238"/>
      <c r="D871" s="238"/>
      <c r="E871" s="238"/>
      <c r="F871" s="238"/>
      <c r="G871" s="238"/>
      <c r="H871" s="238"/>
      <c r="I871" s="238"/>
      <c r="J871" s="238"/>
      <c r="K871" s="238"/>
      <c r="L871" s="238"/>
      <c r="M871" s="238"/>
      <c r="N871" s="256"/>
      <c r="O871" s="238"/>
      <c r="P871" s="238"/>
      <c r="Q871" s="238"/>
      <c r="R871" s="238"/>
      <c r="S871" s="238"/>
      <c r="T871" s="238"/>
      <c r="U871" s="238"/>
      <c r="V871" s="238"/>
      <c r="W871" s="238"/>
      <c r="X871" s="238"/>
      <c r="Y871" s="288"/>
    </row>
    <row r="872">
      <c r="A872" s="12"/>
      <c r="B872" s="252"/>
      <c r="C872" s="239"/>
      <c r="D872" s="239"/>
      <c r="E872" s="239"/>
      <c r="F872" s="239"/>
      <c r="G872" s="239"/>
      <c r="H872" s="239"/>
      <c r="I872" s="239"/>
      <c r="J872" s="239"/>
      <c r="K872" s="239"/>
      <c r="L872" s="239"/>
      <c r="M872" s="239"/>
      <c r="N872" s="252"/>
      <c r="O872" s="239"/>
      <c r="P872" s="239"/>
      <c r="Q872" s="239"/>
      <c r="R872" s="239"/>
      <c r="S872" s="239"/>
      <c r="T872" s="239"/>
      <c r="U872" s="239"/>
      <c r="V872" s="239"/>
      <c r="W872" s="239"/>
      <c r="X872" s="239"/>
      <c r="Y872" s="290"/>
    </row>
    <row r="873">
      <c r="A873" s="291"/>
      <c r="B873" s="256"/>
      <c r="C873" s="238"/>
      <c r="D873" s="238"/>
      <c r="E873" s="238"/>
      <c r="F873" s="238"/>
      <c r="G873" s="238"/>
      <c r="H873" s="238"/>
      <c r="I873" s="238"/>
      <c r="J873" s="238"/>
      <c r="K873" s="238"/>
      <c r="L873" s="238"/>
      <c r="M873" s="238"/>
      <c r="N873" s="256"/>
      <c r="O873" s="238"/>
      <c r="P873" s="238"/>
      <c r="Q873" s="238"/>
      <c r="R873" s="238"/>
      <c r="S873" s="238"/>
      <c r="T873" s="238"/>
      <c r="U873" s="238"/>
      <c r="V873" s="238"/>
      <c r="W873" s="238"/>
      <c r="X873" s="238"/>
      <c r="Y873" s="288"/>
    </row>
    <row r="874">
      <c r="A874" s="12"/>
      <c r="B874" s="252"/>
      <c r="C874" s="239"/>
      <c r="D874" s="239"/>
      <c r="E874" s="239"/>
      <c r="F874" s="239"/>
      <c r="G874" s="239"/>
      <c r="H874" s="239"/>
      <c r="I874" s="239"/>
      <c r="J874" s="239"/>
      <c r="K874" s="239"/>
      <c r="L874" s="239"/>
      <c r="M874" s="239"/>
      <c r="N874" s="252"/>
      <c r="O874" s="239"/>
      <c r="P874" s="239"/>
      <c r="Q874" s="239"/>
      <c r="R874" s="239"/>
      <c r="S874" s="239"/>
      <c r="T874" s="239"/>
      <c r="U874" s="239"/>
      <c r="V874" s="239"/>
      <c r="W874" s="239"/>
      <c r="X874" s="239"/>
      <c r="Y874" s="290"/>
    </row>
    <row r="875">
      <c r="A875" s="291"/>
      <c r="B875" s="256"/>
      <c r="C875" s="238"/>
      <c r="D875" s="238"/>
      <c r="E875" s="238"/>
      <c r="F875" s="238"/>
      <c r="G875" s="238"/>
      <c r="H875" s="238"/>
      <c r="I875" s="238"/>
      <c r="J875" s="238"/>
      <c r="K875" s="238"/>
      <c r="L875" s="238"/>
      <c r="M875" s="238"/>
      <c r="N875" s="256"/>
      <c r="O875" s="238"/>
      <c r="P875" s="238"/>
      <c r="Q875" s="238"/>
      <c r="R875" s="238"/>
      <c r="S875" s="238"/>
      <c r="T875" s="238"/>
      <c r="U875" s="238"/>
      <c r="V875" s="238"/>
      <c r="W875" s="238"/>
      <c r="X875" s="238"/>
      <c r="Y875" s="288"/>
    </row>
    <row r="876">
      <c r="A876" s="12"/>
      <c r="B876" s="252"/>
      <c r="C876" s="239"/>
      <c r="D876" s="239"/>
      <c r="E876" s="239"/>
      <c r="F876" s="239"/>
      <c r="G876" s="239"/>
      <c r="H876" s="239"/>
      <c r="I876" s="239"/>
      <c r="J876" s="239"/>
      <c r="K876" s="239"/>
      <c r="L876" s="239"/>
      <c r="M876" s="239"/>
      <c r="N876" s="252"/>
      <c r="O876" s="239"/>
      <c r="P876" s="239"/>
      <c r="Q876" s="239"/>
      <c r="R876" s="239"/>
      <c r="S876" s="239"/>
      <c r="T876" s="239"/>
      <c r="U876" s="239"/>
      <c r="V876" s="239"/>
      <c r="W876" s="239"/>
      <c r="X876" s="239"/>
      <c r="Y876" s="290"/>
    </row>
    <row r="877">
      <c r="A877" s="291"/>
      <c r="B877" s="256"/>
      <c r="C877" s="238"/>
      <c r="D877" s="238"/>
      <c r="E877" s="238"/>
      <c r="F877" s="238"/>
      <c r="G877" s="238"/>
      <c r="H877" s="238"/>
      <c r="I877" s="238"/>
      <c r="J877" s="238"/>
      <c r="K877" s="238"/>
      <c r="L877" s="238"/>
      <c r="M877" s="238"/>
      <c r="N877" s="256"/>
      <c r="O877" s="238"/>
      <c r="P877" s="238"/>
      <c r="Q877" s="238"/>
      <c r="R877" s="238"/>
      <c r="S877" s="238"/>
      <c r="T877" s="238"/>
      <c r="U877" s="238"/>
      <c r="V877" s="238"/>
      <c r="W877" s="238"/>
      <c r="X877" s="238"/>
      <c r="Y877" s="288"/>
    </row>
    <row r="878">
      <c r="A878" s="12"/>
      <c r="B878" s="252"/>
      <c r="C878" s="239"/>
      <c r="D878" s="239"/>
      <c r="E878" s="239"/>
      <c r="F878" s="239"/>
      <c r="G878" s="239"/>
      <c r="H878" s="239"/>
      <c r="I878" s="239"/>
      <c r="J878" s="239"/>
      <c r="K878" s="239"/>
      <c r="L878" s="239"/>
      <c r="M878" s="239"/>
      <c r="N878" s="252"/>
      <c r="O878" s="239"/>
      <c r="P878" s="239"/>
      <c r="Q878" s="239"/>
      <c r="R878" s="239"/>
      <c r="S878" s="239"/>
      <c r="T878" s="239"/>
      <c r="U878" s="239"/>
      <c r="V878" s="239"/>
      <c r="W878" s="239"/>
      <c r="X878" s="239"/>
      <c r="Y878" s="290"/>
    </row>
    <row r="879">
      <c r="A879" s="291"/>
      <c r="B879" s="256"/>
      <c r="C879" s="238"/>
      <c r="D879" s="238"/>
      <c r="E879" s="238"/>
      <c r="F879" s="238"/>
      <c r="G879" s="238"/>
      <c r="H879" s="238"/>
      <c r="I879" s="238"/>
      <c r="J879" s="238"/>
      <c r="K879" s="238"/>
      <c r="L879" s="238"/>
      <c r="M879" s="238"/>
      <c r="N879" s="256"/>
      <c r="O879" s="238"/>
      <c r="P879" s="238"/>
      <c r="Q879" s="238"/>
      <c r="R879" s="238"/>
      <c r="S879" s="238"/>
      <c r="T879" s="238"/>
      <c r="U879" s="238"/>
      <c r="V879" s="238"/>
      <c r="W879" s="238"/>
      <c r="X879" s="238"/>
      <c r="Y879" s="288"/>
    </row>
    <row r="880">
      <c r="A880" s="12"/>
      <c r="B880" s="252"/>
      <c r="C880" s="239"/>
      <c r="D880" s="239"/>
      <c r="E880" s="239"/>
      <c r="F880" s="239"/>
      <c r="G880" s="239"/>
      <c r="H880" s="239"/>
      <c r="I880" s="239"/>
      <c r="J880" s="239"/>
      <c r="K880" s="239"/>
      <c r="L880" s="239"/>
      <c r="M880" s="239"/>
      <c r="N880" s="252"/>
      <c r="O880" s="239"/>
      <c r="P880" s="239"/>
      <c r="Q880" s="239"/>
      <c r="R880" s="239"/>
      <c r="S880" s="239"/>
      <c r="T880" s="239"/>
      <c r="U880" s="239"/>
      <c r="V880" s="239"/>
      <c r="W880" s="239"/>
      <c r="X880" s="239"/>
      <c r="Y880" s="290"/>
    </row>
    <row r="881">
      <c r="A881" s="291"/>
      <c r="B881" s="256"/>
      <c r="C881" s="238"/>
      <c r="D881" s="238"/>
      <c r="E881" s="238"/>
      <c r="F881" s="238"/>
      <c r="G881" s="238"/>
      <c r="H881" s="238"/>
      <c r="I881" s="238"/>
      <c r="J881" s="238"/>
      <c r="K881" s="238"/>
      <c r="L881" s="238"/>
      <c r="M881" s="238"/>
      <c r="N881" s="256"/>
      <c r="O881" s="238"/>
      <c r="P881" s="238"/>
      <c r="Q881" s="238"/>
      <c r="R881" s="238"/>
      <c r="S881" s="238"/>
      <c r="T881" s="238"/>
      <c r="U881" s="238"/>
      <c r="V881" s="238"/>
      <c r="W881" s="238"/>
      <c r="X881" s="238"/>
      <c r="Y881" s="288"/>
    </row>
    <row r="882">
      <c r="A882" s="12"/>
      <c r="B882" s="252"/>
      <c r="C882" s="239"/>
      <c r="D882" s="239"/>
      <c r="E882" s="239"/>
      <c r="F882" s="239"/>
      <c r="G882" s="239"/>
      <c r="H882" s="239"/>
      <c r="I882" s="239"/>
      <c r="J882" s="239"/>
      <c r="K882" s="239"/>
      <c r="L882" s="239"/>
      <c r="M882" s="239"/>
      <c r="N882" s="252"/>
      <c r="O882" s="239"/>
      <c r="P882" s="239"/>
      <c r="Q882" s="239"/>
      <c r="R882" s="239"/>
      <c r="S882" s="239"/>
      <c r="T882" s="239"/>
      <c r="U882" s="239"/>
      <c r="V882" s="239"/>
      <c r="W882" s="239"/>
      <c r="X882" s="239"/>
      <c r="Y882" s="290"/>
    </row>
    <row r="883">
      <c r="A883" s="291"/>
      <c r="B883" s="256"/>
      <c r="C883" s="238"/>
      <c r="D883" s="238"/>
      <c r="E883" s="238"/>
      <c r="F883" s="238"/>
      <c r="G883" s="238"/>
      <c r="H883" s="238"/>
      <c r="I883" s="238"/>
      <c r="J883" s="238"/>
      <c r="K883" s="238"/>
      <c r="L883" s="238"/>
      <c r="M883" s="238"/>
      <c r="N883" s="256"/>
      <c r="O883" s="238"/>
      <c r="P883" s="238"/>
      <c r="Q883" s="238"/>
      <c r="R883" s="238"/>
      <c r="S883" s="238"/>
      <c r="T883" s="238"/>
      <c r="U883" s="238"/>
      <c r="V883" s="238"/>
      <c r="W883" s="238"/>
      <c r="X883" s="238"/>
      <c r="Y883" s="288"/>
    </row>
    <row r="884">
      <c r="A884" s="12"/>
      <c r="B884" s="252"/>
      <c r="C884" s="239"/>
      <c r="D884" s="239"/>
      <c r="E884" s="239"/>
      <c r="F884" s="239"/>
      <c r="G884" s="239"/>
      <c r="H884" s="239"/>
      <c r="I884" s="239"/>
      <c r="J884" s="239"/>
      <c r="K884" s="239"/>
      <c r="L884" s="239"/>
      <c r="M884" s="239"/>
      <c r="N884" s="252"/>
      <c r="O884" s="239"/>
      <c r="P884" s="239"/>
      <c r="Q884" s="239"/>
      <c r="R884" s="239"/>
      <c r="S884" s="239"/>
      <c r="T884" s="239"/>
      <c r="U884" s="239"/>
      <c r="V884" s="239"/>
      <c r="W884" s="239"/>
      <c r="X884" s="239"/>
      <c r="Y884" s="290"/>
    </row>
    <row r="885">
      <c r="A885" s="291"/>
      <c r="B885" s="256"/>
      <c r="C885" s="238"/>
      <c r="D885" s="238"/>
      <c r="E885" s="238"/>
      <c r="F885" s="238"/>
      <c r="G885" s="238"/>
      <c r="H885" s="238"/>
      <c r="I885" s="238"/>
      <c r="J885" s="238"/>
      <c r="K885" s="238"/>
      <c r="L885" s="238"/>
      <c r="M885" s="238"/>
      <c r="N885" s="256"/>
      <c r="O885" s="238"/>
      <c r="P885" s="238"/>
      <c r="Q885" s="238"/>
      <c r="R885" s="238"/>
      <c r="S885" s="238"/>
      <c r="T885" s="238"/>
      <c r="U885" s="238"/>
      <c r="V885" s="238"/>
      <c r="W885" s="238"/>
      <c r="X885" s="238"/>
      <c r="Y885" s="288"/>
    </row>
    <row r="886">
      <c r="A886" s="12"/>
      <c r="B886" s="252"/>
      <c r="C886" s="239"/>
      <c r="D886" s="239"/>
      <c r="E886" s="239"/>
      <c r="F886" s="239"/>
      <c r="G886" s="239"/>
      <c r="H886" s="239"/>
      <c r="I886" s="239"/>
      <c r="J886" s="239"/>
      <c r="K886" s="239"/>
      <c r="L886" s="239"/>
      <c r="M886" s="239"/>
      <c r="N886" s="252"/>
      <c r="O886" s="239"/>
      <c r="P886" s="239"/>
      <c r="Q886" s="239"/>
      <c r="R886" s="239"/>
      <c r="S886" s="239"/>
      <c r="T886" s="239"/>
      <c r="U886" s="239"/>
      <c r="V886" s="239"/>
      <c r="W886" s="239"/>
      <c r="X886" s="239"/>
      <c r="Y886" s="290"/>
    </row>
    <row r="887">
      <c r="A887" s="291"/>
      <c r="B887" s="256"/>
      <c r="C887" s="238"/>
      <c r="D887" s="238"/>
      <c r="E887" s="238"/>
      <c r="F887" s="238"/>
      <c r="G887" s="238"/>
      <c r="H887" s="238"/>
      <c r="I887" s="238"/>
      <c r="J887" s="238"/>
      <c r="K887" s="238"/>
      <c r="L887" s="238"/>
      <c r="M887" s="238"/>
      <c r="N887" s="256"/>
      <c r="O887" s="238"/>
      <c r="P887" s="238"/>
      <c r="Q887" s="238"/>
      <c r="R887" s="238"/>
      <c r="S887" s="238"/>
      <c r="T887" s="238"/>
      <c r="U887" s="238"/>
      <c r="V887" s="238"/>
      <c r="W887" s="238"/>
      <c r="X887" s="238"/>
      <c r="Y887" s="288"/>
    </row>
    <row r="888">
      <c r="A888" s="12"/>
      <c r="B888" s="252"/>
      <c r="C888" s="239"/>
      <c r="D888" s="239"/>
      <c r="E888" s="239"/>
      <c r="F888" s="239"/>
      <c r="G888" s="239"/>
      <c r="H888" s="239"/>
      <c r="I888" s="239"/>
      <c r="J888" s="239"/>
      <c r="K888" s="239"/>
      <c r="L888" s="239"/>
      <c r="M888" s="239"/>
      <c r="N888" s="252"/>
      <c r="O888" s="239"/>
      <c r="P888" s="239"/>
      <c r="Q888" s="239"/>
      <c r="R888" s="239"/>
      <c r="S888" s="239"/>
      <c r="T888" s="239"/>
      <c r="U888" s="239"/>
      <c r="V888" s="239"/>
      <c r="W888" s="239"/>
      <c r="X888" s="239"/>
      <c r="Y888" s="290"/>
    </row>
    <row r="889">
      <c r="A889" s="291"/>
      <c r="B889" s="256"/>
      <c r="C889" s="238"/>
      <c r="D889" s="238"/>
      <c r="E889" s="238"/>
      <c r="F889" s="238"/>
      <c r="G889" s="238"/>
      <c r="H889" s="238"/>
      <c r="I889" s="238"/>
      <c r="J889" s="238"/>
      <c r="K889" s="238"/>
      <c r="L889" s="238"/>
      <c r="M889" s="238"/>
      <c r="N889" s="256"/>
      <c r="O889" s="238"/>
      <c r="P889" s="238"/>
      <c r="Q889" s="238"/>
      <c r="R889" s="238"/>
      <c r="S889" s="238"/>
      <c r="T889" s="238"/>
      <c r="U889" s="238"/>
      <c r="V889" s="238"/>
      <c r="W889" s="238"/>
      <c r="X889" s="238"/>
      <c r="Y889" s="288"/>
    </row>
    <row r="890">
      <c r="A890" s="12"/>
      <c r="B890" s="252"/>
      <c r="C890" s="239"/>
      <c r="D890" s="239"/>
      <c r="E890" s="239"/>
      <c r="F890" s="239"/>
      <c r="G890" s="239"/>
      <c r="H890" s="239"/>
      <c r="I890" s="239"/>
      <c r="J890" s="239"/>
      <c r="K890" s="239"/>
      <c r="L890" s="239"/>
      <c r="M890" s="239"/>
      <c r="N890" s="252"/>
      <c r="O890" s="239"/>
      <c r="P890" s="239"/>
      <c r="Q890" s="239"/>
      <c r="R890" s="239"/>
      <c r="S890" s="239"/>
      <c r="T890" s="239"/>
      <c r="U890" s="239"/>
      <c r="V890" s="239"/>
      <c r="W890" s="239"/>
      <c r="X890" s="239"/>
      <c r="Y890" s="290"/>
    </row>
    <row r="891">
      <c r="A891" s="291"/>
      <c r="B891" s="256"/>
      <c r="C891" s="238"/>
      <c r="D891" s="238"/>
      <c r="E891" s="238"/>
      <c r="F891" s="238"/>
      <c r="G891" s="238"/>
      <c r="H891" s="238"/>
      <c r="I891" s="238"/>
      <c r="J891" s="238"/>
      <c r="K891" s="238"/>
      <c r="L891" s="238"/>
      <c r="M891" s="238"/>
      <c r="N891" s="256"/>
      <c r="O891" s="238"/>
      <c r="P891" s="238"/>
      <c r="Q891" s="238"/>
      <c r="R891" s="238"/>
      <c r="S891" s="238"/>
      <c r="T891" s="238"/>
      <c r="U891" s="238"/>
      <c r="V891" s="238"/>
      <c r="W891" s="238"/>
      <c r="X891" s="238"/>
      <c r="Y891" s="288"/>
    </row>
    <row r="892">
      <c r="A892" s="12"/>
      <c r="B892" s="252"/>
      <c r="C892" s="239"/>
      <c r="D892" s="239"/>
      <c r="E892" s="239"/>
      <c r="F892" s="239"/>
      <c r="G892" s="239"/>
      <c r="H892" s="239"/>
      <c r="I892" s="239"/>
      <c r="J892" s="239"/>
      <c r="K892" s="239"/>
      <c r="L892" s="239"/>
      <c r="M892" s="239"/>
      <c r="N892" s="252"/>
      <c r="O892" s="239"/>
      <c r="P892" s="239"/>
      <c r="Q892" s="239"/>
      <c r="R892" s="239"/>
      <c r="S892" s="239"/>
      <c r="T892" s="239"/>
      <c r="U892" s="239"/>
      <c r="V892" s="239"/>
      <c r="W892" s="239"/>
      <c r="X892" s="239"/>
      <c r="Y892" s="290"/>
    </row>
    <row r="893">
      <c r="A893" s="291"/>
      <c r="B893" s="256"/>
      <c r="C893" s="238"/>
      <c r="D893" s="238"/>
      <c r="E893" s="238"/>
      <c r="F893" s="238"/>
      <c r="G893" s="238"/>
      <c r="H893" s="238"/>
      <c r="I893" s="238"/>
      <c r="J893" s="238"/>
      <c r="K893" s="238"/>
      <c r="L893" s="238"/>
      <c r="M893" s="238"/>
      <c r="N893" s="256"/>
      <c r="O893" s="238"/>
      <c r="P893" s="238"/>
      <c r="Q893" s="238"/>
      <c r="R893" s="238"/>
      <c r="S893" s="238"/>
      <c r="T893" s="238"/>
      <c r="U893" s="238"/>
      <c r="V893" s="238"/>
      <c r="W893" s="238"/>
      <c r="X893" s="238"/>
      <c r="Y893" s="288"/>
    </row>
    <row r="894">
      <c r="A894" s="12"/>
      <c r="B894" s="252"/>
      <c r="C894" s="239"/>
      <c r="D894" s="239"/>
      <c r="E894" s="239"/>
      <c r="F894" s="239"/>
      <c r="G894" s="239"/>
      <c r="H894" s="239"/>
      <c r="I894" s="239"/>
      <c r="J894" s="239"/>
      <c r="K894" s="239"/>
      <c r="L894" s="239"/>
      <c r="M894" s="239"/>
      <c r="N894" s="252"/>
      <c r="O894" s="239"/>
      <c r="P894" s="239"/>
      <c r="Q894" s="239"/>
      <c r="R894" s="239"/>
      <c r="S894" s="239"/>
      <c r="T894" s="239"/>
      <c r="U894" s="239"/>
      <c r="V894" s="239"/>
      <c r="W894" s="239"/>
      <c r="X894" s="239"/>
      <c r="Y894" s="290"/>
    </row>
    <row r="895">
      <c r="A895" s="291"/>
      <c r="B895" s="256"/>
      <c r="C895" s="238"/>
      <c r="D895" s="238"/>
      <c r="E895" s="238"/>
      <c r="F895" s="238"/>
      <c r="G895" s="238"/>
      <c r="H895" s="238"/>
      <c r="I895" s="238"/>
      <c r="J895" s="238"/>
      <c r="K895" s="238"/>
      <c r="L895" s="238"/>
      <c r="M895" s="238"/>
      <c r="N895" s="256"/>
      <c r="O895" s="238"/>
      <c r="P895" s="238"/>
      <c r="Q895" s="238"/>
      <c r="R895" s="238"/>
      <c r="S895" s="238"/>
      <c r="T895" s="238"/>
      <c r="U895" s="238"/>
      <c r="V895" s="238"/>
      <c r="W895" s="238"/>
      <c r="X895" s="238"/>
      <c r="Y895" s="288"/>
    </row>
    <row r="896">
      <c r="A896" s="12"/>
      <c r="B896" s="252"/>
      <c r="C896" s="239"/>
      <c r="D896" s="239"/>
      <c r="E896" s="239"/>
      <c r="F896" s="239"/>
      <c r="G896" s="239"/>
      <c r="H896" s="239"/>
      <c r="I896" s="239"/>
      <c r="J896" s="239"/>
      <c r="K896" s="239"/>
      <c r="L896" s="239"/>
      <c r="M896" s="239"/>
      <c r="N896" s="252"/>
      <c r="O896" s="239"/>
      <c r="P896" s="239"/>
      <c r="Q896" s="239"/>
      <c r="R896" s="239"/>
      <c r="S896" s="239"/>
      <c r="T896" s="239"/>
      <c r="U896" s="239"/>
      <c r="V896" s="239"/>
      <c r="W896" s="239"/>
      <c r="X896" s="239"/>
      <c r="Y896" s="290"/>
    </row>
    <row r="897">
      <c r="A897" s="291"/>
      <c r="B897" s="256"/>
      <c r="C897" s="238"/>
      <c r="D897" s="238"/>
      <c r="E897" s="238"/>
      <c r="F897" s="238"/>
      <c r="G897" s="238"/>
      <c r="H897" s="238"/>
      <c r="I897" s="238"/>
      <c r="J897" s="238"/>
      <c r="K897" s="238"/>
      <c r="L897" s="238"/>
      <c r="M897" s="238"/>
      <c r="N897" s="256"/>
      <c r="O897" s="238"/>
      <c r="P897" s="238"/>
      <c r="Q897" s="238"/>
      <c r="R897" s="238"/>
      <c r="S897" s="238"/>
      <c r="T897" s="238"/>
      <c r="U897" s="238"/>
      <c r="V897" s="238"/>
      <c r="W897" s="238"/>
      <c r="X897" s="238"/>
      <c r="Y897" s="288"/>
    </row>
    <row r="898">
      <c r="A898" s="12"/>
      <c r="B898" s="252"/>
      <c r="C898" s="239"/>
      <c r="D898" s="239"/>
      <c r="E898" s="239"/>
      <c r="F898" s="239"/>
      <c r="G898" s="239"/>
      <c r="H898" s="239"/>
      <c r="I898" s="239"/>
      <c r="J898" s="239"/>
      <c r="K898" s="239"/>
      <c r="L898" s="239"/>
      <c r="M898" s="239"/>
      <c r="N898" s="252"/>
      <c r="O898" s="239"/>
      <c r="P898" s="239"/>
      <c r="Q898" s="239"/>
      <c r="R898" s="239"/>
      <c r="S898" s="239"/>
      <c r="T898" s="239"/>
      <c r="U898" s="239"/>
      <c r="V898" s="239"/>
      <c r="W898" s="239"/>
      <c r="X898" s="239"/>
      <c r="Y898" s="290"/>
    </row>
    <row r="899">
      <c r="A899" s="291"/>
      <c r="B899" s="256"/>
      <c r="C899" s="238"/>
      <c r="D899" s="238"/>
      <c r="E899" s="238"/>
      <c r="F899" s="238"/>
      <c r="G899" s="238"/>
      <c r="H899" s="238"/>
      <c r="I899" s="238"/>
      <c r="J899" s="238"/>
      <c r="K899" s="238"/>
      <c r="L899" s="238"/>
      <c r="M899" s="238"/>
      <c r="N899" s="256"/>
      <c r="O899" s="238"/>
      <c r="P899" s="238"/>
      <c r="Q899" s="238"/>
      <c r="R899" s="238"/>
      <c r="S899" s="238"/>
      <c r="T899" s="238"/>
      <c r="U899" s="238"/>
      <c r="V899" s="238"/>
      <c r="W899" s="238"/>
      <c r="X899" s="238"/>
      <c r="Y899" s="288"/>
    </row>
    <row r="900">
      <c r="A900" s="12"/>
      <c r="B900" s="252"/>
      <c r="C900" s="239"/>
      <c r="D900" s="239"/>
      <c r="E900" s="239"/>
      <c r="F900" s="239"/>
      <c r="G900" s="239"/>
      <c r="H900" s="239"/>
      <c r="I900" s="239"/>
      <c r="J900" s="239"/>
      <c r="K900" s="239"/>
      <c r="L900" s="239"/>
      <c r="M900" s="239"/>
      <c r="N900" s="252"/>
      <c r="O900" s="239"/>
      <c r="P900" s="239"/>
      <c r="Q900" s="239"/>
      <c r="R900" s="239"/>
      <c r="S900" s="239"/>
      <c r="T900" s="239"/>
      <c r="U900" s="239"/>
      <c r="V900" s="239"/>
      <c r="W900" s="239"/>
      <c r="X900" s="239"/>
      <c r="Y900" s="290"/>
    </row>
    <row r="901">
      <c r="A901" s="291"/>
      <c r="B901" s="256"/>
      <c r="C901" s="238"/>
      <c r="D901" s="238"/>
      <c r="E901" s="238"/>
      <c r="F901" s="238"/>
      <c r="G901" s="238"/>
      <c r="H901" s="238"/>
      <c r="I901" s="238"/>
      <c r="J901" s="238"/>
      <c r="K901" s="238"/>
      <c r="L901" s="238"/>
      <c r="M901" s="238"/>
      <c r="N901" s="256"/>
      <c r="O901" s="238"/>
      <c r="P901" s="238"/>
      <c r="Q901" s="238"/>
      <c r="R901" s="238"/>
      <c r="S901" s="238"/>
      <c r="T901" s="238"/>
      <c r="U901" s="238"/>
      <c r="V901" s="238"/>
      <c r="W901" s="238"/>
      <c r="X901" s="238"/>
      <c r="Y901" s="288"/>
    </row>
    <row r="902">
      <c r="A902" s="12"/>
      <c r="B902" s="252"/>
      <c r="C902" s="239"/>
      <c r="D902" s="239"/>
      <c r="E902" s="239"/>
      <c r="F902" s="239"/>
      <c r="G902" s="239"/>
      <c r="H902" s="239"/>
      <c r="I902" s="239"/>
      <c r="J902" s="239"/>
      <c r="K902" s="239"/>
      <c r="L902" s="239"/>
      <c r="M902" s="239"/>
      <c r="N902" s="252"/>
      <c r="O902" s="239"/>
      <c r="P902" s="239"/>
      <c r="Q902" s="239"/>
      <c r="R902" s="239"/>
      <c r="S902" s="239"/>
      <c r="T902" s="239"/>
      <c r="U902" s="239"/>
      <c r="V902" s="239"/>
      <c r="W902" s="239"/>
      <c r="X902" s="239"/>
      <c r="Y902" s="290"/>
    </row>
    <row r="903">
      <c r="A903" s="291"/>
      <c r="B903" s="256"/>
      <c r="C903" s="238"/>
      <c r="D903" s="238"/>
      <c r="E903" s="238"/>
      <c r="F903" s="238"/>
      <c r="G903" s="238"/>
      <c r="H903" s="238"/>
      <c r="I903" s="238"/>
      <c r="J903" s="238"/>
      <c r="K903" s="238"/>
      <c r="L903" s="238"/>
      <c r="M903" s="238"/>
      <c r="N903" s="256"/>
      <c r="O903" s="238"/>
      <c r="P903" s="238"/>
      <c r="Q903" s="238"/>
      <c r="R903" s="238"/>
      <c r="S903" s="238"/>
      <c r="T903" s="238"/>
      <c r="U903" s="238"/>
      <c r="V903" s="238"/>
      <c r="W903" s="238"/>
      <c r="X903" s="238"/>
      <c r="Y903" s="288"/>
    </row>
    <row r="904">
      <c r="A904" s="12"/>
      <c r="B904" s="252"/>
      <c r="C904" s="239"/>
      <c r="D904" s="239"/>
      <c r="E904" s="239"/>
      <c r="F904" s="239"/>
      <c r="G904" s="239"/>
      <c r="H904" s="239"/>
      <c r="I904" s="239"/>
      <c r="J904" s="239"/>
      <c r="K904" s="239"/>
      <c r="L904" s="239"/>
      <c r="M904" s="239"/>
      <c r="N904" s="252"/>
      <c r="O904" s="239"/>
      <c r="P904" s="239"/>
      <c r="Q904" s="239"/>
      <c r="R904" s="239"/>
      <c r="S904" s="239"/>
      <c r="T904" s="239"/>
      <c r="U904" s="239"/>
      <c r="V904" s="239"/>
      <c r="W904" s="239"/>
      <c r="X904" s="239"/>
      <c r="Y904" s="290"/>
    </row>
    <row r="905">
      <c r="A905" s="291"/>
      <c r="B905" s="256"/>
      <c r="C905" s="238"/>
      <c r="D905" s="238"/>
      <c r="E905" s="238"/>
      <c r="F905" s="238"/>
      <c r="G905" s="238"/>
      <c r="H905" s="238"/>
      <c r="I905" s="238"/>
      <c r="J905" s="238"/>
      <c r="K905" s="238"/>
      <c r="L905" s="238"/>
      <c r="M905" s="238"/>
      <c r="N905" s="256"/>
      <c r="O905" s="238"/>
      <c r="P905" s="238"/>
      <c r="Q905" s="238"/>
      <c r="R905" s="238"/>
      <c r="S905" s="238"/>
      <c r="T905" s="238"/>
      <c r="U905" s="238"/>
      <c r="V905" s="238"/>
      <c r="W905" s="238"/>
      <c r="X905" s="238"/>
      <c r="Y905" s="288"/>
    </row>
    <row r="906">
      <c r="A906" s="12"/>
      <c r="B906" s="252"/>
      <c r="C906" s="239"/>
      <c r="D906" s="239"/>
      <c r="E906" s="239"/>
      <c r="F906" s="239"/>
      <c r="G906" s="239"/>
      <c r="H906" s="239"/>
      <c r="I906" s="239"/>
      <c r="J906" s="239"/>
      <c r="K906" s="239"/>
      <c r="L906" s="239"/>
      <c r="M906" s="239"/>
      <c r="N906" s="252"/>
      <c r="O906" s="239"/>
      <c r="P906" s="239"/>
      <c r="Q906" s="239"/>
      <c r="R906" s="239"/>
      <c r="S906" s="239"/>
      <c r="T906" s="239"/>
      <c r="U906" s="239"/>
      <c r="V906" s="239"/>
      <c r="W906" s="239"/>
      <c r="X906" s="239"/>
      <c r="Y906" s="290"/>
    </row>
    <row r="907">
      <c r="A907" s="291"/>
      <c r="B907" s="256"/>
      <c r="C907" s="238"/>
      <c r="D907" s="238"/>
      <c r="E907" s="238"/>
      <c r="F907" s="238"/>
      <c r="G907" s="238"/>
      <c r="H907" s="238"/>
      <c r="I907" s="238"/>
      <c r="J907" s="238"/>
      <c r="K907" s="238"/>
      <c r="L907" s="238"/>
      <c r="M907" s="238"/>
      <c r="N907" s="256"/>
      <c r="O907" s="238"/>
      <c r="P907" s="238"/>
      <c r="Q907" s="238"/>
      <c r="R907" s="238"/>
      <c r="S907" s="238"/>
      <c r="T907" s="238"/>
      <c r="U907" s="238"/>
      <c r="V907" s="238"/>
      <c r="W907" s="238"/>
      <c r="X907" s="238"/>
      <c r="Y907" s="288"/>
    </row>
    <row r="908">
      <c r="A908" s="12"/>
      <c r="B908" s="252"/>
      <c r="C908" s="239"/>
      <c r="D908" s="239"/>
      <c r="E908" s="239"/>
      <c r="F908" s="239"/>
      <c r="G908" s="239"/>
      <c r="H908" s="239"/>
      <c r="I908" s="239"/>
      <c r="J908" s="239"/>
      <c r="K908" s="239"/>
      <c r="L908" s="239"/>
      <c r="M908" s="239"/>
      <c r="N908" s="252"/>
      <c r="O908" s="239"/>
      <c r="P908" s="239"/>
      <c r="Q908" s="239"/>
      <c r="R908" s="239"/>
      <c r="S908" s="239"/>
      <c r="T908" s="239"/>
      <c r="U908" s="239"/>
      <c r="V908" s="239"/>
      <c r="W908" s="239"/>
      <c r="X908" s="239"/>
      <c r="Y908" s="290"/>
    </row>
    <row r="909">
      <c r="A909" s="291"/>
      <c r="B909" s="256"/>
      <c r="C909" s="238"/>
      <c r="D909" s="238"/>
      <c r="E909" s="238"/>
      <c r="F909" s="238"/>
      <c r="G909" s="238"/>
      <c r="H909" s="238"/>
      <c r="I909" s="238"/>
      <c r="J909" s="238"/>
      <c r="K909" s="238"/>
      <c r="L909" s="238"/>
      <c r="M909" s="238"/>
      <c r="N909" s="256"/>
      <c r="O909" s="238"/>
      <c r="P909" s="238"/>
      <c r="Q909" s="238"/>
      <c r="R909" s="238"/>
      <c r="S909" s="238"/>
      <c r="T909" s="238"/>
      <c r="U909" s="238"/>
      <c r="V909" s="238"/>
      <c r="W909" s="238"/>
      <c r="X909" s="238"/>
      <c r="Y909" s="288"/>
    </row>
    <row r="910">
      <c r="A910" s="12"/>
      <c r="B910" s="252"/>
      <c r="C910" s="239"/>
      <c r="D910" s="239"/>
      <c r="E910" s="239"/>
      <c r="F910" s="239"/>
      <c r="G910" s="239"/>
      <c r="H910" s="239"/>
      <c r="I910" s="239"/>
      <c r="J910" s="239"/>
      <c r="K910" s="239"/>
      <c r="L910" s="239"/>
      <c r="M910" s="239"/>
      <c r="N910" s="252"/>
      <c r="O910" s="239"/>
      <c r="P910" s="239"/>
      <c r="Q910" s="239"/>
      <c r="R910" s="239"/>
      <c r="S910" s="239"/>
      <c r="T910" s="239"/>
      <c r="U910" s="239"/>
      <c r="V910" s="239"/>
      <c r="W910" s="239"/>
      <c r="X910" s="239"/>
      <c r="Y910" s="290"/>
    </row>
    <row r="911">
      <c r="A911" s="291"/>
      <c r="B911" s="256"/>
      <c r="C911" s="238"/>
      <c r="D911" s="238"/>
      <c r="E911" s="238"/>
      <c r="F911" s="238"/>
      <c r="G911" s="238"/>
      <c r="H911" s="238"/>
      <c r="I911" s="238"/>
      <c r="J911" s="238"/>
      <c r="K911" s="238"/>
      <c r="L911" s="238"/>
      <c r="M911" s="238"/>
      <c r="N911" s="256"/>
      <c r="O911" s="238"/>
      <c r="P911" s="238"/>
      <c r="Q911" s="238"/>
      <c r="R911" s="238"/>
      <c r="S911" s="238"/>
      <c r="T911" s="238"/>
      <c r="U911" s="238"/>
      <c r="V911" s="238"/>
      <c r="W911" s="238"/>
      <c r="X911" s="238"/>
      <c r="Y911" s="288"/>
    </row>
    <row r="912">
      <c r="A912" s="12"/>
      <c r="B912" s="252"/>
      <c r="C912" s="239"/>
      <c r="D912" s="239"/>
      <c r="E912" s="239"/>
      <c r="F912" s="239"/>
      <c r="G912" s="239"/>
      <c r="H912" s="239"/>
      <c r="I912" s="239"/>
      <c r="J912" s="239"/>
      <c r="K912" s="239"/>
      <c r="L912" s="239"/>
      <c r="M912" s="239"/>
      <c r="N912" s="252"/>
      <c r="O912" s="239"/>
      <c r="P912" s="239"/>
      <c r="Q912" s="239"/>
      <c r="R912" s="239"/>
      <c r="S912" s="239"/>
      <c r="T912" s="239"/>
      <c r="U912" s="239"/>
      <c r="V912" s="239"/>
      <c r="W912" s="239"/>
      <c r="X912" s="239"/>
      <c r="Y912" s="290"/>
    </row>
    <row r="913">
      <c r="A913" s="291"/>
      <c r="B913" s="256"/>
      <c r="C913" s="238"/>
      <c r="D913" s="238"/>
      <c r="E913" s="238"/>
      <c r="F913" s="238"/>
      <c r="G913" s="238"/>
      <c r="H913" s="238"/>
      <c r="I913" s="238"/>
      <c r="J913" s="238"/>
      <c r="K913" s="238"/>
      <c r="L913" s="238"/>
      <c r="M913" s="238"/>
      <c r="N913" s="256"/>
      <c r="O913" s="238"/>
      <c r="P913" s="238"/>
      <c r="Q913" s="238"/>
      <c r="R913" s="238"/>
      <c r="S913" s="238"/>
      <c r="T913" s="238"/>
      <c r="U913" s="238"/>
      <c r="V913" s="238"/>
      <c r="W913" s="238"/>
      <c r="X913" s="238"/>
      <c r="Y913" s="288"/>
    </row>
    <row r="914">
      <c r="A914" s="12"/>
      <c r="B914" s="252"/>
      <c r="C914" s="239"/>
      <c r="D914" s="239"/>
      <c r="E914" s="239"/>
      <c r="F914" s="239"/>
      <c r="G914" s="239"/>
      <c r="H914" s="239"/>
      <c r="I914" s="239"/>
      <c r="J914" s="239"/>
      <c r="K914" s="239"/>
      <c r="L914" s="239"/>
      <c r="M914" s="239"/>
      <c r="N914" s="252"/>
      <c r="O914" s="239"/>
      <c r="P914" s="239"/>
      <c r="Q914" s="239"/>
      <c r="R914" s="239"/>
      <c r="S914" s="239"/>
      <c r="T914" s="239"/>
      <c r="U914" s="239"/>
      <c r="V914" s="239"/>
      <c r="W914" s="239"/>
      <c r="X914" s="239"/>
      <c r="Y914" s="290"/>
    </row>
    <row r="915">
      <c r="A915" s="291"/>
      <c r="B915" s="256"/>
      <c r="C915" s="238"/>
      <c r="D915" s="238"/>
      <c r="E915" s="238"/>
      <c r="F915" s="238"/>
      <c r="G915" s="238"/>
      <c r="H915" s="238"/>
      <c r="I915" s="238"/>
      <c r="J915" s="238"/>
      <c r="K915" s="238"/>
      <c r="L915" s="238"/>
      <c r="M915" s="238"/>
      <c r="N915" s="256"/>
      <c r="O915" s="238"/>
      <c r="P915" s="238"/>
      <c r="Q915" s="238"/>
      <c r="R915" s="238"/>
      <c r="S915" s="238"/>
      <c r="T915" s="238"/>
      <c r="U915" s="238"/>
      <c r="V915" s="238"/>
      <c r="W915" s="238"/>
      <c r="X915" s="238"/>
      <c r="Y915" s="288"/>
    </row>
    <row r="916">
      <c r="A916" s="12"/>
      <c r="B916" s="252"/>
      <c r="C916" s="239"/>
      <c r="D916" s="239"/>
      <c r="E916" s="239"/>
      <c r="F916" s="239"/>
      <c r="G916" s="239"/>
      <c r="H916" s="239"/>
      <c r="I916" s="239"/>
      <c r="J916" s="239"/>
      <c r="K916" s="239"/>
      <c r="L916" s="239"/>
      <c r="M916" s="239"/>
      <c r="N916" s="252"/>
      <c r="O916" s="239"/>
      <c r="P916" s="239"/>
      <c r="Q916" s="239"/>
      <c r="R916" s="239"/>
      <c r="S916" s="239"/>
      <c r="T916" s="239"/>
      <c r="U916" s="239"/>
      <c r="V916" s="239"/>
      <c r="W916" s="239"/>
      <c r="X916" s="239"/>
      <c r="Y916" s="290"/>
    </row>
    <row r="917">
      <c r="A917" s="291"/>
      <c r="B917" s="256"/>
      <c r="C917" s="238"/>
      <c r="D917" s="238"/>
      <c r="E917" s="238"/>
      <c r="F917" s="238"/>
      <c r="G917" s="238"/>
      <c r="H917" s="238"/>
      <c r="I917" s="238"/>
      <c r="J917" s="238"/>
      <c r="K917" s="238"/>
      <c r="L917" s="238"/>
      <c r="M917" s="238"/>
      <c r="N917" s="256"/>
      <c r="O917" s="238"/>
      <c r="P917" s="238"/>
      <c r="Q917" s="238"/>
      <c r="R917" s="238"/>
      <c r="S917" s="238"/>
      <c r="T917" s="238"/>
      <c r="U917" s="238"/>
      <c r="V917" s="238"/>
      <c r="W917" s="238"/>
      <c r="X917" s="238"/>
      <c r="Y917" s="288"/>
    </row>
    <row r="918">
      <c r="A918" s="12"/>
      <c r="B918" s="252"/>
      <c r="C918" s="239"/>
      <c r="D918" s="239"/>
      <c r="E918" s="239"/>
      <c r="F918" s="239"/>
      <c r="G918" s="239"/>
      <c r="H918" s="239"/>
      <c r="I918" s="239"/>
      <c r="J918" s="239"/>
      <c r="K918" s="239"/>
      <c r="L918" s="239"/>
      <c r="M918" s="239"/>
      <c r="N918" s="252"/>
      <c r="O918" s="239"/>
      <c r="P918" s="239"/>
      <c r="Q918" s="239"/>
      <c r="R918" s="239"/>
      <c r="S918" s="239"/>
      <c r="T918" s="239"/>
      <c r="U918" s="239"/>
      <c r="V918" s="239"/>
      <c r="W918" s="239"/>
      <c r="X918" s="239"/>
      <c r="Y918" s="290"/>
    </row>
    <row r="919">
      <c r="A919" s="291"/>
      <c r="B919" s="256"/>
      <c r="C919" s="238"/>
      <c r="D919" s="238"/>
      <c r="E919" s="238"/>
      <c r="F919" s="238"/>
      <c r="G919" s="238"/>
      <c r="H919" s="238"/>
      <c r="I919" s="238"/>
      <c r="J919" s="238"/>
      <c r="K919" s="238"/>
      <c r="L919" s="238"/>
      <c r="M919" s="238"/>
      <c r="N919" s="256"/>
      <c r="O919" s="238"/>
      <c r="P919" s="238"/>
      <c r="Q919" s="238"/>
      <c r="R919" s="238"/>
      <c r="S919" s="238"/>
      <c r="T919" s="238"/>
      <c r="U919" s="238"/>
      <c r="V919" s="238"/>
      <c r="W919" s="238"/>
      <c r="X919" s="238"/>
      <c r="Y919" s="288"/>
    </row>
    <row r="920">
      <c r="A920" s="12"/>
      <c r="B920" s="252"/>
      <c r="C920" s="239"/>
      <c r="D920" s="239"/>
      <c r="E920" s="239"/>
      <c r="F920" s="239"/>
      <c r="G920" s="239"/>
      <c r="H920" s="239"/>
      <c r="I920" s="239"/>
      <c r="J920" s="239"/>
      <c r="K920" s="239"/>
      <c r="L920" s="239"/>
      <c r="M920" s="239"/>
      <c r="N920" s="252"/>
      <c r="O920" s="239"/>
      <c r="P920" s="239"/>
      <c r="Q920" s="239"/>
      <c r="R920" s="239"/>
      <c r="S920" s="239"/>
      <c r="T920" s="239"/>
      <c r="U920" s="239"/>
      <c r="V920" s="239"/>
      <c r="W920" s="239"/>
      <c r="X920" s="239"/>
      <c r="Y920" s="290"/>
    </row>
    <row r="921">
      <c r="A921" s="291"/>
      <c r="B921" s="256"/>
      <c r="C921" s="238"/>
      <c r="D921" s="238"/>
      <c r="E921" s="238"/>
      <c r="F921" s="238"/>
      <c r="G921" s="238"/>
      <c r="H921" s="238"/>
      <c r="I921" s="238"/>
      <c r="J921" s="238"/>
      <c r="K921" s="238"/>
      <c r="L921" s="238"/>
      <c r="M921" s="238"/>
      <c r="N921" s="256"/>
      <c r="O921" s="238"/>
      <c r="P921" s="238"/>
      <c r="Q921" s="238"/>
      <c r="R921" s="238"/>
      <c r="S921" s="238"/>
      <c r="T921" s="238"/>
      <c r="U921" s="238"/>
      <c r="V921" s="238"/>
      <c r="W921" s="238"/>
      <c r="X921" s="238"/>
      <c r="Y921" s="288"/>
    </row>
    <row r="922">
      <c r="A922" s="12"/>
      <c r="B922" s="252"/>
      <c r="C922" s="239"/>
      <c r="D922" s="239"/>
      <c r="E922" s="239"/>
      <c r="F922" s="239"/>
      <c r="G922" s="239"/>
      <c r="H922" s="239"/>
      <c r="I922" s="239"/>
      <c r="J922" s="239"/>
      <c r="K922" s="239"/>
      <c r="L922" s="239"/>
      <c r="M922" s="239"/>
      <c r="N922" s="252"/>
      <c r="O922" s="239"/>
      <c r="P922" s="239"/>
      <c r="Q922" s="239"/>
      <c r="R922" s="239"/>
      <c r="S922" s="239"/>
      <c r="T922" s="239"/>
      <c r="U922" s="239"/>
      <c r="V922" s="239"/>
      <c r="W922" s="239"/>
      <c r="X922" s="239"/>
      <c r="Y922" s="290"/>
    </row>
    <row r="923">
      <c r="A923" s="291"/>
      <c r="B923" s="256"/>
      <c r="C923" s="238"/>
      <c r="D923" s="238"/>
      <c r="E923" s="238"/>
      <c r="F923" s="238"/>
      <c r="G923" s="238"/>
      <c r="H923" s="238"/>
      <c r="I923" s="238"/>
      <c r="J923" s="238"/>
      <c r="K923" s="238"/>
      <c r="L923" s="238"/>
      <c r="M923" s="238"/>
      <c r="N923" s="256"/>
      <c r="O923" s="238"/>
      <c r="P923" s="238"/>
      <c r="Q923" s="238"/>
      <c r="R923" s="238"/>
      <c r="S923" s="238"/>
      <c r="T923" s="238"/>
      <c r="U923" s="238"/>
      <c r="V923" s="238"/>
      <c r="W923" s="238"/>
      <c r="X923" s="238"/>
      <c r="Y923" s="288"/>
    </row>
    <row r="924">
      <c r="A924" s="12"/>
      <c r="B924" s="252"/>
      <c r="C924" s="239"/>
      <c r="D924" s="239"/>
      <c r="E924" s="239"/>
      <c r="F924" s="239"/>
      <c r="G924" s="239"/>
      <c r="H924" s="239"/>
      <c r="I924" s="239"/>
      <c r="J924" s="239"/>
      <c r="K924" s="239"/>
      <c r="L924" s="239"/>
      <c r="M924" s="239"/>
      <c r="N924" s="252"/>
      <c r="O924" s="239"/>
      <c r="P924" s="239"/>
      <c r="Q924" s="239"/>
      <c r="R924" s="239"/>
      <c r="S924" s="239"/>
      <c r="T924" s="239"/>
      <c r="U924" s="239"/>
      <c r="V924" s="239"/>
      <c r="W924" s="239"/>
      <c r="X924" s="239"/>
      <c r="Y924" s="290"/>
    </row>
    <row r="925">
      <c r="A925" s="291"/>
      <c r="B925" s="256"/>
      <c r="C925" s="238"/>
      <c r="D925" s="238"/>
      <c r="E925" s="238"/>
      <c r="F925" s="238"/>
      <c r="G925" s="238"/>
      <c r="H925" s="238"/>
      <c r="I925" s="238"/>
      <c r="J925" s="238"/>
      <c r="K925" s="238"/>
      <c r="L925" s="238"/>
      <c r="M925" s="238"/>
      <c r="N925" s="256"/>
      <c r="O925" s="238"/>
      <c r="P925" s="238"/>
      <c r="Q925" s="238"/>
      <c r="R925" s="238"/>
      <c r="S925" s="238"/>
      <c r="T925" s="238"/>
      <c r="U925" s="238"/>
      <c r="V925" s="238"/>
      <c r="W925" s="238"/>
      <c r="X925" s="238"/>
      <c r="Y925" s="288"/>
    </row>
    <row r="926">
      <c r="A926" s="12"/>
      <c r="B926" s="252"/>
      <c r="C926" s="239"/>
      <c r="D926" s="239"/>
      <c r="E926" s="239"/>
      <c r="F926" s="239"/>
      <c r="G926" s="239"/>
      <c r="H926" s="239"/>
      <c r="I926" s="239"/>
      <c r="J926" s="239"/>
      <c r="K926" s="239"/>
      <c r="L926" s="239"/>
      <c r="M926" s="239"/>
      <c r="N926" s="252"/>
      <c r="O926" s="239"/>
      <c r="P926" s="239"/>
      <c r="Q926" s="239"/>
      <c r="R926" s="239"/>
      <c r="S926" s="239"/>
      <c r="T926" s="239"/>
      <c r="U926" s="239"/>
      <c r="V926" s="239"/>
      <c r="W926" s="239"/>
      <c r="X926" s="239"/>
      <c r="Y926" s="290"/>
    </row>
    <row r="927">
      <c r="A927" s="291"/>
      <c r="B927" s="256"/>
      <c r="C927" s="238"/>
      <c r="D927" s="238"/>
      <c r="E927" s="238"/>
      <c r="F927" s="238"/>
      <c r="G927" s="238"/>
      <c r="H927" s="238"/>
      <c r="I927" s="238"/>
      <c r="J927" s="238"/>
      <c r="K927" s="238"/>
      <c r="L927" s="238"/>
      <c r="M927" s="238"/>
      <c r="N927" s="256"/>
      <c r="O927" s="238"/>
      <c r="P927" s="238"/>
      <c r="Q927" s="238"/>
      <c r="R927" s="238"/>
      <c r="S927" s="238"/>
      <c r="T927" s="238"/>
      <c r="U927" s="238"/>
      <c r="V927" s="238"/>
      <c r="W927" s="238"/>
      <c r="X927" s="238"/>
      <c r="Y927" s="288"/>
    </row>
    <row r="928">
      <c r="A928" s="12"/>
      <c r="B928" s="252"/>
      <c r="C928" s="239"/>
      <c r="D928" s="239"/>
      <c r="E928" s="239"/>
      <c r="F928" s="239"/>
      <c r="G928" s="239"/>
      <c r="H928" s="239"/>
      <c r="I928" s="239"/>
      <c r="J928" s="239"/>
      <c r="K928" s="239"/>
      <c r="L928" s="239"/>
      <c r="M928" s="239"/>
      <c r="N928" s="252"/>
      <c r="O928" s="239"/>
      <c r="P928" s="239"/>
      <c r="Q928" s="239"/>
      <c r="R928" s="239"/>
      <c r="S928" s="239"/>
      <c r="T928" s="239"/>
      <c r="U928" s="239"/>
      <c r="V928" s="239"/>
      <c r="W928" s="239"/>
      <c r="X928" s="239"/>
      <c r="Y928" s="290"/>
    </row>
    <row r="929">
      <c r="A929" s="291"/>
      <c r="B929" s="256"/>
      <c r="C929" s="238"/>
      <c r="D929" s="238"/>
      <c r="E929" s="238"/>
      <c r="F929" s="238"/>
      <c r="G929" s="238"/>
      <c r="H929" s="238"/>
      <c r="I929" s="238"/>
      <c r="J929" s="238"/>
      <c r="K929" s="238"/>
      <c r="L929" s="238"/>
      <c r="M929" s="238"/>
      <c r="N929" s="256"/>
      <c r="O929" s="238"/>
      <c r="P929" s="238"/>
      <c r="Q929" s="238"/>
      <c r="R929" s="238"/>
      <c r="S929" s="238"/>
      <c r="T929" s="238"/>
      <c r="U929" s="238"/>
      <c r="V929" s="238"/>
      <c r="W929" s="238"/>
      <c r="X929" s="238"/>
      <c r="Y929" s="288"/>
    </row>
    <row r="930">
      <c r="A930" s="12"/>
      <c r="B930" s="252"/>
      <c r="C930" s="239"/>
      <c r="D930" s="239"/>
      <c r="E930" s="239"/>
      <c r="F930" s="239"/>
      <c r="G930" s="239"/>
      <c r="H930" s="239"/>
      <c r="I930" s="239"/>
      <c r="J930" s="239"/>
      <c r="K930" s="239"/>
      <c r="L930" s="239"/>
      <c r="M930" s="239"/>
      <c r="N930" s="252"/>
      <c r="O930" s="239"/>
      <c r="P930" s="239"/>
      <c r="Q930" s="239"/>
      <c r="R930" s="239"/>
      <c r="S930" s="239"/>
      <c r="T930" s="239"/>
      <c r="U930" s="239"/>
      <c r="V930" s="239"/>
      <c r="W930" s="239"/>
      <c r="X930" s="239"/>
      <c r="Y930" s="290"/>
    </row>
    <row r="931">
      <c r="A931" s="291"/>
      <c r="B931" s="256"/>
      <c r="C931" s="238"/>
      <c r="D931" s="238"/>
      <c r="E931" s="238"/>
      <c r="F931" s="238"/>
      <c r="G931" s="238"/>
      <c r="H931" s="238"/>
      <c r="I931" s="238"/>
      <c r="J931" s="238"/>
      <c r="K931" s="238"/>
      <c r="L931" s="238"/>
      <c r="M931" s="238"/>
      <c r="N931" s="256"/>
      <c r="O931" s="238"/>
      <c r="P931" s="238"/>
      <c r="Q931" s="238"/>
      <c r="R931" s="238"/>
      <c r="S931" s="238"/>
      <c r="T931" s="238"/>
      <c r="U931" s="238"/>
      <c r="V931" s="238"/>
      <c r="W931" s="238"/>
      <c r="X931" s="238"/>
      <c r="Y931" s="288"/>
    </row>
    <row r="932">
      <c r="A932" s="12"/>
      <c r="B932" s="252"/>
      <c r="C932" s="239"/>
      <c r="D932" s="239"/>
      <c r="E932" s="239"/>
      <c r="F932" s="239"/>
      <c r="G932" s="239"/>
      <c r="H932" s="239"/>
      <c r="I932" s="239"/>
      <c r="J932" s="239"/>
      <c r="K932" s="239"/>
      <c r="L932" s="239"/>
      <c r="M932" s="239"/>
      <c r="N932" s="252"/>
      <c r="O932" s="239"/>
      <c r="P932" s="239"/>
      <c r="Q932" s="239"/>
      <c r="R932" s="239"/>
      <c r="S932" s="239"/>
      <c r="T932" s="239"/>
      <c r="U932" s="239"/>
      <c r="V932" s="239"/>
      <c r="W932" s="239"/>
      <c r="X932" s="239"/>
      <c r="Y932" s="290"/>
    </row>
    <row r="933">
      <c r="A933" s="291"/>
      <c r="B933" s="256"/>
      <c r="C933" s="238"/>
      <c r="D933" s="238"/>
      <c r="E933" s="238"/>
      <c r="F933" s="238"/>
      <c r="G933" s="238"/>
      <c r="H933" s="238"/>
      <c r="I933" s="238"/>
      <c r="J933" s="238"/>
      <c r="K933" s="238"/>
      <c r="L933" s="238"/>
      <c r="M933" s="238"/>
      <c r="N933" s="256"/>
      <c r="O933" s="238"/>
      <c r="P933" s="238"/>
      <c r="Q933" s="238"/>
      <c r="R933" s="238"/>
      <c r="S933" s="238"/>
      <c r="T933" s="238"/>
      <c r="U933" s="238"/>
      <c r="V933" s="238"/>
      <c r="W933" s="238"/>
      <c r="X933" s="238"/>
      <c r="Y933" s="288"/>
    </row>
    <row r="934">
      <c r="A934" s="12"/>
      <c r="B934" s="252"/>
      <c r="C934" s="239"/>
      <c r="D934" s="239"/>
      <c r="E934" s="239"/>
      <c r="F934" s="239"/>
      <c r="G934" s="239"/>
      <c r="H934" s="239"/>
      <c r="I934" s="239"/>
      <c r="J934" s="239"/>
      <c r="K934" s="239"/>
      <c r="L934" s="239"/>
      <c r="M934" s="239"/>
      <c r="N934" s="252"/>
      <c r="O934" s="239"/>
      <c r="P934" s="239"/>
      <c r="Q934" s="239"/>
      <c r="R934" s="239"/>
      <c r="S934" s="239"/>
      <c r="T934" s="239"/>
      <c r="U934" s="239"/>
      <c r="V934" s="239"/>
      <c r="W934" s="239"/>
      <c r="X934" s="239"/>
      <c r="Y934" s="290"/>
    </row>
    <row r="935">
      <c r="A935" s="291"/>
      <c r="B935" s="256"/>
      <c r="C935" s="238"/>
      <c r="D935" s="238"/>
      <c r="E935" s="238"/>
      <c r="F935" s="238"/>
      <c r="G935" s="238"/>
      <c r="H935" s="238"/>
      <c r="I935" s="238"/>
      <c r="J935" s="238"/>
      <c r="K935" s="238"/>
      <c r="L935" s="238"/>
      <c r="M935" s="238"/>
      <c r="N935" s="256"/>
      <c r="O935" s="238"/>
      <c r="P935" s="238"/>
      <c r="Q935" s="238"/>
      <c r="R935" s="238"/>
      <c r="S935" s="238"/>
      <c r="T935" s="238"/>
      <c r="U935" s="238"/>
      <c r="V935" s="238"/>
      <c r="W935" s="238"/>
      <c r="X935" s="238"/>
      <c r="Y935" s="288"/>
    </row>
    <row r="936">
      <c r="A936" s="12"/>
      <c r="B936" s="252"/>
      <c r="C936" s="239"/>
      <c r="D936" s="239"/>
      <c r="E936" s="239"/>
      <c r="F936" s="239"/>
      <c r="G936" s="239"/>
      <c r="H936" s="239"/>
      <c r="I936" s="239"/>
      <c r="J936" s="239"/>
      <c r="K936" s="239"/>
      <c r="L936" s="239"/>
      <c r="M936" s="239"/>
      <c r="N936" s="252"/>
      <c r="O936" s="239"/>
      <c r="P936" s="239"/>
      <c r="Q936" s="239"/>
      <c r="R936" s="239"/>
      <c r="S936" s="239"/>
      <c r="T936" s="239"/>
      <c r="U936" s="239"/>
      <c r="V936" s="239"/>
      <c r="W936" s="239"/>
      <c r="X936" s="239"/>
      <c r="Y936" s="290"/>
    </row>
    <row r="937">
      <c r="A937" s="291"/>
      <c r="B937" s="256"/>
      <c r="C937" s="238"/>
      <c r="D937" s="238"/>
      <c r="E937" s="238"/>
      <c r="F937" s="238"/>
      <c r="G937" s="238"/>
      <c r="H937" s="238"/>
      <c r="I937" s="238"/>
      <c r="J937" s="238"/>
      <c r="K937" s="238"/>
      <c r="L937" s="238"/>
      <c r="M937" s="238"/>
      <c r="N937" s="256"/>
      <c r="O937" s="238"/>
      <c r="P937" s="238"/>
      <c r="Q937" s="238"/>
      <c r="R937" s="238"/>
      <c r="S937" s="238"/>
      <c r="T937" s="238"/>
      <c r="U937" s="238"/>
      <c r="V937" s="238"/>
      <c r="W937" s="238"/>
      <c r="X937" s="238"/>
      <c r="Y937" s="288"/>
    </row>
    <row r="938">
      <c r="A938" s="12"/>
      <c r="B938" s="252"/>
      <c r="C938" s="239"/>
      <c r="D938" s="239"/>
      <c r="E938" s="239"/>
      <c r="F938" s="239"/>
      <c r="G938" s="239"/>
      <c r="H938" s="239"/>
      <c r="I938" s="239"/>
      <c r="J938" s="239"/>
      <c r="K938" s="239"/>
      <c r="L938" s="239"/>
      <c r="M938" s="239"/>
      <c r="N938" s="252"/>
      <c r="O938" s="239"/>
      <c r="P938" s="239"/>
      <c r="Q938" s="239"/>
      <c r="R938" s="239"/>
      <c r="S938" s="239"/>
      <c r="T938" s="239"/>
      <c r="U938" s="239"/>
      <c r="V938" s="239"/>
      <c r="W938" s="239"/>
      <c r="X938" s="239"/>
      <c r="Y938" s="290"/>
    </row>
    <row r="939">
      <c r="A939" s="291"/>
      <c r="B939" s="256"/>
      <c r="C939" s="238"/>
      <c r="D939" s="238"/>
      <c r="E939" s="238"/>
      <c r="F939" s="238"/>
      <c r="G939" s="238"/>
      <c r="H939" s="238"/>
      <c r="I939" s="238"/>
      <c r="J939" s="238"/>
      <c r="K939" s="238"/>
      <c r="L939" s="238"/>
      <c r="M939" s="238"/>
      <c r="N939" s="256"/>
      <c r="O939" s="238"/>
      <c r="P939" s="238"/>
      <c r="Q939" s="238"/>
      <c r="R939" s="238"/>
      <c r="S939" s="238"/>
      <c r="T939" s="238"/>
      <c r="U939" s="238"/>
      <c r="V939" s="238"/>
      <c r="W939" s="238"/>
      <c r="X939" s="238"/>
      <c r="Y939" s="288"/>
    </row>
    <row r="940">
      <c r="A940" s="12"/>
      <c r="B940" s="252"/>
      <c r="C940" s="239"/>
      <c r="D940" s="239"/>
      <c r="E940" s="239"/>
      <c r="F940" s="239"/>
      <c r="G940" s="239"/>
      <c r="H940" s="239"/>
      <c r="I940" s="239"/>
      <c r="J940" s="239"/>
      <c r="K940" s="239"/>
      <c r="L940" s="239"/>
      <c r="M940" s="239"/>
      <c r="N940" s="252"/>
      <c r="O940" s="239"/>
      <c r="P940" s="239"/>
      <c r="Q940" s="239"/>
      <c r="R940" s="239"/>
      <c r="S940" s="239"/>
      <c r="T940" s="239"/>
      <c r="U940" s="239"/>
      <c r="V940" s="239"/>
      <c r="W940" s="239"/>
      <c r="X940" s="239"/>
      <c r="Y940" s="290"/>
    </row>
    <row r="941">
      <c r="A941" s="291"/>
      <c r="B941" s="256"/>
      <c r="C941" s="238"/>
      <c r="D941" s="238"/>
      <c r="E941" s="238"/>
      <c r="F941" s="238"/>
      <c r="G941" s="238"/>
      <c r="H941" s="238"/>
      <c r="I941" s="238"/>
      <c r="J941" s="238"/>
      <c r="K941" s="238"/>
      <c r="L941" s="238"/>
      <c r="M941" s="238"/>
      <c r="N941" s="256"/>
      <c r="O941" s="238"/>
      <c r="P941" s="238"/>
      <c r="Q941" s="238"/>
      <c r="R941" s="238"/>
      <c r="S941" s="238"/>
      <c r="T941" s="238"/>
      <c r="U941" s="238"/>
      <c r="V941" s="238"/>
      <c r="W941" s="238"/>
      <c r="X941" s="238"/>
      <c r="Y941" s="288"/>
    </row>
    <row r="942">
      <c r="A942" s="12"/>
      <c r="B942" s="252"/>
      <c r="C942" s="239"/>
      <c r="D942" s="239"/>
      <c r="E942" s="239"/>
      <c r="F942" s="239"/>
      <c r="G942" s="239"/>
      <c r="H942" s="239"/>
      <c r="I942" s="239"/>
      <c r="J942" s="239"/>
      <c r="K942" s="239"/>
      <c r="L942" s="239"/>
      <c r="M942" s="239"/>
      <c r="N942" s="252"/>
      <c r="O942" s="239"/>
      <c r="P942" s="239"/>
      <c r="Q942" s="239"/>
      <c r="R942" s="239"/>
      <c r="S942" s="239"/>
      <c r="T942" s="239"/>
      <c r="U942" s="239"/>
      <c r="V942" s="239"/>
      <c r="W942" s="239"/>
      <c r="X942" s="239"/>
      <c r="Y942" s="290"/>
    </row>
    <row r="943">
      <c r="A943" s="291"/>
      <c r="B943" s="256"/>
      <c r="C943" s="238"/>
      <c r="D943" s="238"/>
      <c r="E943" s="238"/>
      <c r="F943" s="238"/>
      <c r="G943" s="238"/>
      <c r="H943" s="238"/>
      <c r="I943" s="238"/>
      <c r="J943" s="238"/>
      <c r="K943" s="238"/>
      <c r="L943" s="238"/>
      <c r="M943" s="238"/>
      <c r="N943" s="256"/>
      <c r="O943" s="238"/>
      <c r="P943" s="238"/>
      <c r="Q943" s="238"/>
      <c r="R943" s="238"/>
      <c r="S943" s="238"/>
      <c r="T943" s="238"/>
      <c r="U943" s="238"/>
      <c r="V943" s="238"/>
      <c r="W943" s="238"/>
      <c r="X943" s="238"/>
      <c r="Y943" s="288"/>
    </row>
    <row r="944">
      <c r="A944" s="12"/>
      <c r="B944" s="252"/>
      <c r="C944" s="239"/>
      <c r="D944" s="239"/>
      <c r="E944" s="239"/>
      <c r="F944" s="239"/>
      <c r="G944" s="239"/>
      <c r="H944" s="239"/>
      <c r="I944" s="239"/>
      <c r="J944" s="239"/>
      <c r="K944" s="239"/>
      <c r="L944" s="239"/>
      <c r="M944" s="239"/>
      <c r="N944" s="252"/>
      <c r="O944" s="239"/>
      <c r="P944" s="239"/>
      <c r="Q944" s="239"/>
      <c r="R944" s="239"/>
      <c r="S944" s="239"/>
      <c r="T944" s="239"/>
      <c r="U944" s="239"/>
      <c r="V944" s="239"/>
      <c r="W944" s="239"/>
      <c r="X944" s="239"/>
      <c r="Y944" s="290"/>
    </row>
    <row r="945">
      <c r="A945" s="291"/>
      <c r="B945" s="256"/>
      <c r="C945" s="238"/>
      <c r="D945" s="238"/>
      <c r="E945" s="238"/>
      <c r="F945" s="238"/>
      <c r="G945" s="238"/>
      <c r="H945" s="238"/>
      <c r="I945" s="238"/>
      <c r="J945" s="238"/>
      <c r="K945" s="238"/>
      <c r="L945" s="238"/>
      <c r="M945" s="238"/>
      <c r="N945" s="256"/>
      <c r="O945" s="238"/>
      <c r="P945" s="238"/>
      <c r="Q945" s="238"/>
      <c r="R945" s="238"/>
      <c r="S945" s="238"/>
      <c r="T945" s="238"/>
      <c r="U945" s="238"/>
      <c r="V945" s="238"/>
      <c r="W945" s="238"/>
      <c r="X945" s="238"/>
      <c r="Y945" s="288"/>
    </row>
    <row r="946">
      <c r="A946" s="12"/>
      <c r="B946" s="252"/>
      <c r="C946" s="239"/>
      <c r="D946" s="239"/>
      <c r="E946" s="239"/>
      <c r="F946" s="239"/>
      <c r="G946" s="239"/>
      <c r="H946" s="239"/>
      <c r="I946" s="239"/>
      <c r="J946" s="239"/>
      <c r="K946" s="239"/>
      <c r="L946" s="239"/>
      <c r="M946" s="239"/>
      <c r="N946" s="252"/>
      <c r="O946" s="239"/>
      <c r="P946" s="239"/>
      <c r="Q946" s="239"/>
      <c r="R946" s="239"/>
      <c r="S946" s="239"/>
      <c r="T946" s="239"/>
      <c r="U946" s="239"/>
      <c r="V946" s="239"/>
      <c r="W946" s="239"/>
      <c r="X946" s="239"/>
      <c r="Y946" s="290"/>
    </row>
    <row r="947">
      <c r="A947" s="291"/>
      <c r="B947" s="256"/>
      <c r="C947" s="238"/>
      <c r="D947" s="238"/>
      <c r="E947" s="238"/>
      <c r="F947" s="238"/>
      <c r="G947" s="238"/>
      <c r="H947" s="238"/>
      <c r="I947" s="238"/>
      <c r="J947" s="238"/>
      <c r="K947" s="238"/>
      <c r="L947" s="238"/>
      <c r="M947" s="238"/>
      <c r="N947" s="256"/>
      <c r="O947" s="238"/>
      <c r="P947" s="238"/>
      <c r="Q947" s="238"/>
      <c r="R947" s="238"/>
      <c r="S947" s="238"/>
      <c r="T947" s="238"/>
      <c r="U947" s="238"/>
      <c r="V947" s="238"/>
      <c r="W947" s="238"/>
      <c r="X947" s="238"/>
      <c r="Y947" s="288"/>
    </row>
    <row r="948">
      <c r="A948" s="12"/>
      <c r="B948" s="252"/>
      <c r="C948" s="239"/>
      <c r="D948" s="239"/>
      <c r="E948" s="239"/>
      <c r="F948" s="239"/>
      <c r="G948" s="239"/>
      <c r="H948" s="239"/>
      <c r="I948" s="239"/>
      <c r="J948" s="239"/>
      <c r="K948" s="239"/>
      <c r="L948" s="239"/>
      <c r="M948" s="239"/>
      <c r="N948" s="252"/>
      <c r="O948" s="239"/>
      <c r="P948" s="239"/>
      <c r="Q948" s="239"/>
      <c r="R948" s="239"/>
      <c r="S948" s="239"/>
      <c r="T948" s="239"/>
      <c r="U948" s="239"/>
      <c r="V948" s="239"/>
      <c r="W948" s="239"/>
      <c r="X948" s="239"/>
      <c r="Y948" s="290"/>
    </row>
    <row r="949">
      <c r="A949" s="291"/>
      <c r="B949" s="256"/>
      <c r="C949" s="238"/>
      <c r="D949" s="238"/>
      <c r="E949" s="238"/>
      <c r="F949" s="238"/>
      <c r="G949" s="238"/>
      <c r="H949" s="238"/>
      <c r="I949" s="238"/>
      <c r="J949" s="238"/>
      <c r="K949" s="238"/>
      <c r="L949" s="238"/>
      <c r="M949" s="238"/>
      <c r="N949" s="256"/>
      <c r="O949" s="238"/>
      <c r="P949" s="238"/>
      <c r="Q949" s="238"/>
      <c r="R949" s="238"/>
      <c r="S949" s="238"/>
      <c r="T949" s="238"/>
      <c r="U949" s="238"/>
      <c r="V949" s="238"/>
      <c r="W949" s="238"/>
      <c r="X949" s="238"/>
      <c r="Y949" s="288"/>
    </row>
    <row r="950">
      <c r="A950" s="12"/>
      <c r="B950" s="252"/>
      <c r="C950" s="239"/>
      <c r="D950" s="239"/>
      <c r="E950" s="239"/>
      <c r="F950" s="239"/>
      <c r="G950" s="239"/>
      <c r="H950" s="239"/>
      <c r="I950" s="239"/>
      <c r="J950" s="239"/>
      <c r="K950" s="239"/>
      <c r="L950" s="239"/>
      <c r="M950" s="239"/>
      <c r="N950" s="252"/>
      <c r="O950" s="239"/>
      <c r="P950" s="239"/>
      <c r="Q950" s="239"/>
      <c r="R950" s="239"/>
      <c r="S950" s="239"/>
      <c r="T950" s="239"/>
      <c r="U950" s="239"/>
      <c r="V950" s="239"/>
      <c r="W950" s="239"/>
      <c r="X950" s="239"/>
      <c r="Y950" s="290"/>
    </row>
    <row r="951">
      <c r="A951" s="291"/>
      <c r="B951" s="256"/>
      <c r="C951" s="238"/>
      <c r="D951" s="238"/>
      <c r="E951" s="238"/>
      <c r="F951" s="238"/>
      <c r="G951" s="238"/>
      <c r="H951" s="238"/>
      <c r="I951" s="238"/>
      <c r="J951" s="238"/>
      <c r="K951" s="238"/>
      <c r="L951" s="238"/>
      <c r="M951" s="238"/>
      <c r="N951" s="256"/>
      <c r="O951" s="238"/>
      <c r="P951" s="238"/>
      <c r="Q951" s="238"/>
      <c r="R951" s="238"/>
      <c r="S951" s="238"/>
      <c r="T951" s="238"/>
      <c r="U951" s="238"/>
      <c r="V951" s="238"/>
      <c r="W951" s="238"/>
      <c r="X951" s="238"/>
      <c r="Y951" s="288"/>
    </row>
    <row r="952">
      <c r="A952" s="12"/>
      <c r="B952" s="252"/>
      <c r="C952" s="239"/>
      <c r="D952" s="239"/>
      <c r="E952" s="239"/>
      <c r="F952" s="239"/>
      <c r="G952" s="239"/>
      <c r="H952" s="239"/>
      <c r="I952" s="239"/>
      <c r="J952" s="239"/>
      <c r="K952" s="239"/>
      <c r="L952" s="239"/>
      <c r="M952" s="239"/>
      <c r="N952" s="252"/>
      <c r="O952" s="239"/>
      <c r="P952" s="239"/>
      <c r="Q952" s="239"/>
      <c r="R952" s="239"/>
      <c r="S952" s="239"/>
      <c r="T952" s="239"/>
      <c r="U952" s="239"/>
      <c r="V952" s="239"/>
      <c r="W952" s="239"/>
      <c r="X952" s="239"/>
      <c r="Y952" s="290"/>
    </row>
    <row r="953">
      <c r="A953" s="291"/>
      <c r="B953" s="256"/>
      <c r="C953" s="238"/>
      <c r="D953" s="238"/>
      <c r="E953" s="238"/>
      <c r="F953" s="238"/>
      <c r="G953" s="238"/>
      <c r="H953" s="238"/>
      <c r="I953" s="238"/>
      <c r="J953" s="238"/>
      <c r="K953" s="238"/>
      <c r="L953" s="238"/>
      <c r="M953" s="238"/>
      <c r="N953" s="256"/>
      <c r="O953" s="238"/>
      <c r="P953" s="238"/>
      <c r="Q953" s="238"/>
      <c r="R953" s="238"/>
      <c r="S953" s="238"/>
      <c r="T953" s="238"/>
      <c r="U953" s="238"/>
      <c r="V953" s="238"/>
      <c r="W953" s="238"/>
      <c r="X953" s="238"/>
      <c r="Y953" s="288"/>
    </row>
    <row r="954">
      <c r="A954" s="12"/>
      <c r="B954" s="252"/>
      <c r="C954" s="239"/>
      <c r="D954" s="239"/>
      <c r="E954" s="239"/>
      <c r="F954" s="239"/>
      <c r="G954" s="239"/>
      <c r="H954" s="239"/>
      <c r="I954" s="239"/>
      <c r="J954" s="239"/>
      <c r="K954" s="239"/>
      <c r="L954" s="239"/>
      <c r="M954" s="239"/>
      <c r="N954" s="252"/>
      <c r="O954" s="239"/>
      <c r="P954" s="239"/>
      <c r="Q954" s="239"/>
      <c r="R954" s="239"/>
      <c r="S954" s="239"/>
      <c r="T954" s="239"/>
      <c r="U954" s="239"/>
      <c r="V954" s="239"/>
      <c r="W954" s="239"/>
      <c r="X954" s="239"/>
      <c r="Y954" s="290"/>
    </row>
    <row r="955">
      <c r="A955" s="291"/>
      <c r="B955" s="256"/>
      <c r="C955" s="238"/>
      <c r="D955" s="238"/>
      <c r="E955" s="238"/>
      <c r="F955" s="238"/>
      <c r="G955" s="238"/>
      <c r="H955" s="238"/>
      <c r="I955" s="238"/>
      <c r="J955" s="238"/>
      <c r="K955" s="238"/>
      <c r="L955" s="238"/>
      <c r="M955" s="238"/>
      <c r="N955" s="256"/>
      <c r="O955" s="238"/>
      <c r="P955" s="238"/>
      <c r="Q955" s="238"/>
      <c r="R955" s="238"/>
      <c r="S955" s="238"/>
      <c r="T955" s="238"/>
      <c r="U955" s="238"/>
      <c r="V955" s="238"/>
      <c r="W955" s="238"/>
      <c r="X955" s="238"/>
      <c r="Y955" s="288"/>
    </row>
    <row r="956">
      <c r="A956" s="12"/>
      <c r="B956" s="252"/>
      <c r="C956" s="239"/>
      <c r="D956" s="239"/>
      <c r="E956" s="239"/>
      <c r="F956" s="239"/>
      <c r="G956" s="239"/>
      <c r="H956" s="239"/>
      <c r="I956" s="239"/>
      <c r="J956" s="239"/>
      <c r="K956" s="239"/>
      <c r="L956" s="239"/>
      <c r="M956" s="239"/>
      <c r="N956" s="252"/>
      <c r="O956" s="239"/>
      <c r="P956" s="239"/>
      <c r="Q956" s="239"/>
      <c r="R956" s="239"/>
      <c r="S956" s="239"/>
      <c r="T956" s="239"/>
      <c r="U956" s="239"/>
      <c r="V956" s="239"/>
      <c r="W956" s="239"/>
      <c r="X956" s="239"/>
      <c r="Y956" s="290"/>
    </row>
    <row r="957">
      <c r="A957" s="291"/>
      <c r="B957" s="256"/>
      <c r="C957" s="238"/>
      <c r="D957" s="238"/>
      <c r="E957" s="238"/>
      <c r="F957" s="238"/>
      <c r="G957" s="238"/>
      <c r="H957" s="238"/>
      <c r="I957" s="238"/>
      <c r="J957" s="238"/>
      <c r="K957" s="238"/>
      <c r="L957" s="238"/>
      <c r="M957" s="238"/>
      <c r="N957" s="256"/>
      <c r="O957" s="238"/>
      <c r="P957" s="238"/>
      <c r="Q957" s="238"/>
      <c r="R957" s="238"/>
      <c r="S957" s="238"/>
      <c r="T957" s="238"/>
      <c r="U957" s="238"/>
      <c r="V957" s="238"/>
      <c r="W957" s="238"/>
      <c r="X957" s="238"/>
      <c r="Y957" s="288"/>
    </row>
    <row r="958">
      <c r="A958" s="12"/>
      <c r="B958" s="252"/>
      <c r="C958" s="239"/>
      <c r="D958" s="239"/>
      <c r="E958" s="239"/>
      <c r="F958" s="239"/>
      <c r="G958" s="239"/>
      <c r="H958" s="239"/>
      <c r="I958" s="239"/>
      <c r="J958" s="239"/>
      <c r="K958" s="239"/>
      <c r="L958" s="239"/>
      <c r="M958" s="239"/>
      <c r="N958" s="252"/>
      <c r="O958" s="239"/>
      <c r="P958" s="239"/>
      <c r="Q958" s="239"/>
      <c r="R958" s="239"/>
      <c r="S958" s="239"/>
      <c r="T958" s="239"/>
      <c r="U958" s="239"/>
      <c r="V958" s="239"/>
      <c r="W958" s="239"/>
      <c r="X958" s="239"/>
      <c r="Y958" s="290"/>
    </row>
    <row r="959">
      <c r="A959" s="291"/>
      <c r="B959" s="256"/>
      <c r="C959" s="238"/>
      <c r="D959" s="238"/>
      <c r="E959" s="238"/>
      <c r="F959" s="238"/>
      <c r="G959" s="238"/>
      <c r="H959" s="238"/>
      <c r="I959" s="238"/>
      <c r="J959" s="238"/>
      <c r="K959" s="238"/>
      <c r="L959" s="238"/>
      <c r="M959" s="238"/>
      <c r="N959" s="256"/>
      <c r="O959" s="238"/>
      <c r="P959" s="238"/>
      <c r="Q959" s="238"/>
      <c r="R959" s="238"/>
      <c r="S959" s="238"/>
      <c r="T959" s="238"/>
      <c r="U959" s="238"/>
      <c r="V959" s="238"/>
      <c r="W959" s="238"/>
      <c r="X959" s="238"/>
      <c r="Y959" s="288"/>
    </row>
    <row r="960">
      <c r="A960" s="12"/>
      <c r="B960" s="252"/>
      <c r="C960" s="239"/>
      <c r="D960" s="239"/>
      <c r="E960" s="239"/>
      <c r="F960" s="239"/>
      <c r="G960" s="239"/>
      <c r="H960" s="239"/>
      <c r="I960" s="239"/>
      <c r="J960" s="239"/>
      <c r="K960" s="239"/>
      <c r="L960" s="239"/>
      <c r="M960" s="239"/>
      <c r="N960" s="252"/>
      <c r="O960" s="239"/>
      <c r="P960" s="239"/>
      <c r="Q960" s="239"/>
      <c r="R960" s="239"/>
      <c r="S960" s="239"/>
      <c r="T960" s="239"/>
      <c r="U960" s="239"/>
      <c r="V960" s="239"/>
      <c r="W960" s="239"/>
      <c r="X960" s="239"/>
      <c r="Y960" s="290"/>
    </row>
    <row r="961">
      <c r="A961" s="291"/>
      <c r="B961" s="256"/>
      <c r="C961" s="238"/>
      <c r="D961" s="238"/>
      <c r="E961" s="238"/>
      <c r="F961" s="238"/>
      <c r="G961" s="238"/>
      <c r="H961" s="238"/>
      <c r="I961" s="238"/>
      <c r="J961" s="238"/>
      <c r="K961" s="238"/>
      <c r="L961" s="238"/>
      <c r="M961" s="238"/>
      <c r="N961" s="256"/>
      <c r="O961" s="238"/>
      <c r="P961" s="238"/>
      <c r="Q961" s="238"/>
      <c r="R961" s="238"/>
      <c r="S961" s="238"/>
      <c r="T961" s="238"/>
      <c r="U961" s="238"/>
      <c r="V961" s="238"/>
      <c r="W961" s="238"/>
      <c r="X961" s="238"/>
      <c r="Y961" s="288"/>
    </row>
    <row r="962">
      <c r="A962" s="12"/>
      <c r="B962" s="252"/>
      <c r="C962" s="239"/>
      <c r="D962" s="239"/>
      <c r="E962" s="239"/>
      <c r="F962" s="239"/>
      <c r="G962" s="239"/>
      <c r="H962" s="239"/>
      <c r="I962" s="239"/>
      <c r="J962" s="239"/>
      <c r="K962" s="239"/>
      <c r="L962" s="239"/>
      <c r="M962" s="239"/>
      <c r="N962" s="252"/>
      <c r="O962" s="239"/>
      <c r="P962" s="239"/>
      <c r="Q962" s="239"/>
      <c r="R962" s="239"/>
      <c r="S962" s="239"/>
      <c r="T962" s="239"/>
      <c r="U962" s="239"/>
      <c r="V962" s="239"/>
      <c r="W962" s="239"/>
      <c r="X962" s="239"/>
      <c r="Y962" s="290"/>
    </row>
    <row r="963">
      <c r="A963" s="291"/>
      <c r="B963" s="256"/>
      <c r="C963" s="238"/>
      <c r="D963" s="238"/>
      <c r="E963" s="238"/>
      <c r="F963" s="238"/>
      <c r="G963" s="238"/>
      <c r="H963" s="238"/>
      <c r="I963" s="238"/>
      <c r="J963" s="238"/>
      <c r="K963" s="238"/>
      <c r="L963" s="238"/>
      <c r="M963" s="238"/>
      <c r="N963" s="256"/>
      <c r="O963" s="238"/>
      <c r="P963" s="238"/>
      <c r="Q963" s="238"/>
      <c r="R963" s="238"/>
      <c r="S963" s="238"/>
      <c r="T963" s="238"/>
      <c r="U963" s="238"/>
      <c r="V963" s="238"/>
      <c r="W963" s="238"/>
      <c r="X963" s="238"/>
      <c r="Y963" s="288"/>
    </row>
    <row r="964">
      <c r="A964" s="12"/>
      <c r="B964" s="252"/>
      <c r="C964" s="239"/>
      <c r="D964" s="239"/>
      <c r="E964" s="239"/>
      <c r="F964" s="239"/>
      <c r="G964" s="239"/>
      <c r="H964" s="239"/>
      <c r="I964" s="239"/>
      <c r="J964" s="239"/>
      <c r="K964" s="239"/>
      <c r="L964" s="239"/>
      <c r="M964" s="239"/>
      <c r="N964" s="252"/>
      <c r="O964" s="239"/>
      <c r="P964" s="239"/>
      <c r="Q964" s="239"/>
      <c r="R964" s="239"/>
      <c r="S964" s="239"/>
      <c r="T964" s="239"/>
      <c r="U964" s="239"/>
      <c r="V964" s="239"/>
      <c r="W964" s="239"/>
      <c r="X964" s="239"/>
      <c r="Y964" s="290"/>
    </row>
    <row r="965">
      <c r="A965" s="291"/>
      <c r="B965" s="256"/>
      <c r="C965" s="238"/>
      <c r="D965" s="238"/>
      <c r="E965" s="238"/>
      <c r="F965" s="238"/>
      <c r="G965" s="238"/>
      <c r="H965" s="238"/>
      <c r="I965" s="238"/>
      <c r="J965" s="238"/>
      <c r="K965" s="238"/>
      <c r="L965" s="238"/>
      <c r="M965" s="238"/>
      <c r="N965" s="256"/>
      <c r="O965" s="238"/>
      <c r="P965" s="238"/>
      <c r="Q965" s="238"/>
      <c r="R965" s="238"/>
      <c r="S965" s="238"/>
      <c r="T965" s="238"/>
      <c r="U965" s="238"/>
      <c r="V965" s="238"/>
      <c r="W965" s="238"/>
      <c r="X965" s="238"/>
      <c r="Y965" s="288"/>
    </row>
    <row r="966">
      <c r="A966" s="12"/>
      <c r="B966" s="252"/>
      <c r="C966" s="239"/>
      <c r="D966" s="239"/>
      <c r="E966" s="239"/>
      <c r="F966" s="239"/>
      <c r="G966" s="239"/>
      <c r="H966" s="239"/>
      <c r="I966" s="239"/>
      <c r="J966" s="239"/>
      <c r="K966" s="239"/>
      <c r="L966" s="239"/>
      <c r="M966" s="239"/>
      <c r="N966" s="252"/>
      <c r="O966" s="239"/>
      <c r="P966" s="239"/>
      <c r="Q966" s="239"/>
      <c r="R966" s="239"/>
      <c r="S966" s="239"/>
      <c r="T966" s="239"/>
      <c r="U966" s="239"/>
      <c r="V966" s="239"/>
      <c r="W966" s="239"/>
      <c r="X966" s="239"/>
      <c r="Y966" s="290"/>
    </row>
    <row r="967">
      <c r="A967" s="291"/>
      <c r="B967" s="256"/>
      <c r="C967" s="238"/>
      <c r="D967" s="238"/>
      <c r="E967" s="238"/>
      <c r="F967" s="238"/>
      <c r="G967" s="238"/>
      <c r="H967" s="238"/>
      <c r="I967" s="238"/>
      <c r="J967" s="238"/>
      <c r="K967" s="238"/>
      <c r="L967" s="238"/>
      <c r="M967" s="238"/>
      <c r="N967" s="256"/>
      <c r="O967" s="238"/>
      <c r="P967" s="238"/>
      <c r="Q967" s="238"/>
      <c r="R967" s="238"/>
      <c r="S967" s="238"/>
      <c r="T967" s="238"/>
      <c r="U967" s="238"/>
      <c r="V967" s="238"/>
      <c r="W967" s="238"/>
      <c r="X967" s="238"/>
      <c r="Y967" s="288"/>
    </row>
    <row r="968">
      <c r="A968" s="12"/>
      <c r="B968" s="252"/>
      <c r="C968" s="239"/>
      <c r="D968" s="239"/>
      <c r="E968" s="239"/>
      <c r="F968" s="239"/>
      <c r="G968" s="239"/>
      <c r="H968" s="239"/>
      <c r="I968" s="239"/>
      <c r="J968" s="239"/>
      <c r="K968" s="239"/>
      <c r="L968" s="239"/>
      <c r="M968" s="239"/>
      <c r="N968" s="252"/>
      <c r="O968" s="239"/>
      <c r="P968" s="239"/>
      <c r="Q968" s="239"/>
      <c r="R968" s="239"/>
      <c r="S968" s="239"/>
      <c r="T968" s="239"/>
      <c r="U968" s="239"/>
      <c r="V968" s="239"/>
      <c r="W968" s="239"/>
      <c r="X968" s="239"/>
      <c r="Y968" s="290"/>
    </row>
    <row r="969">
      <c r="A969" s="291"/>
      <c r="B969" s="256"/>
      <c r="C969" s="238"/>
      <c r="D969" s="238"/>
      <c r="E969" s="238"/>
      <c r="F969" s="238"/>
      <c r="G969" s="238"/>
      <c r="H969" s="238"/>
      <c r="I969" s="238"/>
      <c r="J969" s="238"/>
      <c r="K969" s="238"/>
      <c r="L969" s="238"/>
      <c r="M969" s="238"/>
      <c r="N969" s="256"/>
      <c r="O969" s="238"/>
      <c r="P969" s="238"/>
      <c r="Q969" s="238"/>
      <c r="R969" s="238"/>
      <c r="S969" s="238"/>
      <c r="T969" s="238"/>
      <c r="U969" s="238"/>
      <c r="V969" s="238"/>
      <c r="W969" s="238"/>
      <c r="X969" s="238"/>
      <c r="Y969" s="288"/>
    </row>
    <row r="970">
      <c r="A970" s="12"/>
      <c r="B970" s="252"/>
      <c r="C970" s="239"/>
      <c r="D970" s="239"/>
      <c r="E970" s="239"/>
      <c r="F970" s="239"/>
      <c r="G970" s="239"/>
      <c r="H970" s="239"/>
      <c r="I970" s="239"/>
      <c r="J970" s="239"/>
      <c r="K970" s="239"/>
      <c r="L970" s="239"/>
      <c r="M970" s="239"/>
      <c r="N970" s="252"/>
      <c r="O970" s="239"/>
      <c r="P970" s="239"/>
      <c r="Q970" s="239"/>
      <c r="R970" s="239"/>
      <c r="S970" s="239"/>
      <c r="T970" s="239"/>
      <c r="U970" s="239"/>
      <c r="V970" s="239"/>
      <c r="W970" s="239"/>
      <c r="X970" s="239"/>
      <c r="Y970" s="290"/>
    </row>
    <row r="971">
      <c r="A971" s="291"/>
      <c r="B971" s="256"/>
      <c r="C971" s="238"/>
      <c r="D971" s="238"/>
      <c r="E971" s="238"/>
      <c r="F971" s="238"/>
      <c r="G971" s="238"/>
      <c r="H971" s="238"/>
      <c r="I971" s="238"/>
      <c r="J971" s="238"/>
      <c r="K971" s="238"/>
      <c r="L971" s="238"/>
      <c r="M971" s="238"/>
      <c r="N971" s="256"/>
      <c r="O971" s="238"/>
      <c r="P971" s="238"/>
      <c r="Q971" s="238"/>
      <c r="R971" s="238"/>
      <c r="S971" s="238"/>
      <c r="T971" s="238"/>
      <c r="U971" s="238"/>
      <c r="V971" s="238"/>
      <c r="W971" s="238"/>
      <c r="X971" s="238"/>
      <c r="Y971" s="288"/>
    </row>
    <row r="972">
      <c r="A972" s="12"/>
      <c r="B972" s="252"/>
      <c r="C972" s="239"/>
      <c r="D972" s="239"/>
      <c r="E972" s="239"/>
      <c r="F972" s="239"/>
      <c r="G972" s="239"/>
      <c r="H972" s="239"/>
      <c r="I972" s="239"/>
      <c r="J972" s="239"/>
      <c r="K972" s="239"/>
      <c r="L972" s="239"/>
      <c r="M972" s="239"/>
      <c r="N972" s="252"/>
      <c r="O972" s="239"/>
      <c r="P972" s="239"/>
      <c r="Q972" s="239"/>
      <c r="R972" s="239"/>
      <c r="S972" s="239"/>
      <c r="T972" s="239"/>
      <c r="U972" s="239"/>
      <c r="V972" s="239"/>
      <c r="W972" s="239"/>
      <c r="X972" s="239"/>
      <c r="Y972" s="290"/>
    </row>
    <row r="973">
      <c r="A973" s="291"/>
      <c r="B973" s="256"/>
      <c r="C973" s="238"/>
      <c r="D973" s="238"/>
      <c r="E973" s="238"/>
      <c r="F973" s="238"/>
      <c r="G973" s="238"/>
      <c r="H973" s="238"/>
      <c r="I973" s="238"/>
      <c r="J973" s="238"/>
      <c r="K973" s="238"/>
      <c r="L973" s="238"/>
      <c r="M973" s="238"/>
      <c r="N973" s="256"/>
      <c r="O973" s="238"/>
      <c r="P973" s="238"/>
      <c r="Q973" s="238"/>
      <c r="R973" s="238"/>
      <c r="S973" s="238"/>
      <c r="T973" s="238"/>
      <c r="U973" s="238"/>
      <c r="V973" s="238"/>
      <c r="W973" s="238"/>
      <c r="X973" s="238"/>
      <c r="Y973" s="288"/>
    </row>
    <row r="974">
      <c r="A974" s="12"/>
      <c r="B974" s="252"/>
      <c r="C974" s="239"/>
      <c r="D974" s="239"/>
      <c r="E974" s="239"/>
      <c r="F974" s="239"/>
      <c r="G974" s="239"/>
      <c r="H974" s="239"/>
      <c r="I974" s="239"/>
      <c r="J974" s="239"/>
      <c r="K974" s="239"/>
      <c r="L974" s="239"/>
      <c r="M974" s="239"/>
      <c r="N974" s="252"/>
      <c r="O974" s="239"/>
      <c r="P974" s="239"/>
      <c r="Q974" s="239"/>
      <c r="R974" s="239"/>
      <c r="S974" s="239"/>
      <c r="T974" s="239"/>
      <c r="U974" s="239"/>
      <c r="V974" s="239"/>
      <c r="W974" s="239"/>
      <c r="X974" s="239"/>
      <c r="Y974" s="290"/>
    </row>
    <row r="975">
      <c r="A975" s="291"/>
      <c r="B975" s="256"/>
      <c r="C975" s="238"/>
      <c r="D975" s="238"/>
      <c r="E975" s="238"/>
      <c r="F975" s="238"/>
      <c r="G975" s="238"/>
      <c r="H975" s="238"/>
      <c r="I975" s="238"/>
      <c r="J975" s="238"/>
      <c r="K975" s="238"/>
      <c r="L975" s="238"/>
      <c r="M975" s="238"/>
      <c r="N975" s="256"/>
      <c r="O975" s="238"/>
      <c r="P975" s="238"/>
      <c r="Q975" s="238"/>
      <c r="R975" s="238"/>
      <c r="S975" s="238"/>
      <c r="T975" s="238"/>
      <c r="U975" s="238"/>
      <c r="V975" s="238"/>
      <c r="W975" s="238"/>
      <c r="X975" s="238"/>
      <c r="Y975" s="288"/>
    </row>
    <row r="976">
      <c r="A976" s="12"/>
      <c r="B976" s="252"/>
      <c r="C976" s="239"/>
      <c r="D976" s="239"/>
      <c r="E976" s="239"/>
      <c r="F976" s="239"/>
      <c r="G976" s="239"/>
      <c r="H976" s="239"/>
      <c r="I976" s="239"/>
      <c r="J976" s="239"/>
      <c r="K976" s="239"/>
      <c r="L976" s="239"/>
      <c r="M976" s="239"/>
      <c r="N976" s="252"/>
      <c r="O976" s="239"/>
      <c r="P976" s="239"/>
      <c r="Q976" s="239"/>
      <c r="R976" s="239"/>
      <c r="S976" s="239"/>
      <c r="T976" s="239"/>
      <c r="U976" s="239"/>
      <c r="V976" s="239"/>
      <c r="W976" s="239"/>
      <c r="X976" s="239"/>
      <c r="Y976" s="290"/>
    </row>
    <row r="977">
      <c r="A977" s="291"/>
      <c r="B977" s="256"/>
      <c r="C977" s="238"/>
      <c r="D977" s="238"/>
      <c r="E977" s="238"/>
      <c r="F977" s="238"/>
      <c r="G977" s="238"/>
      <c r="H977" s="238"/>
      <c r="I977" s="238"/>
      <c r="J977" s="238"/>
      <c r="K977" s="238"/>
      <c r="L977" s="238"/>
      <c r="M977" s="238"/>
      <c r="N977" s="256"/>
      <c r="O977" s="238"/>
      <c r="P977" s="238"/>
      <c r="Q977" s="238"/>
      <c r="R977" s="238"/>
      <c r="S977" s="238"/>
      <c r="T977" s="238"/>
      <c r="U977" s="238"/>
      <c r="V977" s="238"/>
      <c r="W977" s="238"/>
      <c r="X977" s="238"/>
      <c r="Y977" s="288"/>
    </row>
    <row r="978">
      <c r="A978" s="12"/>
      <c r="B978" s="252"/>
      <c r="C978" s="239"/>
      <c r="D978" s="239"/>
      <c r="E978" s="239"/>
      <c r="F978" s="239"/>
      <c r="G978" s="239"/>
      <c r="H978" s="239"/>
      <c r="I978" s="239"/>
      <c r="J978" s="239"/>
      <c r="K978" s="239"/>
      <c r="L978" s="239"/>
      <c r="M978" s="239"/>
      <c r="N978" s="252"/>
      <c r="O978" s="239"/>
      <c r="P978" s="239"/>
      <c r="Q978" s="239"/>
      <c r="R978" s="239"/>
      <c r="S978" s="239"/>
      <c r="T978" s="239"/>
      <c r="U978" s="239"/>
      <c r="V978" s="239"/>
      <c r="W978" s="239"/>
      <c r="X978" s="239"/>
      <c r="Y978" s="290"/>
    </row>
    <row r="979">
      <c r="A979" s="291"/>
      <c r="B979" s="256"/>
      <c r="C979" s="238"/>
      <c r="D979" s="238"/>
      <c r="E979" s="238"/>
      <c r="F979" s="238"/>
      <c r="G979" s="238"/>
      <c r="H979" s="238"/>
      <c r="I979" s="238"/>
      <c r="J979" s="238"/>
      <c r="K979" s="238"/>
      <c r="L979" s="238"/>
      <c r="M979" s="238"/>
      <c r="N979" s="256"/>
      <c r="O979" s="238"/>
      <c r="P979" s="238"/>
      <c r="Q979" s="238"/>
      <c r="R979" s="238"/>
      <c r="S979" s="238"/>
      <c r="T979" s="238"/>
      <c r="U979" s="238"/>
      <c r="V979" s="238"/>
      <c r="W979" s="238"/>
      <c r="X979" s="238"/>
      <c r="Y979" s="288"/>
    </row>
    <row r="980">
      <c r="A980" s="12"/>
      <c r="B980" s="252"/>
      <c r="C980" s="239"/>
      <c r="D980" s="239"/>
      <c r="E980" s="239"/>
      <c r="F980" s="239"/>
      <c r="G980" s="239"/>
      <c r="H980" s="239"/>
      <c r="I980" s="239"/>
      <c r="J980" s="239"/>
      <c r="K980" s="239"/>
      <c r="L980" s="239"/>
      <c r="M980" s="239"/>
      <c r="N980" s="252"/>
      <c r="O980" s="239"/>
      <c r="P980" s="239"/>
      <c r="Q980" s="239"/>
      <c r="R980" s="239"/>
      <c r="S980" s="239"/>
      <c r="T980" s="239"/>
      <c r="U980" s="239"/>
      <c r="V980" s="239"/>
      <c r="W980" s="239"/>
      <c r="X980" s="239"/>
      <c r="Y980" s="290"/>
    </row>
    <row r="981">
      <c r="A981" s="291"/>
      <c r="B981" s="256"/>
      <c r="C981" s="238"/>
      <c r="D981" s="238"/>
      <c r="E981" s="238"/>
      <c r="F981" s="238"/>
      <c r="G981" s="238"/>
      <c r="H981" s="238"/>
      <c r="I981" s="238"/>
      <c r="J981" s="238"/>
      <c r="K981" s="238"/>
      <c r="L981" s="238"/>
      <c r="M981" s="238"/>
      <c r="N981" s="256"/>
      <c r="O981" s="238"/>
      <c r="P981" s="238"/>
      <c r="Q981" s="238"/>
      <c r="R981" s="238"/>
      <c r="S981" s="238"/>
      <c r="T981" s="238"/>
      <c r="U981" s="238"/>
      <c r="V981" s="238"/>
      <c r="W981" s="238"/>
      <c r="X981" s="238"/>
      <c r="Y981" s="288"/>
    </row>
    <row r="982">
      <c r="A982" s="12"/>
      <c r="B982" s="252"/>
      <c r="C982" s="239"/>
      <c r="D982" s="239"/>
      <c r="E982" s="239"/>
      <c r="F982" s="239"/>
      <c r="G982" s="239"/>
      <c r="H982" s="239"/>
      <c r="I982" s="239"/>
      <c r="J982" s="239"/>
      <c r="K982" s="239"/>
      <c r="L982" s="239"/>
      <c r="M982" s="239"/>
      <c r="N982" s="252"/>
      <c r="O982" s="239"/>
      <c r="P982" s="239"/>
      <c r="Q982" s="239"/>
      <c r="R982" s="239"/>
      <c r="S982" s="239"/>
      <c r="T982" s="239"/>
      <c r="U982" s="239"/>
      <c r="V982" s="239"/>
      <c r="W982" s="239"/>
      <c r="X982" s="239"/>
      <c r="Y982" s="290"/>
    </row>
    <row r="983">
      <c r="A983" s="291"/>
      <c r="B983" s="256"/>
      <c r="C983" s="238"/>
      <c r="D983" s="238"/>
      <c r="E983" s="238"/>
      <c r="F983" s="238"/>
      <c r="G983" s="238"/>
      <c r="H983" s="238"/>
      <c r="I983" s="238"/>
      <c r="J983" s="238"/>
      <c r="K983" s="238"/>
      <c r="L983" s="238"/>
      <c r="M983" s="238"/>
      <c r="N983" s="256"/>
      <c r="O983" s="238"/>
      <c r="P983" s="238"/>
      <c r="Q983" s="238"/>
      <c r="R983" s="238"/>
      <c r="S983" s="238"/>
      <c r="T983" s="238"/>
      <c r="U983" s="238"/>
      <c r="V983" s="238"/>
      <c r="W983" s="238"/>
      <c r="X983" s="238"/>
      <c r="Y983" s="288"/>
    </row>
    <row r="984">
      <c r="A984" s="12"/>
      <c r="B984" s="252"/>
      <c r="C984" s="239"/>
      <c r="D984" s="239"/>
      <c r="E984" s="239"/>
      <c r="F984" s="239"/>
      <c r="G984" s="239"/>
      <c r="H984" s="239"/>
      <c r="I984" s="239"/>
      <c r="J984" s="239"/>
      <c r="K984" s="239"/>
      <c r="L984" s="239"/>
      <c r="M984" s="239"/>
      <c r="N984" s="252"/>
      <c r="O984" s="239"/>
      <c r="P984" s="239"/>
      <c r="Q984" s="239"/>
      <c r="R984" s="239"/>
      <c r="S984" s="239"/>
      <c r="T984" s="239"/>
      <c r="U984" s="239"/>
      <c r="V984" s="239"/>
      <c r="W984" s="239"/>
      <c r="X984" s="239"/>
      <c r="Y984" s="290"/>
    </row>
    <row r="985">
      <c r="A985" s="291"/>
      <c r="B985" s="256"/>
      <c r="C985" s="238"/>
      <c r="D985" s="238"/>
      <c r="E985" s="238"/>
      <c r="F985" s="238"/>
      <c r="G985" s="238"/>
      <c r="H985" s="238"/>
      <c r="I985" s="238"/>
      <c r="J985" s="238"/>
      <c r="K985" s="238"/>
      <c r="L985" s="238"/>
      <c r="M985" s="238"/>
      <c r="N985" s="256"/>
      <c r="O985" s="238"/>
      <c r="P985" s="238"/>
      <c r="Q985" s="238"/>
      <c r="R985" s="238"/>
      <c r="S985" s="238"/>
      <c r="T985" s="238"/>
      <c r="U985" s="238"/>
      <c r="V985" s="238"/>
      <c r="W985" s="238"/>
      <c r="X985" s="238"/>
      <c r="Y985" s="288"/>
    </row>
    <row r="986">
      <c r="A986" s="12"/>
      <c r="B986" s="252"/>
      <c r="C986" s="239"/>
      <c r="D986" s="239"/>
      <c r="E986" s="239"/>
      <c r="F986" s="239"/>
      <c r="G986" s="239"/>
      <c r="H986" s="239"/>
      <c r="I986" s="239"/>
      <c r="J986" s="239"/>
      <c r="K986" s="239"/>
      <c r="L986" s="239"/>
      <c r="M986" s="239"/>
      <c r="N986" s="252"/>
      <c r="O986" s="239"/>
      <c r="P986" s="239"/>
      <c r="Q986" s="239"/>
      <c r="R986" s="239"/>
      <c r="S986" s="239"/>
      <c r="T986" s="239"/>
      <c r="U986" s="239"/>
      <c r="V986" s="239"/>
      <c r="W986" s="239"/>
      <c r="X986" s="239"/>
      <c r="Y986" s="290"/>
    </row>
    <row r="987">
      <c r="A987" s="291"/>
      <c r="B987" s="256"/>
      <c r="C987" s="238"/>
      <c r="D987" s="238"/>
      <c r="E987" s="238"/>
      <c r="F987" s="238"/>
      <c r="G987" s="238"/>
      <c r="H987" s="238"/>
      <c r="I987" s="238"/>
      <c r="J987" s="238"/>
      <c r="K987" s="238"/>
      <c r="L987" s="238"/>
      <c r="M987" s="238"/>
      <c r="N987" s="256"/>
      <c r="O987" s="238"/>
      <c r="P987" s="238"/>
      <c r="Q987" s="238"/>
      <c r="R987" s="238"/>
      <c r="S987" s="238"/>
      <c r="T987" s="238"/>
      <c r="U987" s="238"/>
      <c r="V987" s="238"/>
      <c r="W987" s="238"/>
      <c r="X987" s="238"/>
      <c r="Y987" s="288"/>
    </row>
    <row r="988">
      <c r="A988" s="12"/>
      <c r="B988" s="252"/>
      <c r="C988" s="239"/>
      <c r="D988" s="239"/>
      <c r="E988" s="239"/>
      <c r="F988" s="239"/>
      <c r="G988" s="239"/>
      <c r="H988" s="239"/>
      <c r="I988" s="239"/>
      <c r="J988" s="239"/>
      <c r="K988" s="239"/>
      <c r="L988" s="239"/>
      <c r="M988" s="239"/>
      <c r="N988" s="252"/>
      <c r="O988" s="239"/>
      <c r="P988" s="239"/>
      <c r="Q988" s="239"/>
      <c r="R988" s="239"/>
      <c r="S988" s="239"/>
      <c r="T988" s="239"/>
      <c r="U988" s="239"/>
      <c r="V988" s="239"/>
      <c r="W988" s="239"/>
      <c r="X988" s="239"/>
      <c r="Y988" s="290"/>
    </row>
    <row r="989">
      <c r="A989" s="291"/>
      <c r="B989" s="256"/>
      <c r="C989" s="238"/>
      <c r="D989" s="238"/>
      <c r="E989" s="238"/>
      <c r="F989" s="238"/>
      <c r="G989" s="238"/>
      <c r="H989" s="238"/>
      <c r="I989" s="238"/>
      <c r="J989" s="238"/>
      <c r="K989" s="238"/>
      <c r="L989" s="238"/>
      <c r="M989" s="238"/>
      <c r="N989" s="256"/>
      <c r="O989" s="238"/>
      <c r="P989" s="238"/>
      <c r="Q989" s="238"/>
      <c r="R989" s="238"/>
      <c r="S989" s="238"/>
      <c r="T989" s="238"/>
      <c r="U989" s="238"/>
      <c r="V989" s="238"/>
      <c r="W989" s="238"/>
      <c r="X989" s="238"/>
      <c r="Y989" s="288"/>
    </row>
    <row r="990">
      <c r="A990" s="12"/>
      <c r="B990" s="252"/>
      <c r="C990" s="239"/>
      <c r="D990" s="239"/>
      <c r="E990" s="239"/>
      <c r="F990" s="239"/>
      <c r="G990" s="239"/>
      <c r="H990" s="239"/>
      <c r="I990" s="239"/>
      <c r="J990" s="239"/>
      <c r="K990" s="239"/>
      <c r="L990" s="239"/>
      <c r="M990" s="239"/>
      <c r="N990" s="252"/>
      <c r="O990" s="239"/>
      <c r="P990" s="239"/>
      <c r="Q990" s="239"/>
      <c r="R990" s="239"/>
      <c r="S990" s="239"/>
      <c r="T990" s="239"/>
      <c r="U990" s="239"/>
      <c r="V990" s="239"/>
      <c r="W990" s="239"/>
      <c r="X990" s="239"/>
      <c r="Y990" s="290"/>
    </row>
    <row r="991">
      <c r="A991" s="291"/>
      <c r="B991" s="256"/>
      <c r="C991" s="238"/>
      <c r="D991" s="238"/>
      <c r="E991" s="238"/>
      <c r="F991" s="238"/>
      <c r="G991" s="238"/>
      <c r="H991" s="238"/>
      <c r="I991" s="238"/>
      <c r="J991" s="238"/>
      <c r="K991" s="238"/>
      <c r="L991" s="238"/>
      <c r="M991" s="238"/>
      <c r="N991" s="256"/>
      <c r="O991" s="238"/>
      <c r="P991" s="238"/>
      <c r="Q991" s="238"/>
      <c r="R991" s="238"/>
      <c r="S991" s="238"/>
      <c r="T991" s="238"/>
      <c r="U991" s="238"/>
      <c r="V991" s="238"/>
      <c r="W991" s="238"/>
      <c r="X991" s="238"/>
      <c r="Y991" s="288"/>
    </row>
    <row r="992">
      <c r="A992" s="12"/>
      <c r="B992" s="252"/>
      <c r="C992" s="239"/>
      <c r="D992" s="239"/>
      <c r="E992" s="239"/>
      <c r="F992" s="239"/>
      <c r="G992" s="239"/>
      <c r="H992" s="239"/>
      <c r="I992" s="239"/>
      <c r="J992" s="239"/>
      <c r="K992" s="239"/>
      <c r="L992" s="239"/>
      <c r="M992" s="239"/>
      <c r="N992" s="252"/>
      <c r="O992" s="239"/>
      <c r="P992" s="239"/>
      <c r="Q992" s="239"/>
      <c r="R992" s="239"/>
      <c r="S992" s="239"/>
      <c r="T992" s="239"/>
      <c r="U992" s="239"/>
      <c r="V992" s="239"/>
      <c r="W992" s="239"/>
      <c r="X992" s="239"/>
      <c r="Y992" s="290"/>
    </row>
    <row r="993">
      <c r="A993" s="291"/>
      <c r="B993" s="256"/>
      <c r="C993" s="238"/>
      <c r="D993" s="238"/>
      <c r="E993" s="238"/>
      <c r="F993" s="238"/>
      <c r="G993" s="238"/>
      <c r="H993" s="238"/>
      <c r="I993" s="238"/>
      <c r="J993" s="238"/>
      <c r="K993" s="238"/>
      <c r="L993" s="238"/>
      <c r="M993" s="238"/>
      <c r="N993" s="256"/>
      <c r="O993" s="238"/>
      <c r="P993" s="238"/>
      <c r="Q993" s="238"/>
      <c r="R993" s="238"/>
      <c r="S993" s="238"/>
      <c r="T993" s="238"/>
      <c r="U993" s="238"/>
      <c r="V993" s="238"/>
      <c r="W993" s="238"/>
      <c r="X993" s="238"/>
      <c r="Y993" s="288"/>
    </row>
    <row r="994">
      <c r="A994" s="12"/>
      <c r="B994" s="252"/>
      <c r="C994" s="239"/>
      <c r="D994" s="239"/>
      <c r="E994" s="239"/>
      <c r="F994" s="239"/>
      <c r="G994" s="239"/>
      <c r="H994" s="239"/>
      <c r="I994" s="239"/>
      <c r="J994" s="239"/>
      <c r="K994" s="239"/>
      <c r="L994" s="239"/>
      <c r="M994" s="239"/>
      <c r="N994" s="252"/>
      <c r="O994" s="239"/>
      <c r="P994" s="239"/>
      <c r="Q994" s="239"/>
      <c r="R994" s="239"/>
      <c r="S994" s="239"/>
      <c r="T994" s="239"/>
      <c r="U994" s="239"/>
      <c r="V994" s="239"/>
      <c r="W994" s="239"/>
      <c r="X994" s="239"/>
      <c r="Y994" s="290"/>
    </row>
    <row r="995">
      <c r="A995" s="291"/>
      <c r="B995" s="256"/>
      <c r="C995" s="238"/>
      <c r="D995" s="238"/>
      <c r="E995" s="238"/>
      <c r="F995" s="238"/>
      <c r="G995" s="238"/>
      <c r="H995" s="238"/>
      <c r="I995" s="238"/>
      <c r="J995" s="238"/>
      <c r="K995" s="238"/>
      <c r="L995" s="238"/>
      <c r="M995" s="238"/>
      <c r="N995" s="256"/>
      <c r="O995" s="238"/>
      <c r="P995" s="238"/>
      <c r="Q995" s="238"/>
      <c r="R995" s="238"/>
      <c r="S995" s="238"/>
      <c r="T995" s="238"/>
      <c r="U995" s="238"/>
      <c r="V995" s="238"/>
      <c r="W995" s="238"/>
      <c r="X995" s="238"/>
      <c r="Y995" s="288"/>
    </row>
    <row r="996">
      <c r="A996" s="12"/>
      <c r="B996" s="252"/>
      <c r="C996" s="239"/>
      <c r="D996" s="239"/>
      <c r="E996" s="239"/>
      <c r="F996" s="239"/>
      <c r="G996" s="239"/>
      <c r="H996" s="239"/>
      <c r="I996" s="239"/>
      <c r="J996" s="239"/>
      <c r="K996" s="239"/>
      <c r="L996" s="239"/>
      <c r="M996" s="239"/>
      <c r="N996" s="252"/>
      <c r="O996" s="239"/>
      <c r="P996" s="239"/>
      <c r="Q996" s="239"/>
      <c r="R996" s="239"/>
      <c r="S996" s="239"/>
      <c r="T996" s="239"/>
      <c r="U996" s="239"/>
      <c r="V996" s="239"/>
      <c r="W996" s="239"/>
      <c r="X996" s="239"/>
      <c r="Y996" s="290"/>
    </row>
    <row r="997">
      <c r="A997" s="291"/>
      <c r="B997" s="256"/>
      <c r="C997" s="238"/>
      <c r="D997" s="238"/>
      <c r="E997" s="238"/>
      <c r="F997" s="238"/>
      <c r="G997" s="238"/>
      <c r="H997" s="238"/>
      <c r="I997" s="238"/>
      <c r="J997" s="238"/>
      <c r="K997" s="238"/>
      <c r="L997" s="238"/>
      <c r="M997" s="238"/>
      <c r="N997" s="256"/>
      <c r="O997" s="238"/>
      <c r="P997" s="238"/>
      <c r="Q997" s="238"/>
      <c r="R997" s="238"/>
      <c r="S997" s="238"/>
      <c r="T997" s="238"/>
      <c r="U997" s="238"/>
      <c r="V997" s="238"/>
      <c r="W997" s="238"/>
      <c r="X997" s="238"/>
      <c r="Y997" s="288"/>
    </row>
    <row r="998">
      <c r="A998" s="12"/>
      <c r="B998" s="252"/>
      <c r="C998" s="239"/>
      <c r="D998" s="239"/>
      <c r="E998" s="239"/>
      <c r="F998" s="239"/>
      <c r="G998" s="239"/>
      <c r="H998" s="239"/>
      <c r="I998" s="239"/>
      <c r="J998" s="239"/>
      <c r="K998" s="239"/>
      <c r="L998" s="239"/>
      <c r="M998" s="239"/>
      <c r="N998" s="252"/>
      <c r="O998" s="239"/>
      <c r="P998" s="239"/>
      <c r="Q998" s="239"/>
      <c r="R998" s="239"/>
      <c r="S998" s="239"/>
      <c r="T998" s="239"/>
      <c r="U998" s="239"/>
      <c r="V998" s="239"/>
      <c r="W998" s="239"/>
      <c r="X998" s="239"/>
      <c r="Y998" s="290"/>
    </row>
    <row r="999">
      <c r="A999" s="291"/>
      <c r="B999" s="256"/>
      <c r="C999" s="238"/>
      <c r="D999" s="238"/>
      <c r="E999" s="238"/>
      <c r="F999" s="238"/>
      <c r="G999" s="238"/>
      <c r="H999" s="238"/>
      <c r="I999" s="238"/>
      <c r="J999" s="238"/>
      <c r="K999" s="238"/>
      <c r="L999" s="238"/>
      <c r="M999" s="238"/>
      <c r="N999" s="256"/>
      <c r="O999" s="238"/>
      <c r="P999" s="238"/>
      <c r="Q999" s="238"/>
      <c r="R999" s="238"/>
      <c r="S999" s="238"/>
      <c r="T999" s="238"/>
      <c r="U999" s="238"/>
      <c r="V999" s="238"/>
      <c r="W999" s="238"/>
      <c r="X999" s="238"/>
      <c r="Y999" s="288"/>
    </row>
    <row r="1000">
      <c r="A1000" s="292"/>
      <c r="B1000" s="293"/>
      <c r="C1000" s="294"/>
      <c r="D1000" s="294"/>
      <c r="E1000" s="294"/>
      <c r="F1000" s="294"/>
      <c r="G1000" s="294"/>
      <c r="H1000" s="294"/>
      <c r="I1000" s="294"/>
      <c r="J1000" s="294"/>
      <c r="K1000" s="294"/>
      <c r="L1000" s="294"/>
      <c r="M1000" s="294"/>
      <c r="N1000" s="293"/>
      <c r="O1000" s="294"/>
      <c r="P1000" s="294"/>
      <c r="Q1000" s="294"/>
      <c r="R1000" s="294"/>
      <c r="S1000" s="294"/>
      <c r="T1000" s="294"/>
      <c r="U1000" s="294"/>
      <c r="V1000" s="294"/>
      <c r="W1000" s="294"/>
      <c r="X1000" s="294"/>
      <c r="Y1000" s="295"/>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1" width="22.67"/>
    <col customWidth="1" min="2" max="2" width="13.56"/>
    <col customWidth="1" min="3" max="3" width="13.11"/>
    <col customWidth="1" min="4" max="4" width="13.22"/>
    <col customWidth="1" min="5" max="5" width="18.0"/>
    <col customWidth="1" min="6" max="6" width="14.33"/>
    <col customWidth="1" min="7" max="7" width="17.22"/>
    <col customWidth="1" min="8" max="8" width="15.0"/>
    <col customWidth="1" min="9" max="9" width="33.44"/>
    <col customWidth="1" min="10" max="10" width="13.89"/>
    <col customWidth="1" min="11" max="11" width="33.44"/>
    <col customWidth="1" min="12" max="12" width="12.11"/>
    <col customWidth="1" min="13" max="13" width="14.11"/>
    <col customWidth="1" min="14" max="14" width="19.33"/>
    <col customWidth="1" min="15" max="15" width="15.11"/>
    <col customWidth="1" min="16" max="16" width="12.44"/>
    <col customWidth="1" min="17" max="17" width="17.67"/>
    <col customWidth="1" min="18" max="18" width="19.78"/>
    <col customWidth="1" min="19" max="19" width="21.89"/>
    <col customWidth="1" min="20" max="20" width="11.78"/>
    <col customWidth="1" min="21" max="21" width="15.89"/>
    <col customWidth="1" min="22" max="22" width="33.44"/>
    <col customWidth="1" min="24" max="24" width="14.89"/>
  </cols>
  <sheetData>
    <row r="1">
      <c r="A1" s="1" t="s">
        <v>85</v>
      </c>
      <c r="B1" s="25" t="s">
        <v>86</v>
      </c>
      <c r="C1" s="25" t="s">
        <v>87</v>
      </c>
      <c r="D1" s="25" t="s">
        <v>88</v>
      </c>
      <c r="E1" s="25" t="s">
        <v>324</v>
      </c>
      <c r="F1" s="25" t="s">
        <v>730</v>
      </c>
      <c r="G1" s="25" t="s">
        <v>127</v>
      </c>
      <c r="H1" s="25" t="s">
        <v>731</v>
      </c>
      <c r="I1" s="25" t="s">
        <v>325</v>
      </c>
      <c r="J1" s="25" t="s">
        <v>732</v>
      </c>
      <c r="K1" s="25" t="s">
        <v>733</v>
      </c>
      <c r="L1" s="25" t="s">
        <v>734</v>
      </c>
      <c r="M1" s="25" t="s">
        <v>326</v>
      </c>
      <c r="N1" s="25" t="s">
        <v>735</v>
      </c>
      <c r="O1" s="25" t="s">
        <v>92</v>
      </c>
      <c r="P1" s="25" t="s">
        <v>736</v>
      </c>
      <c r="Q1" s="25" t="s">
        <v>93</v>
      </c>
      <c r="R1" s="25" t="s">
        <v>737</v>
      </c>
      <c r="S1" s="25" t="s">
        <v>327</v>
      </c>
      <c r="T1" s="25" t="s">
        <v>738</v>
      </c>
      <c r="U1" s="25" t="s">
        <v>739</v>
      </c>
      <c r="V1" s="25" t="s">
        <v>90</v>
      </c>
      <c r="W1" s="25" t="s">
        <v>1247</v>
      </c>
      <c r="X1" s="92" t="s">
        <v>1248</v>
      </c>
    </row>
    <row r="2">
      <c r="A2" s="28" t="s">
        <v>150</v>
      </c>
      <c r="B2" s="284">
        <v>163632.0</v>
      </c>
      <c r="C2" s="239"/>
      <c r="D2" s="29">
        <v>545.0</v>
      </c>
      <c r="E2" s="283">
        <v>45364.0</v>
      </c>
      <c r="F2" s="29" t="s">
        <v>528</v>
      </c>
      <c r="G2" s="289">
        <v>45513.0</v>
      </c>
      <c r="H2" s="29" t="s">
        <v>916</v>
      </c>
      <c r="I2" s="29" t="s">
        <v>917</v>
      </c>
      <c r="J2" s="29" t="s">
        <v>1249</v>
      </c>
      <c r="K2" s="29" t="s">
        <v>1250</v>
      </c>
      <c r="L2" s="239"/>
      <c r="M2" s="29">
        <v>3.108832536E9</v>
      </c>
      <c r="N2" s="29" t="s">
        <v>334</v>
      </c>
      <c r="O2" s="283"/>
      <c r="P2" s="284" t="s">
        <v>334</v>
      </c>
      <c r="Q2" s="283">
        <v>45294.0</v>
      </c>
      <c r="R2" s="29" t="s">
        <v>757</v>
      </c>
      <c r="S2" s="283">
        <v>45364.0</v>
      </c>
      <c r="T2" s="239"/>
      <c r="U2" s="283"/>
      <c r="V2" s="29" t="s">
        <v>1251</v>
      </c>
      <c r="W2" s="29"/>
      <c r="X2" s="290"/>
    </row>
    <row r="3">
      <c r="A3" s="32" t="s">
        <v>150</v>
      </c>
      <c r="B3" s="287">
        <v>158291.0</v>
      </c>
      <c r="C3" s="238"/>
      <c r="D3" s="33">
        <v>535.0</v>
      </c>
      <c r="E3" s="285">
        <v>45307.0</v>
      </c>
      <c r="F3" s="33" t="s">
        <v>528</v>
      </c>
      <c r="G3" s="286">
        <v>45317.0</v>
      </c>
      <c r="H3" s="33" t="s">
        <v>1252</v>
      </c>
      <c r="I3" s="33" t="s">
        <v>1253</v>
      </c>
      <c r="J3" s="33" t="s">
        <v>870</v>
      </c>
      <c r="K3" s="33" t="s">
        <v>872</v>
      </c>
      <c r="L3" s="238"/>
      <c r="M3" s="33">
        <v>3.106316075E9</v>
      </c>
      <c r="N3" s="33" t="s">
        <v>334</v>
      </c>
      <c r="O3" s="285">
        <v>44512.0</v>
      </c>
      <c r="P3" s="287">
        <v>1.231576125E9</v>
      </c>
      <c r="Q3" s="238"/>
      <c r="R3" s="33" t="s">
        <v>757</v>
      </c>
      <c r="S3" s="285">
        <v>45316.0</v>
      </c>
      <c r="T3" s="238"/>
      <c r="U3" s="285"/>
      <c r="V3" s="33" t="s">
        <v>1251</v>
      </c>
      <c r="W3" s="33"/>
      <c r="X3" s="288"/>
    </row>
    <row r="4">
      <c r="A4" s="28" t="s">
        <v>131</v>
      </c>
      <c r="B4" s="284">
        <v>158519.0</v>
      </c>
      <c r="C4" s="284">
        <v>143693.0</v>
      </c>
      <c r="D4" s="29">
        <v>533.0</v>
      </c>
      <c r="E4" s="283">
        <v>45309.0</v>
      </c>
      <c r="F4" s="29" t="s">
        <v>751</v>
      </c>
      <c r="G4" s="289">
        <v>45302.0</v>
      </c>
      <c r="H4" s="29" t="s">
        <v>1254</v>
      </c>
      <c r="I4" s="29" t="s">
        <v>1255</v>
      </c>
      <c r="J4" s="29" t="s">
        <v>1256</v>
      </c>
      <c r="K4" s="29" t="s">
        <v>1257</v>
      </c>
      <c r="L4" s="239"/>
      <c r="M4" s="29"/>
      <c r="N4" s="29" t="s">
        <v>334</v>
      </c>
      <c r="O4" s="283"/>
      <c r="P4" s="284" t="s">
        <v>334</v>
      </c>
      <c r="Q4" s="283">
        <v>44870.0</v>
      </c>
      <c r="R4" s="29" t="s">
        <v>757</v>
      </c>
      <c r="S4" s="283">
        <v>45140.0</v>
      </c>
      <c r="T4" s="29" t="s">
        <v>747</v>
      </c>
      <c r="U4" s="283">
        <v>45342.0</v>
      </c>
      <c r="V4" s="29" t="s">
        <v>774</v>
      </c>
      <c r="W4" s="29"/>
      <c r="X4" s="290"/>
    </row>
    <row r="5">
      <c r="A5" s="32" t="s">
        <v>150</v>
      </c>
      <c r="B5" s="287">
        <v>160344.0</v>
      </c>
      <c r="C5" s="238"/>
      <c r="D5" s="33">
        <v>512.0</v>
      </c>
      <c r="E5" s="285">
        <v>45330.0</v>
      </c>
      <c r="F5" s="33" t="s">
        <v>528</v>
      </c>
      <c r="G5" s="286">
        <v>45351.0</v>
      </c>
      <c r="H5" s="33" t="s">
        <v>1072</v>
      </c>
      <c r="I5" s="33" t="s">
        <v>1073</v>
      </c>
      <c r="J5" s="33" t="s">
        <v>819</v>
      </c>
      <c r="K5" s="33" t="s">
        <v>820</v>
      </c>
      <c r="L5" s="238"/>
      <c r="M5" s="33">
        <v>3.014478546E9</v>
      </c>
      <c r="N5" s="33" t="s">
        <v>334</v>
      </c>
      <c r="O5" s="285">
        <v>44659.0</v>
      </c>
      <c r="P5" s="287">
        <v>1.231576646E9</v>
      </c>
      <c r="Q5" s="285"/>
      <c r="R5" s="33" t="s">
        <v>757</v>
      </c>
      <c r="S5" s="285">
        <v>45337.0</v>
      </c>
      <c r="T5" s="238"/>
      <c r="U5" s="238"/>
      <c r="V5" s="33" t="s">
        <v>1251</v>
      </c>
      <c r="W5" s="33"/>
      <c r="X5" s="288"/>
    </row>
    <row r="6">
      <c r="A6" s="28" t="s">
        <v>131</v>
      </c>
      <c r="B6" s="284">
        <v>161096.0</v>
      </c>
      <c r="C6" s="239"/>
      <c r="D6" s="29">
        <v>504.0</v>
      </c>
      <c r="E6" s="283">
        <v>45338.0</v>
      </c>
      <c r="F6" s="29" t="s">
        <v>528</v>
      </c>
      <c r="G6" s="289">
        <v>45399.0</v>
      </c>
      <c r="H6" s="29" t="s">
        <v>1258</v>
      </c>
      <c r="I6" s="29" t="s">
        <v>1259</v>
      </c>
      <c r="J6" s="29" t="s">
        <v>1260</v>
      </c>
      <c r="K6" s="29" t="s">
        <v>1261</v>
      </c>
      <c r="L6" s="239"/>
      <c r="M6" s="29">
        <v>3.014767439E9</v>
      </c>
      <c r="N6" s="29" t="s">
        <v>334</v>
      </c>
      <c r="O6" s="239"/>
      <c r="P6" s="29" t="s">
        <v>334</v>
      </c>
      <c r="Q6" s="283"/>
      <c r="R6" s="29" t="s">
        <v>757</v>
      </c>
      <c r="S6" s="283">
        <v>45355.0</v>
      </c>
      <c r="T6" s="29" t="s">
        <v>809</v>
      </c>
      <c r="U6" s="283">
        <v>45526.0</v>
      </c>
      <c r="V6" s="29" t="s">
        <v>748</v>
      </c>
      <c r="W6" s="29"/>
      <c r="X6" s="290"/>
    </row>
    <row r="7">
      <c r="A7" s="32" t="s">
        <v>131</v>
      </c>
      <c r="B7" s="287">
        <v>161359.0</v>
      </c>
      <c r="C7" s="238"/>
      <c r="D7" s="33">
        <v>501.0</v>
      </c>
      <c r="E7" s="285">
        <v>45341.0</v>
      </c>
      <c r="F7" s="33" t="s">
        <v>751</v>
      </c>
      <c r="G7" s="286">
        <v>45345.0</v>
      </c>
      <c r="H7" s="33" t="s">
        <v>1262</v>
      </c>
      <c r="I7" s="33" t="s">
        <v>1263</v>
      </c>
      <c r="J7" s="33" t="s">
        <v>1264</v>
      </c>
      <c r="K7" s="33" t="s">
        <v>1265</v>
      </c>
      <c r="L7" s="238"/>
      <c r="M7" s="33">
        <v>3.245688256E9</v>
      </c>
      <c r="N7" s="33" t="s">
        <v>334</v>
      </c>
      <c r="O7" s="238"/>
      <c r="P7" s="33" t="s">
        <v>334</v>
      </c>
      <c r="Q7" s="285"/>
      <c r="R7" s="33" t="s">
        <v>757</v>
      </c>
      <c r="S7" s="285">
        <v>45344.0</v>
      </c>
      <c r="T7" s="33" t="s">
        <v>747</v>
      </c>
      <c r="U7" s="285">
        <v>45363.0</v>
      </c>
      <c r="V7" s="33" t="s">
        <v>748</v>
      </c>
      <c r="W7" s="33"/>
      <c r="X7" s="288"/>
    </row>
    <row r="8">
      <c r="A8" s="28" t="s">
        <v>131</v>
      </c>
      <c r="B8" s="284">
        <v>161868.0</v>
      </c>
      <c r="C8" s="239"/>
      <c r="D8" s="29">
        <v>497.0</v>
      </c>
      <c r="E8" s="283">
        <v>45345.0</v>
      </c>
      <c r="F8" s="29" t="s">
        <v>751</v>
      </c>
      <c r="G8" s="289">
        <v>45351.0</v>
      </c>
      <c r="H8" s="284" t="s">
        <v>1266</v>
      </c>
      <c r="I8" s="29" t="s">
        <v>1267</v>
      </c>
      <c r="J8" s="29" t="s">
        <v>1003</v>
      </c>
      <c r="K8" s="29" t="s">
        <v>1005</v>
      </c>
      <c r="L8" s="239"/>
      <c r="M8" s="29">
        <v>3.017250808E9</v>
      </c>
      <c r="N8" s="29" t="s">
        <v>334</v>
      </c>
      <c r="O8" s="239"/>
      <c r="P8" s="29" t="s">
        <v>334</v>
      </c>
      <c r="Q8" s="283"/>
      <c r="R8" s="29" t="s">
        <v>757</v>
      </c>
      <c r="S8" s="283">
        <v>45349.0</v>
      </c>
      <c r="T8" s="29" t="s">
        <v>747</v>
      </c>
      <c r="U8" s="283">
        <v>45359.0</v>
      </c>
      <c r="V8" s="29" t="s">
        <v>1251</v>
      </c>
      <c r="W8" s="29"/>
      <c r="X8" s="290"/>
    </row>
    <row r="9">
      <c r="A9" s="32" t="s">
        <v>166</v>
      </c>
      <c r="B9" s="287">
        <v>163216.0</v>
      </c>
      <c r="C9" s="287"/>
      <c r="D9" s="33">
        <v>482.0</v>
      </c>
      <c r="E9" s="285">
        <v>45360.0</v>
      </c>
      <c r="F9" s="33" t="s">
        <v>751</v>
      </c>
      <c r="G9" s="286">
        <v>45393.0</v>
      </c>
      <c r="H9" s="33" t="s">
        <v>1268</v>
      </c>
      <c r="I9" s="33" t="s">
        <v>1269</v>
      </c>
      <c r="J9" s="33" t="s">
        <v>764</v>
      </c>
      <c r="K9" s="33" t="s">
        <v>766</v>
      </c>
      <c r="L9" s="238"/>
      <c r="M9" s="33">
        <v>3.043294005E9</v>
      </c>
      <c r="N9" s="33" t="s">
        <v>745</v>
      </c>
      <c r="O9" s="285">
        <v>44702.0</v>
      </c>
      <c r="P9" s="287">
        <v>1.23157677E9</v>
      </c>
      <c r="Q9" s="238"/>
      <c r="R9" s="33" t="s">
        <v>1270</v>
      </c>
      <c r="S9" s="285">
        <v>45369.0</v>
      </c>
      <c r="T9" s="33" t="s">
        <v>747</v>
      </c>
      <c r="U9" s="285">
        <v>45393.0</v>
      </c>
      <c r="V9" s="33" t="s">
        <v>748</v>
      </c>
      <c r="W9" s="33"/>
      <c r="X9" s="288"/>
    </row>
    <row r="10">
      <c r="A10" s="28" t="s">
        <v>166</v>
      </c>
      <c r="B10" s="284">
        <v>163217.0</v>
      </c>
      <c r="C10" s="239"/>
      <c r="D10" s="29">
        <v>482.0</v>
      </c>
      <c r="E10" s="283">
        <v>45360.0</v>
      </c>
      <c r="F10" s="29" t="s">
        <v>751</v>
      </c>
      <c r="G10" s="289">
        <v>45378.0</v>
      </c>
      <c r="H10" s="29" t="s">
        <v>1268</v>
      </c>
      <c r="I10" s="29" t="s">
        <v>1269</v>
      </c>
      <c r="J10" s="29" t="s">
        <v>1041</v>
      </c>
      <c r="K10" s="29" t="s">
        <v>1043</v>
      </c>
      <c r="L10" s="239"/>
      <c r="M10" s="29">
        <v>3.043294005E9</v>
      </c>
      <c r="N10" s="29" t="s">
        <v>745</v>
      </c>
      <c r="O10" s="283">
        <v>44684.0</v>
      </c>
      <c r="P10" s="284">
        <v>1.231576718E9</v>
      </c>
      <c r="Q10" s="239"/>
      <c r="R10" s="29" t="s">
        <v>1271</v>
      </c>
      <c r="S10" s="283">
        <v>45369.0</v>
      </c>
      <c r="T10" s="29" t="s">
        <v>747</v>
      </c>
      <c r="U10" s="283">
        <v>45384.0</v>
      </c>
      <c r="V10" s="29" t="s">
        <v>748</v>
      </c>
      <c r="W10" s="29"/>
      <c r="X10" s="290"/>
    </row>
    <row r="11">
      <c r="A11" s="32" t="s">
        <v>166</v>
      </c>
      <c r="B11" s="287">
        <v>163218.0</v>
      </c>
      <c r="C11" s="238"/>
      <c r="D11" s="33">
        <v>482.0</v>
      </c>
      <c r="E11" s="285">
        <v>45360.0</v>
      </c>
      <c r="F11" s="33" t="s">
        <v>751</v>
      </c>
      <c r="G11" s="286">
        <v>45394.0</v>
      </c>
      <c r="H11" s="33" t="s">
        <v>1268</v>
      </c>
      <c r="I11" s="33" t="s">
        <v>1269</v>
      </c>
      <c r="J11" s="33" t="s">
        <v>1041</v>
      </c>
      <c r="K11" s="33" t="s">
        <v>1043</v>
      </c>
      <c r="L11" s="33" t="s">
        <v>800</v>
      </c>
      <c r="M11" s="33">
        <v>3.043294005E9</v>
      </c>
      <c r="N11" s="33" t="s">
        <v>745</v>
      </c>
      <c r="O11" s="285">
        <v>44684.0</v>
      </c>
      <c r="P11" s="287">
        <v>1.231576718E9</v>
      </c>
      <c r="Q11" s="238"/>
      <c r="R11" s="33" t="s">
        <v>1272</v>
      </c>
      <c r="S11" s="285">
        <v>45369.0</v>
      </c>
      <c r="T11" s="33" t="s">
        <v>747</v>
      </c>
      <c r="U11" s="285">
        <v>45394.0</v>
      </c>
      <c r="V11" s="33" t="s">
        <v>748</v>
      </c>
      <c r="W11" s="33"/>
      <c r="X11" s="288"/>
    </row>
    <row r="12">
      <c r="A12" s="28" t="s">
        <v>166</v>
      </c>
      <c r="B12" s="284">
        <v>176806.0</v>
      </c>
      <c r="C12" s="239"/>
      <c r="D12" s="29">
        <v>482.0</v>
      </c>
      <c r="E12" s="283">
        <v>45526.0</v>
      </c>
      <c r="F12" s="29" t="s">
        <v>751</v>
      </c>
      <c r="G12" s="289">
        <v>45526.0</v>
      </c>
      <c r="H12" s="29" t="s">
        <v>1268</v>
      </c>
      <c r="I12" s="29" t="s">
        <v>1269</v>
      </c>
      <c r="J12" s="29" t="s">
        <v>764</v>
      </c>
      <c r="K12" s="29" t="s">
        <v>766</v>
      </c>
      <c r="L12" s="239"/>
      <c r="M12" s="29">
        <v>3.043294005E9</v>
      </c>
      <c r="N12" s="29" t="s">
        <v>334</v>
      </c>
      <c r="O12" s="283">
        <v>44702.0</v>
      </c>
      <c r="P12" s="284">
        <v>1.23157677E9</v>
      </c>
      <c r="Q12" s="239"/>
      <c r="R12" s="29" t="s">
        <v>757</v>
      </c>
      <c r="S12" s="283">
        <v>45526.0</v>
      </c>
      <c r="T12" s="29" t="s">
        <v>747</v>
      </c>
      <c r="U12" s="283">
        <v>45540.0</v>
      </c>
      <c r="V12" s="29" t="s">
        <v>780</v>
      </c>
      <c r="W12" s="29"/>
      <c r="X12" s="290"/>
    </row>
    <row r="13">
      <c r="A13" s="32" t="s">
        <v>166</v>
      </c>
      <c r="B13" s="287">
        <v>164811.0</v>
      </c>
      <c r="C13" s="238"/>
      <c r="D13" s="33">
        <v>459.0</v>
      </c>
      <c r="E13" s="285">
        <v>45383.0</v>
      </c>
      <c r="F13" s="33" t="s">
        <v>751</v>
      </c>
      <c r="G13" s="286">
        <v>45397.0</v>
      </c>
      <c r="H13" s="33" t="s">
        <v>1273</v>
      </c>
      <c r="I13" s="33" t="s">
        <v>1274</v>
      </c>
      <c r="J13" s="33" t="s">
        <v>1003</v>
      </c>
      <c r="K13" s="33" t="s">
        <v>1005</v>
      </c>
      <c r="L13" s="238"/>
      <c r="M13" s="33">
        <v>3.145371856E9</v>
      </c>
      <c r="N13" s="33" t="s">
        <v>745</v>
      </c>
      <c r="O13" s="285">
        <v>45063.0</v>
      </c>
      <c r="P13" s="287">
        <v>1.231577887E9</v>
      </c>
      <c r="Q13" s="238"/>
      <c r="R13" s="33" t="s">
        <v>1275</v>
      </c>
      <c r="S13" s="285">
        <v>45386.0</v>
      </c>
      <c r="T13" s="33" t="s">
        <v>747</v>
      </c>
      <c r="U13" s="285">
        <v>45407.0</v>
      </c>
      <c r="V13" s="33" t="s">
        <v>748</v>
      </c>
      <c r="W13" s="33"/>
      <c r="X13" s="288"/>
    </row>
    <row r="14">
      <c r="A14" s="28" t="s">
        <v>131</v>
      </c>
      <c r="B14" s="284">
        <v>165385.0</v>
      </c>
      <c r="C14" s="284">
        <v>162953.0</v>
      </c>
      <c r="D14" s="29">
        <v>452.0</v>
      </c>
      <c r="E14" s="283">
        <v>45390.0</v>
      </c>
      <c r="F14" s="29" t="s">
        <v>751</v>
      </c>
      <c r="G14" s="289">
        <v>45390.0</v>
      </c>
      <c r="H14" s="29" t="s">
        <v>1276</v>
      </c>
      <c r="I14" s="29" t="s">
        <v>1277</v>
      </c>
      <c r="J14" s="29" t="s">
        <v>1278</v>
      </c>
      <c r="K14" s="29" t="s">
        <v>1279</v>
      </c>
      <c r="L14" s="239"/>
      <c r="M14" s="29">
        <v>3.178184447E9</v>
      </c>
      <c r="N14" s="29" t="s">
        <v>334</v>
      </c>
      <c r="O14" s="283"/>
      <c r="P14" s="284" t="s">
        <v>334</v>
      </c>
      <c r="Q14" s="283">
        <v>45119.0</v>
      </c>
      <c r="R14" s="29" t="s">
        <v>1280</v>
      </c>
      <c r="S14" s="283">
        <v>45360.0</v>
      </c>
      <c r="T14" s="29" t="s">
        <v>747</v>
      </c>
      <c r="U14" s="283">
        <v>45406.0</v>
      </c>
      <c r="V14" s="29" t="s">
        <v>774</v>
      </c>
      <c r="W14" s="29"/>
      <c r="X14" s="290"/>
    </row>
    <row r="15">
      <c r="A15" s="32" t="s">
        <v>131</v>
      </c>
      <c r="B15" s="287">
        <v>167035.0</v>
      </c>
      <c r="C15" s="238"/>
      <c r="D15" s="33">
        <v>434.0</v>
      </c>
      <c r="E15" s="285">
        <v>45408.0</v>
      </c>
      <c r="F15" s="33" t="s">
        <v>528</v>
      </c>
      <c r="G15" s="286">
        <v>45422.0</v>
      </c>
      <c r="H15" s="33" t="s">
        <v>1281</v>
      </c>
      <c r="I15" s="33" t="s">
        <v>1282</v>
      </c>
      <c r="J15" s="33" t="s">
        <v>1283</v>
      </c>
      <c r="K15" s="33" t="s">
        <v>1284</v>
      </c>
      <c r="L15" s="238"/>
      <c r="M15" s="33">
        <v>3.024167684E9</v>
      </c>
      <c r="N15" s="33" t="s">
        <v>334</v>
      </c>
      <c r="O15" s="238"/>
      <c r="P15" s="33" t="s">
        <v>334</v>
      </c>
      <c r="Q15" s="238"/>
      <c r="R15" s="33" t="s">
        <v>757</v>
      </c>
      <c r="S15" s="285">
        <v>45409.0</v>
      </c>
      <c r="T15" s="33" t="s">
        <v>809</v>
      </c>
      <c r="U15" s="285">
        <v>45526.0</v>
      </c>
      <c r="V15" s="33" t="s">
        <v>774</v>
      </c>
      <c r="W15" s="33"/>
      <c r="X15" s="288"/>
    </row>
    <row r="16">
      <c r="A16" s="28" t="s">
        <v>131</v>
      </c>
      <c r="B16" s="284">
        <v>167246.0</v>
      </c>
      <c r="C16" s="284">
        <v>166476.0</v>
      </c>
      <c r="D16" s="29">
        <v>431.0</v>
      </c>
      <c r="E16" s="283">
        <v>45411.0</v>
      </c>
      <c r="F16" s="29" t="s">
        <v>751</v>
      </c>
      <c r="G16" s="289">
        <v>45411.0</v>
      </c>
      <c r="H16" s="29" t="s">
        <v>1285</v>
      </c>
      <c r="I16" s="29" t="s">
        <v>1286</v>
      </c>
      <c r="J16" s="29" t="s">
        <v>1189</v>
      </c>
      <c r="K16" s="29" t="s">
        <v>1190</v>
      </c>
      <c r="L16" s="239"/>
      <c r="M16" s="29">
        <v>3.012870568E9</v>
      </c>
      <c r="N16" s="29" t="s">
        <v>745</v>
      </c>
      <c r="O16" s="283">
        <v>45107.0</v>
      </c>
      <c r="P16" s="284">
        <v>1.231578082E9</v>
      </c>
      <c r="Q16" s="239"/>
      <c r="R16" s="29" t="s">
        <v>757</v>
      </c>
      <c r="S16" s="283">
        <v>45405.0</v>
      </c>
      <c r="T16" s="29" t="s">
        <v>747</v>
      </c>
      <c r="U16" s="283">
        <v>45418.0</v>
      </c>
      <c r="V16" s="29" t="s">
        <v>1287</v>
      </c>
      <c r="W16" s="29"/>
      <c r="X16" s="290"/>
    </row>
    <row r="17">
      <c r="A17" s="32" t="s">
        <v>131</v>
      </c>
      <c r="B17" s="287">
        <v>167657.0</v>
      </c>
      <c r="C17" s="287"/>
      <c r="D17" s="33">
        <v>426.0</v>
      </c>
      <c r="E17" s="285">
        <v>45416.0</v>
      </c>
      <c r="F17" s="33" t="s">
        <v>528</v>
      </c>
      <c r="G17" s="286">
        <v>45433.0</v>
      </c>
      <c r="H17" s="33" t="s">
        <v>1288</v>
      </c>
      <c r="I17" s="33" t="s">
        <v>1289</v>
      </c>
      <c r="J17" s="33" t="s">
        <v>815</v>
      </c>
      <c r="K17" s="33" t="s">
        <v>816</v>
      </c>
      <c r="L17" s="238"/>
      <c r="M17" s="33">
        <v>3.003235865E9</v>
      </c>
      <c r="N17" s="33" t="s">
        <v>334</v>
      </c>
      <c r="O17" s="285"/>
      <c r="P17" s="287" t="s">
        <v>334</v>
      </c>
      <c r="Q17" s="238"/>
      <c r="R17" s="33" t="s">
        <v>757</v>
      </c>
      <c r="S17" s="285">
        <v>45419.0</v>
      </c>
      <c r="T17" s="33" t="s">
        <v>809</v>
      </c>
      <c r="U17" s="285">
        <v>45526.0</v>
      </c>
      <c r="V17" s="33" t="s">
        <v>774</v>
      </c>
      <c r="W17" s="33"/>
      <c r="X17" s="288"/>
    </row>
    <row r="18">
      <c r="A18" s="28" t="s">
        <v>131</v>
      </c>
      <c r="B18" s="284">
        <v>168114.0</v>
      </c>
      <c r="C18" s="239"/>
      <c r="D18" s="29">
        <v>421.0</v>
      </c>
      <c r="E18" s="283">
        <v>45421.0</v>
      </c>
      <c r="F18" s="29" t="s">
        <v>751</v>
      </c>
      <c r="G18" s="289">
        <v>45426.0</v>
      </c>
      <c r="H18" s="29" t="s">
        <v>1290</v>
      </c>
      <c r="I18" s="29" t="s">
        <v>1291</v>
      </c>
      <c r="J18" s="29" t="s">
        <v>782</v>
      </c>
      <c r="K18" s="29" t="s">
        <v>783</v>
      </c>
      <c r="L18" s="239"/>
      <c r="M18" s="29">
        <v>3.003128867E9</v>
      </c>
      <c r="N18" s="29" t="s">
        <v>334</v>
      </c>
      <c r="O18" s="239"/>
      <c r="P18" s="29" t="s">
        <v>334</v>
      </c>
      <c r="Q18" s="239"/>
      <c r="R18" s="29" t="s">
        <v>757</v>
      </c>
      <c r="S18" s="283">
        <v>45423.0</v>
      </c>
      <c r="T18" s="29" t="s">
        <v>747</v>
      </c>
      <c r="U18" s="283">
        <v>45432.0</v>
      </c>
      <c r="V18" s="29" t="s">
        <v>774</v>
      </c>
      <c r="W18" s="29"/>
      <c r="X18" s="290"/>
    </row>
    <row r="19">
      <c r="A19" s="32" t="s">
        <v>131</v>
      </c>
      <c r="B19" s="287">
        <v>168149.0</v>
      </c>
      <c r="C19" s="238"/>
      <c r="D19" s="33">
        <v>420.0</v>
      </c>
      <c r="E19" s="285">
        <v>45422.0</v>
      </c>
      <c r="F19" s="33" t="s">
        <v>528</v>
      </c>
      <c r="G19" s="286">
        <v>45440.0</v>
      </c>
      <c r="H19" s="33" t="s">
        <v>1292</v>
      </c>
      <c r="I19" s="33" t="s">
        <v>1293</v>
      </c>
      <c r="J19" s="33" t="s">
        <v>1137</v>
      </c>
      <c r="K19" s="33" t="s">
        <v>1139</v>
      </c>
      <c r="L19" s="238"/>
      <c r="M19" s="33">
        <v>3.002825331E9</v>
      </c>
      <c r="N19" s="33" t="s">
        <v>334</v>
      </c>
      <c r="O19" s="238"/>
      <c r="P19" s="33" t="s">
        <v>334</v>
      </c>
      <c r="Q19" s="238"/>
      <c r="R19" s="33" t="s">
        <v>757</v>
      </c>
      <c r="S19" s="285">
        <v>45423.0</v>
      </c>
      <c r="T19" s="33" t="s">
        <v>809</v>
      </c>
      <c r="U19" s="285">
        <v>45526.0</v>
      </c>
      <c r="V19" s="33" t="s">
        <v>1287</v>
      </c>
      <c r="W19" s="33"/>
      <c r="X19" s="288"/>
    </row>
    <row r="20">
      <c r="A20" s="28" t="s">
        <v>131</v>
      </c>
      <c r="B20" s="284">
        <v>168348.0</v>
      </c>
      <c r="C20" s="284"/>
      <c r="D20" s="29">
        <v>416.0</v>
      </c>
      <c r="E20" s="283">
        <v>45426.0</v>
      </c>
      <c r="F20" s="29" t="s">
        <v>751</v>
      </c>
      <c r="G20" s="289">
        <v>45440.0</v>
      </c>
      <c r="H20" s="29" t="s">
        <v>1294</v>
      </c>
      <c r="I20" s="29" t="s">
        <v>1295</v>
      </c>
      <c r="J20" s="29" t="s">
        <v>1101</v>
      </c>
      <c r="K20" s="29" t="s">
        <v>1102</v>
      </c>
      <c r="L20" s="239"/>
      <c r="M20" s="29">
        <v>3.11251902E9</v>
      </c>
      <c r="N20" s="29" t="s">
        <v>334</v>
      </c>
      <c r="O20" s="283"/>
      <c r="P20" s="284" t="s">
        <v>334</v>
      </c>
      <c r="Q20" s="239"/>
      <c r="R20" s="29" t="s">
        <v>1296</v>
      </c>
      <c r="S20" s="283">
        <v>45428.0</v>
      </c>
      <c r="T20" s="29" t="s">
        <v>747</v>
      </c>
      <c r="U20" s="283">
        <v>45443.0</v>
      </c>
      <c r="V20" s="29" t="s">
        <v>774</v>
      </c>
      <c r="W20" s="29"/>
      <c r="X20" s="290"/>
    </row>
    <row r="21">
      <c r="A21" s="32" t="s">
        <v>131</v>
      </c>
      <c r="B21" s="287">
        <v>168707.0</v>
      </c>
      <c r="C21" s="238"/>
      <c r="D21" s="33">
        <v>413.0</v>
      </c>
      <c r="E21" s="285">
        <v>45429.0</v>
      </c>
      <c r="F21" s="33" t="s">
        <v>528</v>
      </c>
      <c r="G21" s="286">
        <v>45449.0</v>
      </c>
      <c r="H21" s="33" t="s">
        <v>1297</v>
      </c>
      <c r="I21" s="33" t="s">
        <v>1298</v>
      </c>
      <c r="J21" s="33" t="s">
        <v>1299</v>
      </c>
      <c r="K21" s="33" t="s">
        <v>1300</v>
      </c>
      <c r="L21" s="238"/>
      <c r="M21" s="33">
        <v>3.117542921E9</v>
      </c>
      <c r="N21" s="33" t="s">
        <v>745</v>
      </c>
      <c r="O21" s="285"/>
      <c r="P21" s="287" t="s">
        <v>334</v>
      </c>
      <c r="Q21" s="238"/>
      <c r="R21" s="33" t="s">
        <v>757</v>
      </c>
      <c r="S21" s="285">
        <v>45440.0</v>
      </c>
      <c r="T21" s="33" t="s">
        <v>809</v>
      </c>
      <c r="U21" s="285">
        <v>45526.0</v>
      </c>
      <c r="V21" s="33" t="s">
        <v>748</v>
      </c>
      <c r="W21" s="33"/>
      <c r="X21" s="288"/>
    </row>
    <row r="22">
      <c r="A22" s="28" t="s">
        <v>166</v>
      </c>
      <c r="B22" s="284">
        <v>169996.0</v>
      </c>
      <c r="C22" s="239"/>
      <c r="D22" s="29">
        <v>399.0</v>
      </c>
      <c r="E22" s="283">
        <v>45443.0</v>
      </c>
      <c r="F22" s="239"/>
      <c r="G22" s="289"/>
      <c r="H22" s="29" t="s">
        <v>1301</v>
      </c>
      <c r="I22" s="29" t="s">
        <v>1302</v>
      </c>
      <c r="J22" s="29" t="s">
        <v>1230</v>
      </c>
      <c r="K22" s="29" t="s">
        <v>1232</v>
      </c>
      <c r="L22" s="239"/>
      <c r="M22" s="29">
        <v>3.145137305E9</v>
      </c>
      <c r="N22" s="29" t="s">
        <v>745</v>
      </c>
      <c r="O22" s="239"/>
      <c r="P22" s="29" t="s">
        <v>334</v>
      </c>
      <c r="Q22" s="283">
        <v>45128.0</v>
      </c>
      <c r="R22" s="29" t="s">
        <v>1303</v>
      </c>
      <c r="S22" s="283">
        <v>45455.0</v>
      </c>
      <c r="T22" s="29" t="s">
        <v>747</v>
      </c>
      <c r="U22" s="283">
        <v>45455.0</v>
      </c>
      <c r="V22" s="29" t="s">
        <v>774</v>
      </c>
      <c r="W22" s="29"/>
      <c r="X22" s="290"/>
    </row>
    <row r="23">
      <c r="A23" s="32" t="s">
        <v>166</v>
      </c>
      <c r="B23" s="287">
        <v>170227.0</v>
      </c>
      <c r="C23" s="238"/>
      <c r="D23" s="33">
        <v>394.0</v>
      </c>
      <c r="E23" s="285">
        <v>45448.0</v>
      </c>
      <c r="F23" s="33" t="s">
        <v>528</v>
      </c>
      <c r="G23" s="286">
        <v>45477.0</v>
      </c>
      <c r="H23" s="33" t="s">
        <v>1304</v>
      </c>
      <c r="I23" s="33" t="s">
        <v>1305</v>
      </c>
      <c r="J23" s="33" t="s">
        <v>870</v>
      </c>
      <c r="K23" s="33" t="s">
        <v>872</v>
      </c>
      <c r="L23" s="238"/>
      <c r="M23" s="33">
        <v>3.136368723E9</v>
      </c>
      <c r="N23" s="33" t="s">
        <v>745</v>
      </c>
      <c r="O23" s="285">
        <v>45266.0</v>
      </c>
      <c r="P23" s="287">
        <v>1.237577822E9</v>
      </c>
      <c r="Q23" s="285"/>
      <c r="R23" s="33" t="s">
        <v>757</v>
      </c>
      <c r="S23" s="285">
        <v>45455.0</v>
      </c>
      <c r="T23" s="33" t="s">
        <v>809</v>
      </c>
      <c r="U23" s="285">
        <v>45481.0</v>
      </c>
      <c r="V23" s="33" t="s">
        <v>780</v>
      </c>
      <c r="W23" s="33"/>
      <c r="X23" s="288"/>
    </row>
    <row r="24">
      <c r="A24" s="28" t="s">
        <v>150</v>
      </c>
      <c r="B24" s="284">
        <v>171158.0</v>
      </c>
      <c r="C24" s="239"/>
      <c r="D24" s="29">
        <v>382.0</v>
      </c>
      <c r="E24" s="283">
        <v>45460.0</v>
      </c>
      <c r="F24" s="29" t="s">
        <v>528</v>
      </c>
      <c r="G24" s="289">
        <v>45461.0</v>
      </c>
      <c r="H24" s="29" t="s">
        <v>1306</v>
      </c>
      <c r="I24" s="29" t="s">
        <v>1307</v>
      </c>
      <c r="J24" s="29" t="s">
        <v>865</v>
      </c>
      <c r="K24" s="29" t="s">
        <v>867</v>
      </c>
      <c r="L24" s="239"/>
      <c r="M24" s="29">
        <v>3.185357269E9</v>
      </c>
      <c r="N24" s="29" t="s">
        <v>334</v>
      </c>
      <c r="O24" s="283">
        <v>45124.0</v>
      </c>
      <c r="P24" s="284">
        <v>1.241577803E9</v>
      </c>
      <c r="Q24" s="283"/>
      <c r="R24" s="29" t="s">
        <v>757</v>
      </c>
      <c r="S24" s="283">
        <v>45461.0</v>
      </c>
      <c r="T24" s="239"/>
      <c r="U24" s="239"/>
      <c r="V24" s="29" t="s">
        <v>780</v>
      </c>
      <c r="W24" s="29"/>
      <c r="X24" s="290"/>
    </row>
    <row r="25">
      <c r="A25" s="32" t="s">
        <v>131</v>
      </c>
      <c r="B25" s="287">
        <v>171271.0</v>
      </c>
      <c r="C25" s="238"/>
      <c r="D25" s="33">
        <v>381.0</v>
      </c>
      <c r="E25" s="285">
        <v>45461.0</v>
      </c>
      <c r="F25" s="33" t="s">
        <v>751</v>
      </c>
      <c r="G25" s="286">
        <v>45476.0</v>
      </c>
      <c r="H25" s="33" t="s">
        <v>1308</v>
      </c>
      <c r="I25" s="33" t="s">
        <v>1309</v>
      </c>
      <c r="J25" s="33" t="s">
        <v>1256</v>
      </c>
      <c r="K25" s="33" t="s">
        <v>1257</v>
      </c>
      <c r="L25" s="238"/>
      <c r="M25" s="33">
        <v>3.008652454E9</v>
      </c>
      <c r="N25" s="33" t="s">
        <v>334</v>
      </c>
      <c r="O25" s="238"/>
      <c r="P25" s="33" t="s">
        <v>334</v>
      </c>
      <c r="Q25" s="285"/>
      <c r="R25" s="33" t="s">
        <v>757</v>
      </c>
      <c r="S25" s="285">
        <v>45461.0</v>
      </c>
      <c r="T25" s="33" t="s">
        <v>747</v>
      </c>
      <c r="U25" s="285">
        <v>45476.0</v>
      </c>
      <c r="V25" s="33" t="s">
        <v>1287</v>
      </c>
      <c r="W25" s="33"/>
      <c r="X25" s="288"/>
    </row>
    <row r="26">
      <c r="A26" s="28" t="s">
        <v>150</v>
      </c>
      <c r="B26" s="284">
        <v>172097.0</v>
      </c>
      <c r="C26" s="239"/>
      <c r="D26" s="29">
        <v>373.0</v>
      </c>
      <c r="E26" s="283">
        <v>45469.0</v>
      </c>
      <c r="F26" s="29" t="s">
        <v>528</v>
      </c>
      <c r="G26" s="289">
        <v>45525.0</v>
      </c>
      <c r="H26" s="29" t="s">
        <v>1310</v>
      </c>
      <c r="I26" s="29" t="s">
        <v>1311</v>
      </c>
      <c r="J26" s="29" t="s">
        <v>1041</v>
      </c>
      <c r="K26" s="29" t="s">
        <v>1043</v>
      </c>
      <c r="L26" s="239"/>
      <c r="M26" s="29">
        <v>3.005153558E9</v>
      </c>
      <c r="N26" s="29" t="s">
        <v>745</v>
      </c>
      <c r="O26" s="283">
        <v>44958.0</v>
      </c>
      <c r="P26" s="284">
        <v>1.342577014E9</v>
      </c>
      <c r="Q26" s="239"/>
      <c r="R26" s="29" t="s">
        <v>1312</v>
      </c>
      <c r="S26" s="283">
        <v>45470.0</v>
      </c>
      <c r="T26" s="239"/>
      <c r="U26" s="283"/>
      <c r="V26" s="29" t="s">
        <v>748</v>
      </c>
      <c r="W26" s="29"/>
      <c r="X26" s="290"/>
    </row>
    <row r="27">
      <c r="A27" s="32" t="s">
        <v>150</v>
      </c>
      <c r="B27" s="287">
        <v>172437.0</v>
      </c>
      <c r="C27" s="238"/>
      <c r="D27" s="33">
        <v>367.0</v>
      </c>
      <c r="E27" s="285">
        <v>45475.0</v>
      </c>
      <c r="F27" s="33" t="s">
        <v>528</v>
      </c>
      <c r="G27" s="286">
        <v>45525.0</v>
      </c>
      <c r="H27" s="33" t="s">
        <v>1313</v>
      </c>
      <c r="I27" s="33" t="s">
        <v>1314</v>
      </c>
      <c r="J27" s="33" t="s">
        <v>1133</v>
      </c>
      <c r="K27" s="33" t="s">
        <v>1134</v>
      </c>
      <c r="L27" s="238"/>
      <c r="M27" s="33">
        <v>3.005371942E9</v>
      </c>
      <c r="N27" s="33" t="s">
        <v>334</v>
      </c>
      <c r="O27" s="285">
        <v>45290.0</v>
      </c>
      <c r="P27" s="287">
        <v>1.231578751E9</v>
      </c>
      <c r="Q27" s="238"/>
      <c r="R27" s="33" t="s">
        <v>1315</v>
      </c>
      <c r="S27" s="285">
        <v>45476.0</v>
      </c>
      <c r="T27" s="238"/>
      <c r="U27" s="285"/>
      <c r="V27" s="33" t="s">
        <v>780</v>
      </c>
      <c r="W27" s="33"/>
      <c r="X27" s="288"/>
    </row>
    <row r="28">
      <c r="A28" s="28" t="s">
        <v>131</v>
      </c>
      <c r="B28" s="284">
        <v>172536.0</v>
      </c>
      <c r="C28" s="239"/>
      <c r="D28" s="29">
        <v>366.0</v>
      </c>
      <c r="E28" s="283">
        <v>45476.0</v>
      </c>
      <c r="F28" s="29" t="s">
        <v>751</v>
      </c>
      <c r="G28" s="289">
        <v>45478.0</v>
      </c>
      <c r="H28" s="29" t="s">
        <v>1316</v>
      </c>
      <c r="I28" s="29" t="s">
        <v>1317</v>
      </c>
      <c r="J28" s="29" t="s">
        <v>865</v>
      </c>
      <c r="K28" s="29" t="s">
        <v>867</v>
      </c>
      <c r="L28" s="239"/>
      <c r="M28" s="29">
        <v>3.003230102E9</v>
      </c>
      <c r="N28" s="29" t="s">
        <v>334</v>
      </c>
      <c r="O28" s="239"/>
      <c r="P28" s="29" t="s">
        <v>334</v>
      </c>
      <c r="Q28" s="239"/>
      <c r="R28" s="29" t="s">
        <v>757</v>
      </c>
      <c r="S28" s="283">
        <v>45477.0</v>
      </c>
      <c r="T28" s="29" t="s">
        <v>747</v>
      </c>
      <c r="U28" s="283">
        <v>45481.0</v>
      </c>
      <c r="V28" s="29" t="s">
        <v>748</v>
      </c>
      <c r="W28" s="29"/>
      <c r="X28" s="290"/>
    </row>
    <row r="29">
      <c r="A29" s="32" t="s">
        <v>131</v>
      </c>
      <c r="B29" s="287">
        <v>172668.0</v>
      </c>
      <c r="C29" s="238"/>
      <c r="D29" s="33">
        <v>365.0</v>
      </c>
      <c r="E29" s="285">
        <v>45477.0</v>
      </c>
      <c r="F29" s="33" t="s">
        <v>528</v>
      </c>
      <c r="G29" s="286">
        <v>45499.0</v>
      </c>
      <c r="H29" s="33" t="s">
        <v>1318</v>
      </c>
      <c r="I29" s="33" t="s">
        <v>1319</v>
      </c>
      <c r="J29" s="33" t="s">
        <v>986</v>
      </c>
      <c r="K29" s="33" t="s">
        <v>987</v>
      </c>
      <c r="L29" s="238"/>
      <c r="M29" s="33">
        <v>3.01748006E9</v>
      </c>
      <c r="N29" s="33" t="s">
        <v>745</v>
      </c>
      <c r="O29" s="238"/>
      <c r="P29" s="33" t="s">
        <v>334</v>
      </c>
      <c r="Q29" s="285"/>
      <c r="R29" s="33" t="s">
        <v>757</v>
      </c>
      <c r="S29" s="285">
        <v>45484.0</v>
      </c>
      <c r="T29" s="33" t="s">
        <v>809</v>
      </c>
      <c r="U29" s="285">
        <v>45647.0</v>
      </c>
      <c r="V29" s="33" t="s">
        <v>774</v>
      </c>
      <c r="W29" s="33"/>
      <c r="X29" s="288"/>
    </row>
    <row r="30">
      <c r="A30" s="28" t="s">
        <v>131</v>
      </c>
      <c r="B30" s="284">
        <v>173194.0</v>
      </c>
      <c r="C30" s="239"/>
      <c r="D30" s="29">
        <v>358.0</v>
      </c>
      <c r="E30" s="283">
        <v>45484.0</v>
      </c>
      <c r="F30" s="29" t="s">
        <v>528</v>
      </c>
      <c r="G30" s="289">
        <v>45502.0</v>
      </c>
      <c r="H30" s="29" t="s">
        <v>851</v>
      </c>
      <c r="I30" s="29" t="s">
        <v>852</v>
      </c>
      <c r="J30" s="29" t="s">
        <v>1320</v>
      </c>
      <c r="K30" s="29" t="s">
        <v>1321</v>
      </c>
      <c r="L30" s="239"/>
      <c r="M30" s="29">
        <v>3.156807622E9</v>
      </c>
      <c r="N30" s="29" t="s">
        <v>334</v>
      </c>
      <c r="O30" s="239"/>
      <c r="P30" s="29" t="s">
        <v>334</v>
      </c>
      <c r="Q30" s="239"/>
      <c r="R30" s="29" t="s">
        <v>757</v>
      </c>
      <c r="S30" s="283">
        <v>45489.0</v>
      </c>
      <c r="T30" s="29" t="s">
        <v>809</v>
      </c>
      <c r="U30" s="283">
        <v>45647.0</v>
      </c>
      <c r="V30" s="29" t="s">
        <v>780</v>
      </c>
      <c r="W30" s="29"/>
      <c r="X30" s="290"/>
    </row>
    <row r="31">
      <c r="A31" s="32" t="s">
        <v>150</v>
      </c>
      <c r="B31" s="287">
        <v>173205.0</v>
      </c>
      <c r="C31" s="238"/>
      <c r="D31" s="33">
        <v>358.0</v>
      </c>
      <c r="E31" s="285">
        <v>45484.0</v>
      </c>
      <c r="F31" s="33" t="s">
        <v>528</v>
      </c>
      <c r="G31" s="286">
        <v>45642.0</v>
      </c>
      <c r="H31" s="33" t="s">
        <v>1125</v>
      </c>
      <c r="I31" s="33" t="s">
        <v>1126</v>
      </c>
      <c r="J31" s="33" t="s">
        <v>952</v>
      </c>
      <c r="K31" s="33" t="s">
        <v>953</v>
      </c>
      <c r="L31" s="238"/>
      <c r="M31" s="33">
        <v>3.00478255E9</v>
      </c>
      <c r="N31" s="33" t="s">
        <v>334</v>
      </c>
      <c r="O31" s="285">
        <v>44684.0</v>
      </c>
      <c r="P31" s="287">
        <v>1.241576631E9</v>
      </c>
      <c r="Q31" s="238"/>
      <c r="R31" s="33" t="s">
        <v>757</v>
      </c>
      <c r="S31" s="285">
        <v>45488.0</v>
      </c>
      <c r="T31" s="238"/>
      <c r="U31" s="285"/>
      <c r="V31" s="33" t="s">
        <v>774</v>
      </c>
      <c r="W31" s="33"/>
      <c r="X31" s="288"/>
    </row>
    <row r="32">
      <c r="A32" s="28" t="s">
        <v>131</v>
      </c>
      <c r="B32" s="284">
        <v>173207.0</v>
      </c>
      <c r="C32" s="239"/>
      <c r="D32" s="29">
        <v>358.0</v>
      </c>
      <c r="E32" s="283">
        <v>45484.0</v>
      </c>
      <c r="F32" s="29" t="s">
        <v>528</v>
      </c>
      <c r="G32" s="289">
        <v>45503.0</v>
      </c>
      <c r="H32" s="29" t="s">
        <v>1322</v>
      </c>
      <c r="I32" s="29" t="s">
        <v>1323</v>
      </c>
      <c r="J32" s="29" t="s">
        <v>1230</v>
      </c>
      <c r="K32" s="29" t="s">
        <v>1232</v>
      </c>
      <c r="L32" s="239"/>
      <c r="M32" s="29">
        <v>3.116899104E9</v>
      </c>
      <c r="N32" s="29" t="s">
        <v>745</v>
      </c>
      <c r="O32" s="283"/>
      <c r="P32" s="284" t="s">
        <v>334</v>
      </c>
      <c r="Q32" s="239"/>
      <c r="R32" s="29" t="s">
        <v>1324</v>
      </c>
      <c r="S32" s="283">
        <v>45489.0</v>
      </c>
      <c r="T32" s="29" t="s">
        <v>809</v>
      </c>
      <c r="U32" s="283">
        <v>45647.0</v>
      </c>
      <c r="V32" s="29" t="s">
        <v>774</v>
      </c>
      <c r="W32" s="29"/>
      <c r="X32" s="290"/>
    </row>
    <row r="33">
      <c r="A33" s="32" t="s">
        <v>131</v>
      </c>
      <c r="B33" s="287">
        <v>173358.0</v>
      </c>
      <c r="C33" s="238"/>
      <c r="D33" s="33">
        <v>357.0</v>
      </c>
      <c r="E33" s="285">
        <v>45485.0</v>
      </c>
      <c r="F33" s="33" t="s">
        <v>528</v>
      </c>
      <c r="G33" s="286">
        <v>45503.0</v>
      </c>
      <c r="H33" s="33" t="s">
        <v>1325</v>
      </c>
      <c r="I33" s="33" t="s">
        <v>1326</v>
      </c>
      <c r="J33" s="33" t="s">
        <v>1327</v>
      </c>
      <c r="K33" s="33" t="s">
        <v>1328</v>
      </c>
      <c r="L33" s="238"/>
      <c r="M33" s="33">
        <v>3.207419245E9</v>
      </c>
      <c r="N33" s="33" t="s">
        <v>745</v>
      </c>
      <c r="O33" s="238"/>
      <c r="P33" s="33" t="s">
        <v>334</v>
      </c>
      <c r="Q33" s="238"/>
      <c r="R33" s="33" t="s">
        <v>757</v>
      </c>
      <c r="S33" s="285">
        <v>45489.0</v>
      </c>
      <c r="T33" s="33" t="s">
        <v>809</v>
      </c>
      <c r="U33" s="285">
        <v>45647.0</v>
      </c>
      <c r="V33" s="33" t="s">
        <v>774</v>
      </c>
      <c r="W33" s="33"/>
      <c r="X33" s="288"/>
    </row>
    <row r="34">
      <c r="A34" s="28" t="s">
        <v>131</v>
      </c>
      <c r="B34" s="284">
        <v>173362.0</v>
      </c>
      <c r="C34" s="239"/>
      <c r="D34" s="29">
        <v>357.0</v>
      </c>
      <c r="E34" s="283">
        <v>45485.0</v>
      </c>
      <c r="F34" s="29" t="s">
        <v>528</v>
      </c>
      <c r="G34" s="289">
        <v>45503.0</v>
      </c>
      <c r="H34" s="29" t="s">
        <v>1325</v>
      </c>
      <c r="I34" s="29" t="s">
        <v>1326</v>
      </c>
      <c r="J34" s="29" t="s">
        <v>1329</v>
      </c>
      <c r="K34" s="29" t="s">
        <v>1330</v>
      </c>
      <c r="L34" s="239"/>
      <c r="M34" s="29">
        <v>3.207419245E9</v>
      </c>
      <c r="N34" s="29" t="s">
        <v>745</v>
      </c>
      <c r="O34" s="283"/>
      <c r="P34" s="284" t="s">
        <v>334</v>
      </c>
      <c r="Q34" s="239"/>
      <c r="R34" s="29" t="s">
        <v>757</v>
      </c>
      <c r="S34" s="283">
        <v>45490.0</v>
      </c>
      <c r="T34" s="29" t="s">
        <v>809</v>
      </c>
      <c r="U34" s="283">
        <v>45647.0</v>
      </c>
      <c r="V34" s="29" t="s">
        <v>774</v>
      </c>
      <c r="W34" s="29"/>
      <c r="X34" s="290"/>
    </row>
    <row r="35">
      <c r="A35" s="32" t="s">
        <v>131</v>
      </c>
      <c r="B35" s="287">
        <v>173325.0</v>
      </c>
      <c r="C35" s="238"/>
      <c r="D35" s="33">
        <v>357.0</v>
      </c>
      <c r="E35" s="285">
        <v>45485.0</v>
      </c>
      <c r="F35" s="33" t="s">
        <v>751</v>
      </c>
      <c r="G35" s="286">
        <v>45842.0</v>
      </c>
      <c r="H35" s="33" t="s">
        <v>1331</v>
      </c>
      <c r="I35" s="33" t="s">
        <v>1332</v>
      </c>
      <c r="J35" s="33" t="s">
        <v>1333</v>
      </c>
      <c r="K35" s="33" t="s">
        <v>1334</v>
      </c>
      <c r="L35" s="238"/>
      <c r="M35" s="33">
        <v>3.12233642E9</v>
      </c>
      <c r="N35" s="33" t="s">
        <v>334</v>
      </c>
      <c r="O35" s="238"/>
      <c r="P35" s="33" t="s">
        <v>334</v>
      </c>
      <c r="Q35" s="238"/>
      <c r="R35" s="33" t="s">
        <v>757</v>
      </c>
      <c r="S35" s="285">
        <v>45489.0</v>
      </c>
      <c r="T35" s="33" t="s">
        <v>809</v>
      </c>
      <c r="U35" s="285">
        <v>45647.0</v>
      </c>
      <c r="V35" s="33" t="s">
        <v>748</v>
      </c>
      <c r="W35" s="33"/>
      <c r="X35" s="288"/>
    </row>
    <row r="36">
      <c r="A36" s="28" t="s">
        <v>131</v>
      </c>
      <c r="B36" s="284">
        <v>173380.0</v>
      </c>
      <c r="C36" s="239"/>
      <c r="D36" s="29">
        <v>356.0</v>
      </c>
      <c r="E36" s="283">
        <v>45486.0</v>
      </c>
      <c r="F36" s="29" t="s">
        <v>751</v>
      </c>
      <c r="G36" s="289">
        <v>45734.0</v>
      </c>
      <c r="H36" s="29" t="s">
        <v>1335</v>
      </c>
      <c r="I36" s="29" t="s">
        <v>514</v>
      </c>
      <c r="J36" s="29" t="s">
        <v>1173</v>
      </c>
      <c r="K36" s="29" t="s">
        <v>1175</v>
      </c>
      <c r="L36" s="239"/>
      <c r="M36" s="29">
        <v>3.162321734E9</v>
      </c>
      <c r="N36" s="29" t="s">
        <v>334</v>
      </c>
      <c r="O36" s="239"/>
      <c r="P36" s="29" t="s">
        <v>334</v>
      </c>
      <c r="Q36" s="239"/>
      <c r="R36" s="29" t="s">
        <v>757</v>
      </c>
      <c r="S36" s="283">
        <v>45489.0</v>
      </c>
      <c r="T36" s="29" t="s">
        <v>809</v>
      </c>
      <c r="U36" s="283">
        <v>45647.0</v>
      </c>
      <c r="V36" s="29" t="s">
        <v>748</v>
      </c>
      <c r="W36" s="29"/>
      <c r="X36" s="290"/>
    </row>
    <row r="37">
      <c r="A37" s="32" t="s">
        <v>166</v>
      </c>
      <c r="B37" s="287">
        <v>173919.0</v>
      </c>
      <c r="C37" s="238"/>
      <c r="D37" s="33">
        <v>351.0</v>
      </c>
      <c r="E37" s="285">
        <v>45491.0</v>
      </c>
      <c r="F37" s="238"/>
      <c r="G37" s="238"/>
      <c r="H37" s="33" t="s">
        <v>916</v>
      </c>
      <c r="I37" s="33" t="s">
        <v>917</v>
      </c>
      <c r="J37" s="33" t="s">
        <v>1011</v>
      </c>
      <c r="K37" s="33" t="s">
        <v>1013</v>
      </c>
      <c r="L37" s="238"/>
      <c r="M37" s="33">
        <v>3.108832536E9</v>
      </c>
      <c r="N37" s="33" t="s">
        <v>873</v>
      </c>
      <c r="O37" s="285"/>
      <c r="P37" s="287" t="s">
        <v>334</v>
      </c>
      <c r="Q37" s="285">
        <v>45475.0</v>
      </c>
      <c r="R37" s="33" t="s">
        <v>1336</v>
      </c>
      <c r="S37" s="285">
        <v>45495.0</v>
      </c>
      <c r="T37" s="33" t="s">
        <v>747</v>
      </c>
      <c r="U37" s="285">
        <v>45495.0</v>
      </c>
      <c r="V37" s="33" t="s">
        <v>748</v>
      </c>
      <c r="W37" s="33"/>
      <c r="X37" s="288"/>
    </row>
    <row r="38">
      <c r="A38" s="28" t="s">
        <v>166</v>
      </c>
      <c r="B38" s="284">
        <v>175441.0</v>
      </c>
      <c r="C38" s="284"/>
      <c r="D38" s="29">
        <v>332.0</v>
      </c>
      <c r="E38" s="283">
        <v>45510.0</v>
      </c>
      <c r="F38" s="29" t="s">
        <v>751</v>
      </c>
      <c r="G38" s="289">
        <v>45671.0</v>
      </c>
      <c r="H38" s="29" t="s">
        <v>1337</v>
      </c>
      <c r="I38" s="29" t="s">
        <v>1338</v>
      </c>
      <c r="J38" s="29" t="s">
        <v>1339</v>
      </c>
      <c r="K38" s="29" t="s">
        <v>1340</v>
      </c>
      <c r="L38" s="239"/>
      <c r="M38" s="29">
        <v>3.022513752E9</v>
      </c>
      <c r="N38" s="29" t="s">
        <v>745</v>
      </c>
      <c r="O38" s="283">
        <v>45204.0</v>
      </c>
      <c r="P38" s="284">
        <v>1.231578467E9</v>
      </c>
      <c r="Q38" s="283"/>
      <c r="R38" s="29" t="s">
        <v>757</v>
      </c>
      <c r="S38" s="283">
        <v>45513.0</v>
      </c>
      <c r="T38" s="29" t="s">
        <v>747</v>
      </c>
      <c r="U38" s="283">
        <v>45671.0</v>
      </c>
      <c r="V38" s="29" t="s">
        <v>748</v>
      </c>
      <c r="W38" s="29"/>
      <c r="X38" s="290"/>
    </row>
    <row r="39">
      <c r="A39" s="32" t="s">
        <v>131</v>
      </c>
      <c r="B39" s="287">
        <v>176138.0</v>
      </c>
      <c r="C39" s="238"/>
      <c r="D39" s="33">
        <v>323.0</v>
      </c>
      <c r="E39" s="285">
        <v>45519.0</v>
      </c>
      <c r="F39" s="33" t="s">
        <v>528</v>
      </c>
      <c r="G39" s="286">
        <v>45541.0</v>
      </c>
      <c r="H39" s="33" t="s">
        <v>1341</v>
      </c>
      <c r="I39" s="33" t="s">
        <v>1342</v>
      </c>
      <c r="J39" s="33" t="s">
        <v>1343</v>
      </c>
      <c r="K39" s="33" t="s">
        <v>1344</v>
      </c>
      <c r="L39" s="238"/>
      <c r="M39" s="33">
        <v>3.145848551E9</v>
      </c>
      <c r="N39" s="33" t="s">
        <v>745</v>
      </c>
      <c r="O39" s="238"/>
      <c r="P39" s="33" t="s">
        <v>334</v>
      </c>
      <c r="Q39" s="285"/>
      <c r="R39" s="33" t="s">
        <v>757</v>
      </c>
      <c r="S39" s="285">
        <v>45519.0</v>
      </c>
      <c r="T39" s="33" t="s">
        <v>809</v>
      </c>
      <c r="U39" s="285">
        <v>45544.0</v>
      </c>
      <c r="V39" s="33" t="s">
        <v>780</v>
      </c>
      <c r="W39" s="33"/>
      <c r="X39" s="288"/>
    </row>
    <row r="40">
      <c r="A40" s="28" t="s">
        <v>131</v>
      </c>
      <c r="B40" s="284">
        <v>176437.0</v>
      </c>
      <c r="C40" s="239"/>
      <c r="D40" s="29">
        <v>318.0</v>
      </c>
      <c r="E40" s="283">
        <v>45524.0</v>
      </c>
      <c r="F40" s="29" t="s">
        <v>528</v>
      </c>
      <c r="G40" s="289">
        <v>45545.0</v>
      </c>
      <c r="H40" s="29" t="s">
        <v>1345</v>
      </c>
      <c r="I40" s="29" t="s">
        <v>1346</v>
      </c>
      <c r="J40" s="29" t="s">
        <v>1133</v>
      </c>
      <c r="K40" s="29" t="s">
        <v>1134</v>
      </c>
      <c r="L40" s="239"/>
      <c r="M40" s="29">
        <v>3.118433918E9</v>
      </c>
      <c r="N40" s="29" t="s">
        <v>745</v>
      </c>
      <c r="O40" s="239"/>
      <c r="P40" s="29" t="s">
        <v>334</v>
      </c>
      <c r="Q40" s="239"/>
      <c r="R40" s="29" t="s">
        <v>1347</v>
      </c>
      <c r="S40" s="283">
        <v>45535.0</v>
      </c>
      <c r="T40" s="29" t="s">
        <v>809</v>
      </c>
      <c r="U40" s="283">
        <v>45647.0</v>
      </c>
      <c r="V40" s="29" t="s">
        <v>780</v>
      </c>
      <c r="W40" s="29"/>
      <c r="X40" s="290"/>
    </row>
    <row r="41">
      <c r="A41" s="32" t="s">
        <v>166</v>
      </c>
      <c r="B41" s="287">
        <v>176679.0</v>
      </c>
      <c r="C41" s="287">
        <v>172855.0</v>
      </c>
      <c r="D41" s="33">
        <v>317.0</v>
      </c>
      <c r="E41" s="285">
        <v>45525.0</v>
      </c>
      <c r="F41" s="238"/>
      <c r="G41" s="286"/>
      <c r="H41" s="33" t="s">
        <v>858</v>
      </c>
      <c r="I41" s="33" t="s">
        <v>772</v>
      </c>
      <c r="J41" s="33" t="s">
        <v>1264</v>
      </c>
      <c r="K41" s="33" t="s">
        <v>1265</v>
      </c>
      <c r="L41" s="238"/>
      <c r="M41" s="33">
        <v>3.165306788E9</v>
      </c>
      <c r="N41" s="33" t="s">
        <v>772</v>
      </c>
      <c r="O41" s="238"/>
      <c r="P41" s="33" t="s">
        <v>334</v>
      </c>
      <c r="Q41" s="285">
        <v>45412.0</v>
      </c>
      <c r="R41" s="33" t="s">
        <v>1348</v>
      </c>
      <c r="S41" s="285">
        <v>45484.0</v>
      </c>
      <c r="T41" s="33" t="s">
        <v>747</v>
      </c>
      <c r="U41" s="285">
        <v>45538.0</v>
      </c>
      <c r="V41" s="33" t="s">
        <v>780</v>
      </c>
      <c r="W41" s="33"/>
      <c r="X41" s="288"/>
    </row>
    <row r="42">
      <c r="A42" s="28" t="s">
        <v>131</v>
      </c>
      <c r="B42" s="284">
        <v>176590.0</v>
      </c>
      <c r="C42" s="284">
        <v>172809.0</v>
      </c>
      <c r="D42" s="29">
        <v>317.0</v>
      </c>
      <c r="E42" s="283">
        <v>45525.0</v>
      </c>
      <c r="F42" s="29" t="s">
        <v>751</v>
      </c>
      <c r="G42" s="289">
        <v>45524.0</v>
      </c>
      <c r="H42" s="29" t="s">
        <v>795</v>
      </c>
      <c r="I42" s="29" t="s">
        <v>796</v>
      </c>
      <c r="J42" s="29" t="s">
        <v>1101</v>
      </c>
      <c r="K42" s="29" t="s">
        <v>1102</v>
      </c>
      <c r="L42" s="239"/>
      <c r="M42" s="29">
        <v>3.135203526E9</v>
      </c>
      <c r="N42" s="29" t="s">
        <v>334</v>
      </c>
      <c r="O42" s="283">
        <v>44895.0</v>
      </c>
      <c r="P42" s="284">
        <v>1.332576688E9</v>
      </c>
      <c r="Q42" s="239"/>
      <c r="R42" s="29" t="s">
        <v>757</v>
      </c>
      <c r="S42" s="283">
        <v>45481.0</v>
      </c>
      <c r="T42" s="29" t="s">
        <v>747</v>
      </c>
      <c r="U42" s="283">
        <v>45526.0</v>
      </c>
      <c r="V42" s="29" t="s">
        <v>780</v>
      </c>
      <c r="W42" s="29"/>
      <c r="X42" s="290"/>
    </row>
    <row r="43">
      <c r="A43" s="32" t="s">
        <v>131</v>
      </c>
      <c r="B43" s="287">
        <v>176673.0</v>
      </c>
      <c r="C43" s="287">
        <v>171111.0</v>
      </c>
      <c r="D43" s="33">
        <v>317.0</v>
      </c>
      <c r="E43" s="285">
        <v>45525.0</v>
      </c>
      <c r="F43" s="33" t="s">
        <v>751</v>
      </c>
      <c r="G43" s="286">
        <v>45525.0</v>
      </c>
      <c r="H43" s="33" t="s">
        <v>1349</v>
      </c>
      <c r="I43" s="33" t="s">
        <v>1350</v>
      </c>
      <c r="J43" s="33" t="s">
        <v>769</v>
      </c>
      <c r="K43" s="33" t="s">
        <v>771</v>
      </c>
      <c r="L43" s="238"/>
      <c r="M43" s="33">
        <v>3.146241012E9</v>
      </c>
      <c r="N43" s="33" t="s">
        <v>334</v>
      </c>
      <c r="O43" s="285">
        <v>44964.0</v>
      </c>
      <c r="P43" s="287">
        <v>1.25457657E9</v>
      </c>
      <c r="Q43" s="238"/>
      <c r="R43" s="33" t="s">
        <v>334</v>
      </c>
      <c r="S43" s="285">
        <v>45462.0</v>
      </c>
      <c r="T43" s="33" t="s">
        <v>747</v>
      </c>
      <c r="U43" s="285">
        <v>45548.0</v>
      </c>
      <c r="V43" s="33" t="s">
        <v>774</v>
      </c>
      <c r="W43" s="33"/>
      <c r="X43" s="288"/>
    </row>
    <row r="44">
      <c r="A44" s="28" t="s">
        <v>131</v>
      </c>
      <c r="B44" s="284">
        <v>176632.0</v>
      </c>
      <c r="C44" s="284">
        <v>113754.0</v>
      </c>
      <c r="D44" s="29">
        <v>317.0</v>
      </c>
      <c r="E44" s="283">
        <v>45525.0</v>
      </c>
      <c r="F44" s="29" t="s">
        <v>751</v>
      </c>
      <c r="G44" s="289">
        <v>45525.0</v>
      </c>
      <c r="H44" s="29" t="s">
        <v>1351</v>
      </c>
      <c r="I44" s="29" t="s">
        <v>1352</v>
      </c>
      <c r="J44" s="29" t="s">
        <v>1353</v>
      </c>
      <c r="K44" s="29" t="s">
        <v>1354</v>
      </c>
      <c r="L44" s="239"/>
      <c r="M44" s="29" t="s">
        <v>1355</v>
      </c>
      <c r="N44" s="29" t="s">
        <v>745</v>
      </c>
      <c r="O44" s="283">
        <v>44343.0</v>
      </c>
      <c r="P44" s="284">
        <v>1.231575567E9</v>
      </c>
      <c r="Q44" s="239"/>
      <c r="R44" s="29" t="s">
        <v>757</v>
      </c>
      <c r="S44" s="283">
        <v>44823.0</v>
      </c>
      <c r="T44" s="29" t="s">
        <v>747</v>
      </c>
      <c r="U44" s="283">
        <v>45548.0</v>
      </c>
      <c r="V44" s="29" t="s">
        <v>748</v>
      </c>
      <c r="W44" s="29"/>
      <c r="X44" s="290"/>
    </row>
    <row r="45">
      <c r="A45" s="32" t="s">
        <v>166</v>
      </c>
      <c r="B45" s="287">
        <v>176592.0</v>
      </c>
      <c r="C45" s="238"/>
      <c r="D45" s="33">
        <v>317.0</v>
      </c>
      <c r="E45" s="285">
        <v>45525.0</v>
      </c>
      <c r="F45" s="33" t="s">
        <v>751</v>
      </c>
      <c r="G45" s="286">
        <v>45541.0</v>
      </c>
      <c r="H45" s="33" t="s">
        <v>1356</v>
      </c>
      <c r="I45" s="33" t="s">
        <v>1357</v>
      </c>
      <c r="J45" s="33" t="s">
        <v>819</v>
      </c>
      <c r="K45" s="33" t="s">
        <v>820</v>
      </c>
      <c r="L45" s="33" t="s">
        <v>800</v>
      </c>
      <c r="M45" s="33">
        <v>3.041209939E9</v>
      </c>
      <c r="N45" s="33" t="s">
        <v>334</v>
      </c>
      <c r="O45" s="238"/>
      <c r="P45" s="33" t="s">
        <v>334</v>
      </c>
      <c r="Q45" s="285">
        <v>45513.0</v>
      </c>
      <c r="R45" s="33" t="s">
        <v>1358</v>
      </c>
      <c r="S45" s="285">
        <v>45531.0</v>
      </c>
      <c r="T45" s="33" t="s">
        <v>747</v>
      </c>
      <c r="U45" s="285">
        <v>45547.0</v>
      </c>
      <c r="V45" s="33" t="s">
        <v>780</v>
      </c>
      <c r="W45" s="33"/>
      <c r="X45" s="288"/>
    </row>
    <row r="46">
      <c r="A46" s="28" t="s">
        <v>131</v>
      </c>
      <c r="B46" s="284">
        <v>176826.0</v>
      </c>
      <c r="C46" s="284">
        <v>170229.0</v>
      </c>
      <c r="D46" s="29">
        <v>316.0</v>
      </c>
      <c r="E46" s="283">
        <v>45526.0</v>
      </c>
      <c r="F46" s="29" t="s">
        <v>751</v>
      </c>
      <c r="G46" s="289">
        <v>45525.0</v>
      </c>
      <c r="H46" s="29" t="s">
        <v>1304</v>
      </c>
      <c r="I46" s="29" t="s">
        <v>1305</v>
      </c>
      <c r="J46" s="29" t="s">
        <v>870</v>
      </c>
      <c r="K46" s="29" t="s">
        <v>872</v>
      </c>
      <c r="L46" s="239"/>
      <c r="M46" s="29">
        <v>3.136368723E9</v>
      </c>
      <c r="N46" s="29" t="s">
        <v>745</v>
      </c>
      <c r="O46" s="283">
        <v>45266.0</v>
      </c>
      <c r="P46" s="284">
        <v>1.237577822E9</v>
      </c>
      <c r="Q46" s="283"/>
      <c r="R46" s="29" t="s">
        <v>757</v>
      </c>
      <c r="S46" s="283">
        <v>45456.0</v>
      </c>
      <c r="T46" s="29" t="s">
        <v>747</v>
      </c>
      <c r="U46" s="283">
        <v>45556.0</v>
      </c>
      <c r="V46" s="29" t="s">
        <v>748</v>
      </c>
      <c r="W46" s="29"/>
      <c r="X46" s="290"/>
    </row>
    <row r="47">
      <c r="A47" s="32" t="s">
        <v>131</v>
      </c>
      <c r="B47" s="287">
        <v>177579.0</v>
      </c>
      <c r="C47" s="238"/>
      <c r="D47" s="33">
        <v>305.0</v>
      </c>
      <c r="E47" s="285">
        <v>45537.0</v>
      </c>
      <c r="F47" s="33" t="s">
        <v>528</v>
      </c>
      <c r="G47" s="286">
        <v>45558.0</v>
      </c>
      <c r="H47" s="33" t="s">
        <v>1359</v>
      </c>
      <c r="I47" s="33" t="s">
        <v>1360</v>
      </c>
      <c r="J47" s="33" t="s">
        <v>1299</v>
      </c>
      <c r="K47" s="33" t="s">
        <v>1300</v>
      </c>
      <c r="L47" s="238"/>
      <c r="M47" s="33">
        <v>3.244725251E9</v>
      </c>
      <c r="N47" s="33" t="s">
        <v>334</v>
      </c>
      <c r="O47" s="238"/>
      <c r="P47" s="33" t="s">
        <v>334</v>
      </c>
      <c r="Q47" s="238"/>
      <c r="R47" s="33" t="s">
        <v>757</v>
      </c>
      <c r="S47" s="285">
        <v>45539.0</v>
      </c>
      <c r="T47" s="33" t="s">
        <v>809</v>
      </c>
      <c r="U47" s="285">
        <v>45647.0</v>
      </c>
      <c r="V47" s="33" t="s">
        <v>780</v>
      </c>
      <c r="W47" s="33"/>
      <c r="X47" s="288"/>
    </row>
    <row r="48">
      <c r="A48" s="28" t="s">
        <v>131</v>
      </c>
      <c r="B48" s="284">
        <v>180130.0</v>
      </c>
      <c r="C48" s="284">
        <v>176609.0</v>
      </c>
      <c r="D48" s="29">
        <v>279.0</v>
      </c>
      <c r="E48" s="283">
        <v>45563.0</v>
      </c>
      <c r="F48" s="29" t="s">
        <v>751</v>
      </c>
      <c r="G48" s="289">
        <v>45563.0</v>
      </c>
      <c r="H48" s="29" t="s">
        <v>1361</v>
      </c>
      <c r="I48" s="29" t="s">
        <v>1362</v>
      </c>
      <c r="J48" s="29" t="s">
        <v>1363</v>
      </c>
      <c r="K48" s="29" t="s">
        <v>1364</v>
      </c>
      <c r="L48" s="239"/>
      <c r="M48" s="29">
        <v>3.007885114E9</v>
      </c>
      <c r="N48" s="29" t="s">
        <v>745</v>
      </c>
      <c r="O48" s="283">
        <v>45245.0</v>
      </c>
      <c r="P48" s="284">
        <v>1.23957668E9</v>
      </c>
      <c r="Q48" s="239"/>
      <c r="R48" s="29" t="s">
        <v>757</v>
      </c>
      <c r="S48" s="283">
        <v>45525.0</v>
      </c>
      <c r="T48" s="29" t="s">
        <v>747</v>
      </c>
      <c r="U48" s="283">
        <v>45568.0</v>
      </c>
      <c r="V48" s="29" t="s">
        <v>780</v>
      </c>
      <c r="W48" s="29"/>
      <c r="X48" s="290"/>
    </row>
    <row r="49">
      <c r="A49" s="32" t="s">
        <v>131</v>
      </c>
      <c r="B49" s="287">
        <v>180466.0</v>
      </c>
      <c r="C49" s="238"/>
      <c r="D49" s="33">
        <v>274.0</v>
      </c>
      <c r="E49" s="285">
        <v>45568.0</v>
      </c>
      <c r="F49" s="33" t="s">
        <v>528</v>
      </c>
      <c r="G49" s="285">
        <v>45577.0</v>
      </c>
      <c r="H49" s="33" t="s">
        <v>868</v>
      </c>
      <c r="I49" s="33" t="s">
        <v>869</v>
      </c>
      <c r="J49" s="33" t="s">
        <v>1365</v>
      </c>
      <c r="K49" s="33" t="s">
        <v>1366</v>
      </c>
      <c r="L49" s="238"/>
      <c r="M49" s="33">
        <v>3.135778685E9</v>
      </c>
      <c r="N49" s="33" t="s">
        <v>334</v>
      </c>
      <c r="O49" s="238"/>
      <c r="P49" s="33" t="s">
        <v>334</v>
      </c>
      <c r="Q49" s="285"/>
      <c r="R49" s="33" t="s">
        <v>757</v>
      </c>
      <c r="S49" s="285">
        <v>45572.0</v>
      </c>
      <c r="T49" s="33" t="s">
        <v>809</v>
      </c>
      <c r="U49" s="285">
        <v>45647.0</v>
      </c>
      <c r="V49" s="33" t="s">
        <v>780</v>
      </c>
      <c r="W49" s="33"/>
      <c r="X49" s="288"/>
    </row>
    <row r="50">
      <c r="A50" s="28" t="s">
        <v>131</v>
      </c>
      <c r="B50" s="284">
        <v>180805.0</v>
      </c>
      <c r="C50" s="239"/>
      <c r="D50" s="29">
        <v>270.0</v>
      </c>
      <c r="E50" s="283">
        <v>45572.0</v>
      </c>
      <c r="F50" s="29" t="s">
        <v>751</v>
      </c>
      <c r="G50" s="289">
        <v>45575.0</v>
      </c>
      <c r="H50" s="29" t="s">
        <v>1367</v>
      </c>
      <c r="I50" s="29" t="s">
        <v>1368</v>
      </c>
      <c r="J50" s="29" t="s">
        <v>1369</v>
      </c>
      <c r="K50" s="29" t="s">
        <v>1370</v>
      </c>
      <c r="L50" s="239"/>
      <c r="M50" s="29">
        <v>3.005645029E9</v>
      </c>
      <c r="N50" s="29" t="s">
        <v>334</v>
      </c>
      <c r="O50" s="239"/>
      <c r="P50" s="29" t="s">
        <v>334</v>
      </c>
      <c r="Q50" s="239"/>
      <c r="R50" s="29" t="s">
        <v>757</v>
      </c>
      <c r="S50" s="283">
        <v>45574.0</v>
      </c>
      <c r="T50" s="29" t="s">
        <v>747</v>
      </c>
      <c r="U50" s="283">
        <v>45580.0</v>
      </c>
      <c r="V50" s="29" t="s">
        <v>774</v>
      </c>
      <c r="W50" s="29"/>
      <c r="X50" s="290"/>
    </row>
    <row r="51">
      <c r="A51" s="32" t="s">
        <v>131</v>
      </c>
      <c r="B51" s="287">
        <v>182583.0</v>
      </c>
      <c r="C51" s="238"/>
      <c r="D51" s="33">
        <v>252.0</v>
      </c>
      <c r="E51" s="285">
        <v>45590.0</v>
      </c>
      <c r="F51" s="33" t="s">
        <v>528</v>
      </c>
      <c r="G51" s="286">
        <v>45595.0</v>
      </c>
      <c r="H51" s="33" t="s">
        <v>1371</v>
      </c>
      <c r="I51" s="33" t="s">
        <v>1372</v>
      </c>
      <c r="J51" s="33" t="s">
        <v>1373</v>
      </c>
      <c r="K51" s="33" t="s">
        <v>1374</v>
      </c>
      <c r="L51" s="238"/>
      <c r="M51" s="33">
        <v>3.218424454E9</v>
      </c>
      <c r="N51" s="33" t="s">
        <v>334</v>
      </c>
      <c r="O51" s="285"/>
      <c r="P51" s="287" t="s">
        <v>334</v>
      </c>
      <c r="Q51" s="238"/>
      <c r="R51" s="33" t="s">
        <v>757</v>
      </c>
      <c r="S51" s="285">
        <v>45593.0</v>
      </c>
      <c r="T51" s="33" t="s">
        <v>809</v>
      </c>
      <c r="U51" s="285">
        <v>45647.0</v>
      </c>
      <c r="V51" s="33" t="s">
        <v>748</v>
      </c>
      <c r="W51" s="33"/>
      <c r="X51" s="288"/>
    </row>
    <row r="52">
      <c r="A52" s="28" t="s">
        <v>150</v>
      </c>
      <c r="B52" s="284">
        <v>183785.0</v>
      </c>
      <c r="C52" s="239"/>
      <c r="D52" s="29">
        <v>234.0</v>
      </c>
      <c r="E52" s="283">
        <v>45608.0</v>
      </c>
      <c r="F52" s="29" t="s">
        <v>528</v>
      </c>
      <c r="G52" s="289">
        <v>45628.0</v>
      </c>
      <c r="H52" s="29" t="s">
        <v>1266</v>
      </c>
      <c r="I52" s="29" t="s">
        <v>1267</v>
      </c>
      <c r="J52" s="29" t="s">
        <v>925</v>
      </c>
      <c r="K52" s="29" t="s">
        <v>926</v>
      </c>
      <c r="L52" s="239"/>
      <c r="M52" s="29">
        <v>3.017250808E9</v>
      </c>
      <c r="N52" s="29" t="s">
        <v>772</v>
      </c>
      <c r="O52" s="239"/>
      <c r="P52" s="29" t="s">
        <v>334</v>
      </c>
      <c r="Q52" s="283">
        <v>44862.0</v>
      </c>
      <c r="R52" s="29" t="s">
        <v>757</v>
      </c>
      <c r="S52" s="283">
        <v>45610.0</v>
      </c>
      <c r="T52" s="239"/>
      <c r="U52" s="283"/>
      <c r="V52" s="29" t="s">
        <v>774</v>
      </c>
      <c r="W52" s="29"/>
      <c r="X52" s="290"/>
    </row>
    <row r="53">
      <c r="A53" s="32" t="s">
        <v>150</v>
      </c>
      <c r="B53" s="287">
        <v>184409.0</v>
      </c>
      <c r="C53" s="238"/>
      <c r="D53" s="33">
        <v>228.0</v>
      </c>
      <c r="E53" s="285">
        <v>45614.0</v>
      </c>
      <c r="F53" s="33" t="s">
        <v>528</v>
      </c>
      <c r="G53" s="286">
        <v>45715.0</v>
      </c>
      <c r="H53" s="33" t="s">
        <v>1375</v>
      </c>
      <c r="I53" s="33" t="s">
        <v>1376</v>
      </c>
      <c r="J53" s="33" t="s">
        <v>1327</v>
      </c>
      <c r="K53" s="33" t="s">
        <v>1328</v>
      </c>
      <c r="L53" s="238"/>
      <c r="M53" s="33">
        <v>3.205680485E9</v>
      </c>
      <c r="N53" s="33" t="s">
        <v>1377</v>
      </c>
      <c r="O53" s="285">
        <v>45516.0</v>
      </c>
      <c r="P53" s="287">
        <v>1.236577615E9</v>
      </c>
      <c r="Q53" s="238"/>
      <c r="R53" s="33" t="s">
        <v>1378</v>
      </c>
      <c r="S53" s="285">
        <v>45629.0</v>
      </c>
      <c r="T53" s="238"/>
      <c r="U53" s="285"/>
      <c r="V53" s="33" t="s">
        <v>1379</v>
      </c>
      <c r="W53" s="33"/>
      <c r="X53" s="288"/>
    </row>
    <row r="54">
      <c r="A54" s="28" t="s">
        <v>166</v>
      </c>
      <c r="B54" s="284">
        <v>184822.0</v>
      </c>
      <c r="C54" s="284"/>
      <c r="D54" s="29">
        <v>224.0</v>
      </c>
      <c r="E54" s="283">
        <v>45618.0</v>
      </c>
      <c r="F54" s="29" t="s">
        <v>751</v>
      </c>
      <c r="G54" s="289">
        <v>45632.0</v>
      </c>
      <c r="H54" s="29" t="s">
        <v>851</v>
      </c>
      <c r="I54" s="29" t="s">
        <v>852</v>
      </c>
      <c r="J54" s="29" t="s">
        <v>855</v>
      </c>
      <c r="K54" s="29" t="s">
        <v>857</v>
      </c>
      <c r="L54" s="239"/>
      <c r="M54" s="29">
        <v>3.156807622E9</v>
      </c>
      <c r="N54" s="29" t="s">
        <v>772</v>
      </c>
      <c r="O54" s="239"/>
      <c r="P54" s="29" t="s">
        <v>334</v>
      </c>
      <c r="Q54" s="283">
        <v>45318.0</v>
      </c>
      <c r="R54" s="29" t="s">
        <v>757</v>
      </c>
      <c r="S54" s="283">
        <v>45618.0</v>
      </c>
      <c r="T54" s="29" t="s">
        <v>747</v>
      </c>
      <c r="U54" s="283">
        <v>45632.0</v>
      </c>
      <c r="V54" s="29" t="s">
        <v>780</v>
      </c>
      <c r="W54" s="29"/>
      <c r="X54" s="290"/>
    </row>
    <row r="55">
      <c r="A55" s="32" t="s">
        <v>131</v>
      </c>
      <c r="B55" s="287">
        <v>184856.0</v>
      </c>
      <c r="C55" s="238"/>
      <c r="D55" s="33">
        <v>224.0</v>
      </c>
      <c r="E55" s="285">
        <v>45618.0</v>
      </c>
      <c r="F55" s="33" t="s">
        <v>528</v>
      </c>
      <c r="G55" s="286">
        <v>45630.0</v>
      </c>
      <c r="H55" s="33" t="s">
        <v>1380</v>
      </c>
      <c r="I55" s="33" t="s">
        <v>1381</v>
      </c>
      <c r="J55" s="33" t="s">
        <v>1382</v>
      </c>
      <c r="K55" s="33" t="s">
        <v>1383</v>
      </c>
      <c r="L55" s="238"/>
      <c r="M55" s="33">
        <v>3.01271257E9</v>
      </c>
      <c r="N55" s="33" t="s">
        <v>334</v>
      </c>
      <c r="O55" s="238"/>
      <c r="P55" s="33" t="s">
        <v>334</v>
      </c>
      <c r="Q55" s="238"/>
      <c r="R55" s="33" t="s">
        <v>757</v>
      </c>
      <c r="S55" s="285">
        <v>45621.0</v>
      </c>
      <c r="T55" s="33" t="s">
        <v>809</v>
      </c>
      <c r="U55" s="285">
        <v>45630.0</v>
      </c>
      <c r="V55" s="33" t="s">
        <v>780</v>
      </c>
      <c r="W55" s="33"/>
      <c r="X55" s="288"/>
    </row>
    <row r="56">
      <c r="A56" s="28" t="s">
        <v>131</v>
      </c>
      <c r="B56" s="284">
        <v>184972.0</v>
      </c>
      <c r="C56" s="239"/>
      <c r="D56" s="29">
        <v>221.0</v>
      </c>
      <c r="E56" s="283">
        <v>45621.0</v>
      </c>
      <c r="F56" s="29" t="s">
        <v>528</v>
      </c>
      <c r="G56" s="289">
        <v>45654.0</v>
      </c>
      <c r="H56" s="29" t="s">
        <v>1384</v>
      </c>
      <c r="I56" s="29" t="s">
        <v>1385</v>
      </c>
      <c r="J56" s="29" t="s">
        <v>1386</v>
      </c>
      <c r="K56" s="29" t="s">
        <v>1387</v>
      </c>
      <c r="L56" s="239"/>
      <c r="M56" s="29">
        <v>3.216643432E9</v>
      </c>
      <c r="N56" s="29" t="s">
        <v>745</v>
      </c>
      <c r="O56" s="239"/>
      <c r="P56" s="29" t="s">
        <v>334</v>
      </c>
      <c r="Q56" s="239"/>
      <c r="R56" s="29" t="s">
        <v>757</v>
      </c>
      <c r="S56" s="283">
        <v>45623.0</v>
      </c>
      <c r="T56" s="29" t="s">
        <v>809</v>
      </c>
      <c r="U56" s="283">
        <v>45671.0</v>
      </c>
      <c r="V56" s="29" t="s">
        <v>1388</v>
      </c>
      <c r="W56" s="29"/>
      <c r="X56" s="290"/>
    </row>
    <row r="57">
      <c r="A57" s="32" t="s">
        <v>131</v>
      </c>
      <c r="B57" s="287">
        <v>185547.0</v>
      </c>
      <c r="C57" s="238"/>
      <c r="D57" s="33">
        <v>216.0</v>
      </c>
      <c r="E57" s="285">
        <v>45626.0</v>
      </c>
      <c r="F57" s="33" t="s">
        <v>751</v>
      </c>
      <c r="G57" s="286">
        <v>45630.0</v>
      </c>
      <c r="H57" s="33" t="s">
        <v>948</v>
      </c>
      <c r="I57" s="33" t="s">
        <v>949</v>
      </c>
      <c r="J57" s="33" t="s">
        <v>812</v>
      </c>
      <c r="K57" s="33" t="s">
        <v>813</v>
      </c>
      <c r="L57" s="238"/>
      <c r="M57" s="33">
        <v>3.205680574E9</v>
      </c>
      <c r="N57" s="33" t="s">
        <v>334</v>
      </c>
      <c r="O57" s="285"/>
      <c r="P57" s="287" t="s">
        <v>334</v>
      </c>
      <c r="Q57" s="238"/>
      <c r="R57" s="33" t="s">
        <v>757</v>
      </c>
      <c r="S57" s="285">
        <v>45628.0</v>
      </c>
      <c r="T57" s="33" t="s">
        <v>747</v>
      </c>
      <c r="U57" s="285">
        <v>45639.0</v>
      </c>
      <c r="V57" s="33" t="s">
        <v>780</v>
      </c>
      <c r="W57" s="33"/>
      <c r="X57" s="288"/>
    </row>
    <row r="58">
      <c r="A58" s="28" t="s">
        <v>166</v>
      </c>
      <c r="B58" s="284">
        <v>186004.0</v>
      </c>
      <c r="C58" s="239"/>
      <c r="D58" s="29">
        <v>211.0</v>
      </c>
      <c r="E58" s="283">
        <v>45631.0</v>
      </c>
      <c r="F58" s="239"/>
      <c r="G58" s="289"/>
      <c r="H58" s="29" t="s">
        <v>1389</v>
      </c>
      <c r="I58" s="29" t="s">
        <v>1390</v>
      </c>
      <c r="J58" s="29" t="s">
        <v>1391</v>
      </c>
      <c r="K58" s="29" t="s">
        <v>1392</v>
      </c>
      <c r="L58" s="239"/>
      <c r="M58" s="29">
        <v>3.145160223E9</v>
      </c>
      <c r="N58" s="29" t="s">
        <v>772</v>
      </c>
      <c r="O58" s="239"/>
      <c r="P58" s="29" t="s">
        <v>334</v>
      </c>
      <c r="Q58" s="283">
        <v>45482.0</v>
      </c>
      <c r="R58" s="29" t="s">
        <v>757</v>
      </c>
      <c r="S58" s="283">
        <v>45635.0</v>
      </c>
      <c r="T58" s="29" t="s">
        <v>747</v>
      </c>
      <c r="U58" s="283">
        <v>45639.0</v>
      </c>
      <c r="V58" s="29" t="s">
        <v>748</v>
      </c>
      <c r="W58" s="29"/>
      <c r="X58" s="290"/>
    </row>
    <row r="59">
      <c r="A59" s="32" t="s">
        <v>131</v>
      </c>
      <c r="B59" s="287">
        <v>186364.0</v>
      </c>
      <c r="C59" s="287">
        <v>186044.0</v>
      </c>
      <c r="D59" s="33">
        <v>206.0</v>
      </c>
      <c r="E59" s="285">
        <v>45636.0</v>
      </c>
      <c r="F59" s="33" t="s">
        <v>751</v>
      </c>
      <c r="G59" s="286">
        <v>45635.0</v>
      </c>
      <c r="H59" s="33" t="s">
        <v>802</v>
      </c>
      <c r="I59" s="33" t="s">
        <v>803</v>
      </c>
      <c r="J59" s="33" t="s">
        <v>819</v>
      </c>
      <c r="K59" s="33" t="s">
        <v>820</v>
      </c>
      <c r="L59" s="238"/>
      <c r="M59" s="33">
        <v>3.127041429E9</v>
      </c>
      <c r="N59" s="33" t="s">
        <v>334</v>
      </c>
      <c r="O59" s="285">
        <v>45098.0</v>
      </c>
      <c r="P59" s="287">
        <v>1.241577716E9</v>
      </c>
      <c r="Q59" s="238"/>
      <c r="R59" s="33" t="s">
        <v>1393</v>
      </c>
      <c r="S59" s="285">
        <v>45635.0</v>
      </c>
      <c r="T59" s="33" t="s">
        <v>747</v>
      </c>
      <c r="U59" s="285">
        <v>45644.0</v>
      </c>
      <c r="V59" s="33" t="s">
        <v>780</v>
      </c>
      <c r="W59" s="33"/>
      <c r="X59" s="288"/>
    </row>
    <row r="60">
      <c r="A60" s="28" t="s">
        <v>131</v>
      </c>
      <c r="B60" s="284">
        <v>186641.0</v>
      </c>
      <c r="C60" s="239"/>
      <c r="D60" s="29">
        <v>203.0</v>
      </c>
      <c r="E60" s="283">
        <v>45639.0</v>
      </c>
      <c r="F60" s="29" t="s">
        <v>751</v>
      </c>
      <c r="G60" s="289">
        <v>45713.0</v>
      </c>
      <c r="H60" s="29" t="s">
        <v>1335</v>
      </c>
      <c r="I60" s="29" t="s">
        <v>514</v>
      </c>
      <c r="J60" s="29" t="s">
        <v>1394</v>
      </c>
      <c r="K60" s="29" t="s">
        <v>1395</v>
      </c>
      <c r="L60" s="239"/>
      <c r="M60" s="29">
        <v>3.162321734E9</v>
      </c>
      <c r="N60" s="29" t="s">
        <v>334</v>
      </c>
      <c r="O60" s="283"/>
      <c r="P60" s="284" t="s">
        <v>334</v>
      </c>
      <c r="Q60" s="239"/>
      <c r="R60" s="29" t="s">
        <v>757</v>
      </c>
      <c r="S60" s="283">
        <v>45640.0</v>
      </c>
      <c r="T60" s="29" t="s">
        <v>747</v>
      </c>
      <c r="U60" s="283">
        <v>45743.0</v>
      </c>
      <c r="V60" s="29" t="s">
        <v>748</v>
      </c>
      <c r="W60" s="29"/>
      <c r="X60" s="290"/>
    </row>
    <row r="61">
      <c r="A61" s="32" t="s">
        <v>131</v>
      </c>
      <c r="B61" s="287">
        <v>186642.0</v>
      </c>
      <c r="C61" s="238"/>
      <c r="D61" s="33">
        <v>203.0</v>
      </c>
      <c r="E61" s="285">
        <v>45639.0</v>
      </c>
      <c r="F61" s="33" t="s">
        <v>751</v>
      </c>
      <c r="G61" s="286">
        <v>45713.0</v>
      </c>
      <c r="H61" s="33" t="s">
        <v>1335</v>
      </c>
      <c r="I61" s="33" t="s">
        <v>514</v>
      </c>
      <c r="J61" s="33" t="s">
        <v>995</v>
      </c>
      <c r="K61" s="33" t="s">
        <v>997</v>
      </c>
      <c r="L61" s="238"/>
      <c r="M61" s="33">
        <v>3.162321734E9</v>
      </c>
      <c r="N61" s="33" t="s">
        <v>334</v>
      </c>
      <c r="O61" s="285"/>
      <c r="P61" s="287" t="s">
        <v>334</v>
      </c>
      <c r="Q61" s="238"/>
      <c r="R61" s="33" t="s">
        <v>757</v>
      </c>
      <c r="S61" s="285">
        <v>45640.0</v>
      </c>
      <c r="T61" s="33" t="s">
        <v>747</v>
      </c>
      <c r="U61" s="285">
        <v>45745.0</v>
      </c>
      <c r="V61" s="33" t="s">
        <v>748</v>
      </c>
      <c r="W61" s="33"/>
      <c r="X61" s="288"/>
    </row>
    <row r="62">
      <c r="A62" s="218" t="s">
        <v>131</v>
      </c>
      <c r="B62" s="296">
        <v>186644.0</v>
      </c>
      <c r="C62" s="294"/>
      <c r="D62" s="219">
        <v>203.0</v>
      </c>
      <c r="E62" s="297">
        <v>45639.0</v>
      </c>
      <c r="F62" s="219" t="s">
        <v>751</v>
      </c>
      <c r="G62" s="298">
        <v>45713.0</v>
      </c>
      <c r="H62" s="219" t="s">
        <v>1335</v>
      </c>
      <c r="I62" s="219" t="s">
        <v>514</v>
      </c>
      <c r="J62" s="219" t="s">
        <v>1396</v>
      </c>
      <c r="K62" s="219" t="s">
        <v>1397</v>
      </c>
      <c r="L62" s="294"/>
      <c r="M62" s="219">
        <v>3.162321734E9</v>
      </c>
      <c r="N62" s="219" t="s">
        <v>334</v>
      </c>
      <c r="O62" s="297"/>
      <c r="P62" s="296" t="s">
        <v>334</v>
      </c>
      <c r="Q62" s="294"/>
      <c r="R62" s="219" t="s">
        <v>757</v>
      </c>
      <c r="S62" s="297">
        <v>45645.0</v>
      </c>
      <c r="T62" s="219" t="s">
        <v>747</v>
      </c>
      <c r="U62" s="297">
        <v>45741.0</v>
      </c>
      <c r="V62" s="219" t="s">
        <v>780</v>
      </c>
      <c r="W62" s="219"/>
      <c r="X62" s="295"/>
    </row>
    <row r="63">
      <c r="B63" s="299"/>
      <c r="E63" s="300"/>
      <c r="G63" s="301"/>
      <c r="M63" s="299"/>
      <c r="S63" s="300"/>
      <c r="U63" s="300"/>
    </row>
    <row r="64">
      <c r="B64" s="299"/>
      <c r="E64" s="300"/>
      <c r="G64" s="301"/>
      <c r="M64" s="299"/>
      <c r="S64" s="300"/>
    </row>
    <row r="65">
      <c r="B65" s="299"/>
      <c r="E65" s="300"/>
      <c r="G65" s="301"/>
      <c r="M65" s="299"/>
      <c r="S65" s="300"/>
      <c r="U65" s="300"/>
    </row>
    <row r="66">
      <c r="B66" s="299"/>
      <c r="E66" s="300"/>
      <c r="G66" s="301"/>
      <c r="M66" s="299"/>
      <c r="S66" s="300"/>
      <c r="U66" s="300"/>
    </row>
    <row r="67">
      <c r="B67" s="299"/>
      <c r="E67" s="300"/>
      <c r="G67" s="301"/>
      <c r="M67" s="299"/>
      <c r="S67" s="300"/>
    </row>
    <row r="68">
      <c r="B68" s="299"/>
      <c r="E68" s="300"/>
      <c r="M68" s="299"/>
      <c r="O68" s="300"/>
      <c r="P68" s="299"/>
      <c r="S68" s="300"/>
      <c r="U68" s="300"/>
    </row>
    <row r="69">
      <c r="B69" s="299"/>
      <c r="E69" s="300"/>
      <c r="G69" s="301"/>
      <c r="M69" s="299"/>
      <c r="S69" s="300"/>
      <c r="U69" s="300"/>
    </row>
    <row r="70">
      <c r="B70" s="299"/>
      <c r="E70" s="300"/>
      <c r="G70" s="301"/>
      <c r="M70" s="299"/>
      <c r="S70" s="300"/>
      <c r="U70" s="300"/>
    </row>
    <row r="71">
      <c r="B71" s="299"/>
      <c r="E71" s="300"/>
      <c r="M71" s="299"/>
      <c r="O71" s="300"/>
      <c r="P71" s="299"/>
      <c r="S71" s="300"/>
      <c r="U71" s="300"/>
    </row>
    <row r="72">
      <c r="B72" s="299"/>
      <c r="E72" s="300"/>
      <c r="G72" s="301"/>
      <c r="M72" s="299"/>
      <c r="S72" s="300"/>
      <c r="U72" s="300"/>
    </row>
    <row r="73">
      <c r="B73" s="299"/>
      <c r="E73" s="300"/>
      <c r="G73" s="301"/>
      <c r="M73" s="299"/>
      <c r="S73" s="300"/>
    </row>
    <row r="74">
      <c r="B74" s="299"/>
      <c r="E74" s="300"/>
      <c r="G74" s="301"/>
      <c r="M74" s="299"/>
      <c r="S74" s="300"/>
      <c r="U74" s="300"/>
    </row>
    <row r="75">
      <c r="B75" s="299"/>
      <c r="E75" s="300"/>
      <c r="M75" s="299"/>
      <c r="Q75" s="300"/>
      <c r="S75" s="300"/>
      <c r="U75" s="300"/>
    </row>
    <row r="76">
      <c r="B76" s="299"/>
      <c r="E76" s="300"/>
      <c r="G76" s="301"/>
      <c r="M76" s="299"/>
      <c r="S76" s="300"/>
      <c r="U76" s="300"/>
    </row>
    <row r="77">
      <c r="B77" s="299"/>
      <c r="E77" s="300"/>
      <c r="G77" s="301"/>
      <c r="M77" s="299"/>
      <c r="S77" s="300"/>
    </row>
    <row r="78">
      <c r="B78" s="299"/>
      <c r="E78" s="300"/>
      <c r="M78" s="299"/>
      <c r="O78" s="300"/>
      <c r="P78" s="299"/>
      <c r="S78" s="300"/>
      <c r="U78" s="300"/>
    </row>
    <row r="79">
      <c r="B79" s="299"/>
      <c r="E79" s="300"/>
      <c r="M79" s="299"/>
      <c r="O79" s="300"/>
      <c r="P79" s="299"/>
      <c r="S79" s="300"/>
      <c r="U79" s="300"/>
    </row>
    <row r="80">
      <c r="B80" s="299"/>
      <c r="E80" s="300"/>
      <c r="M80" s="299"/>
      <c r="Q80" s="300"/>
      <c r="S80" s="300"/>
      <c r="U80" s="300"/>
    </row>
    <row r="81">
      <c r="B81" s="299"/>
      <c r="E81" s="300"/>
      <c r="G81" s="301"/>
      <c r="M81" s="299"/>
      <c r="S81" s="300"/>
      <c r="U81" s="300"/>
    </row>
    <row r="82">
      <c r="B82" s="299"/>
      <c r="E82" s="300"/>
      <c r="G82" s="301"/>
      <c r="M82" s="299"/>
      <c r="S82" s="300"/>
      <c r="U82" s="300"/>
    </row>
    <row r="83">
      <c r="B83" s="299"/>
      <c r="E83" s="300"/>
      <c r="M83" s="299"/>
      <c r="O83" s="300"/>
      <c r="P83" s="299"/>
      <c r="S83" s="300"/>
      <c r="U83" s="300"/>
    </row>
    <row r="84">
      <c r="B84" s="299"/>
      <c r="E84" s="300"/>
      <c r="G84" s="301"/>
      <c r="M84" s="299"/>
      <c r="S84" s="300"/>
    </row>
    <row r="85">
      <c r="B85" s="299"/>
      <c r="E85" s="300"/>
      <c r="G85" s="301"/>
      <c r="M85" s="299"/>
      <c r="O85" s="300"/>
      <c r="P85" s="299"/>
      <c r="S85" s="300"/>
    </row>
    <row r="86">
      <c r="B86" s="299"/>
      <c r="E86" s="300"/>
      <c r="G86" s="301"/>
      <c r="M86" s="299"/>
      <c r="S86" s="300"/>
    </row>
    <row r="87">
      <c r="B87" s="299"/>
      <c r="C87" s="299"/>
      <c r="E87" s="300"/>
      <c r="M87" s="299"/>
      <c r="Q87" s="300"/>
      <c r="S87" s="300"/>
      <c r="U87" s="300"/>
    </row>
    <row r="88">
      <c r="B88" s="299"/>
      <c r="E88" s="300"/>
      <c r="G88" s="301"/>
      <c r="M88" s="299"/>
      <c r="S88" s="300"/>
    </row>
    <row r="89">
      <c r="B89" s="299"/>
      <c r="E89" s="300"/>
      <c r="G89" s="301"/>
      <c r="M89" s="299"/>
      <c r="S89" s="300"/>
      <c r="U89" s="300"/>
    </row>
    <row r="90">
      <c r="B90" s="299"/>
      <c r="E90" s="300"/>
      <c r="G90" s="301"/>
      <c r="M90" s="299"/>
      <c r="S90" s="300"/>
      <c r="U90" s="300"/>
    </row>
    <row r="91">
      <c r="B91" s="299"/>
      <c r="E91" s="300"/>
      <c r="G91" s="301"/>
      <c r="M91" s="299"/>
      <c r="S91" s="300"/>
    </row>
    <row r="92">
      <c r="B92" s="299"/>
      <c r="C92" s="299"/>
      <c r="E92" s="300"/>
      <c r="G92" s="301"/>
      <c r="M92" s="299"/>
      <c r="O92" s="300"/>
      <c r="P92" s="299"/>
      <c r="S92" s="300"/>
      <c r="U92" s="300"/>
    </row>
    <row r="93">
      <c r="B93" s="299"/>
      <c r="C93" s="299"/>
      <c r="E93" s="300"/>
      <c r="G93" s="301"/>
      <c r="M93" s="299"/>
      <c r="O93" s="300"/>
      <c r="P93" s="299"/>
      <c r="S93" s="300"/>
      <c r="U93" s="300"/>
    </row>
    <row r="94">
      <c r="B94" s="299"/>
      <c r="E94" s="300"/>
      <c r="G94" s="301"/>
      <c r="M94" s="299"/>
      <c r="Q94" s="300"/>
      <c r="S94" s="300"/>
      <c r="U94" s="300"/>
    </row>
    <row r="95">
      <c r="B95" s="299"/>
      <c r="E95" s="300"/>
      <c r="G95" s="301"/>
      <c r="M95" s="299"/>
      <c r="S95" s="300"/>
    </row>
    <row r="96">
      <c r="B96" s="299"/>
      <c r="E96" s="300"/>
      <c r="G96" s="301"/>
      <c r="M96" s="299"/>
      <c r="S96" s="300"/>
      <c r="U96" s="300"/>
    </row>
    <row r="97">
      <c r="B97" s="299"/>
      <c r="E97" s="300"/>
      <c r="G97" s="301"/>
      <c r="M97" s="299"/>
      <c r="S97" s="300"/>
      <c r="U97" s="300"/>
    </row>
    <row r="98">
      <c r="B98" s="299"/>
      <c r="E98" s="300"/>
      <c r="G98" s="301"/>
      <c r="M98" s="299"/>
      <c r="S98" s="300"/>
      <c r="U98" s="300"/>
    </row>
    <row r="99">
      <c r="B99" s="299"/>
      <c r="C99" s="299"/>
      <c r="E99" s="300"/>
      <c r="G99" s="301"/>
      <c r="M99" s="299"/>
      <c r="O99" s="300"/>
      <c r="P99" s="299"/>
      <c r="S99" s="300"/>
      <c r="U99" s="300"/>
    </row>
    <row r="100">
      <c r="B100" s="299"/>
      <c r="E100" s="300"/>
      <c r="M100" s="299"/>
      <c r="O100" s="300"/>
      <c r="P100" s="299"/>
      <c r="S100" s="300"/>
      <c r="U100" s="300"/>
    </row>
    <row r="101">
      <c r="B101" s="299"/>
      <c r="E101" s="300"/>
      <c r="G101" s="301"/>
      <c r="M101" s="299"/>
      <c r="S101" s="300"/>
      <c r="U101" s="300"/>
    </row>
    <row r="102">
      <c r="B102" s="299"/>
      <c r="E102" s="300"/>
      <c r="G102" s="301"/>
      <c r="M102" s="299"/>
      <c r="S102" s="300"/>
      <c r="U102" s="300"/>
    </row>
    <row r="103">
      <c r="B103" s="299"/>
      <c r="E103" s="300"/>
      <c r="M103" s="299"/>
      <c r="Q103" s="300"/>
      <c r="S103" s="300"/>
      <c r="U103" s="300"/>
    </row>
    <row r="104">
      <c r="B104" s="299"/>
      <c r="E104" s="300"/>
      <c r="M104" s="299"/>
      <c r="Q104" s="300"/>
      <c r="S104" s="300"/>
      <c r="U104" s="300"/>
    </row>
    <row r="105">
      <c r="B105" s="299"/>
      <c r="C105" s="299"/>
      <c r="E105" s="300"/>
      <c r="G105" s="301"/>
      <c r="M105" s="299"/>
      <c r="O105" s="300"/>
      <c r="P105" s="299"/>
      <c r="S105" s="300"/>
      <c r="U105" s="300"/>
    </row>
    <row r="106">
      <c r="B106" s="299"/>
      <c r="E106" s="300"/>
      <c r="G106" s="301"/>
      <c r="M106" s="299"/>
      <c r="S106" s="300"/>
      <c r="U106" s="300"/>
    </row>
    <row r="107">
      <c r="B107" s="299"/>
      <c r="E107" s="300"/>
      <c r="M107" s="299"/>
      <c r="S107" s="300"/>
      <c r="U107" s="300"/>
    </row>
    <row r="108">
      <c r="B108" s="299"/>
      <c r="E108" s="300"/>
      <c r="G108" s="301"/>
      <c r="M108" s="299"/>
      <c r="S108" s="300"/>
      <c r="U108" s="300"/>
    </row>
    <row r="109">
      <c r="B109" s="299"/>
      <c r="E109" s="300"/>
      <c r="M109" s="299"/>
      <c r="O109" s="300"/>
      <c r="P109" s="299"/>
      <c r="S109" s="300"/>
      <c r="U109" s="300"/>
    </row>
    <row r="110">
      <c r="B110" s="299"/>
      <c r="C110" s="299"/>
      <c r="E110" s="300"/>
      <c r="G110" s="301"/>
      <c r="M110" s="299"/>
      <c r="Q110" s="300"/>
      <c r="S110" s="300"/>
      <c r="U110" s="300"/>
    </row>
    <row r="111">
      <c r="B111" s="299"/>
      <c r="E111" s="300"/>
      <c r="M111" s="299"/>
      <c r="Q111" s="300"/>
      <c r="S111" s="300"/>
      <c r="U111" s="300"/>
    </row>
    <row r="112">
      <c r="B112" s="299"/>
      <c r="E112" s="300"/>
      <c r="G112" s="301"/>
      <c r="M112" s="299"/>
      <c r="S112" s="300"/>
    </row>
    <row r="113">
      <c r="B113" s="299"/>
      <c r="E113" s="300"/>
      <c r="G113" s="301"/>
      <c r="M113" s="299"/>
      <c r="S113" s="300"/>
    </row>
    <row r="114">
      <c r="B114" s="299"/>
      <c r="E114" s="300"/>
      <c r="G114" s="301"/>
      <c r="M114" s="299"/>
      <c r="S114" s="300"/>
      <c r="U114" s="300"/>
    </row>
    <row r="115">
      <c r="B115" s="299"/>
      <c r="E115" s="300"/>
      <c r="M115" s="299"/>
      <c r="Q115" s="300"/>
      <c r="S115" s="300"/>
      <c r="U115" s="300"/>
    </row>
    <row r="116">
      <c r="B116" s="299"/>
      <c r="E116" s="300"/>
      <c r="G116" s="301"/>
      <c r="M116" s="299"/>
      <c r="S116" s="300"/>
      <c r="U116" s="300"/>
    </row>
    <row r="117">
      <c r="B117" s="299"/>
      <c r="E117" s="300"/>
      <c r="G117" s="301"/>
      <c r="M117" s="299"/>
      <c r="S117" s="300"/>
      <c r="U117" s="300"/>
    </row>
    <row r="118">
      <c r="B118" s="299"/>
      <c r="E118" s="300"/>
      <c r="G118" s="301"/>
      <c r="M118" s="299"/>
      <c r="S118" s="300"/>
      <c r="U118" s="300"/>
    </row>
    <row r="119">
      <c r="B119" s="299"/>
      <c r="E119" s="300"/>
      <c r="G119" s="301"/>
      <c r="M119" s="299"/>
      <c r="S119" s="300"/>
      <c r="U119" s="300"/>
    </row>
    <row r="120">
      <c r="B120" s="299"/>
      <c r="E120" s="300"/>
      <c r="G120" s="301"/>
      <c r="M120" s="299"/>
      <c r="S120" s="300"/>
      <c r="U120" s="300"/>
    </row>
    <row r="121">
      <c r="B121" s="299"/>
      <c r="E121" s="300"/>
      <c r="G121" s="301"/>
      <c r="M121" s="299"/>
      <c r="S121" s="300"/>
      <c r="U121" s="300"/>
    </row>
    <row r="122">
      <c r="B122" s="299"/>
      <c r="E122" s="300"/>
      <c r="G122" s="301"/>
      <c r="M122" s="299"/>
      <c r="S122" s="300"/>
      <c r="U122" s="300"/>
    </row>
    <row r="123">
      <c r="B123" s="299"/>
      <c r="E123" s="300"/>
      <c r="G123" s="301"/>
      <c r="M123" s="299"/>
      <c r="S123" s="300"/>
      <c r="U123" s="300"/>
    </row>
    <row r="124">
      <c r="B124" s="299"/>
      <c r="C124" s="299"/>
      <c r="E124" s="300"/>
      <c r="G124" s="301"/>
      <c r="M124" s="299"/>
      <c r="O124" s="300"/>
      <c r="P124" s="299"/>
      <c r="S124" s="300"/>
      <c r="U124" s="300"/>
    </row>
    <row r="125">
      <c r="B125" s="299"/>
      <c r="E125" s="300"/>
      <c r="G125" s="301"/>
      <c r="M125" s="299"/>
      <c r="S125" s="300"/>
      <c r="U125" s="300"/>
    </row>
    <row r="126">
      <c r="B126" s="299"/>
      <c r="E126" s="300"/>
      <c r="G126" s="301"/>
      <c r="M126" s="299"/>
      <c r="S126" s="300"/>
      <c r="U126" s="300"/>
    </row>
    <row r="127">
      <c r="B127" s="299"/>
      <c r="E127" s="300"/>
      <c r="G127" s="301"/>
      <c r="M127" s="299"/>
      <c r="O127" s="300"/>
      <c r="P127" s="299"/>
      <c r="S127" s="300"/>
      <c r="U127" s="300"/>
    </row>
    <row r="128">
      <c r="B128" s="299"/>
      <c r="C128" s="299"/>
      <c r="E128" s="300"/>
      <c r="G128" s="301"/>
      <c r="M128" s="299"/>
      <c r="O128" s="300"/>
      <c r="P128" s="299"/>
      <c r="S128" s="300"/>
    </row>
    <row r="129">
      <c r="B129" s="299"/>
      <c r="E129" s="300"/>
      <c r="M129" s="299"/>
      <c r="O129" s="300"/>
      <c r="P129" s="299"/>
      <c r="S129" s="300"/>
      <c r="U129" s="300"/>
    </row>
    <row r="130">
      <c r="B130" s="299"/>
      <c r="C130" s="299"/>
      <c r="E130" s="300"/>
      <c r="G130" s="301"/>
      <c r="M130" s="299"/>
      <c r="O130" s="300"/>
      <c r="P130" s="299"/>
      <c r="S130" s="300"/>
      <c r="U130" s="300"/>
    </row>
    <row r="131">
      <c r="B131" s="299"/>
      <c r="E131" s="300"/>
      <c r="M131" s="299"/>
      <c r="Q131" s="300"/>
      <c r="S131" s="300"/>
      <c r="U131" s="300"/>
    </row>
    <row r="132">
      <c r="B132" s="299"/>
      <c r="E132" s="300"/>
      <c r="G132" s="301"/>
      <c r="M132" s="299"/>
      <c r="S132" s="300"/>
      <c r="U132" s="300"/>
    </row>
    <row r="133">
      <c r="B133" s="299"/>
      <c r="C133" s="299"/>
      <c r="E133" s="300"/>
      <c r="G133" s="301"/>
      <c r="M133" s="299"/>
      <c r="Q133" s="300"/>
      <c r="S133" s="300"/>
      <c r="U133" s="300"/>
    </row>
    <row r="134">
      <c r="B134" s="299"/>
      <c r="C134" s="299"/>
      <c r="E134" s="300"/>
      <c r="G134" s="301"/>
      <c r="M134" s="299"/>
      <c r="Q134" s="300"/>
      <c r="S134" s="300"/>
      <c r="U134" s="300"/>
    </row>
    <row r="135">
      <c r="B135" s="299"/>
      <c r="E135" s="300"/>
      <c r="G135" s="301"/>
      <c r="M135" s="299"/>
      <c r="S135" s="300"/>
      <c r="U135" s="300"/>
    </row>
    <row r="136">
      <c r="B136" s="299"/>
      <c r="C136" s="299"/>
      <c r="E136" s="300"/>
      <c r="G136" s="301"/>
      <c r="M136" s="299"/>
      <c r="O136" s="300"/>
      <c r="P136" s="299"/>
      <c r="S136" s="300"/>
      <c r="U136" s="300"/>
    </row>
    <row r="137">
      <c r="B137" s="299"/>
      <c r="E137" s="300"/>
      <c r="M137" s="299"/>
      <c r="Q137" s="300"/>
      <c r="S137" s="300"/>
      <c r="U137" s="300"/>
    </row>
    <row r="138">
      <c r="B138" s="299"/>
      <c r="E138" s="300"/>
      <c r="M138" s="299"/>
      <c r="O138" s="300"/>
      <c r="P138" s="299"/>
      <c r="S138" s="300"/>
      <c r="U138" s="300"/>
    </row>
    <row r="139">
      <c r="B139" s="299"/>
      <c r="E139" s="300"/>
      <c r="G139" s="301"/>
      <c r="M139" s="299"/>
      <c r="S139" s="300"/>
      <c r="U139" s="300"/>
    </row>
    <row r="140">
      <c r="B140" s="299"/>
      <c r="E140" s="300"/>
      <c r="G140" s="301"/>
      <c r="M140" s="299"/>
      <c r="Q140" s="300"/>
      <c r="S140" s="300"/>
      <c r="U140" s="300"/>
    </row>
    <row r="141">
      <c r="B141" s="299"/>
      <c r="E141" s="300"/>
      <c r="M141" s="299"/>
      <c r="Q141" s="300"/>
      <c r="S141" s="300"/>
      <c r="U141" s="300"/>
    </row>
    <row r="142">
      <c r="B142" s="299"/>
      <c r="E142" s="300"/>
      <c r="M142" s="299"/>
      <c r="O142" s="300"/>
      <c r="P142" s="299"/>
      <c r="S142" s="300"/>
      <c r="U142" s="300"/>
    </row>
    <row r="143">
      <c r="B143" s="299"/>
      <c r="C143" s="299"/>
      <c r="E143" s="300"/>
      <c r="G143" s="301"/>
      <c r="M143" s="299"/>
      <c r="O143" s="300"/>
      <c r="P143" s="299"/>
      <c r="S143" s="300"/>
      <c r="U143" s="300"/>
    </row>
    <row r="144">
      <c r="B144" s="299"/>
      <c r="E144" s="300"/>
      <c r="G144" s="301"/>
      <c r="M144" s="299"/>
      <c r="S144" s="300"/>
      <c r="U144" s="300"/>
    </row>
  </sheetData>
  <dataValidations>
    <dataValidation type="custom" allowBlank="1" showDropDown="1" sqref="E2:E62 S2:S62">
      <formula1>OR(NOT(ISERROR(DATEVALUE(E2))), AND(ISNUMBER(E2), LEFT(CELL("format", E2))="D"))</formula1>
    </dataValidation>
    <dataValidation type="custom" allowBlank="1" showDropDown="1" sqref="B2:B62">
      <formula1>AND(ISNUMBER(B2),(NOT(OR(NOT(ISERROR(DATEVALUE(B2))), AND(ISNUMBER(B2), LEFT(CELL("format", B2))="D")))))</formula1>
    </dataValidation>
  </dataValidations>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16.44"/>
    <col customWidth="1" min="8" max="8" width="39.78"/>
    <col customWidth="1" min="9" max="9" width="54.0"/>
    <col customWidth="1" min="10" max="10" width="62.0"/>
    <col customWidth="1" min="11" max="11" width="28.0"/>
    <col customWidth="1" min="12" max="12" width="20.67"/>
    <col customWidth="1" min="13" max="13" width="27.89"/>
  </cols>
  <sheetData>
    <row r="1">
      <c r="A1" s="1" t="s">
        <v>85</v>
      </c>
      <c r="B1" s="25" t="s">
        <v>86</v>
      </c>
      <c r="C1" s="25" t="s">
        <v>87</v>
      </c>
      <c r="D1" s="25" t="s">
        <v>88</v>
      </c>
      <c r="E1" s="302" t="s">
        <v>324</v>
      </c>
      <c r="F1" s="25" t="s">
        <v>89</v>
      </c>
      <c r="G1" s="25" t="s">
        <v>92</v>
      </c>
      <c r="H1" s="25" t="s">
        <v>1398</v>
      </c>
      <c r="I1" s="25" t="s">
        <v>91</v>
      </c>
      <c r="J1" s="25" t="s">
        <v>129</v>
      </c>
      <c r="K1" s="25" t="s">
        <v>1399</v>
      </c>
      <c r="L1" s="52" t="s">
        <v>1400</v>
      </c>
      <c r="M1" s="51" t="s">
        <v>64</v>
      </c>
      <c r="N1" s="51" t="s">
        <v>1401</v>
      </c>
      <c r="O1" s="53" t="s">
        <v>1402</v>
      </c>
    </row>
    <row r="2">
      <c r="A2" s="303" t="s">
        <v>131</v>
      </c>
      <c r="B2" s="304">
        <v>117763.0</v>
      </c>
      <c r="C2" s="304">
        <v>115257.0</v>
      </c>
      <c r="D2" s="304">
        <v>963.0</v>
      </c>
      <c r="E2" s="305">
        <v>44834.0</v>
      </c>
      <c r="F2" s="304" t="s">
        <v>1403</v>
      </c>
      <c r="G2" s="306"/>
      <c r="H2" s="307"/>
      <c r="I2" s="308"/>
      <c r="J2" s="307"/>
      <c r="K2" s="307"/>
      <c r="L2" s="307"/>
      <c r="M2" s="308"/>
      <c r="N2" s="307"/>
      <c r="O2" s="309" t="str">
        <f>VLOOKUP($B2,EQUIPOSAVANDONADOS!B:K,1,FALSE)</f>
        <v>#REF!</v>
      </c>
    </row>
    <row r="3">
      <c r="A3" s="28" t="s">
        <v>131</v>
      </c>
      <c r="B3" s="29">
        <v>109147.0</v>
      </c>
      <c r="C3" s="29">
        <v>108793.0</v>
      </c>
      <c r="D3" s="284">
        <v>1028.0</v>
      </c>
      <c r="E3" s="283">
        <v>44769.0</v>
      </c>
      <c r="F3" s="29" t="s">
        <v>871</v>
      </c>
      <c r="G3" s="283">
        <v>44344.0</v>
      </c>
      <c r="H3" s="239"/>
      <c r="I3" s="310"/>
      <c r="J3" s="239"/>
      <c r="K3" s="239"/>
      <c r="L3" s="239"/>
      <c r="M3" s="310"/>
      <c r="N3" s="239"/>
      <c r="O3" s="290"/>
    </row>
    <row r="4">
      <c r="A4" s="303" t="s">
        <v>131</v>
      </c>
      <c r="B4" s="304">
        <v>115938.0</v>
      </c>
      <c r="C4" s="304">
        <v>100284.0</v>
      </c>
      <c r="D4" s="311">
        <v>1121.0</v>
      </c>
      <c r="E4" s="305">
        <v>44676.0</v>
      </c>
      <c r="F4" s="304" t="s">
        <v>156</v>
      </c>
      <c r="G4" s="305">
        <v>44272.0</v>
      </c>
      <c r="H4" s="307"/>
      <c r="I4" s="308"/>
      <c r="J4" s="307"/>
      <c r="K4" s="307"/>
      <c r="L4" s="307"/>
      <c r="M4" s="308"/>
      <c r="N4" s="307"/>
      <c r="O4" s="309"/>
    </row>
    <row r="5">
      <c r="A5" s="28" t="s">
        <v>131</v>
      </c>
      <c r="B5" s="29">
        <v>100315.0</v>
      </c>
      <c r="C5" s="29">
        <v>98650.0</v>
      </c>
      <c r="D5" s="284">
        <v>1141.0</v>
      </c>
      <c r="E5" s="283">
        <v>44656.0</v>
      </c>
      <c r="F5" s="29" t="s">
        <v>1404</v>
      </c>
      <c r="G5" s="283">
        <v>44077.0</v>
      </c>
      <c r="H5" s="239"/>
      <c r="I5" s="310"/>
      <c r="J5" s="239"/>
      <c r="K5" s="239"/>
      <c r="L5" s="239"/>
      <c r="M5" s="310"/>
      <c r="N5" s="239"/>
      <c r="O5" s="290"/>
    </row>
    <row r="6">
      <c r="A6" s="303" t="s">
        <v>131</v>
      </c>
      <c r="B6" s="304">
        <v>105362.0</v>
      </c>
      <c r="C6" s="312"/>
      <c r="D6" s="311">
        <v>1068.0</v>
      </c>
      <c r="E6" s="305">
        <v>44729.0</v>
      </c>
      <c r="F6" s="304" t="s">
        <v>1405</v>
      </c>
      <c r="G6" s="307"/>
      <c r="H6" s="307" t="s">
        <v>1406</v>
      </c>
      <c r="I6" s="308" t="s">
        <v>1407</v>
      </c>
      <c r="J6" s="307" t="s">
        <v>1408</v>
      </c>
      <c r="K6" s="307" t="s">
        <v>1409</v>
      </c>
      <c r="L6" s="307">
        <v>1.0</v>
      </c>
      <c r="M6" s="308" t="s">
        <v>1410</v>
      </c>
      <c r="N6" s="307"/>
      <c r="O6" s="309"/>
    </row>
    <row r="7">
      <c r="A7" s="28" t="s">
        <v>150</v>
      </c>
      <c r="B7" s="29">
        <v>122657.0</v>
      </c>
      <c r="C7" s="252"/>
      <c r="D7" s="29">
        <v>886.0</v>
      </c>
      <c r="E7" s="283">
        <v>44911.0</v>
      </c>
      <c r="F7" s="29" t="s">
        <v>1403</v>
      </c>
      <c r="G7" s="239"/>
      <c r="H7" s="239" t="s">
        <v>1411</v>
      </c>
      <c r="I7" s="310" t="s">
        <v>1412</v>
      </c>
      <c r="J7" s="239" t="s">
        <v>1413</v>
      </c>
      <c r="K7" s="239" t="s">
        <v>1414</v>
      </c>
      <c r="L7" s="239">
        <v>0.0</v>
      </c>
      <c r="M7" s="310" t="s">
        <v>1410</v>
      </c>
      <c r="N7" s="239"/>
      <c r="O7" s="290"/>
    </row>
    <row r="8">
      <c r="A8" s="303" t="s">
        <v>166</v>
      </c>
      <c r="B8" s="304">
        <v>122944.0</v>
      </c>
      <c r="C8" s="312"/>
      <c r="D8" s="304">
        <v>882.0</v>
      </c>
      <c r="E8" s="305">
        <v>44915.0</v>
      </c>
      <c r="F8" s="304" t="s">
        <v>401</v>
      </c>
      <c r="G8" s="307"/>
      <c r="H8" s="307"/>
      <c r="I8" s="308"/>
      <c r="J8" s="307"/>
      <c r="K8" s="307"/>
      <c r="L8" s="307"/>
      <c r="M8" s="308"/>
      <c r="N8" s="307"/>
      <c r="O8" s="309"/>
    </row>
    <row r="9">
      <c r="A9" s="28" t="s">
        <v>131</v>
      </c>
      <c r="B9" s="29">
        <v>123444.0</v>
      </c>
      <c r="C9" s="252"/>
      <c r="D9" s="29">
        <v>876.0</v>
      </c>
      <c r="E9" s="283">
        <v>44921.0</v>
      </c>
      <c r="F9" s="29" t="s">
        <v>1415</v>
      </c>
      <c r="G9" s="239"/>
      <c r="H9" s="239"/>
      <c r="I9" s="310"/>
      <c r="J9" s="239"/>
      <c r="K9" s="239"/>
      <c r="L9" s="239"/>
      <c r="M9" s="310"/>
      <c r="N9" s="239"/>
      <c r="O9" s="290"/>
    </row>
    <row r="10">
      <c r="A10" s="303" t="s">
        <v>131</v>
      </c>
      <c r="B10" s="304">
        <v>112865.0</v>
      </c>
      <c r="C10" s="312"/>
      <c r="D10" s="304">
        <v>987.0</v>
      </c>
      <c r="E10" s="305">
        <v>44810.0</v>
      </c>
      <c r="F10" s="304" t="s">
        <v>1416</v>
      </c>
      <c r="G10" s="307"/>
      <c r="H10" s="307" t="s">
        <v>1417</v>
      </c>
      <c r="I10" s="308" t="s">
        <v>1412</v>
      </c>
      <c r="J10" s="307" t="s">
        <v>1418</v>
      </c>
      <c r="K10" s="307"/>
      <c r="L10" s="307"/>
      <c r="M10" s="308" t="s">
        <v>1410</v>
      </c>
      <c r="N10" s="307"/>
      <c r="O10" s="309"/>
    </row>
    <row r="11">
      <c r="A11" s="28" t="s">
        <v>166</v>
      </c>
      <c r="B11" s="29">
        <v>115028.0</v>
      </c>
      <c r="C11" s="252"/>
      <c r="D11" s="29">
        <v>965.0</v>
      </c>
      <c r="E11" s="283">
        <v>44832.0</v>
      </c>
      <c r="F11" s="29" t="s">
        <v>100</v>
      </c>
      <c r="G11" s="283">
        <v>44705.0</v>
      </c>
      <c r="H11" s="239"/>
      <c r="I11" s="310"/>
      <c r="J11" s="239"/>
      <c r="K11" s="239"/>
      <c r="L11" s="239"/>
      <c r="M11" s="310"/>
      <c r="N11" s="239"/>
      <c r="O11" s="290"/>
    </row>
    <row r="12">
      <c r="A12" s="303" t="s">
        <v>150</v>
      </c>
      <c r="B12" s="304">
        <v>115236.0</v>
      </c>
      <c r="C12" s="312"/>
      <c r="D12" s="304">
        <v>964.0</v>
      </c>
      <c r="E12" s="305">
        <v>44833.0</v>
      </c>
      <c r="F12" s="304" t="s">
        <v>453</v>
      </c>
      <c r="G12" s="305">
        <v>44480.0</v>
      </c>
      <c r="H12" s="307"/>
      <c r="I12" s="308"/>
      <c r="J12" s="307"/>
      <c r="K12" s="307"/>
      <c r="L12" s="307"/>
      <c r="M12" s="308"/>
      <c r="N12" s="307"/>
      <c r="O12" s="309"/>
    </row>
    <row r="13">
      <c r="A13" s="28" t="s">
        <v>131</v>
      </c>
      <c r="B13" s="29">
        <v>116785.0</v>
      </c>
      <c r="C13" s="252"/>
      <c r="D13" s="29">
        <v>949.0</v>
      </c>
      <c r="E13" s="283">
        <v>44848.0</v>
      </c>
      <c r="F13" s="29" t="s">
        <v>426</v>
      </c>
      <c r="G13" s="313"/>
      <c r="H13" s="239"/>
      <c r="I13" s="310"/>
      <c r="J13" s="239"/>
      <c r="K13" s="239"/>
      <c r="L13" s="239"/>
      <c r="M13" s="310"/>
      <c r="N13" s="239"/>
      <c r="O13" s="290"/>
    </row>
    <row r="14">
      <c r="A14" s="303" t="s">
        <v>1136</v>
      </c>
      <c r="B14" s="304">
        <v>116789.0</v>
      </c>
      <c r="C14" s="312"/>
      <c r="D14" s="304">
        <v>949.0</v>
      </c>
      <c r="E14" s="305">
        <v>44848.0</v>
      </c>
      <c r="F14" s="304" t="s">
        <v>1416</v>
      </c>
      <c r="G14" s="306"/>
      <c r="H14" s="307"/>
      <c r="I14" s="308"/>
      <c r="J14" s="307"/>
      <c r="K14" s="307"/>
      <c r="L14" s="307"/>
      <c r="M14" s="308"/>
      <c r="N14" s="307"/>
      <c r="O14" s="309"/>
    </row>
    <row r="15">
      <c r="A15" s="28" t="s">
        <v>131</v>
      </c>
      <c r="B15" s="29">
        <v>116790.0</v>
      </c>
      <c r="C15" s="252"/>
      <c r="D15" s="29">
        <v>949.0</v>
      </c>
      <c r="E15" s="283">
        <v>44848.0</v>
      </c>
      <c r="F15" s="29" t="s">
        <v>426</v>
      </c>
      <c r="G15" s="239"/>
      <c r="H15" s="239"/>
      <c r="I15" s="310"/>
      <c r="J15" s="239"/>
      <c r="K15" s="239"/>
      <c r="L15" s="239"/>
      <c r="M15" s="310"/>
      <c r="N15" s="239"/>
      <c r="O15" s="290"/>
    </row>
    <row r="16">
      <c r="A16" s="303" t="s">
        <v>166</v>
      </c>
      <c r="B16" s="304">
        <v>96610.0</v>
      </c>
      <c r="C16" s="312"/>
      <c r="D16" s="311">
        <v>1163.0</v>
      </c>
      <c r="E16" s="305">
        <v>44634.0</v>
      </c>
      <c r="F16" s="304" t="s">
        <v>935</v>
      </c>
      <c r="G16" s="305">
        <v>44575.0</v>
      </c>
      <c r="H16" s="307" t="s">
        <v>1419</v>
      </c>
      <c r="I16" s="308" t="s">
        <v>1412</v>
      </c>
      <c r="J16" s="307" t="s">
        <v>1420</v>
      </c>
      <c r="K16" s="307" t="s">
        <v>124</v>
      </c>
      <c r="L16" s="307">
        <v>0.0</v>
      </c>
      <c r="M16" s="308" t="s">
        <v>1410</v>
      </c>
      <c r="N16" s="307"/>
      <c r="O16" s="309"/>
    </row>
    <row r="17">
      <c r="A17" s="28" t="s">
        <v>150</v>
      </c>
      <c r="B17" s="29">
        <v>98246.0</v>
      </c>
      <c r="C17" s="252"/>
      <c r="D17" s="284">
        <v>1145.0</v>
      </c>
      <c r="E17" s="283">
        <v>44652.0</v>
      </c>
      <c r="F17" s="29" t="s">
        <v>807</v>
      </c>
      <c r="G17" s="283">
        <v>44246.0</v>
      </c>
      <c r="H17" s="239"/>
      <c r="I17" s="310"/>
      <c r="J17" s="239"/>
      <c r="K17" s="239"/>
      <c r="L17" s="239"/>
      <c r="M17" s="310"/>
      <c r="N17" s="239"/>
      <c r="O17" s="290"/>
    </row>
    <row r="18">
      <c r="A18" s="303" t="s">
        <v>131</v>
      </c>
      <c r="B18" s="304">
        <v>98453.0</v>
      </c>
      <c r="C18" s="312"/>
      <c r="D18" s="311">
        <v>1142.0</v>
      </c>
      <c r="E18" s="305">
        <v>44655.0</v>
      </c>
      <c r="F18" s="304" t="s">
        <v>426</v>
      </c>
      <c r="G18" s="306"/>
      <c r="H18" s="307"/>
      <c r="I18" s="308"/>
      <c r="J18" s="307"/>
      <c r="K18" s="307"/>
      <c r="L18" s="307"/>
      <c r="M18" s="308"/>
      <c r="N18" s="307"/>
      <c r="O18" s="309"/>
    </row>
    <row r="19">
      <c r="A19" s="28" t="s">
        <v>131</v>
      </c>
      <c r="B19" s="29">
        <v>100589.0</v>
      </c>
      <c r="C19" s="252"/>
      <c r="D19" s="284">
        <v>1118.0</v>
      </c>
      <c r="E19" s="283">
        <v>44679.0</v>
      </c>
      <c r="F19" s="29" t="s">
        <v>351</v>
      </c>
      <c r="G19" s="313"/>
      <c r="H19" s="239" t="s">
        <v>1421</v>
      </c>
      <c r="I19" s="310" t="s">
        <v>1407</v>
      </c>
      <c r="J19" s="239" t="s">
        <v>1422</v>
      </c>
      <c r="K19" s="239" t="s">
        <v>1423</v>
      </c>
      <c r="L19" s="239">
        <v>1.0</v>
      </c>
      <c r="M19" s="310" t="s">
        <v>1410</v>
      </c>
      <c r="N19" s="239"/>
      <c r="O19" s="290"/>
    </row>
    <row r="20">
      <c r="A20" s="303" t="s">
        <v>150</v>
      </c>
      <c r="B20" s="304">
        <v>101035.0</v>
      </c>
      <c r="C20" s="312"/>
      <c r="D20" s="311">
        <v>1113.0</v>
      </c>
      <c r="E20" s="305">
        <v>44684.0</v>
      </c>
      <c r="F20" s="304" t="s">
        <v>871</v>
      </c>
      <c r="G20" s="305">
        <v>44629.0</v>
      </c>
      <c r="H20" s="307"/>
      <c r="I20" s="308" t="s">
        <v>1424</v>
      </c>
      <c r="J20" s="307"/>
      <c r="K20" s="307"/>
      <c r="L20" s="307"/>
      <c r="M20" s="308" t="s">
        <v>1425</v>
      </c>
      <c r="N20" s="307"/>
      <c r="O20" s="309"/>
    </row>
    <row r="21">
      <c r="A21" s="28" t="s">
        <v>150</v>
      </c>
      <c r="B21" s="29">
        <v>101202.0</v>
      </c>
      <c r="C21" s="252"/>
      <c r="D21" s="284">
        <v>1112.0</v>
      </c>
      <c r="E21" s="283">
        <v>44685.0</v>
      </c>
      <c r="F21" s="29" t="s">
        <v>759</v>
      </c>
      <c r="G21" s="239"/>
      <c r="H21" s="239" t="s">
        <v>1426</v>
      </c>
      <c r="I21" s="310" t="s">
        <v>1424</v>
      </c>
      <c r="J21" s="239" t="s">
        <v>1427</v>
      </c>
      <c r="K21" s="239" t="s">
        <v>1414</v>
      </c>
      <c r="L21" s="239">
        <v>0.0</v>
      </c>
      <c r="M21" s="310" t="s">
        <v>1425</v>
      </c>
      <c r="N21" s="239"/>
      <c r="O21" s="290"/>
    </row>
    <row r="22">
      <c r="A22" s="303" t="s">
        <v>150</v>
      </c>
      <c r="B22" s="304">
        <v>111021.0</v>
      </c>
      <c r="C22" s="312"/>
      <c r="D22" s="311">
        <v>1005.0</v>
      </c>
      <c r="E22" s="305">
        <v>44792.0</v>
      </c>
      <c r="F22" s="304" t="s">
        <v>1428</v>
      </c>
      <c r="G22" s="307"/>
      <c r="H22" s="307"/>
      <c r="I22" s="308"/>
      <c r="J22" s="307"/>
      <c r="K22" s="307"/>
      <c r="L22" s="307"/>
      <c r="M22" s="308"/>
      <c r="N22" s="307"/>
      <c r="O22" s="309"/>
    </row>
    <row r="23">
      <c r="A23" s="28" t="s">
        <v>150</v>
      </c>
      <c r="B23" s="29">
        <v>113151.0</v>
      </c>
      <c r="C23" s="252"/>
      <c r="D23" s="29">
        <v>985.0</v>
      </c>
      <c r="E23" s="283">
        <v>44812.0</v>
      </c>
      <c r="F23" s="29" t="s">
        <v>453</v>
      </c>
      <c r="G23" s="283">
        <v>44551.0</v>
      </c>
      <c r="H23" s="239"/>
      <c r="I23" s="310"/>
      <c r="J23" s="239"/>
      <c r="K23" s="239"/>
      <c r="L23" s="239"/>
      <c r="M23" s="310"/>
      <c r="N23" s="239"/>
      <c r="O23" s="290"/>
    </row>
    <row r="24">
      <c r="A24" s="303" t="s">
        <v>131</v>
      </c>
      <c r="B24" s="304">
        <v>121309.0</v>
      </c>
      <c r="C24" s="312"/>
      <c r="D24" s="304">
        <v>902.0</v>
      </c>
      <c r="E24" s="305">
        <v>44895.0</v>
      </c>
      <c r="F24" s="304" t="s">
        <v>871</v>
      </c>
      <c r="G24" s="307"/>
      <c r="H24" s="307"/>
      <c r="I24" s="308"/>
      <c r="J24" s="307"/>
      <c r="K24" s="307"/>
      <c r="L24" s="307"/>
      <c r="M24" s="308"/>
      <c r="N24" s="307"/>
      <c r="O24" s="309"/>
    </row>
    <row r="25">
      <c r="A25" s="28" t="s">
        <v>131</v>
      </c>
      <c r="B25" s="29">
        <v>121826.0</v>
      </c>
      <c r="C25" s="252"/>
      <c r="D25" s="29">
        <v>896.0</v>
      </c>
      <c r="E25" s="283">
        <v>44901.0</v>
      </c>
      <c r="F25" s="29" t="s">
        <v>1429</v>
      </c>
      <c r="G25" s="239"/>
      <c r="H25" s="239"/>
      <c r="I25" s="310"/>
      <c r="J25" s="239"/>
      <c r="K25" s="239"/>
      <c r="L25" s="239"/>
      <c r="M25" s="310"/>
      <c r="N25" s="239"/>
      <c r="O25" s="290"/>
    </row>
    <row r="26">
      <c r="A26" s="303" t="s">
        <v>166</v>
      </c>
      <c r="B26" s="304">
        <v>92396.0</v>
      </c>
      <c r="C26" s="312"/>
      <c r="D26" s="311">
        <v>1209.0</v>
      </c>
      <c r="E26" s="305">
        <v>44588.0</v>
      </c>
      <c r="F26" s="304" t="s">
        <v>1430</v>
      </c>
      <c r="G26" s="307"/>
      <c r="H26" s="307"/>
      <c r="I26" s="308"/>
      <c r="J26" s="307"/>
      <c r="K26" s="307"/>
      <c r="L26" s="307"/>
      <c r="M26" s="308"/>
      <c r="N26" s="307"/>
      <c r="O26" s="309"/>
    </row>
    <row r="27">
      <c r="A27" s="28" t="s">
        <v>150</v>
      </c>
      <c r="B27" s="29">
        <v>98489.0</v>
      </c>
      <c r="C27" s="252"/>
      <c r="D27" s="284">
        <v>1142.0</v>
      </c>
      <c r="E27" s="283">
        <v>44655.0</v>
      </c>
      <c r="F27" s="29" t="s">
        <v>511</v>
      </c>
      <c r="G27" s="283">
        <v>44543.0</v>
      </c>
      <c r="H27" s="239"/>
      <c r="I27" s="310" t="s">
        <v>1424</v>
      </c>
      <c r="J27" s="239" t="s">
        <v>1431</v>
      </c>
      <c r="K27" s="239"/>
      <c r="L27" s="239"/>
      <c r="M27" s="310" t="s">
        <v>1425</v>
      </c>
      <c r="N27" s="239"/>
      <c r="O27" s="290"/>
    </row>
    <row r="28">
      <c r="A28" s="303" t="s">
        <v>150</v>
      </c>
      <c r="B28" s="304">
        <v>112892.0</v>
      </c>
      <c r="C28" s="312"/>
      <c r="D28" s="304">
        <v>987.0</v>
      </c>
      <c r="E28" s="305">
        <v>44810.0</v>
      </c>
      <c r="F28" s="304" t="s">
        <v>501</v>
      </c>
      <c r="G28" s="306"/>
      <c r="H28" s="307"/>
      <c r="I28" s="308"/>
      <c r="J28" s="307"/>
      <c r="K28" s="307"/>
      <c r="L28" s="307"/>
      <c r="M28" s="308"/>
      <c r="N28" s="307"/>
      <c r="O28" s="309"/>
    </row>
    <row r="29">
      <c r="A29" s="28" t="s">
        <v>166</v>
      </c>
      <c r="B29" s="29">
        <v>113721.0</v>
      </c>
      <c r="C29" s="252"/>
      <c r="D29" s="29">
        <v>978.0</v>
      </c>
      <c r="E29" s="283">
        <v>44819.0</v>
      </c>
      <c r="F29" s="29" t="s">
        <v>1432</v>
      </c>
      <c r="G29" s="313"/>
      <c r="H29" s="239"/>
      <c r="I29" s="310" t="s">
        <v>1407</v>
      </c>
      <c r="J29" s="239" t="s">
        <v>1433</v>
      </c>
      <c r="K29" s="239" t="s">
        <v>1434</v>
      </c>
      <c r="L29" s="239">
        <v>1.0</v>
      </c>
      <c r="M29" s="310" t="s">
        <v>1410</v>
      </c>
      <c r="N29" s="239"/>
      <c r="O29" s="290"/>
    </row>
    <row r="30">
      <c r="A30" s="303" t="s">
        <v>166</v>
      </c>
      <c r="B30" s="304">
        <v>114869.0</v>
      </c>
      <c r="C30" s="312"/>
      <c r="D30" s="304">
        <v>966.0</v>
      </c>
      <c r="E30" s="305">
        <v>44831.0</v>
      </c>
      <c r="F30" s="304" t="s">
        <v>1435</v>
      </c>
      <c r="G30" s="305">
        <v>44819.0</v>
      </c>
      <c r="H30" s="307"/>
      <c r="I30" s="308"/>
      <c r="J30" s="307"/>
      <c r="K30" s="307"/>
      <c r="L30" s="307"/>
      <c r="M30" s="308"/>
      <c r="N30" s="307"/>
      <c r="O30" s="309"/>
    </row>
    <row r="31">
      <c r="A31" s="28" t="s">
        <v>150</v>
      </c>
      <c r="B31" s="29">
        <v>91184.0</v>
      </c>
      <c r="C31" s="252"/>
      <c r="D31" s="284">
        <v>1223.0</v>
      </c>
      <c r="E31" s="283">
        <v>44574.0</v>
      </c>
      <c r="F31" s="29" t="s">
        <v>1436</v>
      </c>
      <c r="G31" s="313"/>
      <c r="H31" s="239" t="s">
        <v>1437</v>
      </c>
      <c r="I31" s="310" t="s">
        <v>1424</v>
      </c>
      <c r="J31" s="239" t="s">
        <v>1438</v>
      </c>
      <c r="K31" s="239" t="s">
        <v>1414</v>
      </c>
      <c r="L31" s="239"/>
      <c r="M31" s="310" t="s">
        <v>1425</v>
      </c>
      <c r="N31" s="239"/>
      <c r="O31" s="290"/>
    </row>
    <row r="32">
      <c r="A32" s="303" t="s">
        <v>131</v>
      </c>
      <c r="B32" s="304">
        <v>91673.0</v>
      </c>
      <c r="C32" s="312"/>
      <c r="D32" s="311">
        <v>1217.0</v>
      </c>
      <c r="E32" s="305">
        <v>44580.0</v>
      </c>
      <c r="F32" s="304" t="s">
        <v>388</v>
      </c>
      <c r="G32" s="306"/>
      <c r="H32" s="307"/>
      <c r="I32" s="308"/>
      <c r="J32" s="307"/>
      <c r="K32" s="307"/>
      <c r="L32" s="307"/>
      <c r="M32" s="308"/>
      <c r="N32" s="307"/>
      <c r="O32" s="309"/>
    </row>
    <row r="33">
      <c r="A33" s="28" t="s">
        <v>166</v>
      </c>
      <c r="B33" s="29">
        <v>91866.0</v>
      </c>
      <c r="C33" s="252"/>
      <c r="D33" s="284">
        <v>1215.0</v>
      </c>
      <c r="E33" s="283">
        <v>44582.0</v>
      </c>
      <c r="F33" s="29" t="s">
        <v>1110</v>
      </c>
      <c r="G33" s="283">
        <v>44358.0</v>
      </c>
      <c r="H33" s="239" t="s">
        <v>1439</v>
      </c>
      <c r="I33" s="310" t="s">
        <v>1407</v>
      </c>
      <c r="J33" s="239" t="s">
        <v>1440</v>
      </c>
      <c r="K33" s="239" t="s">
        <v>1441</v>
      </c>
      <c r="L33" s="239">
        <v>1.0</v>
      </c>
      <c r="M33" s="310" t="s">
        <v>1410</v>
      </c>
      <c r="N33" s="239"/>
      <c r="O33" s="290"/>
    </row>
    <row r="34">
      <c r="A34" s="303" t="s">
        <v>166</v>
      </c>
      <c r="B34" s="304">
        <v>93128.0</v>
      </c>
      <c r="C34" s="312"/>
      <c r="D34" s="311">
        <v>1202.0</v>
      </c>
      <c r="E34" s="305">
        <v>44595.0</v>
      </c>
      <c r="F34" s="304" t="s">
        <v>458</v>
      </c>
      <c r="G34" s="307"/>
      <c r="H34" s="307" t="s">
        <v>1442</v>
      </c>
      <c r="I34" s="308" t="s">
        <v>1407</v>
      </c>
      <c r="J34" s="307" t="s">
        <v>1443</v>
      </c>
      <c r="K34" s="307" t="s">
        <v>1444</v>
      </c>
      <c r="L34" s="307">
        <v>1.0</v>
      </c>
      <c r="M34" s="308" t="s">
        <v>1410</v>
      </c>
      <c r="N34" s="307"/>
      <c r="O34" s="309"/>
    </row>
    <row r="35">
      <c r="A35" s="28" t="s">
        <v>150</v>
      </c>
      <c r="B35" s="29">
        <v>93400.0</v>
      </c>
      <c r="C35" s="252"/>
      <c r="D35" s="284">
        <v>1197.0</v>
      </c>
      <c r="E35" s="283">
        <v>44600.0</v>
      </c>
      <c r="F35" s="29" t="s">
        <v>1445</v>
      </c>
      <c r="G35" s="283">
        <v>44505.0</v>
      </c>
      <c r="H35" s="239" t="s">
        <v>1446</v>
      </c>
      <c r="I35" s="310" t="s">
        <v>1424</v>
      </c>
      <c r="J35" s="239" t="s">
        <v>124</v>
      </c>
      <c r="K35" s="239" t="s">
        <v>1414</v>
      </c>
      <c r="L35" s="239">
        <v>0.0</v>
      </c>
      <c r="M35" s="310" t="s">
        <v>1425</v>
      </c>
      <c r="N35" s="239"/>
      <c r="O35" s="290"/>
    </row>
    <row r="36">
      <c r="A36" s="303" t="s">
        <v>131</v>
      </c>
      <c r="B36" s="304">
        <v>99131.0</v>
      </c>
      <c r="C36" s="312"/>
      <c r="D36" s="311">
        <v>1135.0</v>
      </c>
      <c r="E36" s="305">
        <v>44662.0</v>
      </c>
      <c r="F36" s="304" t="s">
        <v>331</v>
      </c>
      <c r="G36" s="307"/>
      <c r="H36" s="307" t="s">
        <v>1447</v>
      </c>
      <c r="I36" s="308" t="s">
        <v>1412</v>
      </c>
      <c r="J36" s="307" t="s">
        <v>1448</v>
      </c>
      <c r="K36" s="307" t="s">
        <v>1449</v>
      </c>
      <c r="L36" s="307">
        <v>0.0</v>
      </c>
      <c r="M36" s="308" t="s">
        <v>1410</v>
      </c>
      <c r="N36" s="307"/>
      <c r="O36" s="309"/>
    </row>
    <row r="37">
      <c r="A37" s="28" t="s">
        <v>131</v>
      </c>
      <c r="B37" s="29">
        <v>121292.0</v>
      </c>
      <c r="C37" s="252"/>
      <c r="D37" s="29">
        <v>902.0</v>
      </c>
      <c r="E37" s="283">
        <v>44895.0</v>
      </c>
      <c r="F37" s="29" t="s">
        <v>407</v>
      </c>
      <c r="G37" s="239"/>
      <c r="H37" s="239"/>
      <c r="I37" s="310"/>
      <c r="J37" s="239"/>
      <c r="K37" s="239"/>
      <c r="L37" s="239"/>
      <c r="M37" s="310"/>
      <c r="N37" s="239"/>
      <c r="O37" s="290"/>
    </row>
    <row r="38">
      <c r="A38" s="303" t="s">
        <v>131</v>
      </c>
      <c r="B38" s="304">
        <v>109117.0</v>
      </c>
      <c r="C38" s="312"/>
      <c r="D38" s="311">
        <v>1026.0</v>
      </c>
      <c r="E38" s="305">
        <v>44771.0</v>
      </c>
      <c r="F38" s="304" t="s">
        <v>1450</v>
      </c>
      <c r="G38" s="306"/>
      <c r="H38" s="307"/>
      <c r="I38" s="308"/>
      <c r="J38" s="307"/>
      <c r="K38" s="307"/>
      <c r="L38" s="307"/>
      <c r="M38" s="308"/>
      <c r="N38" s="307"/>
      <c r="O38" s="309"/>
    </row>
    <row r="39">
      <c r="A39" s="28" t="s">
        <v>131</v>
      </c>
      <c r="B39" s="29">
        <v>111742.0</v>
      </c>
      <c r="C39" s="252"/>
      <c r="D39" s="29">
        <v>999.0</v>
      </c>
      <c r="E39" s="283">
        <v>44798.0</v>
      </c>
      <c r="F39" s="29" t="s">
        <v>849</v>
      </c>
      <c r="G39" s="313"/>
      <c r="H39" s="239" t="s">
        <v>1451</v>
      </c>
      <c r="I39" s="310" t="s">
        <v>1424</v>
      </c>
      <c r="J39" s="239" t="s">
        <v>1452</v>
      </c>
      <c r="K39" s="239" t="s">
        <v>1414</v>
      </c>
      <c r="L39" s="239">
        <v>0.0</v>
      </c>
      <c r="M39" s="310" t="s">
        <v>1425</v>
      </c>
      <c r="N39" s="239"/>
      <c r="O39" s="290"/>
    </row>
    <row r="40">
      <c r="A40" s="303" t="s">
        <v>131</v>
      </c>
      <c r="B40" s="304">
        <v>114558.0</v>
      </c>
      <c r="C40" s="312"/>
      <c r="D40" s="304">
        <v>970.0</v>
      </c>
      <c r="E40" s="305">
        <v>44827.0</v>
      </c>
      <c r="F40" s="304" t="s">
        <v>331</v>
      </c>
      <c r="G40" s="307"/>
      <c r="H40" s="307"/>
      <c r="I40" s="308"/>
      <c r="J40" s="307"/>
      <c r="K40" s="307"/>
      <c r="L40" s="307"/>
      <c r="M40" s="308"/>
      <c r="N40" s="307"/>
      <c r="O40" s="309"/>
    </row>
    <row r="41">
      <c r="A41" s="28" t="s">
        <v>131</v>
      </c>
      <c r="B41" s="29">
        <v>118394.0</v>
      </c>
      <c r="C41" s="252"/>
      <c r="D41" s="29">
        <v>931.0</v>
      </c>
      <c r="E41" s="283">
        <v>44866.0</v>
      </c>
      <c r="F41" s="29" t="s">
        <v>132</v>
      </c>
      <c r="G41" s="239"/>
      <c r="H41" s="239"/>
      <c r="I41" s="310"/>
      <c r="J41" s="239"/>
      <c r="K41" s="239"/>
      <c r="L41" s="239"/>
      <c r="M41" s="310"/>
      <c r="N41" s="239"/>
      <c r="O41" s="290"/>
    </row>
    <row r="42">
      <c r="A42" s="303" t="s">
        <v>131</v>
      </c>
      <c r="B42" s="304">
        <v>121288.0</v>
      </c>
      <c r="C42" s="312"/>
      <c r="D42" s="304">
        <v>902.0</v>
      </c>
      <c r="E42" s="305">
        <v>44895.0</v>
      </c>
      <c r="F42" s="304" t="s">
        <v>407</v>
      </c>
      <c r="G42" s="307"/>
      <c r="H42" s="307"/>
      <c r="I42" s="308"/>
      <c r="J42" s="307"/>
      <c r="K42" s="307"/>
      <c r="L42" s="307"/>
      <c r="M42" s="308"/>
      <c r="N42" s="307"/>
      <c r="O42" s="309"/>
    </row>
    <row r="43">
      <c r="A43" s="28" t="s">
        <v>131</v>
      </c>
      <c r="B43" s="29">
        <v>101070.0</v>
      </c>
      <c r="C43" s="252"/>
      <c r="D43" s="284">
        <v>1113.0</v>
      </c>
      <c r="E43" s="283">
        <v>44684.0</v>
      </c>
      <c r="F43" s="29" t="s">
        <v>1453</v>
      </c>
      <c r="G43" s="239"/>
      <c r="H43" s="239"/>
      <c r="I43" s="310"/>
      <c r="J43" s="239"/>
      <c r="K43" s="239"/>
      <c r="L43" s="239"/>
      <c r="M43" s="310"/>
      <c r="N43" s="239"/>
      <c r="O43" s="290"/>
    </row>
    <row r="44">
      <c r="A44" s="303" t="s">
        <v>131</v>
      </c>
      <c r="B44" s="304">
        <v>103571.0</v>
      </c>
      <c r="C44" s="312"/>
      <c r="D44" s="311">
        <v>1085.0</v>
      </c>
      <c r="E44" s="305">
        <v>44712.0</v>
      </c>
      <c r="F44" s="304" t="s">
        <v>331</v>
      </c>
      <c r="G44" s="307"/>
      <c r="H44" s="307" t="s">
        <v>1454</v>
      </c>
      <c r="I44" s="308" t="s">
        <v>1424</v>
      </c>
      <c r="J44" s="307" t="s">
        <v>1455</v>
      </c>
      <c r="K44" s="307" t="s">
        <v>1414</v>
      </c>
      <c r="L44" s="307">
        <v>0.0</v>
      </c>
      <c r="M44" s="308" t="s">
        <v>1425</v>
      </c>
      <c r="N44" s="307"/>
      <c r="O44" s="309"/>
    </row>
    <row r="45">
      <c r="A45" s="28" t="s">
        <v>131</v>
      </c>
      <c r="B45" s="29">
        <v>104484.0</v>
      </c>
      <c r="C45" s="252"/>
      <c r="D45" s="284">
        <v>1076.0</v>
      </c>
      <c r="E45" s="283">
        <v>44721.0</v>
      </c>
      <c r="F45" s="29" t="s">
        <v>132</v>
      </c>
      <c r="G45" s="313"/>
      <c r="H45" s="239"/>
      <c r="I45" s="310"/>
      <c r="J45" s="239"/>
      <c r="K45" s="239"/>
      <c r="L45" s="239"/>
      <c r="M45" s="310"/>
      <c r="N45" s="239"/>
      <c r="O45" s="290"/>
    </row>
    <row r="46">
      <c r="A46" s="303" t="s">
        <v>131</v>
      </c>
      <c r="B46" s="304">
        <v>104485.0</v>
      </c>
      <c r="C46" s="312"/>
      <c r="D46" s="311">
        <v>1076.0</v>
      </c>
      <c r="E46" s="305">
        <v>44721.0</v>
      </c>
      <c r="F46" s="304" t="s">
        <v>132</v>
      </c>
      <c r="G46" s="306"/>
      <c r="H46" s="307"/>
      <c r="I46" s="308"/>
      <c r="J46" s="307"/>
      <c r="K46" s="307"/>
      <c r="L46" s="307"/>
      <c r="M46" s="308"/>
      <c r="N46" s="307"/>
      <c r="O46" s="309"/>
    </row>
    <row r="47">
      <c r="A47" s="28" t="s">
        <v>131</v>
      </c>
      <c r="B47" s="29">
        <v>104981.0</v>
      </c>
      <c r="C47" s="252"/>
      <c r="D47" s="284">
        <v>1071.0</v>
      </c>
      <c r="E47" s="283">
        <v>44726.0</v>
      </c>
      <c r="F47" s="29" t="s">
        <v>388</v>
      </c>
      <c r="G47" s="239"/>
      <c r="H47" s="239"/>
      <c r="I47" s="310"/>
      <c r="J47" s="239" t="s">
        <v>1456</v>
      </c>
      <c r="K47" s="239"/>
      <c r="L47" s="239"/>
      <c r="M47" s="310" t="s">
        <v>1425</v>
      </c>
      <c r="N47" s="239"/>
      <c r="O47" s="290"/>
    </row>
    <row r="48">
      <c r="A48" s="314" t="s">
        <v>131</v>
      </c>
      <c r="B48" s="315">
        <v>108767.0</v>
      </c>
      <c r="C48" s="316"/>
      <c r="D48" s="317">
        <v>1029.0</v>
      </c>
      <c r="E48" s="318">
        <v>44768.0</v>
      </c>
      <c r="F48" s="315" t="s">
        <v>1453</v>
      </c>
      <c r="G48" s="319"/>
      <c r="H48" s="319"/>
      <c r="I48" s="320"/>
      <c r="J48" s="319"/>
      <c r="K48" s="319"/>
      <c r="L48" s="319"/>
      <c r="M48" s="320"/>
      <c r="N48" s="319"/>
      <c r="O48" s="321"/>
    </row>
    <row r="49">
      <c r="A49" s="322"/>
      <c r="B49" s="322"/>
      <c r="C49" s="322"/>
      <c r="D49" s="322"/>
      <c r="E49" s="322"/>
      <c r="F49" s="322"/>
      <c r="G49" s="322"/>
      <c r="H49" s="322"/>
      <c r="I49" s="322"/>
      <c r="J49" s="322"/>
      <c r="K49" s="322"/>
    </row>
    <row r="50">
      <c r="A50" s="322"/>
      <c r="B50" s="322"/>
      <c r="C50" s="322"/>
      <c r="D50" s="322"/>
      <c r="E50" s="322"/>
      <c r="F50" s="322"/>
      <c r="G50" s="322"/>
      <c r="H50" s="322"/>
      <c r="I50" s="322"/>
      <c r="J50" s="322"/>
      <c r="K50" s="322"/>
    </row>
    <row r="51">
      <c r="A51" s="322"/>
      <c r="B51" s="322"/>
      <c r="C51" s="322"/>
      <c r="D51" s="322"/>
      <c r="E51" s="322"/>
      <c r="F51" s="322"/>
      <c r="G51" s="322"/>
      <c r="H51" s="322"/>
      <c r="I51" s="322"/>
      <c r="J51" s="322"/>
      <c r="K51" s="322"/>
    </row>
    <row r="52">
      <c r="A52" s="322"/>
      <c r="B52" s="322"/>
      <c r="C52" s="322"/>
      <c r="D52" s="322"/>
      <c r="E52" s="322"/>
      <c r="F52" s="322"/>
      <c r="G52" s="322"/>
      <c r="H52" s="322"/>
      <c r="I52" s="322"/>
      <c r="J52" s="322"/>
      <c r="K52" s="322"/>
    </row>
    <row r="53">
      <c r="A53" s="322"/>
      <c r="B53" s="322"/>
      <c r="C53" s="322"/>
      <c r="D53" s="322"/>
      <c r="E53" s="322"/>
      <c r="F53" s="322"/>
      <c r="G53" s="322"/>
      <c r="H53" s="322"/>
      <c r="I53" s="322"/>
      <c r="J53" s="322"/>
      <c r="K53" s="322"/>
    </row>
    <row r="54">
      <c r="A54" s="322"/>
      <c r="B54" s="322"/>
      <c r="C54" s="322"/>
      <c r="D54" s="322"/>
      <c r="E54" s="322"/>
      <c r="F54" s="322"/>
      <c r="G54" s="322"/>
      <c r="H54" s="322"/>
      <c r="I54" s="322"/>
      <c r="J54" s="322"/>
      <c r="K54" s="322"/>
    </row>
    <row r="55">
      <c r="A55" s="322"/>
      <c r="B55" s="322"/>
      <c r="C55" s="322"/>
      <c r="D55" s="322"/>
      <c r="E55" s="322"/>
      <c r="F55" s="322"/>
      <c r="G55" s="322"/>
      <c r="H55" s="322"/>
      <c r="I55" s="322"/>
      <c r="J55" s="322"/>
      <c r="K55" s="322"/>
    </row>
    <row r="56">
      <c r="A56" s="322"/>
      <c r="B56" s="322"/>
      <c r="C56" s="322"/>
      <c r="D56" s="322"/>
      <c r="E56" s="322"/>
      <c r="F56" s="322"/>
      <c r="G56" s="322"/>
      <c r="H56" s="322"/>
      <c r="I56" s="322"/>
      <c r="J56" s="322"/>
      <c r="K56" s="322"/>
    </row>
    <row r="57">
      <c r="A57" s="322"/>
      <c r="B57" s="322"/>
      <c r="C57" s="322"/>
      <c r="D57" s="322"/>
      <c r="E57" s="322"/>
      <c r="F57" s="322"/>
      <c r="G57" s="322"/>
      <c r="H57" s="322"/>
      <c r="I57" s="322"/>
      <c r="J57" s="322"/>
      <c r="K57" s="322"/>
    </row>
    <row r="58">
      <c r="A58" s="322"/>
      <c r="B58" s="322"/>
      <c r="C58" s="322"/>
      <c r="D58" s="322"/>
      <c r="E58" s="322"/>
      <c r="F58" s="322"/>
      <c r="G58" s="322"/>
      <c r="H58" s="322"/>
      <c r="I58" s="322"/>
      <c r="J58" s="322"/>
      <c r="K58" s="322"/>
    </row>
    <row r="59">
      <c r="A59" s="322"/>
      <c r="B59" s="322"/>
      <c r="C59" s="322"/>
      <c r="D59" s="322"/>
      <c r="E59" s="322"/>
      <c r="F59" s="322"/>
      <c r="G59" s="322"/>
      <c r="H59" s="322"/>
      <c r="I59" s="322"/>
      <c r="J59" s="322"/>
      <c r="K59" s="322"/>
    </row>
    <row r="60">
      <c r="A60" s="322"/>
      <c r="B60" s="322"/>
      <c r="C60" s="322"/>
      <c r="D60" s="322"/>
      <c r="E60" s="322"/>
      <c r="F60" s="322"/>
      <c r="G60" s="322"/>
      <c r="H60" s="322"/>
      <c r="I60" s="322"/>
      <c r="J60" s="322"/>
      <c r="K60" s="322"/>
    </row>
    <row r="61">
      <c r="A61" s="322"/>
      <c r="B61" s="322"/>
      <c r="C61" s="322"/>
      <c r="D61" s="322"/>
      <c r="E61" s="322"/>
      <c r="F61" s="322"/>
      <c r="G61" s="322"/>
      <c r="H61" s="322"/>
      <c r="I61" s="322"/>
      <c r="J61" s="322"/>
      <c r="K61" s="322"/>
    </row>
    <row r="62">
      <c r="A62" s="322"/>
      <c r="B62" s="322"/>
      <c r="C62" s="322"/>
      <c r="D62" s="322"/>
      <c r="E62" s="322"/>
      <c r="F62" s="322"/>
      <c r="G62" s="322"/>
      <c r="H62" s="322"/>
      <c r="I62" s="322"/>
      <c r="J62" s="322"/>
      <c r="K62" s="322"/>
    </row>
    <row r="63">
      <c r="A63" s="322"/>
      <c r="B63" s="322"/>
      <c r="C63" s="322"/>
      <c r="D63" s="322"/>
      <c r="E63" s="322"/>
      <c r="F63" s="322"/>
      <c r="G63" s="322"/>
      <c r="H63" s="322"/>
      <c r="I63" s="322"/>
      <c r="J63" s="322"/>
      <c r="K63" s="322"/>
    </row>
    <row r="64">
      <c r="A64" s="322"/>
      <c r="B64" s="322"/>
      <c r="C64" s="322"/>
      <c r="D64" s="322"/>
      <c r="E64" s="322"/>
      <c r="F64" s="322"/>
      <c r="G64" s="322"/>
      <c r="H64" s="322"/>
      <c r="I64" s="322"/>
      <c r="J64" s="322"/>
      <c r="K64" s="322"/>
    </row>
    <row r="65">
      <c r="A65" s="322"/>
      <c r="B65" s="322"/>
      <c r="C65" s="322"/>
      <c r="D65" s="322"/>
      <c r="E65" s="322"/>
      <c r="F65" s="322"/>
      <c r="G65" s="322"/>
      <c r="H65" s="322"/>
      <c r="I65" s="322"/>
      <c r="J65" s="322"/>
      <c r="K65" s="322"/>
    </row>
    <row r="66">
      <c r="A66" s="322"/>
      <c r="B66" s="322"/>
      <c r="C66" s="322"/>
      <c r="D66" s="322"/>
      <c r="E66" s="322"/>
      <c r="F66" s="322"/>
      <c r="G66" s="322"/>
      <c r="H66" s="322"/>
      <c r="I66" s="322"/>
      <c r="J66" s="322"/>
      <c r="K66" s="322"/>
    </row>
    <row r="67">
      <c r="A67" s="322"/>
      <c r="B67" s="322"/>
      <c r="C67" s="322"/>
      <c r="D67" s="322"/>
      <c r="E67" s="322"/>
      <c r="F67" s="322"/>
      <c r="G67" s="322"/>
      <c r="H67" s="322"/>
      <c r="I67" s="322"/>
      <c r="J67" s="322"/>
      <c r="K67" s="322"/>
    </row>
    <row r="68">
      <c r="A68" s="322"/>
      <c r="B68" s="322"/>
      <c r="C68" s="322"/>
      <c r="D68" s="322"/>
      <c r="E68" s="322"/>
      <c r="F68" s="322"/>
      <c r="G68" s="322"/>
      <c r="H68" s="322"/>
      <c r="I68" s="322"/>
      <c r="J68" s="322"/>
      <c r="K68" s="322"/>
    </row>
    <row r="69">
      <c r="A69" s="322"/>
      <c r="B69" s="322"/>
      <c r="C69" s="322"/>
      <c r="D69" s="322"/>
      <c r="E69" s="322"/>
      <c r="F69" s="322"/>
      <c r="G69" s="322"/>
      <c r="H69" s="322"/>
      <c r="I69" s="322"/>
      <c r="J69" s="322"/>
      <c r="K69" s="322"/>
    </row>
    <row r="70">
      <c r="A70" s="322"/>
      <c r="B70" s="322"/>
      <c r="C70" s="322"/>
      <c r="D70" s="322"/>
      <c r="E70" s="322"/>
      <c r="F70" s="322"/>
      <c r="G70" s="322"/>
      <c r="H70" s="322"/>
      <c r="I70" s="322"/>
      <c r="J70" s="322"/>
      <c r="K70" s="322"/>
    </row>
    <row r="71">
      <c r="A71" s="322"/>
      <c r="B71" s="322"/>
      <c r="C71" s="322"/>
      <c r="D71" s="322"/>
      <c r="E71" s="322"/>
      <c r="F71" s="322"/>
      <c r="G71" s="322"/>
      <c r="H71" s="322"/>
      <c r="I71" s="322"/>
      <c r="J71" s="322"/>
      <c r="K71" s="322"/>
    </row>
    <row r="72">
      <c r="A72" s="322"/>
      <c r="B72" s="322"/>
      <c r="C72" s="322"/>
      <c r="D72" s="322"/>
      <c r="E72" s="322"/>
      <c r="F72" s="322"/>
      <c r="G72" s="322"/>
      <c r="H72" s="322"/>
      <c r="I72" s="322"/>
      <c r="J72" s="322"/>
      <c r="K72" s="322"/>
    </row>
    <row r="73">
      <c r="A73" s="322"/>
      <c r="B73" s="322"/>
      <c r="C73" s="322"/>
      <c r="D73" s="322"/>
      <c r="E73" s="322"/>
      <c r="F73" s="322"/>
      <c r="G73" s="322"/>
      <c r="H73" s="322"/>
      <c r="I73" s="322"/>
      <c r="J73" s="322"/>
      <c r="K73" s="322"/>
    </row>
    <row r="74">
      <c r="A74" s="322"/>
      <c r="B74" s="322"/>
      <c r="C74" s="322"/>
      <c r="D74" s="322"/>
      <c r="E74" s="322"/>
      <c r="F74" s="322"/>
      <c r="G74" s="322"/>
      <c r="H74" s="322"/>
      <c r="I74" s="322"/>
      <c r="J74" s="322"/>
      <c r="K74" s="322"/>
    </row>
    <row r="75">
      <c r="A75" s="322"/>
      <c r="B75" s="322"/>
      <c r="C75" s="322"/>
      <c r="D75" s="322"/>
      <c r="E75" s="322"/>
      <c r="F75" s="322"/>
      <c r="G75" s="322"/>
      <c r="H75" s="322"/>
      <c r="I75" s="322"/>
      <c r="J75" s="322"/>
      <c r="K75" s="322"/>
    </row>
    <row r="76">
      <c r="A76" s="322"/>
      <c r="B76" s="322"/>
      <c r="C76" s="322"/>
      <c r="D76" s="322"/>
      <c r="E76" s="322"/>
      <c r="F76" s="322"/>
      <c r="G76" s="322"/>
      <c r="H76" s="322"/>
      <c r="I76" s="322"/>
      <c r="J76" s="322"/>
      <c r="K76" s="322"/>
    </row>
    <row r="77">
      <c r="A77" s="322"/>
      <c r="B77" s="322"/>
      <c r="C77" s="322"/>
      <c r="D77" s="322"/>
      <c r="E77" s="322"/>
      <c r="F77" s="322"/>
      <c r="G77" s="322"/>
      <c r="H77" s="322"/>
      <c r="I77" s="322"/>
      <c r="J77" s="322"/>
      <c r="K77" s="322"/>
    </row>
    <row r="78">
      <c r="A78" s="322"/>
      <c r="B78" s="322"/>
      <c r="C78" s="322"/>
      <c r="D78" s="322"/>
      <c r="E78" s="322"/>
      <c r="F78" s="322"/>
      <c r="G78" s="322"/>
      <c r="H78" s="322"/>
      <c r="I78" s="322"/>
      <c r="J78" s="322"/>
      <c r="K78" s="322"/>
    </row>
    <row r="79">
      <c r="A79" s="322"/>
      <c r="B79" s="322"/>
      <c r="C79" s="322"/>
      <c r="D79" s="322"/>
      <c r="E79" s="322"/>
      <c r="F79" s="322"/>
      <c r="G79" s="322"/>
      <c r="H79" s="322"/>
      <c r="I79" s="322"/>
      <c r="J79" s="322"/>
      <c r="K79" s="322"/>
    </row>
    <row r="80">
      <c r="A80" s="322"/>
      <c r="B80" s="322"/>
      <c r="C80" s="322"/>
      <c r="D80" s="322"/>
      <c r="E80" s="322"/>
      <c r="F80" s="322"/>
      <c r="G80" s="322"/>
      <c r="H80" s="322"/>
      <c r="I80" s="322"/>
      <c r="J80" s="322"/>
      <c r="K80" s="322"/>
    </row>
    <row r="81">
      <c r="A81" s="322"/>
      <c r="B81" s="322"/>
      <c r="C81" s="322"/>
      <c r="D81" s="322"/>
      <c r="E81" s="322"/>
      <c r="F81" s="322"/>
      <c r="G81" s="322"/>
      <c r="H81" s="322"/>
      <c r="I81" s="322"/>
      <c r="J81" s="322"/>
      <c r="K81" s="322"/>
    </row>
    <row r="82">
      <c r="A82" s="322"/>
      <c r="B82" s="322"/>
      <c r="C82" s="322"/>
      <c r="D82" s="322"/>
      <c r="E82" s="322"/>
      <c r="F82" s="322"/>
      <c r="G82" s="322"/>
      <c r="H82" s="322"/>
      <c r="I82" s="322"/>
      <c r="J82" s="322"/>
      <c r="K82" s="322"/>
    </row>
    <row r="83">
      <c r="A83" s="322"/>
      <c r="B83" s="322"/>
      <c r="C83" s="322"/>
      <c r="D83" s="322"/>
      <c r="E83" s="322"/>
      <c r="F83" s="322"/>
      <c r="G83" s="322"/>
      <c r="H83" s="322"/>
      <c r="I83" s="322"/>
      <c r="J83" s="322"/>
      <c r="K83" s="322"/>
    </row>
    <row r="84">
      <c r="A84" s="322"/>
      <c r="B84" s="322"/>
      <c r="C84" s="322"/>
      <c r="D84" s="322"/>
      <c r="E84" s="322"/>
      <c r="F84" s="322"/>
      <c r="G84" s="322"/>
      <c r="H84" s="322"/>
      <c r="I84" s="322"/>
      <c r="J84" s="322"/>
      <c r="K84" s="322"/>
    </row>
    <row r="85">
      <c r="A85" s="322"/>
      <c r="B85" s="322"/>
      <c r="C85" s="322"/>
      <c r="D85" s="322"/>
      <c r="E85" s="322"/>
      <c r="F85" s="322"/>
      <c r="G85" s="322"/>
      <c r="H85" s="322"/>
      <c r="I85" s="322"/>
      <c r="J85" s="322"/>
      <c r="K85" s="322"/>
    </row>
    <row r="86">
      <c r="A86" s="322"/>
      <c r="B86" s="322"/>
      <c r="C86" s="322"/>
      <c r="D86" s="322"/>
      <c r="E86" s="322"/>
      <c r="F86" s="322"/>
      <c r="G86" s="322"/>
      <c r="H86" s="322"/>
      <c r="I86" s="322"/>
      <c r="J86" s="322"/>
      <c r="K86" s="322"/>
    </row>
    <row r="87">
      <c r="A87" s="322"/>
      <c r="B87" s="322"/>
      <c r="C87" s="322"/>
      <c r="D87" s="322"/>
      <c r="E87" s="322"/>
      <c r="F87" s="322"/>
      <c r="G87" s="322"/>
      <c r="H87" s="322"/>
      <c r="I87" s="322"/>
      <c r="J87" s="322"/>
      <c r="K87" s="322"/>
    </row>
    <row r="88">
      <c r="A88" s="322"/>
      <c r="B88" s="322"/>
      <c r="C88" s="322"/>
      <c r="D88" s="322"/>
      <c r="E88" s="322"/>
      <c r="F88" s="322"/>
      <c r="G88" s="322"/>
      <c r="H88" s="322"/>
      <c r="I88" s="322"/>
      <c r="J88" s="322"/>
      <c r="K88" s="322"/>
    </row>
    <row r="89">
      <c r="A89" s="322"/>
      <c r="B89" s="322"/>
      <c r="C89" s="322"/>
      <c r="D89" s="322"/>
      <c r="E89" s="322"/>
      <c r="F89" s="322"/>
      <c r="G89" s="322"/>
      <c r="H89" s="322"/>
      <c r="I89" s="322"/>
      <c r="J89" s="322"/>
      <c r="K89" s="322"/>
    </row>
    <row r="90">
      <c r="A90" s="322"/>
      <c r="B90" s="322"/>
      <c r="C90" s="322"/>
      <c r="D90" s="322"/>
      <c r="E90" s="322"/>
      <c r="F90" s="322"/>
      <c r="G90" s="322"/>
      <c r="H90" s="322"/>
      <c r="I90" s="322"/>
      <c r="J90" s="322"/>
      <c r="K90" s="322"/>
    </row>
    <row r="91">
      <c r="A91" s="322"/>
      <c r="B91" s="322"/>
      <c r="C91" s="322"/>
      <c r="D91" s="322"/>
      <c r="E91" s="322"/>
      <c r="F91" s="322"/>
      <c r="G91" s="322"/>
      <c r="H91" s="322"/>
      <c r="I91" s="322"/>
      <c r="J91" s="322"/>
      <c r="K91" s="322"/>
    </row>
    <row r="92">
      <c r="A92" s="322"/>
      <c r="B92" s="322"/>
      <c r="C92" s="322"/>
      <c r="D92" s="322"/>
      <c r="E92" s="322"/>
      <c r="F92" s="322"/>
      <c r="G92" s="322"/>
      <c r="H92" s="322"/>
      <c r="I92" s="322"/>
      <c r="J92" s="322"/>
      <c r="K92" s="322"/>
    </row>
    <row r="93">
      <c r="A93" s="322"/>
      <c r="B93" s="322"/>
      <c r="C93" s="322"/>
      <c r="D93" s="322"/>
      <c r="E93" s="322"/>
      <c r="F93" s="322"/>
      <c r="G93" s="322"/>
      <c r="H93" s="322"/>
      <c r="I93" s="322"/>
      <c r="J93" s="322"/>
      <c r="K93" s="322"/>
    </row>
    <row r="94">
      <c r="A94" s="322"/>
      <c r="B94" s="322"/>
      <c r="C94" s="322"/>
      <c r="D94" s="322"/>
      <c r="E94" s="322"/>
      <c r="F94" s="322"/>
      <c r="G94" s="322"/>
      <c r="H94" s="322"/>
      <c r="I94" s="322"/>
      <c r="J94" s="322"/>
      <c r="K94" s="322"/>
    </row>
    <row r="95">
      <c r="A95" s="322"/>
      <c r="B95" s="322"/>
      <c r="C95" s="322"/>
      <c r="D95" s="322"/>
      <c r="E95" s="322"/>
      <c r="F95" s="322"/>
      <c r="G95" s="322"/>
      <c r="H95" s="322"/>
      <c r="I95" s="322"/>
      <c r="J95" s="322"/>
      <c r="K95" s="322"/>
    </row>
    <row r="96">
      <c r="A96" s="322"/>
      <c r="B96" s="322"/>
      <c r="C96" s="322"/>
      <c r="D96" s="322"/>
      <c r="E96" s="322"/>
      <c r="F96" s="322"/>
      <c r="G96" s="322"/>
      <c r="H96" s="322"/>
      <c r="I96" s="322"/>
      <c r="J96" s="322"/>
      <c r="K96" s="322"/>
    </row>
    <row r="97">
      <c r="A97" s="322"/>
      <c r="B97" s="322"/>
      <c r="C97" s="322"/>
      <c r="D97" s="322"/>
      <c r="E97" s="322"/>
      <c r="F97" s="322"/>
      <c r="G97" s="322"/>
      <c r="H97" s="322"/>
      <c r="I97" s="322"/>
      <c r="J97" s="322"/>
      <c r="K97" s="322"/>
    </row>
    <row r="98">
      <c r="A98" s="322"/>
      <c r="B98" s="322"/>
      <c r="C98" s="322"/>
      <c r="D98" s="322"/>
      <c r="E98" s="322"/>
      <c r="F98" s="322"/>
      <c r="G98" s="322"/>
      <c r="H98" s="322"/>
      <c r="I98" s="322"/>
      <c r="J98" s="322"/>
      <c r="K98" s="322"/>
    </row>
    <row r="99">
      <c r="A99" s="322"/>
      <c r="B99" s="322"/>
      <c r="C99" s="322"/>
      <c r="D99" s="322"/>
      <c r="E99" s="322"/>
      <c r="F99" s="322"/>
      <c r="G99" s="322"/>
      <c r="H99" s="322"/>
      <c r="I99" s="322"/>
      <c r="J99" s="322"/>
      <c r="K99" s="322"/>
    </row>
    <row r="100">
      <c r="A100" s="322"/>
      <c r="B100" s="322"/>
      <c r="C100" s="322"/>
      <c r="D100" s="322"/>
      <c r="E100" s="322"/>
      <c r="F100" s="322"/>
      <c r="G100" s="322"/>
      <c r="H100" s="322"/>
      <c r="I100" s="322"/>
      <c r="J100" s="322"/>
      <c r="K100" s="322"/>
    </row>
    <row r="101">
      <c r="A101" s="322"/>
      <c r="B101" s="322"/>
      <c r="C101" s="322"/>
      <c r="D101" s="322"/>
      <c r="E101" s="322"/>
      <c r="F101" s="322"/>
      <c r="G101" s="322"/>
      <c r="H101" s="322"/>
      <c r="I101" s="322"/>
      <c r="J101" s="322"/>
      <c r="K101" s="322"/>
    </row>
    <row r="102">
      <c r="A102" s="322"/>
      <c r="B102" s="322"/>
      <c r="C102" s="322"/>
      <c r="D102" s="322"/>
      <c r="E102" s="322"/>
      <c r="F102" s="322"/>
      <c r="G102" s="322"/>
      <c r="H102" s="322"/>
      <c r="I102" s="322"/>
      <c r="J102" s="322"/>
      <c r="K102" s="322"/>
    </row>
    <row r="103">
      <c r="A103" s="322"/>
      <c r="B103" s="322"/>
      <c r="C103" s="322"/>
      <c r="D103" s="322"/>
      <c r="E103" s="322"/>
      <c r="F103" s="322"/>
      <c r="G103" s="322"/>
      <c r="H103" s="322"/>
      <c r="I103" s="322"/>
      <c r="J103" s="322"/>
      <c r="K103" s="322"/>
    </row>
    <row r="104">
      <c r="A104" s="322"/>
      <c r="B104" s="322"/>
      <c r="C104" s="322"/>
      <c r="D104" s="322"/>
      <c r="E104" s="322"/>
      <c r="F104" s="322"/>
      <c r="G104" s="322"/>
      <c r="H104" s="322"/>
      <c r="I104" s="322"/>
      <c r="J104" s="322"/>
      <c r="K104" s="322"/>
    </row>
    <row r="105">
      <c r="A105" s="322"/>
      <c r="B105" s="322"/>
      <c r="C105" s="322"/>
      <c r="D105" s="322"/>
      <c r="E105" s="322"/>
      <c r="F105" s="322"/>
      <c r="G105" s="322"/>
      <c r="H105" s="322"/>
      <c r="I105" s="322"/>
      <c r="J105" s="322"/>
      <c r="K105" s="322"/>
    </row>
    <row r="106">
      <c r="A106" s="322"/>
      <c r="B106" s="322"/>
      <c r="C106" s="322"/>
      <c r="D106" s="322"/>
      <c r="E106" s="322"/>
      <c r="F106" s="322"/>
      <c r="G106" s="322"/>
      <c r="H106" s="322"/>
      <c r="I106" s="322"/>
      <c r="J106" s="322"/>
      <c r="K106" s="322"/>
    </row>
    <row r="107">
      <c r="A107" s="322"/>
      <c r="B107" s="322"/>
      <c r="C107" s="322"/>
      <c r="D107" s="322"/>
      <c r="E107" s="322"/>
      <c r="F107" s="322"/>
      <c r="G107" s="322"/>
      <c r="H107" s="322"/>
      <c r="I107" s="322"/>
      <c r="J107" s="322"/>
      <c r="K107" s="322"/>
    </row>
    <row r="108">
      <c r="A108" s="322"/>
      <c r="B108" s="322"/>
      <c r="C108" s="322"/>
      <c r="D108" s="322"/>
      <c r="E108" s="322"/>
      <c r="F108" s="322"/>
      <c r="G108" s="322"/>
      <c r="H108" s="322"/>
      <c r="I108" s="322"/>
      <c r="J108" s="322"/>
      <c r="K108" s="322"/>
    </row>
    <row r="109">
      <c r="A109" s="322"/>
      <c r="B109" s="322"/>
      <c r="C109" s="322"/>
      <c r="D109" s="322"/>
      <c r="E109" s="322"/>
      <c r="F109" s="322"/>
      <c r="G109" s="322"/>
      <c r="H109" s="322"/>
      <c r="I109" s="322"/>
      <c r="J109" s="322"/>
      <c r="K109" s="322"/>
    </row>
    <row r="110">
      <c r="A110" s="322"/>
      <c r="B110" s="322"/>
      <c r="C110" s="322"/>
      <c r="D110" s="322"/>
      <c r="E110" s="322"/>
      <c r="F110" s="322"/>
      <c r="G110" s="322"/>
      <c r="H110" s="322"/>
      <c r="I110" s="322"/>
      <c r="J110" s="322"/>
      <c r="K110" s="322"/>
    </row>
    <row r="111">
      <c r="A111" s="322"/>
      <c r="B111" s="322"/>
      <c r="C111" s="322"/>
      <c r="D111" s="322"/>
      <c r="E111" s="322"/>
      <c r="F111" s="322"/>
      <c r="G111" s="322"/>
      <c r="H111" s="322"/>
      <c r="I111" s="322"/>
      <c r="J111" s="322"/>
      <c r="K111" s="322"/>
    </row>
    <row r="112">
      <c r="A112" s="322"/>
      <c r="B112" s="322"/>
      <c r="C112" s="322"/>
      <c r="D112" s="322"/>
      <c r="E112" s="322"/>
      <c r="F112" s="322"/>
      <c r="G112" s="322"/>
      <c r="H112" s="322"/>
      <c r="I112" s="322"/>
      <c r="J112" s="322"/>
      <c r="K112" s="322"/>
    </row>
    <row r="113">
      <c r="A113" s="322"/>
      <c r="B113" s="322"/>
      <c r="C113" s="322"/>
      <c r="D113" s="322"/>
      <c r="E113" s="322"/>
      <c r="F113" s="322"/>
      <c r="G113" s="322"/>
      <c r="H113" s="322"/>
      <c r="I113" s="322"/>
      <c r="J113" s="322"/>
      <c r="K113" s="322"/>
    </row>
    <row r="114">
      <c r="A114" s="322"/>
      <c r="B114" s="322"/>
      <c r="C114" s="322"/>
      <c r="D114" s="322"/>
      <c r="E114" s="322"/>
      <c r="F114" s="322"/>
      <c r="G114" s="322"/>
      <c r="H114" s="322"/>
      <c r="I114" s="322"/>
      <c r="J114" s="322"/>
      <c r="K114" s="322"/>
    </row>
    <row r="115">
      <c r="A115" s="322"/>
      <c r="B115" s="322"/>
      <c r="C115" s="322"/>
      <c r="D115" s="322"/>
      <c r="E115" s="322"/>
      <c r="F115" s="322"/>
      <c r="G115" s="322"/>
      <c r="H115" s="322"/>
      <c r="I115" s="322"/>
      <c r="J115" s="322"/>
      <c r="K115" s="322"/>
    </row>
    <row r="116">
      <c r="A116" s="322"/>
      <c r="B116" s="322"/>
      <c r="C116" s="322"/>
      <c r="D116" s="322"/>
      <c r="E116" s="322"/>
      <c r="F116" s="322"/>
      <c r="G116" s="322"/>
      <c r="H116" s="322"/>
      <c r="I116" s="322"/>
      <c r="J116" s="322"/>
      <c r="K116" s="322"/>
    </row>
    <row r="117">
      <c r="A117" s="322"/>
      <c r="B117" s="322"/>
      <c r="C117" s="322"/>
      <c r="D117" s="322"/>
      <c r="E117" s="322"/>
      <c r="F117" s="322"/>
      <c r="G117" s="322"/>
      <c r="H117" s="322"/>
      <c r="I117" s="322"/>
      <c r="J117" s="322"/>
      <c r="K117" s="322"/>
    </row>
    <row r="118">
      <c r="A118" s="322"/>
      <c r="B118" s="322"/>
      <c r="C118" s="322"/>
      <c r="D118" s="322"/>
      <c r="E118" s="322"/>
      <c r="F118" s="322"/>
      <c r="G118" s="322"/>
      <c r="H118" s="322"/>
      <c r="I118" s="322"/>
      <c r="J118" s="322"/>
      <c r="K118" s="322"/>
    </row>
    <row r="119">
      <c r="A119" s="322"/>
      <c r="B119" s="322"/>
      <c r="C119" s="322"/>
      <c r="D119" s="322"/>
      <c r="E119" s="322"/>
      <c r="F119" s="322"/>
      <c r="G119" s="322"/>
      <c r="H119" s="322"/>
      <c r="I119" s="322"/>
      <c r="J119" s="322"/>
      <c r="K119" s="322"/>
    </row>
    <row r="120">
      <c r="A120" s="322"/>
      <c r="B120" s="322"/>
      <c r="C120" s="322"/>
      <c r="D120" s="322"/>
      <c r="E120" s="322"/>
      <c r="F120" s="322"/>
      <c r="G120" s="322"/>
      <c r="H120" s="322"/>
      <c r="I120" s="322"/>
      <c r="J120" s="322"/>
      <c r="K120" s="322"/>
    </row>
    <row r="121">
      <c r="A121" s="322"/>
      <c r="B121" s="322"/>
      <c r="C121" s="322"/>
      <c r="D121" s="322"/>
      <c r="E121" s="322"/>
      <c r="F121" s="322"/>
      <c r="G121" s="322"/>
      <c r="H121" s="322"/>
      <c r="I121" s="322"/>
      <c r="J121" s="322"/>
      <c r="K121" s="322"/>
    </row>
    <row r="122">
      <c r="A122" s="322"/>
      <c r="B122" s="322"/>
      <c r="C122" s="322"/>
      <c r="D122" s="322"/>
      <c r="E122" s="322"/>
      <c r="F122" s="322"/>
      <c r="G122" s="322"/>
      <c r="H122" s="322"/>
      <c r="I122" s="322"/>
      <c r="J122" s="322"/>
      <c r="K122" s="322"/>
    </row>
    <row r="123">
      <c r="A123" s="322"/>
      <c r="B123" s="322"/>
      <c r="C123" s="322"/>
      <c r="D123" s="322"/>
      <c r="E123" s="322"/>
      <c r="F123" s="322"/>
      <c r="G123" s="322"/>
      <c r="H123" s="322"/>
      <c r="I123" s="322"/>
      <c r="J123" s="322"/>
      <c r="K123" s="322"/>
    </row>
    <row r="124">
      <c r="A124" s="322"/>
      <c r="B124" s="322"/>
      <c r="C124" s="322"/>
      <c r="D124" s="322"/>
      <c r="E124" s="322"/>
      <c r="F124" s="322"/>
      <c r="G124" s="322"/>
      <c r="H124" s="322"/>
      <c r="I124" s="322"/>
      <c r="J124" s="322"/>
      <c r="K124" s="322"/>
    </row>
    <row r="125">
      <c r="A125" s="322"/>
      <c r="B125" s="322"/>
      <c r="C125" s="322"/>
      <c r="D125" s="322"/>
      <c r="E125" s="322"/>
      <c r="F125" s="322"/>
      <c r="G125" s="322"/>
      <c r="H125" s="322"/>
      <c r="I125" s="322"/>
      <c r="J125" s="322"/>
      <c r="K125" s="322"/>
    </row>
    <row r="126">
      <c r="A126" s="322"/>
      <c r="B126" s="322"/>
      <c r="C126" s="322"/>
      <c r="D126" s="322"/>
      <c r="E126" s="322"/>
      <c r="F126" s="322"/>
      <c r="G126" s="322"/>
      <c r="H126" s="322"/>
      <c r="I126" s="322"/>
      <c r="J126" s="322"/>
      <c r="K126" s="322"/>
    </row>
    <row r="127">
      <c r="A127" s="322"/>
      <c r="B127" s="322"/>
      <c r="C127" s="322"/>
      <c r="D127" s="322"/>
      <c r="E127" s="322"/>
      <c r="F127" s="322"/>
      <c r="G127" s="322"/>
      <c r="H127" s="322"/>
      <c r="I127" s="322"/>
      <c r="J127" s="322"/>
      <c r="K127" s="322"/>
    </row>
    <row r="128">
      <c r="A128" s="322"/>
      <c r="B128" s="322"/>
      <c r="C128" s="322"/>
      <c r="D128" s="322"/>
      <c r="E128" s="322"/>
      <c r="F128" s="322"/>
      <c r="G128" s="322"/>
      <c r="H128" s="322"/>
      <c r="I128" s="322"/>
      <c r="J128" s="322"/>
      <c r="K128" s="322"/>
    </row>
    <row r="129">
      <c r="A129" s="322"/>
      <c r="B129" s="322"/>
      <c r="C129" s="322"/>
      <c r="D129" s="322"/>
      <c r="E129" s="322"/>
      <c r="F129" s="322"/>
      <c r="G129" s="322"/>
      <c r="H129" s="322"/>
      <c r="I129" s="322"/>
      <c r="J129" s="322"/>
      <c r="K129" s="322"/>
    </row>
    <row r="130">
      <c r="A130" s="322"/>
      <c r="B130" s="322"/>
      <c r="C130" s="322"/>
      <c r="D130" s="322"/>
      <c r="E130" s="322"/>
      <c r="F130" s="322"/>
      <c r="G130" s="322"/>
      <c r="H130" s="322"/>
      <c r="I130" s="322"/>
      <c r="J130" s="322"/>
      <c r="K130" s="322"/>
    </row>
    <row r="131">
      <c r="A131" s="322"/>
      <c r="B131" s="322"/>
      <c r="C131" s="322"/>
      <c r="D131" s="322"/>
      <c r="E131" s="322"/>
      <c r="F131" s="322"/>
      <c r="G131" s="322"/>
      <c r="H131" s="322"/>
      <c r="I131" s="322"/>
      <c r="J131" s="322"/>
      <c r="K131" s="322"/>
    </row>
    <row r="132">
      <c r="A132" s="322"/>
      <c r="B132" s="322"/>
      <c r="C132" s="322"/>
      <c r="D132" s="322"/>
      <c r="E132" s="322"/>
      <c r="F132" s="322"/>
      <c r="G132" s="322"/>
      <c r="H132" s="322"/>
      <c r="I132" s="322"/>
      <c r="J132" s="322"/>
      <c r="K132" s="322"/>
    </row>
    <row r="133">
      <c r="A133" s="322"/>
      <c r="B133" s="322"/>
      <c r="C133" s="322"/>
      <c r="D133" s="322"/>
      <c r="E133" s="322"/>
      <c r="F133" s="322"/>
      <c r="G133" s="322"/>
      <c r="H133" s="322"/>
      <c r="I133" s="322"/>
      <c r="J133" s="322"/>
      <c r="K133" s="322"/>
    </row>
    <row r="134">
      <c r="A134" s="322"/>
      <c r="B134" s="322"/>
      <c r="C134" s="322"/>
      <c r="D134" s="322"/>
      <c r="E134" s="322"/>
      <c r="F134" s="322"/>
      <c r="G134" s="322"/>
      <c r="H134" s="322"/>
      <c r="I134" s="322"/>
      <c r="J134" s="322"/>
      <c r="K134" s="322"/>
    </row>
    <row r="135">
      <c r="A135" s="322"/>
      <c r="B135" s="322"/>
      <c r="C135" s="322"/>
      <c r="D135" s="322"/>
      <c r="E135" s="322"/>
      <c r="F135" s="322"/>
      <c r="G135" s="322"/>
      <c r="H135" s="322"/>
      <c r="I135" s="322"/>
      <c r="J135" s="322"/>
      <c r="K135" s="322"/>
    </row>
    <row r="136">
      <c r="A136" s="322"/>
      <c r="B136" s="322"/>
      <c r="C136" s="322"/>
      <c r="D136" s="322"/>
      <c r="E136" s="322"/>
      <c r="F136" s="322"/>
      <c r="G136" s="322"/>
      <c r="H136" s="322"/>
      <c r="I136" s="322"/>
      <c r="J136" s="322"/>
      <c r="K136" s="322"/>
    </row>
    <row r="137">
      <c r="A137" s="322"/>
      <c r="B137" s="322"/>
      <c r="C137" s="322"/>
      <c r="D137" s="322"/>
      <c r="E137" s="322"/>
      <c r="F137" s="322"/>
      <c r="G137" s="322"/>
      <c r="H137" s="322"/>
      <c r="I137" s="322"/>
      <c r="J137" s="322"/>
      <c r="K137" s="322"/>
    </row>
    <row r="138">
      <c r="A138" s="322"/>
      <c r="B138" s="322"/>
      <c r="C138" s="322"/>
      <c r="D138" s="322"/>
      <c r="E138" s="322"/>
      <c r="F138" s="322"/>
      <c r="G138" s="322"/>
      <c r="H138" s="322"/>
      <c r="I138" s="322"/>
      <c r="J138" s="322"/>
      <c r="K138" s="322"/>
    </row>
    <row r="139">
      <c r="A139" s="322"/>
      <c r="B139" s="322"/>
      <c r="C139" s="322"/>
      <c r="D139" s="322"/>
      <c r="E139" s="322"/>
      <c r="F139" s="322"/>
      <c r="G139" s="322"/>
      <c r="H139" s="322"/>
      <c r="I139" s="322"/>
      <c r="J139" s="322"/>
      <c r="K139" s="322"/>
    </row>
    <row r="140">
      <c r="A140" s="322"/>
      <c r="B140" s="322"/>
      <c r="C140" s="322"/>
      <c r="D140" s="322"/>
      <c r="E140" s="322"/>
      <c r="F140" s="322"/>
      <c r="G140" s="322"/>
      <c r="H140" s="322"/>
      <c r="I140" s="322"/>
      <c r="J140" s="322"/>
      <c r="K140" s="322"/>
    </row>
    <row r="141">
      <c r="A141" s="322"/>
      <c r="B141" s="322"/>
      <c r="C141" s="322"/>
      <c r="D141" s="322"/>
      <c r="E141" s="322"/>
      <c r="F141" s="322"/>
      <c r="G141" s="322"/>
      <c r="H141" s="322"/>
      <c r="I141" s="322"/>
      <c r="J141" s="322"/>
      <c r="K141" s="322"/>
    </row>
    <row r="142">
      <c r="A142" s="322"/>
      <c r="B142" s="322"/>
      <c r="C142" s="322"/>
      <c r="D142" s="322"/>
      <c r="E142" s="322"/>
      <c r="F142" s="322"/>
      <c r="G142" s="322"/>
      <c r="H142" s="322"/>
      <c r="I142" s="322"/>
      <c r="J142" s="322"/>
      <c r="K142" s="322"/>
    </row>
    <row r="143">
      <c r="A143" s="322"/>
      <c r="B143" s="322"/>
      <c r="C143" s="322"/>
      <c r="D143" s="322"/>
      <c r="E143" s="322"/>
      <c r="F143" s="322"/>
      <c r="G143" s="322"/>
      <c r="H143" s="322"/>
      <c r="I143" s="322"/>
      <c r="J143" s="322"/>
      <c r="K143" s="322"/>
    </row>
    <row r="144">
      <c r="A144" s="322"/>
      <c r="B144" s="322"/>
      <c r="C144" s="322"/>
      <c r="D144" s="322"/>
      <c r="E144" s="322"/>
      <c r="F144" s="322"/>
      <c r="G144" s="322"/>
      <c r="H144" s="322"/>
      <c r="I144" s="322"/>
      <c r="J144" s="322"/>
      <c r="K144" s="322"/>
    </row>
    <row r="145">
      <c r="A145" s="322"/>
      <c r="B145" s="322"/>
      <c r="C145" s="322"/>
      <c r="D145" s="322"/>
      <c r="E145" s="322"/>
      <c r="F145" s="322"/>
      <c r="G145" s="322"/>
      <c r="H145" s="322"/>
      <c r="I145" s="322"/>
      <c r="J145" s="322"/>
      <c r="K145" s="322"/>
    </row>
    <row r="146">
      <c r="A146" s="322"/>
      <c r="B146" s="322"/>
      <c r="C146" s="322"/>
      <c r="D146" s="322"/>
      <c r="E146" s="322"/>
      <c r="F146" s="322"/>
      <c r="G146" s="322"/>
      <c r="H146" s="322"/>
      <c r="I146" s="322"/>
      <c r="J146" s="322"/>
      <c r="K146" s="322"/>
    </row>
    <row r="147">
      <c r="A147" s="322"/>
      <c r="B147" s="322"/>
      <c r="C147" s="322"/>
      <c r="D147" s="322"/>
      <c r="E147" s="322"/>
      <c r="F147" s="322"/>
      <c r="G147" s="322"/>
      <c r="H147" s="322"/>
      <c r="I147" s="322"/>
      <c r="J147" s="322"/>
      <c r="K147" s="322"/>
    </row>
    <row r="148">
      <c r="A148" s="322"/>
      <c r="B148" s="322"/>
      <c r="C148" s="322"/>
      <c r="D148" s="322"/>
      <c r="E148" s="322"/>
      <c r="F148" s="322"/>
      <c r="G148" s="322"/>
      <c r="H148" s="322"/>
      <c r="I148" s="322"/>
      <c r="J148" s="322"/>
      <c r="K148" s="322"/>
    </row>
    <row r="149">
      <c r="A149" s="322"/>
      <c r="B149" s="322"/>
      <c r="C149" s="322"/>
      <c r="D149" s="322"/>
      <c r="E149" s="322"/>
      <c r="F149" s="322"/>
      <c r="G149" s="322"/>
      <c r="H149" s="322"/>
      <c r="I149" s="322"/>
      <c r="J149" s="322"/>
      <c r="K149" s="322"/>
    </row>
    <row r="150">
      <c r="A150" s="322"/>
      <c r="B150" s="322"/>
      <c r="C150" s="322"/>
      <c r="D150" s="322"/>
      <c r="E150" s="322"/>
      <c r="F150" s="322"/>
      <c r="G150" s="322"/>
      <c r="H150" s="322"/>
      <c r="I150" s="322"/>
      <c r="J150" s="322"/>
      <c r="K150" s="322"/>
    </row>
    <row r="151">
      <c r="A151" s="322"/>
      <c r="B151" s="322"/>
      <c r="C151" s="322"/>
      <c r="D151" s="322"/>
      <c r="E151" s="322"/>
      <c r="F151" s="322"/>
      <c r="G151" s="322"/>
      <c r="H151" s="322"/>
      <c r="I151" s="322"/>
      <c r="J151" s="322"/>
      <c r="K151" s="322"/>
    </row>
    <row r="152">
      <c r="A152" s="322"/>
      <c r="B152" s="322"/>
      <c r="C152" s="322"/>
      <c r="D152" s="322"/>
      <c r="E152" s="322"/>
      <c r="F152" s="322"/>
      <c r="G152" s="322"/>
      <c r="H152" s="322"/>
      <c r="I152" s="322"/>
      <c r="J152" s="322"/>
      <c r="K152" s="322"/>
    </row>
    <row r="153">
      <c r="A153" s="322"/>
      <c r="B153" s="322"/>
      <c r="C153" s="322"/>
      <c r="D153" s="322"/>
      <c r="E153" s="322"/>
      <c r="F153" s="322"/>
      <c r="G153" s="322"/>
      <c r="H153" s="322"/>
      <c r="I153" s="322"/>
      <c r="J153" s="322"/>
      <c r="K153" s="322"/>
    </row>
    <row r="154">
      <c r="A154" s="322"/>
      <c r="B154" s="322"/>
      <c r="C154" s="322"/>
      <c r="D154" s="322"/>
      <c r="E154" s="322"/>
      <c r="F154" s="322"/>
      <c r="G154" s="322"/>
      <c r="H154" s="322"/>
      <c r="I154" s="322"/>
      <c r="J154" s="322"/>
      <c r="K154" s="322"/>
    </row>
    <row r="155">
      <c r="A155" s="322"/>
      <c r="B155" s="322"/>
      <c r="C155" s="322"/>
      <c r="D155" s="322"/>
      <c r="E155" s="322"/>
      <c r="F155" s="322"/>
      <c r="G155" s="322"/>
      <c r="H155" s="322"/>
      <c r="I155" s="322"/>
      <c r="J155" s="322"/>
      <c r="K155" s="322"/>
    </row>
    <row r="156">
      <c r="A156" s="322"/>
      <c r="B156" s="322"/>
      <c r="C156" s="322"/>
      <c r="D156" s="322"/>
      <c r="E156" s="322"/>
      <c r="F156" s="322"/>
      <c r="G156" s="322"/>
      <c r="H156" s="322"/>
      <c r="I156" s="322"/>
      <c r="J156" s="322"/>
      <c r="K156" s="322"/>
    </row>
    <row r="157">
      <c r="A157" s="322"/>
      <c r="B157" s="322"/>
      <c r="C157" s="322"/>
      <c r="D157" s="322"/>
      <c r="E157" s="322"/>
      <c r="F157" s="322"/>
      <c r="G157" s="322"/>
      <c r="H157" s="322"/>
      <c r="I157" s="322"/>
      <c r="J157" s="322"/>
      <c r="K157" s="322"/>
    </row>
    <row r="158">
      <c r="A158" s="322"/>
      <c r="B158" s="322"/>
      <c r="C158" s="322"/>
      <c r="D158" s="322"/>
      <c r="E158" s="322"/>
      <c r="F158" s="322"/>
      <c r="G158" s="322"/>
      <c r="H158" s="322"/>
      <c r="I158" s="322"/>
      <c r="J158" s="322"/>
      <c r="K158" s="322"/>
    </row>
    <row r="159">
      <c r="A159" s="322"/>
      <c r="B159" s="322"/>
      <c r="C159" s="322"/>
      <c r="D159" s="322"/>
      <c r="E159" s="322"/>
      <c r="F159" s="322"/>
      <c r="G159" s="322"/>
      <c r="H159" s="322"/>
      <c r="I159" s="322"/>
      <c r="J159" s="322"/>
      <c r="K159" s="322"/>
    </row>
    <row r="160">
      <c r="A160" s="322"/>
      <c r="B160" s="322"/>
      <c r="C160" s="322"/>
      <c r="D160" s="322"/>
      <c r="E160" s="322"/>
      <c r="F160" s="322"/>
      <c r="G160" s="322"/>
      <c r="H160" s="322"/>
      <c r="I160" s="322"/>
      <c r="J160" s="322"/>
      <c r="K160" s="322"/>
    </row>
    <row r="161">
      <c r="A161" s="322"/>
      <c r="B161" s="322"/>
      <c r="C161" s="322"/>
      <c r="D161" s="322"/>
      <c r="E161" s="322"/>
      <c r="F161" s="322"/>
      <c r="G161" s="322"/>
      <c r="H161" s="322"/>
      <c r="I161" s="322"/>
      <c r="J161" s="322"/>
      <c r="K161" s="322"/>
    </row>
    <row r="162">
      <c r="A162" s="322"/>
      <c r="B162" s="322"/>
      <c r="C162" s="322"/>
      <c r="D162" s="322"/>
      <c r="E162" s="322"/>
      <c r="F162" s="322"/>
      <c r="G162" s="322"/>
      <c r="H162" s="322"/>
      <c r="I162" s="322"/>
      <c r="J162" s="322"/>
      <c r="K162" s="322"/>
    </row>
    <row r="163">
      <c r="A163" s="322"/>
      <c r="B163" s="322"/>
      <c r="C163" s="322"/>
      <c r="D163" s="322"/>
      <c r="E163" s="322"/>
      <c r="F163" s="322"/>
      <c r="G163" s="322"/>
      <c r="H163" s="322"/>
      <c r="I163" s="322"/>
      <c r="J163" s="322"/>
      <c r="K163" s="322"/>
    </row>
    <row r="164">
      <c r="A164" s="322"/>
      <c r="B164" s="322"/>
      <c r="C164" s="322"/>
      <c r="D164" s="322"/>
      <c r="E164" s="322"/>
      <c r="F164" s="322"/>
      <c r="G164" s="322"/>
      <c r="H164" s="322"/>
      <c r="I164" s="322"/>
      <c r="J164" s="322"/>
      <c r="K164" s="322"/>
    </row>
    <row r="165">
      <c r="A165" s="322"/>
      <c r="B165" s="322"/>
      <c r="C165" s="322"/>
      <c r="D165" s="322"/>
      <c r="E165" s="322"/>
      <c r="F165" s="322"/>
      <c r="G165" s="322"/>
      <c r="H165" s="322"/>
      <c r="I165" s="322"/>
      <c r="J165" s="322"/>
      <c r="K165" s="322"/>
    </row>
    <row r="166">
      <c r="A166" s="322"/>
      <c r="B166" s="322"/>
      <c r="C166" s="322"/>
      <c r="D166" s="322"/>
      <c r="E166" s="322"/>
      <c r="F166" s="322"/>
      <c r="G166" s="322"/>
      <c r="H166" s="322"/>
      <c r="I166" s="322"/>
      <c r="J166" s="322"/>
      <c r="K166" s="322"/>
    </row>
    <row r="167">
      <c r="A167" s="322"/>
      <c r="B167" s="322"/>
      <c r="C167" s="322"/>
      <c r="D167" s="322"/>
      <c r="E167" s="322"/>
      <c r="F167" s="322"/>
      <c r="G167" s="322"/>
      <c r="H167" s="322"/>
      <c r="I167" s="322"/>
      <c r="J167" s="322"/>
      <c r="K167" s="322"/>
    </row>
    <row r="168">
      <c r="A168" s="322"/>
      <c r="B168" s="322"/>
      <c r="C168" s="322"/>
      <c r="D168" s="322"/>
      <c r="E168" s="322"/>
      <c r="F168" s="322"/>
      <c r="G168" s="322"/>
      <c r="H168" s="322"/>
      <c r="I168" s="322"/>
      <c r="J168" s="322"/>
      <c r="K168" s="322"/>
    </row>
    <row r="169">
      <c r="A169" s="322"/>
      <c r="B169" s="322"/>
      <c r="C169" s="322"/>
      <c r="D169" s="322"/>
      <c r="E169" s="322"/>
      <c r="F169" s="322"/>
      <c r="G169" s="322"/>
      <c r="H169" s="322"/>
      <c r="I169" s="322"/>
      <c r="J169" s="322"/>
      <c r="K169" s="322"/>
    </row>
    <row r="170">
      <c r="A170" s="322"/>
      <c r="B170" s="322"/>
      <c r="C170" s="322"/>
      <c r="D170" s="322"/>
      <c r="E170" s="322"/>
      <c r="F170" s="322"/>
      <c r="G170" s="322"/>
      <c r="H170" s="322"/>
      <c r="I170" s="322"/>
      <c r="J170" s="322"/>
      <c r="K170" s="322"/>
    </row>
    <row r="171">
      <c r="A171" s="322"/>
      <c r="B171" s="322"/>
      <c r="C171" s="322"/>
      <c r="D171" s="322"/>
      <c r="E171" s="322"/>
      <c r="F171" s="322"/>
      <c r="G171" s="322"/>
      <c r="H171" s="322"/>
      <c r="I171" s="322"/>
      <c r="J171" s="322"/>
      <c r="K171" s="322"/>
    </row>
    <row r="172">
      <c r="A172" s="322"/>
      <c r="B172" s="322"/>
      <c r="C172" s="322"/>
      <c r="D172" s="322"/>
      <c r="E172" s="322"/>
      <c r="F172" s="322"/>
      <c r="G172" s="322"/>
      <c r="H172" s="322"/>
      <c r="I172" s="322"/>
      <c r="J172" s="322"/>
      <c r="K172" s="322"/>
    </row>
    <row r="173">
      <c r="A173" s="322"/>
      <c r="B173" s="322"/>
      <c r="C173" s="322"/>
      <c r="D173" s="322"/>
      <c r="E173" s="322"/>
      <c r="F173" s="322"/>
      <c r="G173" s="322"/>
      <c r="H173" s="322"/>
      <c r="I173" s="322"/>
      <c r="J173" s="322"/>
      <c r="K173" s="322"/>
    </row>
    <row r="174">
      <c r="A174" s="322"/>
      <c r="B174" s="322"/>
      <c r="C174" s="322"/>
      <c r="D174" s="322"/>
      <c r="E174" s="322"/>
      <c r="F174" s="322"/>
      <c r="G174" s="322"/>
      <c r="H174" s="322"/>
      <c r="I174" s="322"/>
      <c r="J174" s="322"/>
      <c r="K174" s="322"/>
    </row>
    <row r="175">
      <c r="A175" s="322"/>
      <c r="B175" s="322"/>
      <c r="C175" s="322"/>
      <c r="D175" s="322"/>
      <c r="E175" s="322"/>
      <c r="F175" s="322"/>
      <c r="G175" s="322"/>
      <c r="H175" s="322"/>
      <c r="I175" s="322"/>
      <c r="J175" s="322"/>
      <c r="K175" s="322"/>
    </row>
    <row r="176">
      <c r="A176" s="322"/>
      <c r="B176" s="322"/>
      <c r="C176" s="322"/>
      <c r="D176" s="322"/>
      <c r="E176" s="322"/>
      <c r="F176" s="322"/>
      <c r="G176" s="322"/>
      <c r="H176" s="322"/>
      <c r="I176" s="322"/>
      <c r="J176" s="322"/>
      <c r="K176" s="322"/>
    </row>
    <row r="177">
      <c r="A177" s="322"/>
      <c r="B177" s="322"/>
      <c r="C177" s="322"/>
      <c r="D177" s="322"/>
      <c r="E177" s="322"/>
      <c r="F177" s="322"/>
      <c r="G177" s="322"/>
      <c r="H177" s="322"/>
      <c r="I177" s="322"/>
      <c r="J177" s="322"/>
      <c r="K177" s="322"/>
    </row>
    <row r="178">
      <c r="A178" s="322"/>
      <c r="B178" s="322"/>
      <c r="C178" s="322"/>
      <c r="D178" s="322"/>
      <c r="E178" s="322"/>
      <c r="F178" s="322"/>
      <c r="G178" s="322"/>
      <c r="H178" s="322"/>
      <c r="I178" s="322"/>
      <c r="J178" s="322"/>
      <c r="K178" s="322"/>
    </row>
    <row r="179">
      <c r="A179" s="322"/>
      <c r="B179" s="322"/>
      <c r="C179" s="322"/>
      <c r="D179" s="322"/>
      <c r="E179" s="322"/>
      <c r="F179" s="322"/>
      <c r="G179" s="322"/>
      <c r="H179" s="322"/>
      <c r="I179" s="322"/>
      <c r="J179" s="322"/>
      <c r="K179" s="322"/>
    </row>
    <row r="180">
      <c r="A180" s="322"/>
      <c r="B180" s="322"/>
      <c r="C180" s="322"/>
      <c r="D180" s="322"/>
      <c r="E180" s="322"/>
      <c r="F180" s="322"/>
      <c r="G180" s="322"/>
      <c r="H180" s="322"/>
      <c r="I180" s="322"/>
      <c r="J180" s="322"/>
      <c r="K180" s="322"/>
    </row>
    <row r="181">
      <c r="A181" s="322"/>
      <c r="B181" s="322"/>
      <c r="C181" s="322"/>
      <c r="D181" s="322"/>
      <c r="E181" s="322"/>
      <c r="F181" s="322"/>
      <c r="G181" s="322"/>
      <c r="H181" s="322"/>
      <c r="I181" s="322"/>
      <c r="J181" s="322"/>
      <c r="K181" s="322"/>
    </row>
    <row r="182">
      <c r="A182" s="322"/>
      <c r="B182" s="322"/>
      <c r="C182" s="322"/>
      <c r="D182" s="322"/>
      <c r="E182" s="322"/>
      <c r="F182" s="322"/>
      <c r="G182" s="322"/>
      <c r="H182" s="322"/>
      <c r="I182" s="322"/>
      <c r="J182" s="322"/>
      <c r="K182" s="322"/>
    </row>
    <row r="183">
      <c r="A183" s="322"/>
      <c r="B183" s="322"/>
      <c r="C183" s="322"/>
      <c r="D183" s="322"/>
      <c r="E183" s="322"/>
      <c r="F183" s="322"/>
      <c r="G183" s="322"/>
      <c r="H183" s="322"/>
      <c r="I183" s="322"/>
      <c r="J183" s="322"/>
      <c r="K183" s="322"/>
    </row>
    <row r="184">
      <c r="A184" s="322"/>
      <c r="B184" s="322"/>
      <c r="C184" s="322"/>
      <c r="D184" s="322"/>
      <c r="E184" s="322"/>
      <c r="F184" s="322"/>
      <c r="G184" s="322"/>
      <c r="H184" s="322"/>
      <c r="I184" s="322"/>
      <c r="J184" s="322"/>
      <c r="K184" s="322"/>
    </row>
    <row r="185">
      <c r="A185" s="322"/>
      <c r="B185" s="322"/>
      <c r="C185" s="322"/>
      <c r="D185" s="322"/>
      <c r="E185" s="322"/>
      <c r="F185" s="322"/>
      <c r="G185" s="322"/>
      <c r="H185" s="322"/>
      <c r="I185" s="322"/>
      <c r="J185" s="322"/>
      <c r="K185" s="322"/>
    </row>
    <row r="186">
      <c r="A186" s="322"/>
      <c r="B186" s="322"/>
      <c r="C186" s="322"/>
      <c r="D186" s="322"/>
      <c r="E186" s="322"/>
      <c r="F186" s="322"/>
      <c r="G186" s="322"/>
      <c r="H186" s="322"/>
      <c r="I186" s="322"/>
      <c r="J186" s="322"/>
      <c r="K186" s="322"/>
    </row>
    <row r="187">
      <c r="A187" s="322"/>
      <c r="B187" s="322"/>
      <c r="C187" s="322"/>
      <c r="D187" s="322"/>
      <c r="E187" s="322"/>
      <c r="F187" s="322"/>
      <c r="G187" s="322"/>
      <c r="H187" s="322"/>
      <c r="I187" s="322"/>
      <c r="J187" s="322"/>
      <c r="K187" s="322"/>
    </row>
    <row r="188">
      <c r="A188" s="322"/>
      <c r="B188" s="322"/>
      <c r="C188" s="322"/>
      <c r="D188" s="322"/>
      <c r="E188" s="322"/>
      <c r="F188" s="322"/>
      <c r="G188" s="322"/>
      <c r="H188" s="322"/>
      <c r="I188" s="322"/>
      <c r="J188" s="322"/>
      <c r="K188" s="322"/>
    </row>
    <row r="189">
      <c r="A189" s="322"/>
      <c r="B189" s="322"/>
      <c r="C189" s="322"/>
      <c r="D189" s="322"/>
      <c r="E189" s="322"/>
      <c r="F189" s="322"/>
      <c r="G189" s="322"/>
      <c r="H189" s="322"/>
      <c r="I189" s="322"/>
      <c r="J189" s="322"/>
      <c r="K189" s="322"/>
    </row>
    <row r="190">
      <c r="A190" s="322"/>
      <c r="B190" s="322"/>
      <c r="C190" s="322"/>
      <c r="D190" s="322"/>
      <c r="E190" s="322"/>
      <c r="F190" s="322"/>
      <c r="G190" s="322"/>
      <c r="H190" s="322"/>
      <c r="I190" s="322"/>
      <c r="J190" s="322"/>
      <c r="K190" s="322"/>
    </row>
    <row r="191">
      <c r="A191" s="322"/>
      <c r="B191" s="322"/>
      <c r="C191" s="322"/>
      <c r="D191" s="322"/>
      <c r="E191" s="322"/>
      <c r="F191" s="322"/>
      <c r="G191" s="322"/>
      <c r="H191" s="322"/>
      <c r="I191" s="322"/>
      <c r="J191" s="322"/>
      <c r="K191" s="322"/>
    </row>
    <row r="192">
      <c r="A192" s="322"/>
      <c r="B192" s="322"/>
      <c r="C192" s="322"/>
      <c r="D192" s="322"/>
      <c r="E192" s="322"/>
      <c r="F192" s="322"/>
      <c r="G192" s="322"/>
      <c r="H192" s="322"/>
      <c r="I192" s="322"/>
      <c r="J192" s="322"/>
      <c r="K192" s="322"/>
    </row>
    <row r="193">
      <c r="A193" s="322"/>
      <c r="B193" s="322"/>
      <c r="C193" s="322"/>
      <c r="D193" s="322"/>
      <c r="E193" s="322"/>
      <c r="F193" s="322"/>
      <c r="G193" s="322"/>
      <c r="H193" s="322"/>
      <c r="I193" s="322"/>
      <c r="J193" s="322"/>
      <c r="K193" s="322"/>
    </row>
    <row r="194">
      <c r="A194" s="322"/>
      <c r="B194" s="322"/>
      <c r="C194" s="322"/>
      <c r="D194" s="322"/>
      <c r="E194" s="322"/>
      <c r="F194" s="322"/>
      <c r="G194" s="322"/>
      <c r="H194" s="322"/>
      <c r="I194" s="322"/>
      <c r="J194" s="322"/>
      <c r="K194" s="322"/>
    </row>
    <row r="195">
      <c r="A195" s="322"/>
      <c r="B195" s="322"/>
      <c r="C195" s="322"/>
      <c r="D195" s="322"/>
      <c r="E195" s="322"/>
      <c r="F195" s="322"/>
      <c r="G195" s="322"/>
      <c r="H195" s="322"/>
      <c r="I195" s="322"/>
      <c r="J195" s="322"/>
      <c r="K195" s="322"/>
    </row>
    <row r="196">
      <c r="A196" s="322"/>
      <c r="B196" s="322"/>
      <c r="C196" s="322"/>
      <c r="D196" s="322"/>
      <c r="E196" s="322"/>
      <c r="F196" s="322"/>
      <c r="G196" s="322"/>
      <c r="H196" s="322"/>
      <c r="I196" s="322"/>
      <c r="J196" s="322"/>
      <c r="K196" s="322"/>
    </row>
    <row r="197">
      <c r="A197" s="322"/>
      <c r="B197" s="322"/>
      <c r="C197" s="322"/>
      <c r="D197" s="322"/>
      <c r="E197" s="322"/>
      <c r="F197" s="322"/>
      <c r="G197" s="322"/>
      <c r="H197" s="322"/>
      <c r="I197" s="322"/>
      <c r="J197" s="322"/>
      <c r="K197" s="322"/>
    </row>
    <row r="198">
      <c r="A198" s="322"/>
      <c r="B198" s="322"/>
      <c r="C198" s="322"/>
      <c r="D198" s="322"/>
      <c r="E198" s="322"/>
      <c r="F198" s="322"/>
      <c r="G198" s="322"/>
      <c r="H198" s="322"/>
      <c r="I198" s="322"/>
      <c r="J198" s="322"/>
      <c r="K198" s="322"/>
    </row>
    <row r="199">
      <c r="A199" s="322"/>
      <c r="B199" s="322"/>
      <c r="C199" s="322"/>
      <c r="D199" s="322"/>
      <c r="E199" s="322"/>
      <c r="F199" s="322"/>
      <c r="G199" s="322"/>
      <c r="H199" s="322"/>
      <c r="I199" s="322"/>
      <c r="J199" s="322"/>
      <c r="K199" s="322"/>
    </row>
    <row r="200">
      <c r="A200" s="322"/>
      <c r="B200" s="322"/>
      <c r="C200" s="322"/>
      <c r="D200" s="322"/>
      <c r="E200" s="322"/>
      <c r="F200" s="322"/>
      <c r="G200" s="322"/>
      <c r="H200" s="322"/>
      <c r="I200" s="322"/>
      <c r="J200" s="322"/>
      <c r="K200" s="322"/>
    </row>
    <row r="201">
      <c r="A201" s="322"/>
      <c r="B201" s="322"/>
      <c r="C201" s="322"/>
      <c r="D201" s="322"/>
      <c r="E201" s="322"/>
      <c r="F201" s="322"/>
      <c r="G201" s="322"/>
      <c r="H201" s="322"/>
      <c r="I201" s="322"/>
      <c r="J201" s="322"/>
      <c r="K201" s="322"/>
    </row>
    <row r="202">
      <c r="A202" s="322"/>
      <c r="B202" s="322"/>
      <c r="C202" s="322"/>
      <c r="D202" s="322"/>
      <c r="E202" s="322"/>
      <c r="F202" s="322"/>
      <c r="G202" s="322"/>
      <c r="H202" s="322"/>
      <c r="I202" s="322"/>
      <c r="J202" s="322"/>
      <c r="K202" s="322"/>
    </row>
    <row r="203">
      <c r="A203" s="322"/>
      <c r="B203" s="322"/>
      <c r="C203" s="322"/>
      <c r="D203" s="322"/>
      <c r="E203" s="322"/>
      <c r="F203" s="322"/>
      <c r="G203" s="322"/>
      <c r="H203" s="322"/>
      <c r="I203" s="322"/>
      <c r="J203" s="322"/>
      <c r="K203" s="322"/>
    </row>
    <row r="204">
      <c r="A204" s="322"/>
      <c r="B204" s="322"/>
      <c r="C204" s="322"/>
      <c r="D204" s="322"/>
      <c r="E204" s="322"/>
      <c r="F204" s="322"/>
      <c r="G204" s="322"/>
      <c r="H204" s="322"/>
      <c r="I204" s="322"/>
      <c r="J204" s="322"/>
      <c r="K204" s="322"/>
    </row>
    <row r="205">
      <c r="A205" s="322"/>
      <c r="B205" s="322"/>
      <c r="C205" s="322"/>
      <c r="D205" s="322"/>
      <c r="E205" s="322"/>
      <c r="F205" s="322"/>
      <c r="G205" s="322"/>
      <c r="H205" s="322"/>
      <c r="I205" s="322"/>
      <c r="J205" s="322"/>
      <c r="K205" s="322"/>
    </row>
    <row r="206">
      <c r="A206" s="322"/>
      <c r="B206" s="322"/>
      <c r="C206" s="322"/>
      <c r="D206" s="322"/>
      <c r="E206" s="322"/>
      <c r="F206" s="322"/>
      <c r="G206" s="322"/>
      <c r="H206" s="322"/>
      <c r="I206" s="322"/>
      <c r="J206" s="322"/>
      <c r="K206" s="322"/>
    </row>
    <row r="207">
      <c r="A207" s="322"/>
      <c r="B207" s="322"/>
      <c r="C207" s="322"/>
      <c r="D207" s="322"/>
      <c r="E207" s="322"/>
      <c r="F207" s="322"/>
      <c r="G207" s="322"/>
      <c r="H207" s="322"/>
      <c r="I207" s="322"/>
      <c r="J207" s="322"/>
      <c r="K207" s="322"/>
    </row>
    <row r="208">
      <c r="A208" s="322"/>
      <c r="B208" s="322"/>
      <c r="C208" s="322"/>
      <c r="D208" s="322"/>
      <c r="E208" s="322"/>
      <c r="F208" s="322"/>
      <c r="G208" s="322"/>
      <c r="H208" s="322"/>
      <c r="I208" s="322"/>
      <c r="J208" s="322"/>
      <c r="K208" s="322"/>
    </row>
    <row r="209">
      <c r="A209" s="322"/>
      <c r="B209" s="322"/>
      <c r="C209" s="322"/>
      <c r="D209" s="322"/>
      <c r="E209" s="322"/>
      <c r="F209" s="322"/>
      <c r="G209" s="322"/>
      <c r="H209" s="322"/>
      <c r="I209" s="322"/>
      <c r="J209" s="322"/>
      <c r="K209" s="322"/>
    </row>
    <row r="210">
      <c r="A210" s="322"/>
      <c r="B210" s="322"/>
      <c r="C210" s="322"/>
      <c r="D210" s="322"/>
      <c r="E210" s="322"/>
      <c r="F210" s="322"/>
      <c r="G210" s="322"/>
      <c r="H210" s="322"/>
      <c r="I210" s="322"/>
      <c r="J210" s="322"/>
      <c r="K210" s="322"/>
    </row>
    <row r="211">
      <c r="A211" s="322"/>
      <c r="B211" s="322"/>
      <c r="C211" s="322"/>
      <c r="D211" s="322"/>
      <c r="E211" s="322"/>
      <c r="F211" s="322"/>
      <c r="G211" s="322"/>
      <c r="H211" s="322"/>
      <c r="I211" s="322"/>
      <c r="J211" s="322"/>
      <c r="K211" s="322"/>
    </row>
    <row r="212">
      <c r="A212" s="322"/>
      <c r="B212" s="322"/>
      <c r="C212" s="322"/>
      <c r="D212" s="322"/>
      <c r="E212" s="322"/>
      <c r="F212" s="322"/>
      <c r="G212" s="322"/>
      <c r="H212" s="322"/>
      <c r="I212" s="322"/>
      <c r="J212" s="322"/>
      <c r="K212" s="322"/>
    </row>
    <row r="213">
      <c r="A213" s="322"/>
      <c r="B213" s="322"/>
      <c r="C213" s="322"/>
      <c r="D213" s="322"/>
      <c r="E213" s="322"/>
      <c r="F213" s="322"/>
      <c r="G213" s="322"/>
      <c r="H213" s="322"/>
      <c r="I213" s="322"/>
      <c r="J213" s="322"/>
      <c r="K213" s="322"/>
    </row>
    <row r="214">
      <c r="A214" s="322"/>
      <c r="B214" s="322"/>
      <c r="C214" s="322"/>
      <c r="D214" s="322"/>
      <c r="E214" s="322"/>
      <c r="F214" s="322"/>
      <c r="G214" s="322"/>
      <c r="H214" s="322"/>
      <c r="I214" s="322"/>
      <c r="J214" s="322"/>
      <c r="K214" s="322"/>
    </row>
    <row r="215">
      <c r="A215" s="322"/>
      <c r="B215" s="322"/>
      <c r="C215" s="322"/>
      <c r="D215" s="322"/>
      <c r="E215" s="322"/>
      <c r="F215" s="322"/>
      <c r="G215" s="322"/>
      <c r="H215" s="322"/>
      <c r="I215" s="322"/>
      <c r="J215" s="322"/>
      <c r="K215" s="322"/>
    </row>
    <row r="216">
      <c r="A216" s="322"/>
      <c r="B216" s="322"/>
      <c r="C216" s="322"/>
      <c r="D216" s="322"/>
      <c r="E216" s="322"/>
      <c r="F216" s="322"/>
      <c r="G216" s="322"/>
      <c r="H216" s="322"/>
      <c r="I216" s="322"/>
      <c r="J216" s="322"/>
      <c r="K216" s="322"/>
    </row>
    <row r="217">
      <c r="A217" s="322"/>
      <c r="B217" s="322"/>
      <c r="C217" s="322"/>
      <c r="D217" s="322"/>
      <c r="E217" s="322"/>
      <c r="F217" s="322"/>
      <c r="G217" s="322"/>
      <c r="H217" s="322"/>
      <c r="I217" s="322"/>
      <c r="J217" s="322"/>
      <c r="K217" s="322"/>
    </row>
    <row r="218">
      <c r="A218" s="322"/>
      <c r="B218" s="322"/>
      <c r="C218" s="322"/>
      <c r="D218" s="322"/>
      <c r="E218" s="322"/>
      <c r="F218" s="322"/>
      <c r="G218" s="322"/>
      <c r="H218" s="322"/>
      <c r="I218" s="322"/>
      <c r="J218" s="322"/>
      <c r="K218" s="322"/>
    </row>
    <row r="219">
      <c r="A219" s="322"/>
      <c r="B219" s="322"/>
      <c r="C219" s="322"/>
      <c r="D219" s="322"/>
      <c r="E219" s="322"/>
      <c r="F219" s="322"/>
      <c r="G219" s="322"/>
      <c r="H219" s="322"/>
      <c r="I219" s="322"/>
      <c r="J219" s="322"/>
      <c r="K219" s="322"/>
    </row>
    <row r="220">
      <c r="A220" s="322"/>
      <c r="B220" s="322"/>
      <c r="C220" s="322"/>
      <c r="D220" s="322"/>
      <c r="E220" s="322"/>
      <c r="F220" s="322"/>
      <c r="G220" s="322"/>
      <c r="H220" s="322"/>
      <c r="I220" s="322"/>
      <c r="J220" s="322"/>
      <c r="K220" s="322"/>
    </row>
    <row r="221">
      <c r="A221" s="322"/>
      <c r="B221" s="322"/>
      <c r="C221" s="322"/>
      <c r="D221" s="322"/>
      <c r="E221" s="322"/>
      <c r="F221" s="322"/>
      <c r="G221" s="322"/>
      <c r="H221" s="322"/>
      <c r="I221" s="322"/>
      <c r="J221" s="322"/>
      <c r="K221" s="322"/>
    </row>
    <row r="222">
      <c r="A222" s="322"/>
      <c r="B222" s="322"/>
      <c r="C222" s="322"/>
      <c r="D222" s="322"/>
      <c r="E222" s="322"/>
      <c r="F222" s="322"/>
      <c r="G222" s="322"/>
      <c r="H222" s="322"/>
      <c r="I222" s="322"/>
      <c r="J222" s="322"/>
      <c r="K222" s="322"/>
    </row>
    <row r="223">
      <c r="A223" s="322"/>
      <c r="B223" s="322"/>
      <c r="C223" s="322"/>
      <c r="D223" s="322"/>
      <c r="E223" s="322"/>
      <c r="F223" s="322"/>
      <c r="G223" s="322"/>
      <c r="H223" s="322"/>
      <c r="I223" s="322"/>
      <c r="J223" s="322"/>
      <c r="K223" s="322"/>
    </row>
    <row r="224">
      <c r="A224" s="322"/>
      <c r="B224" s="322"/>
      <c r="C224" s="322"/>
      <c r="D224" s="322"/>
      <c r="E224" s="322"/>
      <c r="F224" s="322"/>
      <c r="G224" s="322"/>
      <c r="H224" s="322"/>
      <c r="I224" s="322"/>
      <c r="J224" s="322"/>
      <c r="K224" s="322"/>
    </row>
    <row r="225">
      <c r="A225" s="322"/>
      <c r="B225" s="322"/>
      <c r="C225" s="322"/>
      <c r="D225" s="322"/>
      <c r="E225" s="322"/>
      <c r="F225" s="322"/>
      <c r="G225" s="322"/>
      <c r="H225" s="322"/>
      <c r="I225" s="322"/>
      <c r="J225" s="322"/>
      <c r="K225" s="322"/>
    </row>
    <row r="226">
      <c r="A226" s="322"/>
      <c r="B226" s="322"/>
      <c r="C226" s="322"/>
      <c r="D226" s="322"/>
      <c r="E226" s="322"/>
      <c r="F226" s="322"/>
      <c r="G226" s="322"/>
      <c r="H226" s="322"/>
      <c r="I226" s="322"/>
      <c r="J226" s="322"/>
      <c r="K226" s="322"/>
    </row>
    <row r="227">
      <c r="A227" s="322"/>
      <c r="B227" s="322"/>
      <c r="C227" s="322"/>
      <c r="D227" s="322"/>
      <c r="E227" s="322"/>
      <c r="F227" s="322"/>
      <c r="G227" s="322"/>
      <c r="H227" s="322"/>
      <c r="I227" s="322"/>
      <c r="J227" s="322"/>
      <c r="K227" s="322"/>
    </row>
    <row r="228">
      <c r="A228" s="322"/>
      <c r="B228" s="322"/>
      <c r="C228" s="322"/>
      <c r="D228" s="322"/>
      <c r="E228" s="322"/>
      <c r="F228" s="322"/>
      <c r="G228" s="322"/>
      <c r="H228" s="322"/>
      <c r="I228" s="322"/>
      <c r="J228" s="322"/>
      <c r="K228" s="322"/>
    </row>
    <row r="229">
      <c r="A229" s="322"/>
      <c r="B229" s="322"/>
      <c r="C229" s="322"/>
      <c r="D229" s="322"/>
      <c r="E229" s="322"/>
      <c r="F229" s="322"/>
      <c r="G229" s="322"/>
      <c r="H229" s="322"/>
      <c r="I229" s="322"/>
      <c r="J229" s="322"/>
      <c r="K229" s="322"/>
    </row>
    <row r="230">
      <c r="A230" s="322"/>
      <c r="B230" s="322"/>
      <c r="C230" s="322"/>
      <c r="D230" s="322"/>
      <c r="E230" s="322"/>
      <c r="F230" s="322"/>
      <c r="G230" s="322"/>
      <c r="H230" s="322"/>
      <c r="I230" s="322"/>
      <c r="J230" s="322"/>
      <c r="K230" s="322"/>
    </row>
    <row r="231">
      <c r="A231" s="322"/>
      <c r="B231" s="322"/>
      <c r="C231" s="322"/>
      <c r="D231" s="322"/>
      <c r="E231" s="322"/>
      <c r="F231" s="322"/>
      <c r="G231" s="322"/>
      <c r="H231" s="322"/>
      <c r="I231" s="322"/>
      <c r="J231" s="322"/>
      <c r="K231" s="322"/>
    </row>
    <row r="232">
      <c r="A232" s="322"/>
      <c r="B232" s="322"/>
      <c r="C232" s="322"/>
      <c r="D232" s="322"/>
      <c r="E232" s="322"/>
      <c r="F232" s="322"/>
      <c r="G232" s="322"/>
      <c r="H232" s="322"/>
      <c r="I232" s="322"/>
      <c r="J232" s="322"/>
      <c r="K232" s="322"/>
    </row>
    <row r="233">
      <c r="A233" s="322"/>
      <c r="B233" s="322"/>
      <c r="C233" s="322"/>
      <c r="D233" s="322"/>
      <c r="E233" s="322"/>
      <c r="F233" s="322"/>
      <c r="G233" s="322"/>
      <c r="H233" s="322"/>
      <c r="I233" s="322"/>
      <c r="J233" s="322"/>
      <c r="K233" s="322"/>
    </row>
    <row r="234">
      <c r="A234" s="322"/>
      <c r="B234" s="322"/>
      <c r="C234" s="322"/>
      <c r="D234" s="322"/>
      <c r="E234" s="322"/>
      <c r="F234" s="322"/>
      <c r="G234" s="322"/>
      <c r="H234" s="322"/>
      <c r="I234" s="322"/>
      <c r="J234" s="322"/>
      <c r="K234" s="322"/>
    </row>
    <row r="235">
      <c r="A235" s="322"/>
      <c r="B235" s="322"/>
      <c r="C235" s="322"/>
      <c r="D235" s="322"/>
      <c r="E235" s="322"/>
      <c r="F235" s="322"/>
      <c r="G235" s="322"/>
      <c r="H235" s="322"/>
      <c r="I235" s="322"/>
      <c r="J235" s="322"/>
      <c r="K235" s="322"/>
    </row>
    <row r="236">
      <c r="A236" s="322"/>
      <c r="B236" s="322"/>
      <c r="C236" s="322"/>
      <c r="D236" s="322"/>
      <c r="E236" s="322"/>
      <c r="F236" s="322"/>
      <c r="G236" s="322"/>
      <c r="H236" s="322"/>
      <c r="I236" s="322"/>
      <c r="J236" s="322"/>
      <c r="K236" s="322"/>
    </row>
    <row r="237">
      <c r="A237" s="322"/>
      <c r="B237" s="322"/>
      <c r="C237" s="322"/>
      <c r="D237" s="322"/>
      <c r="E237" s="322"/>
      <c r="F237" s="322"/>
      <c r="G237" s="322"/>
      <c r="H237" s="322"/>
      <c r="I237" s="322"/>
      <c r="J237" s="322"/>
      <c r="K237" s="322"/>
    </row>
    <row r="238">
      <c r="A238" s="322"/>
      <c r="B238" s="322"/>
      <c r="C238" s="322"/>
      <c r="D238" s="322"/>
      <c r="E238" s="322"/>
      <c r="F238" s="322"/>
      <c r="G238" s="322"/>
      <c r="H238" s="322"/>
      <c r="I238" s="322"/>
      <c r="J238" s="322"/>
      <c r="K238" s="322"/>
    </row>
    <row r="239">
      <c r="A239" s="322"/>
      <c r="B239" s="322"/>
      <c r="C239" s="322"/>
      <c r="D239" s="322"/>
      <c r="E239" s="322"/>
      <c r="F239" s="322"/>
      <c r="G239" s="322"/>
      <c r="H239" s="322"/>
      <c r="I239" s="322"/>
      <c r="J239" s="322"/>
      <c r="K239" s="322"/>
    </row>
    <row r="240">
      <c r="A240" s="322"/>
      <c r="B240" s="322"/>
      <c r="C240" s="322"/>
      <c r="D240" s="322"/>
      <c r="E240" s="322"/>
      <c r="F240" s="322"/>
      <c r="G240" s="322"/>
      <c r="H240" s="322"/>
      <c r="I240" s="322"/>
      <c r="J240" s="322"/>
      <c r="K240" s="322"/>
    </row>
    <row r="241">
      <c r="A241" s="322"/>
      <c r="B241" s="322"/>
      <c r="C241" s="322"/>
      <c r="D241" s="322"/>
      <c r="E241" s="322"/>
      <c r="F241" s="322"/>
      <c r="G241" s="322"/>
      <c r="H241" s="322"/>
      <c r="I241" s="322"/>
      <c r="J241" s="322"/>
      <c r="K241" s="322"/>
    </row>
    <row r="242">
      <c r="A242" s="322"/>
      <c r="B242" s="322"/>
      <c r="C242" s="322"/>
      <c r="D242" s="322"/>
      <c r="E242" s="322"/>
      <c r="F242" s="322"/>
      <c r="G242" s="322"/>
      <c r="H242" s="322"/>
      <c r="I242" s="322"/>
      <c r="J242" s="322"/>
      <c r="K242" s="322"/>
    </row>
    <row r="243">
      <c r="A243" s="322"/>
      <c r="B243" s="322"/>
      <c r="C243" s="322"/>
      <c r="D243" s="322"/>
      <c r="E243" s="322"/>
      <c r="F243" s="322"/>
      <c r="G243" s="322"/>
      <c r="H243" s="322"/>
      <c r="I243" s="322"/>
      <c r="J243" s="322"/>
      <c r="K243" s="322"/>
    </row>
    <row r="244">
      <c r="A244" s="322"/>
      <c r="B244" s="322"/>
      <c r="C244" s="322"/>
      <c r="D244" s="322"/>
      <c r="E244" s="322"/>
      <c r="F244" s="322"/>
      <c r="G244" s="322"/>
      <c r="H244" s="322"/>
      <c r="I244" s="322"/>
      <c r="J244" s="322"/>
      <c r="K244" s="322"/>
    </row>
    <row r="245">
      <c r="A245" s="322"/>
      <c r="B245" s="322"/>
      <c r="C245" s="322"/>
      <c r="D245" s="322"/>
      <c r="E245" s="322"/>
      <c r="F245" s="322"/>
      <c r="G245" s="322"/>
      <c r="H245" s="322"/>
      <c r="I245" s="322"/>
      <c r="J245" s="322"/>
      <c r="K245" s="322"/>
    </row>
    <row r="246">
      <c r="A246" s="322"/>
      <c r="B246" s="322"/>
      <c r="C246" s="322"/>
      <c r="D246" s="322"/>
      <c r="E246" s="322"/>
      <c r="F246" s="322"/>
      <c r="G246" s="322"/>
      <c r="H246" s="322"/>
      <c r="I246" s="322"/>
      <c r="J246" s="322"/>
      <c r="K246" s="322"/>
    </row>
    <row r="247">
      <c r="A247" s="322"/>
      <c r="B247" s="322"/>
      <c r="C247" s="322"/>
      <c r="D247" s="322"/>
      <c r="E247" s="322"/>
      <c r="F247" s="322"/>
      <c r="G247" s="322"/>
      <c r="H247" s="322"/>
      <c r="I247" s="322"/>
      <c r="J247" s="322"/>
      <c r="K247" s="322"/>
    </row>
    <row r="248">
      <c r="A248" s="322"/>
      <c r="B248" s="322"/>
      <c r="C248" s="322"/>
      <c r="D248" s="322"/>
      <c r="E248" s="322"/>
      <c r="F248" s="322"/>
      <c r="G248" s="322"/>
      <c r="H248" s="322"/>
      <c r="I248" s="322"/>
      <c r="J248" s="322"/>
      <c r="K248" s="322"/>
    </row>
    <row r="249">
      <c r="A249" s="322"/>
      <c r="B249" s="322"/>
      <c r="C249" s="322"/>
      <c r="D249" s="322"/>
      <c r="E249" s="322"/>
      <c r="F249" s="322"/>
      <c r="G249" s="322"/>
      <c r="H249" s="322"/>
      <c r="I249" s="322"/>
      <c r="J249" s="322"/>
      <c r="K249" s="322"/>
    </row>
    <row r="250">
      <c r="A250" s="322"/>
      <c r="B250" s="322"/>
      <c r="C250" s="322"/>
      <c r="D250" s="322"/>
      <c r="E250" s="322"/>
      <c r="F250" s="322"/>
      <c r="G250" s="322"/>
      <c r="H250" s="322"/>
      <c r="I250" s="322"/>
      <c r="J250" s="322"/>
      <c r="K250" s="322"/>
    </row>
    <row r="251">
      <c r="A251" s="322"/>
      <c r="B251" s="322"/>
      <c r="C251" s="322"/>
      <c r="D251" s="322"/>
      <c r="E251" s="322"/>
      <c r="F251" s="322"/>
      <c r="G251" s="322"/>
      <c r="H251" s="322"/>
      <c r="I251" s="322"/>
      <c r="J251" s="322"/>
      <c r="K251" s="322"/>
    </row>
    <row r="252">
      <c r="A252" s="322"/>
      <c r="B252" s="322"/>
      <c r="C252" s="322"/>
      <c r="D252" s="322"/>
      <c r="E252" s="322"/>
      <c r="F252" s="322"/>
      <c r="G252" s="322"/>
      <c r="H252" s="322"/>
      <c r="I252" s="322"/>
      <c r="J252" s="322"/>
      <c r="K252" s="322"/>
    </row>
    <row r="253">
      <c r="A253" s="322"/>
      <c r="B253" s="322"/>
      <c r="C253" s="322"/>
      <c r="D253" s="322"/>
      <c r="E253" s="322"/>
      <c r="F253" s="322"/>
      <c r="G253" s="322"/>
      <c r="H253" s="322"/>
      <c r="I253" s="322"/>
      <c r="J253" s="322"/>
      <c r="K253" s="322"/>
    </row>
    <row r="254">
      <c r="A254" s="322"/>
      <c r="B254" s="322"/>
      <c r="C254" s="322"/>
      <c r="D254" s="322"/>
      <c r="E254" s="322"/>
      <c r="F254" s="322"/>
      <c r="G254" s="322"/>
      <c r="H254" s="322"/>
      <c r="I254" s="322"/>
      <c r="J254" s="322"/>
      <c r="K254" s="322"/>
    </row>
    <row r="255">
      <c r="A255" s="322"/>
      <c r="B255" s="322"/>
      <c r="C255" s="322"/>
      <c r="D255" s="322"/>
      <c r="E255" s="322"/>
      <c r="F255" s="322"/>
      <c r="G255" s="322"/>
      <c r="H255" s="322"/>
      <c r="I255" s="322"/>
      <c r="J255" s="322"/>
      <c r="K255" s="322"/>
    </row>
    <row r="256">
      <c r="A256" s="322"/>
      <c r="B256" s="322"/>
      <c r="C256" s="322"/>
      <c r="D256" s="322"/>
      <c r="E256" s="322"/>
      <c r="F256" s="322"/>
      <c r="G256" s="322"/>
      <c r="H256" s="322"/>
      <c r="I256" s="322"/>
      <c r="J256" s="322"/>
      <c r="K256" s="322"/>
    </row>
    <row r="257">
      <c r="A257" s="322"/>
      <c r="B257" s="322"/>
      <c r="C257" s="322"/>
      <c r="D257" s="322"/>
      <c r="E257" s="322"/>
      <c r="F257" s="322"/>
      <c r="G257" s="322"/>
      <c r="H257" s="322"/>
      <c r="I257" s="322"/>
      <c r="J257" s="322"/>
      <c r="K257" s="322"/>
    </row>
    <row r="258">
      <c r="A258" s="322"/>
      <c r="B258" s="322"/>
      <c r="C258" s="322"/>
      <c r="D258" s="322"/>
      <c r="E258" s="322"/>
      <c r="F258" s="322"/>
      <c r="G258" s="322"/>
      <c r="H258" s="322"/>
      <c r="I258" s="322"/>
      <c r="J258" s="322"/>
      <c r="K258" s="322"/>
    </row>
    <row r="259">
      <c r="A259" s="322"/>
      <c r="B259" s="322"/>
      <c r="C259" s="322"/>
      <c r="D259" s="322"/>
      <c r="E259" s="322"/>
      <c r="F259" s="322"/>
      <c r="G259" s="322"/>
      <c r="H259" s="322"/>
      <c r="I259" s="322"/>
      <c r="J259" s="322"/>
      <c r="K259" s="322"/>
    </row>
    <row r="260">
      <c r="A260" s="322"/>
      <c r="B260" s="322"/>
      <c r="C260" s="322"/>
      <c r="D260" s="322"/>
      <c r="E260" s="322"/>
      <c r="F260" s="322"/>
      <c r="G260" s="322"/>
      <c r="H260" s="322"/>
      <c r="I260" s="322"/>
      <c r="J260" s="322"/>
      <c r="K260" s="322"/>
    </row>
    <row r="261">
      <c r="A261" s="322"/>
      <c r="B261" s="322"/>
      <c r="C261" s="322"/>
      <c r="D261" s="322"/>
      <c r="E261" s="322"/>
      <c r="F261" s="322"/>
      <c r="G261" s="322"/>
      <c r="H261" s="322"/>
      <c r="I261" s="322"/>
      <c r="J261" s="322"/>
      <c r="K261" s="322"/>
    </row>
    <row r="262">
      <c r="A262" s="322"/>
      <c r="B262" s="322"/>
      <c r="C262" s="322"/>
      <c r="D262" s="322"/>
      <c r="E262" s="322"/>
      <c r="F262" s="322"/>
      <c r="G262" s="322"/>
      <c r="H262" s="322"/>
      <c r="I262" s="322"/>
      <c r="J262" s="322"/>
      <c r="K262" s="322"/>
    </row>
    <row r="263">
      <c r="A263" s="322"/>
      <c r="B263" s="322"/>
      <c r="C263" s="322"/>
      <c r="D263" s="322"/>
      <c r="E263" s="322"/>
      <c r="F263" s="322"/>
      <c r="G263" s="322"/>
      <c r="H263" s="322"/>
      <c r="I263" s="322"/>
      <c r="J263" s="322"/>
      <c r="K263" s="322"/>
    </row>
    <row r="264">
      <c r="A264" s="322"/>
      <c r="B264" s="322"/>
      <c r="C264" s="322"/>
      <c r="D264" s="322"/>
      <c r="E264" s="322"/>
      <c r="F264" s="322"/>
      <c r="G264" s="322"/>
      <c r="H264" s="322"/>
      <c r="I264" s="322"/>
      <c r="J264" s="322"/>
      <c r="K264" s="322"/>
    </row>
    <row r="265">
      <c r="A265" s="322"/>
      <c r="B265" s="322"/>
      <c r="C265" s="322"/>
      <c r="D265" s="322"/>
      <c r="E265" s="322"/>
      <c r="F265" s="322"/>
      <c r="G265" s="322"/>
      <c r="H265" s="322"/>
      <c r="I265" s="322"/>
      <c r="J265" s="322"/>
      <c r="K265" s="322"/>
    </row>
    <row r="266">
      <c r="A266" s="322"/>
      <c r="B266" s="322"/>
      <c r="C266" s="322"/>
      <c r="D266" s="322"/>
      <c r="E266" s="322"/>
      <c r="F266" s="322"/>
      <c r="G266" s="322"/>
      <c r="H266" s="322"/>
      <c r="I266" s="322"/>
      <c r="J266" s="322"/>
      <c r="K266" s="322"/>
    </row>
    <row r="267">
      <c r="A267" s="322"/>
      <c r="B267" s="322"/>
      <c r="C267" s="322"/>
      <c r="D267" s="322"/>
      <c r="E267" s="322"/>
      <c r="F267" s="322"/>
      <c r="G267" s="322"/>
      <c r="H267" s="322"/>
      <c r="I267" s="322"/>
      <c r="J267" s="322"/>
      <c r="K267" s="322"/>
    </row>
    <row r="268">
      <c r="A268" s="322"/>
      <c r="B268" s="322"/>
      <c r="C268" s="322"/>
      <c r="D268" s="322"/>
      <c r="E268" s="322"/>
      <c r="F268" s="322"/>
      <c r="G268" s="322"/>
      <c r="H268" s="322"/>
      <c r="I268" s="322"/>
      <c r="J268" s="322"/>
      <c r="K268" s="322"/>
    </row>
    <row r="269">
      <c r="A269" s="322"/>
      <c r="B269" s="322"/>
      <c r="C269" s="322"/>
      <c r="D269" s="322"/>
      <c r="E269" s="322"/>
      <c r="F269" s="322"/>
      <c r="G269" s="322"/>
      <c r="H269" s="322"/>
      <c r="I269" s="322"/>
      <c r="J269" s="322"/>
      <c r="K269" s="322"/>
    </row>
    <row r="270">
      <c r="A270" s="322"/>
      <c r="B270" s="322"/>
      <c r="C270" s="322"/>
      <c r="D270" s="322"/>
      <c r="E270" s="322"/>
      <c r="F270" s="322"/>
      <c r="G270" s="322"/>
      <c r="H270" s="322"/>
      <c r="I270" s="322"/>
      <c r="J270" s="322"/>
      <c r="K270" s="322"/>
    </row>
    <row r="271">
      <c r="A271" s="322"/>
      <c r="B271" s="322"/>
      <c r="C271" s="322"/>
      <c r="D271" s="322"/>
      <c r="E271" s="322"/>
      <c r="F271" s="322"/>
      <c r="G271" s="322"/>
      <c r="H271" s="322"/>
      <c r="I271" s="322"/>
      <c r="J271" s="322"/>
      <c r="K271" s="322"/>
    </row>
    <row r="272">
      <c r="A272" s="322"/>
      <c r="B272" s="322"/>
      <c r="C272" s="322"/>
      <c r="D272" s="322"/>
      <c r="E272" s="322"/>
      <c r="F272" s="322"/>
      <c r="G272" s="322"/>
      <c r="H272" s="322"/>
      <c r="I272" s="322"/>
      <c r="J272" s="322"/>
      <c r="K272" s="322"/>
    </row>
    <row r="273">
      <c r="A273" s="322"/>
      <c r="B273" s="322"/>
      <c r="C273" s="322"/>
      <c r="D273" s="322"/>
      <c r="E273" s="322"/>
      <c r="F273" s="322"/>
      <c r="G273" s="322"/>
      <c r="H273" s="322"/>
      <c r="I273" s="322"/>
      <c r="J273" s="322"/>
      <c r="K273" s="322"/>
    </row>
    <row r="274">
      <c r="A274" s="322"/>
      <c r="B274" s="322"/>
      <c r="C274" s="322"/>
      <c r="D274" s="322"/>
      <c r="E274" s="322"/>
      <c r="F274" s="322"/>
      <c r="G274" s="322"/>
      <c r="H274" s="322"/>
      <c r="I274" s="322"/>
      <c r="J274" s="322"/>
      <c r="K274" s="322"/>
    </row>
    <row r="275">
      <c r="A275" s="322"/>
      <c r="B275" s="322"/>
      <c r="C275" s="322"/>
      <c r="D275" s="322"/>
      <c r="E275" s="322"/>
      <c r="F275" s="322"/>
      <c r="G275" s="322"/>
      <c r="H275" s="322"/>
      <c r="I275" s="322"/>
      <c r="J275" s="322"/>
      <c r="K275" s="322"/>
    </row>
    <row r="276">
      <c r="A276" s="322"/>
      <c r="B276" s="322"/>
      <c r="C276" s="322"/>
      <c r="D276" s="322"/>
      <c r="E276" s="322"/>
      <c r="F276" s="322"/>
      <c r="G276" s="322"/>
      <c r="H276" s="322"/>
      <c r="I276" s="322"/>
      <c r="J276" s="322"/>
      <c r="K276" s="322"/>
    </row>
    <row r="277">
      <c r="A277" s="322"/>
      <c r="B277" s="322"/>
      <c r="C277" s="322"/>
      <c r="D277" s="322"/>
      <c r="E277" s="322"/>
      <c r="F277" s="322"/>
      <c r="G277" s="322"/>
      <c r="H277" s="322"/>
      <c r="I277" s="322"/>
      <c r="J277" s="322"/>
      <c r="K277" s="322"/>
    </row>
    <row r="278">
      <c r="A278" s="322"/>
      <c r="B278" s="322"/>
      <c r="C278" s="322"/>
      <c r="D278" s="322"/>
      <c r="E278" s="322"/>
      <c r="F278" s="322"/>
      <c r="G278" s="322"/>
      <c r="H278" s="322"/>
      <c r="I278" s="322"/>
      <c r="J278" s="322"/>
      <c r="K278" s="322"/>
    </row>
    <row r="279">
      <c r="A279" s="322"/>
      <c r="B279" s="322"/>
      <c r="C279" s="322"/>
      <c r="D279" s="322"/>
      <c r="E279" s="322"/>
      <c r="F279" s="322"/>
      <c r="G279" s="322"/>
      <c r="H279" s="322"/>
      <c r="I279" s="322"/>
      <c r="J279" s="322"/>
      <c r="K279" s="322"/>
    </row>
    <row r="280">
      <c r="A280" s="322"/>
      <c r="B280" s="322"/>
      <c r="C280" s="322"/>
      <c r="D280" s="322"/>
      <c r="E280" s="322"/>
      <c r="F280" s="322"/>
      <c r="G280" s="322"/>
      <c r="H280" s="322"/>
      <c r="I280" s="322"/>
      <c r="J280" s="322"/>
      <c r="K280" s="322"/>
    </row>
    <row r="281">
      <c r="A281" s="322"/>
      <c r="B281" s="322"/>
      <c r="C281" s="322"/>
      <c r="D281" s="322"/>
      <c r="E281" s="322"/>
      <c r="F281" s="322"/>
      <c r="G281" s="322"/>
      <c r="H281" s="322"/>
      <c r="I281" s="322"/>
      <c r="J281" s="322"/>
      <c r="K281" s="322"/>
    </row>
    <row r="282">
      <c r="A282" s="322"/>
      <c r="B282" s="322"/>
      <c r="C282" s="322"/>
      <c r="D282" s="322"/>
      <c r="E282" s="322"/>
      <c r="F282" s="322"/>
      <c r="G282" s="322"/>
      <c r="H282" s="322"/>
      <c r="I282" s="322"/>
      <c r="J282" s="322"/>
      <c r="K282" s="322"/>
    </row>
    <row r="283">
      <c r="A283" s="322"/>
      <c r="B283" s="322"/>
      <c r="C283" s="322"/>
      <c r="D283" s="322"/>
      <c r="E283" s="322"/>
      <c r="F283" s="322"/>
      <c r="G283" s="322"/>
      <c r="H283" s="322"/>
      <c r="I283" s="322"/>
      <c r="J283" s="322"/>
      <c r="K283" s="322"/>
    </row>
    <row r="284">
      <c r="A284" s="322"/>
      <c r="B284" s="322"/>
      <c r="C284" s="322"/>
      <c r="D284" s="322"/>
      <c r="E284" s="322"/>
      <c r="F284" s="322"/>
      <c r="G284" s="322"/>
      <c r="H284" s="322"/>
      <c r="I284" s="322"/>
      <c r="J284" s="322"/>
      <c r="K284" s="322"/>
    </row>
    <row r="285">
      <c r="A285" s="322"/>
      <c r="B285" s="322"/>
      <c r="C285" s="322"/>
      <c r="D285" s="322"/>
      <c r="E285" s="322"/>
      <c r="F285" s="322"/>
      <c r="G285" s="322"/>
      <c r="H285" s="322"/>
      <c r="I285" s="322"/>
      <c r="J285" s="322"/>
      <c r="K285" s="322"/>
    </row>
    <row r="286">
      <c r="A286" s="322"/>
      <c r="B286" s="322"/>
      <c r="C286" s="322"/>
      <c r="D286" s="322"/>
      <c r="E286" s="322"/>
      <c r="F286" s="322"/>
      <c r="G286" s="322"/>
      <c r="H286" s="322"/>
      <c r="I286" s="322"/>
      <c r="J286" s="322"/>
      <c r="K286" s="322"/>
    </row>
    <row r="287">
      <c r="A287" s="322"/>
      <c r="B287" s="322"/>
      <c r="C287" s="322"/>
      <c r="D287" s="322"/>
      <c r="E287" s="322"/>
      <c r="F287" s="322"/>
      <c r="G287" s="322"/>
      <c r="H287" s="322"/>
      <c r="I287" s="322"/>
      <c r="J287" s="322"/>
      <c r="K287" s="322"/>
    </row>
    <row r="288">
      <c r="A288" s="322"/>
      <c r="B288" s="322"/>
      <c r="C288" s="322"/>
      <c r="D288" s="322"/>
      <c r="E288" s="322"/>
      <c r="F288" s="322"/>
      <c r="G288" s="322"/>
      <c r="H288" s="322"/>
      <c r="I288" s="322"/>
      <c r="J288" s="322"/>
      <c r="K288" s="322"/>
    </row>
    <row r="289">
      <c r="A289" s="322"/>
      <c r="B289" s="322"/>
      <c r="C289" s="322"/>
      <c r="D289" s="322"/>
      <c r="E289" s="322"/>
      <c r="F289" s="322"/>
      <c r="G289" s="322"/>
      <c r="H289" s="322"/>
      <c r="I289" s="322"/>
      <c r="J289" s="322"/>
      <c r="K289" s="322"/>
    </row>
    <row r="290">
      <c r="A290" s="322"/>
      <c r="B290" s="322"/>
      <c r="C290" s="322"/>
      <c r="D290" s="322"/>
      <c r="E290" s="322"/>
      <c r="F290" s="322"/>
      <c r="G290" s="322"/>
      <c r="H290" s="322"/>
      <c r="I290" s="322"/>
      <c r="J290" s="322"/>
      <c r="K290" s="322"/>
    </row>
    <row r="291">
      <c r="A291" s="322"/>
      <c r="B291" s="322"/>
      <c r="C291" s="322"/>
      <c r="D291" s="322"/>
      <c r="E291" s="322"/>
      <c r="F291" s="322"/>
      <c r="G291" s="322"/>
      <c r="H291" s="322"/>
      <c r="I291" s="322"/>
      <c r="J291" s="322"/>
      <c r="K291" s="322"/>
    </row>
    <row r="292">
      <c r="A292" s="322"/>
      <c r="B292" s="322"/>
      <c r="C292" s="322"/>
      <c r="D292" s="322"/>
      <c r="E292" s="322"/>
      <c r="F292" s="322"/>
      <c r="G292" s="322"/>
      <c r="H292" s="322"/>
      <c r="I292" s="322"/>
      <c r="J292" s="322"/>
      <c r="K292" s="322"/>
    </row>
    <row r="293">
      <c r="A293" s="322"/>
      <c r="B293" s="322"/>
      <c r="C293" s="322"/>
      <c r="D293" s="322"/>
      <c r="E293" s="322"/>
      <c r="F293" s="322"/>
      <c r="G293" s="322"/>
      <c r="H293" s="322"/>
      <c r="I293" s="322"/>
      <c r="J293" s="322"/>
      <c r="K293" s="322"/>
    </row>
    <row r="294">
      <c r="A294" s="322"/>
      <c r="B294" s="322"/>
      <c r="C294" s="322"/>
      <c r="D294" s="322"/>
      <c r="E294" s="322"/>
      <c r="F294" s="322"/>
      <c r="G294" s="322"/>
      <c r="H294" s="322"/>
      <c r="I294" s="322"/>
      <c r="J294" s="322"/>
      <c r="K294" s="322"/>
    </row>
    <row r="295">
      <c r="A295" s="322"/>
      <c r="B295" s="322"/>
      <c r="C295" s="322"/>
      <c r="D295" s="322"/>
      <c r="E295" s="322"/>
      <c r="F295" s="322"/>
      <c r="G295" s="322"/>
      <c r="H295" s="322"/>
      <c r="I295" s="322"/>
      <c r="J295" s="322"/>
      <c r="K295" s="322"/>
    </row>
    <row r="296">
      <c r="A296" s="322"/>
      <c r="B296" s="322"/>
      <c r="C296" s="322"/>
      <c r="D296" s="322"/>
      <c r="E296" s="322"/>
      <c r="F296" s="322"/>
      <c r="G296" s="322"/>
      <c r="H296" s="322"/>
      <c r="I296" s="322"/>
      <c r="J296" s="322"/>
      <c r="K296" s="322"/>
    </row>
    <row r="297">
      <c r="A297" s="322"/>
      <c r="B297" s="322"/>
      <c r="C297" s="322"/>
      <c r="D297" s="322"/>
      <c r="E297" s="322"/>
      <c r="F297" s="322"/>
      <c r="G297" s="322"/>
      <c r="H297" s="322"/>
      <c r="I297" s="322"/>
      <c r="J297" s="322"/>
      <c r="K297" s="322"/>
    </row>
    <row r="298">
      <c r="A298" s="322"/>
      <c r="B298" s="322"/>
      <c r="C298" s="322"/>
      <c r="D298" s="322"/>
      <c r="E298" s="322"/>
      <c r="F298" s="322"/>
      <c r="G298" s="322"/>
      <c r="H298" s="322"/>
      <c r="I298" s="322"/>
      <c r="J298" s="322"/>
      <c r="K298" s="322"/>
    </row>
    <row r="299">
      <c r="A299" s="322"/>
      <c r="B299" s="322"/>
      <c r="C299" s="322"/>
      <c r="D299" s="322"/>
      <c r="E299" s="322"/>
      <c r="F299" s="322"/>
      <c r="G299" s="322"/>
      <c r="H299" s="322"/>
      <c r="I299" s="322"/>
      <c r="J299" s="322"/>
      <c r="K299" s="322"/>
    </row>
    <row r="300">
      <c r="A300" s="322"/>
      <c r="B300" s="322"/>
      <c r="C300" s="322"/>
      <c r="D300" s="322"/>
      <c r="E300" s="322"/>
      <c r="F300" s="322"/>
      <c r="G300" s="322"/>
      <c r="H300" s="322"/>
      <c r="I300" s="322"/>
      <c r="J300" s="322"/>
      <c r="K300" s="322"/>
    </row>
    <row r="301">
      <c r="A301" s="322"/>
      <c r="B301" s="322"/>
      <c r="C301" s="322"/>
      <c r="D301" s="322"/>
      <c r="E301" s="322"/>
      <c r="F301" s="322"/>
      <c r="G301" s="322"/>
      <c r="H301" s="322"/>
      <c r="I301" s="322"/>
      <c r="J301" s="322"/>
      <c r="K301" s="322"/>
    </row>
    <row r="302">
      <c r="A302" s="322"/>
      <c r="B302" s="322"/>
      <c r="C302" s="322"/>
      <c r="D302" s="322"/>
      <c r="E302" s="322"/>
      <c r="F302" s="322"/>
      <c r="G302" s="322"/>
      <c r="H302" s="322"/>
      <c r="I302" s="322"/>
      <c r="J302" s="322"/>
      <c r="K302" s="322"/>
    </row>
    <row r="303">
      <c r="A303" s="322"/>
      <c r="B303" s="322"/>
      <c r="C303" s="322"/>
      <c r="D303" s="322"/>
      <c r="E303" s="322"/>
      <c r="F303" s="322"/>
      <c r="G303" s="322"/>
      <c r="H303" s="322"/>
      <c r="I303" s="322"/>
      <c r="J303" s="322"/>
      <c r="K303" s="322"/>
    </row>
    <row r="304">
      <c r="A304" s="322"/>
      <c r="B304" s="322"/>
      <c r="C304" s="322"/>
      <c r="D304" s="322"/>
      <c r="E304" s="322"/>
      <c r="F304" s="322"/>
      <c r="G304" s="322"/>
      <c r="H304" s="322"/>
      <c r="I304" s="322"/>
      <c r="J304" s="322"/>
      <c r="K304" s="322"/>
    </row>
    <row r="305">
      <c r="A305" s="322"/>
      <c r="B305" s="322"/>
      <c r="C305" s="322"/>
      <c r="D305" s="322"/>
      <c r="E305" s="322"/>
      <c r="F305" s="322"/>
      <c r="G305" s="322"/>
      <c r="H305" s="322"/>
      <c r="I305" s="322"/>
      <c r="J305" s="322"/>
      <c r="K305" s="322"/>
    </row>
    <row r="306">
      <c r="A306" s="322"/>
      <c r="B306" s="322"/>
      <c r="C306" s="322"/>
      <c r="D306" s="322"/>
      <c r="E306" s="322"/>
      <c r="F306" s="322"/>
      <c r="G306" s="322"/>
      <c r="H306" s="322"/>
      <c r="I306" s="322"/>
      <c r="J306" s="322"/>
      <c r="K306" s="322"/>
    </row>
    <row r="307">
      <c r="A307" s="322"/>
      <c r="B307" s="322"/>
      <c r="C307" s="322"/>
      <c r="D307" s="322"/>
      <c r="E307" s="322"/>
      <c r="F307" s="322"/>
      <c r="G307" s="322"/>
      <c r="H307" s="322"/>
      <c r="I307" s="322"/>
      <c r="J307" s="322"/>
      <c r="K307" s="322"/>
    </row>
    <row r="308">
      <c r="A308" s="322"/>
      <c r="B308" s="322"/>
      <c r="C308" s="322"/>
      <c r="D308" s="322"/>
      <c r="E308" s="322"/>
      <c r="F308" s="322"/>
      <c r="G308" s="322"/>
      <c r="H308" s="322"/>
      <c r="I308" s="322"/>
      <c r="J308" s="322"/>
      <c r="K308" s="322"/>
    </row>
    <row r="309">
      <c r="A309" s="322"/>
      <c r="B309" s="322"/>
      <c r="C309" s="322"/>
      <c r="D309" s="322"/>
      <c r="E309" s="322"/>
      <c r="F309" s="322"/>
      <c r="G309" s="322"/>
      <c r="H309" s="322"/>
      <c r="I309" s="322"/>
      <c r="J309" s="322"/>
      <c r="K309" s="322"/>
    </row>
    <row r="310">
      <c r="A310" s="322"/>
      <c r="B310" s="322"/>
      <c r="C310" s="322"/>
      <c r="D310" s="322"/>
      <c r="E310" s="322"/>
      <c r="F310" s="322"/>
      <c r="G310" s="322"/>
      <c r="H310" s="322"/>
      <c r="I310" s="322"/>
      <c r="J310" s="322"/>
      <c r="K310" s="322"/>
    </row>
    <row r="311">
      <c r="A311" s="322"/>
      <c r="B311" s="322"/>
      <c r="C311" s="322"/>
      <c r="D311" s="322"/>
      <c r="E311" s="322"/>
      <c r="F311" s="322"/>
      <c r="G311" s="322"/>
      <c r="H311" s="322"/>
      <c r="I311" s="322"/>
      <c r="J311" s="322"/>
      <c r="K311" s="322"/>
    </row>
    <row r="312">
      <c r="A312" s="322"/>
      <c r="B312" s="322"/>
      <c r="C312" s="322"/>
      <c r="D312" s="322"/>
      <c r="E312" s="322"/>
      <c r="F312" s="322"/>
      <c r="G312" s="322"/>
      <c r="H312" s="322"/>
      <c r="I312" s="322"/>
      <c r="J312" s="322"/>
      <c r="K312" s="322"/>
    </row>
    <row r="313">
      <c r="A313" s="322"/>
      <c r="B313" s="322"/>
      <c r="C313" s="322"/>
      <c r="D313" s="322"/>
      <c r="E313" s="322"/>
      <c r="F313" s="322"/>
      <c r="G313" s="322"/>
      <c r="H313" s="322"/>
      <c r="I313" s="322"/>
      <c r="J313" s="322"/>
      <c r="K313" s="322"/>
    </row>
    <row r="314">
      <c r="A314" s="322"/>
      <c r="B314" s="322"/>
      <c r="C314" s="322"/>
      <c r="D314" s="322"/>
      <c r="E314" s="322"/>
      <c r="F314" s="322"/>
      <c r="G314" s="322"/>
      <c r="H314" s="322"/>
      <c r="I314" s="322"/>
      <c r="J314" s="322"/>
      <c r="K314" s="322"/>
    </row>
    <row r="315">
      <c r="A315" s="322"/>
      <c r="B315" s="322"/>
      <c r="C315" s="322"/>
      <c r="D315" s="322"/>
      <c r="E315" s="322"/>
      <c r="F315" s="322"/>
      <c r="G315" s="322"/>
      <c r="H315" s="322"/>
      <c r="I315" s="322"/>
      <c r="J315" s="322"/>
      <c r="K315" s="322"/>
    </row>
    <row r="316">
      <c r="A316" s="322"/>
      <c r="B316" s="322"/>
      <c r="C316" s="322"/>
      <c r="D316" s="322"/>
      <c r="E316" s="322"/>
      <c r="F316" s="322"/>
      <c r="G316" s="322"/>
      <c r="H316" s="322"/>
      <c r="I316" s="322"/>
      <c r="J316" s="322"/>
      <c r="K316" s="322"/>
    </row>
    <row r="317">
      <c r="A317" s="322"/>
      <c r="B317" s="322"/>
      <c r="C317" s="322"/>
      <c r="D317" s="322"/>
      <c r="E317" s="322"/>
      <c r="F317" s="322"/>
      <c r="G317" s="322"/>
      <c r="H317" s="322"/>
      <c r="I317" s="322"/>
      <c r="J317" s="322"/>
      <c r="K317" s="322"/>
    </row>
    <row r="318">
      <c r="A318" s="322"/>
      <c r="B318" s="322"/>
      <c r="C318" s="322"/>
      <c r="D318" s="322"/>
      <c r="E318" s="322"/>
      <c r="F318" s="322"/>
      <c r="G318" s="322"/>
      <c r="H318" s="322"/>
      <c r="I318" s="322"/>
      <c r="J318" s="322"/>
      <c r="K318" s="322"/>
    </row>
    <row r="319">
      <c r="A319" s="322"/>
      <c r="B319" s="322"/>
      <c r="C319" s="322"/>
      <c r="D319" s="322"/>
      <c r="E319" s="322"/>
      <c r="F319" s="322"/>
      <c r="G319" s="322"/>
      <c r="H319" s="322"/>
      <c r="I319" s="322"/>
      <c r="J319" s="322"/>
      <c r="K319" s="322"/>
    </row>
    <row r="320">
      <c r="A320" s="322"/>
      <c r="B320" s="322"/>
      <c r="C320" s="322"/>
      <c r="D320" s="322"/>
      <c r="E320" s="322"/>
      <c r="F320" s="322"/>
      <c r="G320" s="322"/>
      <c r="H320" s="322"/>
      <c r="I320" s="322"/>
      <c r="J320" s="322"/>
      <c r="K320" s="322"/>
    </row>
    <row r="321">
      <c r="A321" s="322"/>
      <c r="B321" s="322"/>
      <c r="C321" s="322"/>
      <c r="D321" s="322"/>
      <c r="E321" s="322"/>
      <c r="F321" s="322"/>
      <c r="G321" s="322"/>
      <c r="H321" s="322"/>
      <c r="I321" s="322"/>
      <c r="J321" s="322"/>
      <c r="K321" s="322"/>
    </row>
    <row r="322">
      <c r="A322" s="322"/>
      <c r="B322" s="322"/>
      <c r="C322" s="322"/>
      <c r="D322" s="322"/>
      <c r="E322" s="322"/>
      <c r="F322" s="322"/>
      <c r="G322" s="322"/>
      <c r="H322" s="322"/>
      <c r="I322" s="322"/>
      <c r="J322" s="322"/>
      <c r="K322" s="322"/>
    </row>
    <row r="323">
      <c r="A323" s="322"/>
      <c r="B323" s="322"/>
      <c r="C323" s="322"/>
      <c r="D323" s="322"/>
      <c r="E323" s="322"/>
      <c r="F323" s="322"/>
      <c r="G323" s="322"/>
      <c r="H323" s="322"/>
      <c r="I323" s="322"/>
      <c r="J323" s="322"/>
      <c r="K323" s="322"/>
    </row>
    <row r="324">
      <c r="A324" s="322"/>
      <c r="B324" s="322"/>
      <c r="C324" s="322"/>
      <c r="D324" s="322"/>
      <c r="E324" s="322"/>
      <c r="F324" s="322"/>
      <c r="G324" s="322"/>
      <c r="H324" s="322"/>
      <c r="I324" s="322"/>
      <c r="J324" s="322"/>
      <c r="K324" s="322"/>
    </row>
    <row r="325">
      <c r="A325" s="322"/>
      <c r="B325" s="322"/>
      <c r="C325" s="322"/>
      <c r="D325" s="322"/>
      <c r="E325" s="322"/>
      <c r="F325" s="322"/>
      <c r="G325" s="322"/>
      <c r="H325" s="322"/>
      <c r="I325" s="322"/>
      <c r="J325" s="322"/>
      <c r="K325" s="322"/>
    </row>
    <row r="326">
      <c r="A326" s="322"/>
      <c r="B326" s="322"/>
      <c r="C326" s="322"/>
      <c r="D326" s="322"/>
      <c r="E326" s="322"/>
      <c r="F326" s="322"/>
      <c r="G326" s="322"/>
      <c r="H326" s="322"/>
      <c r="I326" s="322"/>
      <c r="J326" s="322"/>
      <c r="K326" s="322"/>
    </row>
    <row r="327">
      <c r="A327" s="322"/>
      <c r="B327" s="322"/>
      <c r="C327" s="322"/>
      <c r="D327" s="322"/>
      <c r="E327" s="322"/>
      <c r="F327" s="322"/>
      <c r="G327" s="322"/>
      <c r="H327" s="322"/>
      <c r="I327" s="322"/>
      <c r="J327" s="322"/>
      <c r="K327" s="322"/>
    </row>
    <row r="328">
      <c r="A328" s="322"/>
      <c r="B328" s="322"/>
      <c r="C328" s="322"/>
      <c r="D328" s="322"/>
      <c r="E328" s="322"/>
      <c r="F328" s="322"/>
      <c r="G328" s="322"/>
      <c r="H328" s="322"/>
      <c r="I328" s="322"/>
      <c r="J328" s="322"/>
      <c r="K328" s="322"/>
    </row>
    <row r="329">
      <c r="A329" s="322"/>
      <c r="B329" s="322"/>
      <c r="C329" s="322"/>
      <c r="D329" s="322"/>
      <c r="E329" s="322"/>
      <c r="F329" s="322"/>
      <c r="G329" s="322"/>
      <c r="H329" s="322"/>
      <c r="I329" s="322"/>
      <c r="J329" s="322"/>
      <c r="K329" s="322"/>
    </row>
    <row r="330">
      <c r="A330" s="322"/>
      <c r="B330" s="322"/>
      <c r="C330" s="322"/>
      <c r="D330" s="322"/>
      <c r="E330" s="322"/>
      <c r="F330" s="322"/>
      <c r="G330" s="322"/>
      <c r="H330" s="322"/>
      <c r="I330" s="322"/>
      <c r="J330" s="322"/>
      <c r="K330" s="322"/>
    </row>
    <row r="331">
      <c r="A331" s="322"/>
      <c r="B331" s="322"/>
      <c r="C331" s="322"/>
      <c r="D331" s="322"/>
      <c r="E331" s="322"/>
      <c r="F331" s="322"/>
      <c r="G331" s="322"/>
      <c r="H331" s="322"/>
      <c r="I331" s="322"/>
      <c r="J331" s="322"/>
      <c r="K331" s="322"/>
    </row>
    <row r="332">
      <c r="A332" s="322"/>
      <c r="B332" s="322"/>
      <c r="C332" s="322"/>
      <c r="D332" s="322"/>
      <c r="E332" s="322"/>
      <c r="F332" s="322"/>
      <c r="G332" s="322"/>
      <c r="H332" s="322"/>
      <c r="I332" s="322"/>
      <c r="J332" s="322"/>
      <c r="K332" s="322"/>
    </row>
    <row r="333">
      <c r="A333" s="322"/>
      <c r="B333" s="322"/>
      <c r="C333" s="322"/>
      <c r="D333" s="322"/>
      <c r="E333" s="322"/>
      <c r="F333" s="322"/>
      <c r="G333" s="322"/>
      <c r="H333" s="322"/>
      <c r="I333" s="322"/>
      <c r="J333" s="322"/>
      <c r="K333" s="322"/>
    </row>
    <row r="334">
      <c r="A334" s="322"/>
      <c r="B334" s="322"/>
      <c r="C334" s="322"/>
      <c r="D334" s="322"/>
      <c r="E334" s="322"/>
      <c r="F334" s="322"/>
      <c r="G334" s="322"/>
      <c r="H334" s="322"/>
      <c r="I334" s="322"/>
      <c r="J334" s="322"/>
      <c r="K334" s="322"/>
    </row>
    <row r="335">
      <c r="A335" s="322"/>
      <c r="B335" s="322"/>
      <c r="C335" s="322"/>
      <c r="D335" s="322"/>
      <c r="E335" s="322"/>
      <c r="F335" s="322"/>
      <c r="G335" s="322"/>
      <c r="H335" s="322"/>
      <c r="I335" s="322"/>
      <c r="J335" s="322"/>
      <c r="K335" s="322"/>
    </row>
    <row r="336">
      <c r="A336" s="322"/>
      <c r="B336" s="322"/>
      <c r="C336" s="322"/>
      <c r="D336" s="322"/>
      <c r="E336" s="322"/>
      <c r="F336" s="322"/>
      <c r="G336" s="322"/>
      <c r="H336" s="322"/>
      <c r="I336" s="322"/>
      <c r="J336" s="322"/>
      <c r="K336" s="322"/>
    </row>
    <row r="337">
      <c r="A337" s="322"/>
      <c r="B337" s="322"/>
      <c r="C337" s="322"/>
      <c r="D337" s="322"/>
      <c r="E337" s="322"/>
      <c r="F337" s="322"/>
      <c r="G337" s="322"/>
      <c r="H337" s="322"/>
      <c r="I337" s="322"/>
      <c r="J337" s="322"/>
      <c r="K337" s="322"/>
    </row>
    <row r="338">
      <c r="A338" s="322"/>
      <c r="B338" s="322"/>
      <c r="C338" s="322"/>
      <c r="D338" s="322"/>
      <c r="E338" s="322"/>
      <c r="F338" s="322"/>
      <c r="G338" s="322"/>
      <c r="H338" s="322"/>
      <c r="I338" s="322"/>
      <c r="J338" s="322"/>
      <c r="K338" s="322"/>
    </row>
    <row r="339">
      <c r="A339" s="322"/>
      <c r="B339" s="322"/>
      <c r="C339" s="322"/>
      <c r="D339" s="322"/>
      <c r="E339" s="322"/>
      <c r="F339" s="322"/>
      <c r="G339" s="322"/>
      <c r="H339" s="322"/>
      <c r="I339" s="322"/>
      <c r="J339" s="322"/>
      <c r="K339" s="322"/>
    </row>
    <row r="340">
      <c r="A340" s="322"/>
      <c r="B340" s="322"/>
      <c r="C340" s="322"/>
      <c r="D340" s="322"/>
      <c r="E340" s="322"/>
      <c r="F340" s="322"/>
      <c r="G340" s="322"/>
      <c r="H340" s="322"/>
      <c r="I340" s="322"/>
      <c r="J340" s="322"/>
      <c r="K340" s="322"/>
    </row>
    <row r="341">
      <c r="A341" s="322"/>
      <c r="B341" s="322"/>
      <c r="C341" s="322"/>
      <c r="D341" s="322"/>
      <c r="E341" s="322"/>
      <c r="F341" s="322"/>
      <c r="G341" s="322"/>
      <c r="H341" s="322"/>
      <c r="I341" s="322"/>
      <c r="J341" s="322"/>
      <c r="K341" s="322"/>
    </row>
    <row r="342">
      <c r="A342" s="322"/>
      <c r="B342" s="322"/>
      <c r="C342" s="322"/>
      <c r="D342" s="322"/>
      <c r="E342" s="322"/>
      <c r="F342" s="322"/>
      <c r="G342" s="322"/>
      <c r="H342" s="322"/>
      <c r="I342" s="322"/>
      <c r="J342" s="322"/>
      <c r="K342" s="322"/>
    </row>
    <row r="343">
      <c r="A343" s="322"/>
      <c r="B343" s="322"/>
      <c r="C343" s="322"/>
      <c r="D343" s="322"/>
      <c r="E343" s="322"/>
      <c r="F343" s="322"/>
      <c r="G343" s="322"/>
      <c r="H343" s="322"/>
      <c r="I343" s="322"/>
      <c r="J343" s="322"/>
      <c r="K343" s="322"/>
    </row>
    <row r="344">
      <c r="A344" s="322"/>
      <c r="B344" s="322"/>
      <c r="C344" s="322"/>
      <c r="D344" s="322"/>
      <c r="E344" s="322"/>
      <c r="F344" s="322"/>
      <c r="G344" s="322"/>
      <c r="H344" s="322"/>
      <c r="I344" s="322"/>
      <c r="J344" s="322"/>
      <c r="K344" s="322"/>
    </row>
    <row r="345">
      <c r="A345" s="322"/>
      <c r="B345" s="322"/>
      <c r="C345" s="322"/>
      <c r="D345" s="322"/>
      <c r="E345" s="322"/>
      <c r="F345" s="322"/>
      <c r="G345" s="322"/>
      <c r="H345" s="322"/>
      <c r="I345" s="322"/>
      <c r="J345" s="322"/>
      <c r="K345" s="322"/>
    </row>
    <row r="346">
      <c r="A346" s="322"/>
      <c r="B346" s="322"/>
      <c r="C346" s="322"/>
      <c r="D346" s="322"/>
      <c r="E346" s="322"/>
      <c r="F346" s="322"/>
      <c r="G346" s="322"/>
      <c r="H346" s="322"/>
      <c r="I346" s="322"/>
      <c r="J346" s="322"/>
      <c r="K346" s="322"/>
    </row>
    <row r="347">
      <c r="A347" s="322"/>
      <c r="B347" s="322"/>
      <c r="C347" s="322"/>
      <c r="D347" s="322"/>
      <c r="E347" s="322"/>
      <c r="F347" s="322"/>
      <c r="G347" s="322"/>
      <c r="H347" s="322"/>
      <c r="I347" s="322"/>
      <c r="J347" s="322"/>
      <c r="K347" s="322"/>
    </row>
    <row r="348">
      <c r="A348" s="322"/>
      <c r="B348" s="322"/>
      <c r="C348" s="322"/>
      <c r="D348" s="322"/>
      <c r="E348" s="322"/>
      <c r="F348" s="322"/>
      <c r="G348" s="322"/>
      <c r="H348" s="322"/>
      <c r="I348" s="322"/>
      <c r="J348" s="322"/>
      <c r="K348" s="322"/>
    </row>
    <row r="349">
      <c r="A349" s="322"/>
      <c r="B349" s="322"/>
      <c r="C349" s="322"/>
      <c r="D349" s="322"/>
      <c r="E349" s="322"/>
      <c r="F349" s="322"/>
      <c r="G349" s="322"/>
      <c r="H349" s="322"/>
      <c r="I349" s="322"/>
      <c r="J349" s="322"/>
      <c r="K349" s="322"/>
    </row>
    <row r="350">
      <c r="A350" s="322"/>
      <c r="B350" s="322"/>
      <c r="C350" s="322"/>
      <c r="D350" s="322"/>
      <c r="E350" s="322"/>
      <c r="F350" s="322"/>
      <c r="G350" s="322"/>
      <c r="H350" s="322"/>
      <c r="I350" s="322"/>
      <c r="J350" s="322"/>
      <c r="K350" s="322"/>
    </row>
    <row r="351">
      <c r="A351" s="322"/>
      <c r="B351" s="322"/>
      <c r="C351" s="322"/>
      <c r="D351" s="322"/>
      <c r="E351" s="322"/>
      <c r="F351" s="322"/>
      <c r="G351" s="322"/>
      <c r="H351" s="322"/>
      <c r="I351" s="322"/>
      <c r="J351" s="322"/>
      <c r="K351" s="322"/>
    </row>
    <row r="352">
      <c r="A352" s="322"/>
      <c r="B352" s="322"/>
      <c r="C352" s="322"/>
      <c r="D352" s="322"/>
      <c r="E352" s="322"/>
      <c r="F352" s="322"/>
      <c r="G352" s="322"/>
      <c r="H352" s="322"/>
      <c r="I352" s="322"/>
      <c r="J352" s="322"/>
      <c r="K352" s="322"/>
    </row>
    <row r="353">
      <c r="A353" s="322"/>
      <c r="B353" s="322"/>
      <c r="C353" s="322"/>
      <c r="D353" s="322"/>
      <c r="E353" s="322"/>
      <c r="F353" s="322"/>
      <c r="G353" s="322"/>
      <c r="H353" s="322"/>
      <c r="I353" s="322"/>
      <c r="J353" s="322"/>
      <c r="K353" s="322"/>
    </row>
    <row r="354">
      <c r="A354" s="322"/>
      <c r="B354" s="322"/>
      <c r="C354" s="322"/>
      <c r="D354" s="322"/>
      <c r="E354" s="322"/>
      <c r="F354" s="322"/>
      <c r="G354" s="322"/>
      <c r="H354" s="322"/>
      <c r="I354" s="322"/>
      <c r="J354" s="322"/>
      <c r="K354" s="322"/>
    </row>
    <row r="355">
      <c r="A355" s="322"/>
      <c r="B355" s="322"/>
      <c r="C355" s="322"/>
      <c r="D355" s="322"/>
      <c r="E355" s="322"/>
      <c r="F355" s="322"/>
      <c r="G355" s="322"/>
      <c r="H355" s="322"/>
      <c r="I355" s="322"/>
      <c r="J355" s="322"/>
      <c r="K355" s="322"/>
    </row>
    <row r="356">
      <c r="A356" s="322"/>
      <c r="B356" s="322"/>
      <c r="C356" s="322"/>
      <c r="D356" s="322"/>
      <c r="E356" s="322"/>
      <c r="F356" s="322"/>
      <c r="G356" s="322"/>
      <c r="H356" s="322"/>
      <c r="I356" s="322"/>
      <c r="J356" s="322"/>
      <c r="K356" s="322"/>
    </row>
    <row r="357">
      <c r="A357" s="322"/>
      <c r="B357" s="322"/>
      <c r="C357" s="322"/>
      <c r="D357" s="322"/>
      <c r="E357" s="322"/>
      <c r="F357" s="322"/>
      <c r="G357" s="322"/>
      <c r="H357" s="322"/>
      <c r="I357" s="322"/>
      <c r="J357" s="322"/>
      <c r="K357" s="322"/>
    </row>
    <row r="358">
      <c r="A358" s="322"/>
      <c r="B358" s="322"/>
      <c r="C358" s="322"/>
      <c r="D358" s="322"/>
      <c r="E358" s="322"/>
      <c r="F358" s="322"/>
      <c r="G358" s="322"/>
      <c r="H358" s="322"/>
      <c r="I358" s="322"/>
      <c r="J358" s="322"/>
      <c r="K358" s="322"/>
    </row>
    <row r="359">
      <c r="A359" s="322"/>
      <c r="B359" s="322"/>
      <c r="C359" s="322"/>
      <c r="D359" s="322"/>
      <c r="E359" s="322"/>
      <c r="F359" s="322"/>
      <c r="G359" s="322"/>
      <c r="H359" s="322"/>
      <c r="I359" s="322"/>
      <c r="J359" s="322"/>
      <c r="K359" s="322"/>
    </row>
    <row r="360">
      <c r="A360" s="322"/>
      <c r="B360" s="322"/>
      <c r="C360" s="322"/>
      <c r="D360" s="322"/>
      <c r="E360" s="322"/>
      <c r="F360" s="322"/>
      <c r="G360" s="322"/>
      <c r="H360" s="322"/>
      <c r="I360" s="322"/>
      <c r="J360" s="322"/>
      <c r="K360" s="322"/>
    </row>
    <row r="361">
      <c r="A361" s="322"/>
      <c r="B361" s="322"/>
      <c r="C361" s="322"/>
      <c r="D361" s="322"/>
      <c r="E361" s="322"/>
      <c r="F361" s="322"/>
      <c r="G361" s="322"/>
      <c r="H361" s="322"/>
      <c r="I361" s="322"/>
      <c r="J361" s="322"/>
      <c r="K361" s="322"/>
    </row>
    <row r="362">
      <c r="A362" s="322"/>
      <c r="B362" s="322"/>
      <c r="C362" s="322"/>
      <c r="D362" s="322"/>
      <c r="E362" s="322"/>
      <c r="F362" s="322"/>
      <c r="G362" s="322"/>
      <c r="H362" s="322"/>
      <c r="I362" s="322"/>
      <c r="J362" s="322"/>
      <c r="K362" s="322"/>
    </row>
    <row r="363">
      <c r="A363" s="322"/>
      <c r="B363" s="322"/>
      <c r="C363" s="322"/>
      <c r="D363" s="322"/>
      <c r="E363" s="322"/>
      <c r="F363" s="322"/>
      <c r="G363" s="322"/>
      <c r="H363" s="322"/>
      <c r="I363" s="322"/>
      <c r="J363" s="322"/>
      <c r="K363" s="322"/>
    </row>
    <row r="364">
      <c r="A364" s="322"/>
      <c r="B364" s="322"/>
      <c r="C364" s="322"/>
      <c r="D364" s="322"/>
      <c r="E364" s="322"/>
      <c r="F364" s="322"/>
      <c r="G364" s="322"/>
      <c r="H364" s="322"/>
      <c r="I364" s="322"/>
      <c r="J364" s="322"/>
      <c r="K364" s="322"/>
    </row>
    <row r="365">
      <c r="A365" s="322"/>
      <c r="B365" s="322"/>
      <c r="C365" s="322"/>
      <c r="D365" s="322"/>
      <c r="E365" s="322"/>
      <c r="F365" s="322"/>
      <c r="G365" s="322"/>
      <c r="H365" s="322"/>
      <c r="I365" s="322"/>
      <c r="J365" s="322"/>
      <c r="K365" s="322"/>
    </row>
    <row r="366">
      <c r="A366" s="322"/>
      <c r="B366" s="322"/>
      <c r="C366" s="322"/>
      <c r="D366" s="322"/>
      <c r="E366" s="322"/>
      <c r="F366" s="322"/>
      <c r="G366" s="322"/>
      <c r="H366" s="322"/>
      <c r="I366" s="322"/>
      <c r="J366" s="322"/>
      <c r="K366" s="322"/>
    </row>
    <row r="367">
      <c r="A367" s="322"/>
      <c r="B367" s="322"/>
      <c r="C367" s="322"/>
      <c r="D367" s="322"/>
      <c r="E367" s="322"/>
      <c r="F367" s="322"/>
      <c r="G367" s="322"/>
      <c r="H367" s="322"/>
      <c r="I367" s="322"/>
      <c r="J367" s="322"/>
      <c r="K367" s="322"/>
    </row>
    <row r="368">
      <c r="A368" s="322"/>
      <c r="B368" s="322"/>
      <c r="C368" s="322"/>
      <c r="D368" s="322"/>
      <c r="E368" s="322"/>
      <c r="F368" s="322"/>
      <c r="G368" s="322"/>
      <c r="H368" s="322"/>
      <c r="I368" s="322"/>
      <c r="J368" s="322"/>
      <c r="K368" s="322"/>
    </row>
    <row r="369">
      <c r="A369" s="322"/>
      <c r="B369" s="322"/>
      <c r="C369" s="322"/>
      <c r="D369" s="322"/>
      <c r="E369" s="322"/>
      <c r="F369" s="322"/>
      <c r="G369" s="322"/>
      <c r="H369" s="322"/>
      <c r="I369" s="322"/>
      <c r="J369" s="322"/>
      <c r="K369" s="322"/>
    </row>
    <row r="370">
      <c r="A370" s="322"/>
      <c r="B370" s="322"/>
      <c r="C370" s="322"/>
      <c r="D370" s="322"/>
      <c r="E370" s="322"/>
      <c r="F370" s="322"/>
      <c r="G370" s="322"/>
      <c r="H370" s="322"/>
      <c r="I370" s="322"/>
      <c r="J370" s="322"/>
      <c r="K370" s="322"/>
    </row>
    <row r="371">
      <c r="A371" s="322"/>
      <c r="B371" s="322"/>
      <c r="C371" s="322"/>
      <c r="D371" s="322"/>
      <c r="E371" s="322"/>
      <c r="F371" s="322"/>
      <c r="G371" s="322"/>
      <c r="H371" s="322"/>
      <c r="I371" s="322"/>
      <c r="J371" s="322"/>
      <c r="K371" s="322"/>
    </row>
    <row r="372">
      <c r="A372" s="322"/>
      <c r="B372" s="322"/>
      <c r="C372" s="322"/>
      <c r="D372" s="322"/>
      <c r="E372" s="322"/>
      <c r="F372" s="322"/>
      <c r="G372" s="322"/>
      <c r="H372" s="322"/>
      <c r="I372" s="322"/>
      <c r="J372" s="322"/>
      <c r="K372" s="322"/>
    </row>
    <row r="373">
      <c r="A373" s="322"/>
      <c r="B373" s="322"/>
      <c r="C373" s="322"/>
      <c r="D373" s="322"/>
      <c r="E373" s="322"/>
      <c r="F373" s="322"/>
      <c r="G373" s="322"/>
      <c r="H373" s="322"/>
      <c r="I373" s="322"/>
      <c r="J373" s="322"/>
      <c r="K373" s="322"/>
    </row>
    <row r="374">
      <c r="A374" s="322"/>
      <c r="B374" s="322"/>
      <c r="C374" s="322"/>
      <c r="D374" s="322"/>
      <c r="E374" s="322"/>
      <c r="F374" s="322"/>
      <c r="G374" s="322"/>
      <c r="H374" s="322"/>
      <c r="I374" s="322"/>
      <c r="J374" s="322"/>
      <c r="K374" s="322"/>
    </row>
    <row r="375">
      <c r="A375" s="322"/>
      <c r="B375" s="322"/>
      <c r="C375" s="322"/>
      <c r="D375" s="322"/>
      <c r="E375" s="322"/>
      <c r="F375" s="322"/>
      <c r="G375" s="322"/>
      <c r="H375" s="322"/>
      <c r="I375" s="322"/>
      <c r="J375" s="322"/>
      <c r="K375" s="322"/>
    </row>
    <row r="376">
      <c r="A376" s="322"/>
      <c r="B376" s="322"/>
      <c r="C376" s="322"/>
      <c r="D376" s="322"/>
      <c r="E376" s="322"/>
      <c r="F376" s="322"/>
      <c r="G376" s="322"/>
      <c r="H376" s="322"/>
      <c r="I376" s="322"/>
      <c r="J376" s="322"/>
      <c r="K376" s="322"/>
    </row>
    <row r="377">
      <c r="A377" s="322"/>
      <c r="B377" s="322"/>
      <c r="C377" s="322"/>
      <c r="D377" s="322"/>
      <c r="E377" s="322"/>
      <c r="F377" s="322"/>
      <c r="G377" s="322"/>
      <c r="H377" s="322"/>
      <c r="I377" s="322"/>
      <c r="J377" s="322"/>
      <c r="K377" s="322"/>
    </row>
    <row r="378">
      <c r="A378" s="322"/>
      <c r="B378" s="322"/>
      <c r="C378" s="322"/>
      <c r="D378" s="322"/>
      <c r="E378" s="322"/>
      <c r="F378" s="322"/>
      <c r="G378" s="322"/>
      <c r="H378" s="322"/>
      <c r="I378" s="322"/>
      <c r="J378" s="322"/>
      <c r="K378" s="322"/>
    </row>
    <row r="379">
      <c r="A379" s="322"/>
      <c r="B379" s="322"/>
      <c r="C379" s="322"/>
      <c r="D379" s="322"/>
      <c r="E379" s="322"/>
      <c r="F379" s="322"/>
      <c r="G379" s="322"/>
      <c r="H379" s="322"/>
      <c r="I379" s="322"/>
      <c r="J379" s="322"/>
      <c r="K379" s="322"/>
    </row>
    <row r="380">
      <c r="A380" s="322"/>
      <c r="B380" s="322"/>
      <c r="C380" s="322"/>
      <c r="D380" s="322"/>
      <c r="E380" s="322"/>
      <c r="F380" s="322"/>
      <c r="G380" s="322"/>
      <c r="H380" s="322"/>
      <c r="I380" s="322"/>
      <c r="J380" s="322"/>
      <c r="K380" s="322"/>
    </row>
    <row r="381">
      <c r="A381" s="322"/>
      <c r="B381" s="322"/>
      <c r="C381" s="322"/>
      <c r="D381" s="322"/>
      <c r="E381" s="322"/>
      <c r="F381" s="322"/>
      <c r="G381" s="322"/>
      <c r="H381" s="322"/>
      <c r="I381" s="322"/>
      <c r="J381" s="322"/>
      <c r="K381" s="322"/>
    </row>
    <row r="382">
      <c r="A382" s="322"/>
      <c r="B382" s="322"/>
      <c r="C382" s="322"/>
      <c r="D382" s="322"/>
      <c r="E382" s="322"/>
      <c r="F382" s="322"/>
      <c r="G382" s="322"/>
      <c r="H382" s="322"/>
      <c r="I382" s="322"/>
      <c r="J382" s="322"/>
      <c r="K382" s="322"/>
    </row>
    <row r="383">
      <c r="A383" s="322"/>
      <c r="B383" s="322"/>
      <c r="C383" s="322"/>
      <c r="D383" s="322"/>
      <c r="E383" s="322"/>
      <c r="F383" s="322"/>
      <c r="G383" s="322"/>
      <c r="H383" s="322"/>
      <c r="I383" s="322"/>
      <c r="J383" s="322"/>
      <c r="K383" s="322"/>
    </row>
    <row r="384">
      <c r="A384" s="322"/>
      <c r="B384" s="322"/>
      <c r="C384" s="322"/>
      <c r="D384" s="322"/>
      <c r="E384" s="322"/>
      <c r="F384" s="322"/>
      <c r="G384" s="322"/>
      <c r="H384" s="322"/>
      <c r="I384" s="322"/>
      <c r="J384" s="322"/>
      <c r="K384" s="322"/>
    </row>
    <row r="385">
      <c r="A385" s="322"/>
      <c r="B385" s="322"/>
      <c r="C385" s="322"/>
      <c r="D385" s="322"/>
      <c r="E385" s="322"/>
      <c r="F385" s="322"/>
      <c r="G385" s="322"/>
      <c r="H385" s="322"/>
      <c r="I385" s="322"/>
      <c r="J385" s="322"/>
      <c r="K385" s="322"/>
    </row>
    <row r="386">
      <c r="A386" s="322"/>
      <c r="B386" s="322"/>
      <c r="C386" s="322"/>
      <c r="D386" s="322"/>
      <c r="E386" s="322"/>
      <c r="F386" s="322"/>
      <c r="G386" s="322"/>
      <c r="H386" s="322"/>
      <c r="I386" s="322"/>
      <c r="J386" s="322"/>
      <c r="K386" s="322"/>
    </row>
    <row r="387">
      <c r="A387" s="322"/>
      <c r="B387" s="322"/>
      <c r="C387" s="322"/>
      <c r="D387" s="322"/>
      <c r="E387" s="322"/>
      <c r="F387" s="322"/>
      <c r="G387" s="322"/>
      <c r="H387" s="322"/>
      <c r="I387" s="322"/>
      <c r="J387" s="322"/>
      <c r="K387" s="322"/>
    </row>
    <row r="388">
      <c r="A388" s="322"/>
      <c r="B388" s="322"/>
      <c r="C388" s="322"/>
      <c r="D388" s="322"/>
      <c r="E388" s="322"/>
      <c r="F388" s="322"/>
      <c r="G388" s="322"/>
      <c r="H388" s="322"/>
      <c r="I388" s="322"/>
      <c r="J388" s="322"/>
      <c r="K388" s="322"/>
    </row>
    <row r="389">
      <c r="A389" s="322"/>
      <c r="B389" s="322"/>
      <c r="C389" s="322"/>
      <c r="D389" s="322"/>
      <c r="E389" s="322"/>
      <c r="F389" s="322"/>
      <c r="G389" s="322"/>
      <c r="H389" s="322"/>
      <c r="I389" s="322"/>
      <c r="J389" s="322"/>
      <c r="K389" s="322"/>
    </row>
    <row r="390">
      <c r="A390" s="322"/>
      <c r="B390" s="322"/>
      <c r="C390" s="322"/>
      <c r="D390" s="322"/>
      <c r="E390" s="322"/>
      <c r="F390" s="322"/>
      <c r="G390" s="322"/>
      <c r="H390" s="322"/>
      <c r="I390" s="322"/>
      <c r="J390" s="322"/>
      <c r="K390" s="322"/>
    </row>
    <row r="391">
      <c r="A391" s="322"/>
      <c r="B391" s="322"/>
      <c r="C391" s="322"/>
      <c r="D391" s="322"/>
      <c r="E391" s="322"/>
      <c r="F391" s="322"/>
      <c r="G391" s="322"/>
      <c r="H391" s="322"/>
      <c r="I391" s="322"/>
      <c r="J391" s="322"/>
      <c r="K391" s="322"/>
    </row>
    <row r="392">
      <c r="A392" s="322"/>
      <c r="B392" s="322"/>
      <c r="C392" s="322"/>
      <c r="D392" s="322"/>
      <c r="E392" s="322"/>
      <c r="F392" s="322"/>
      <c r="G392" s="322"/>
      <c r="H392" s="322"/>
      <c r="I392" s="322"/>
      <c r="J392" s="322"/>
      <c r="K392" s="322"/>
    </row>
    <row r="393">
      <c r="A393" s="322"/>
      <c r="B393" s="322"/>
      <c r="C393" s="322"/>
      <c r="D393" s="322"/>
      <c r="E393" s="322"/>
      <c r="F393" s="322"/>
      <c r="G393" s="322"/>
      <c r="H393" s="322"/>
      <c r="I393" s="322"/>
      <c r="J393" s="322"/>
      <c r="K393" s="322"/>
    </row>
    <row r="394">
      <c r="A394" s="322"/>
      <c r="B394" s="322"/>
      <c r="C394" s="322"/>
      <c r="D394" s="322"/>
      <c r="E394" s="322"/>
      <c r="F394" s="322"/>
      <c r="G394" s="322"/>
      <c r="H394" s="322"/>
      <c r="I394" s="322"/>
      <c r="J394" s="322"/>
      <c r="K394" s="322"/>
    </row>
    <row r="395">
      <c r="A395" s="322"/>
      <c r="B395" s="322"/>
      <c r="C395" s="322"/>
      <c r="D395" s="322"/>
      <c r="E395" s="322"/>
      <c r="F395" s="322"/>
      <c r="G395" s="322"/>
      <c r="H395" s="322"/>
      <c r="I395" s="322"/>
      <c r="J395" s="322"/>
      <c r="K395" s="322"/>
    </row>
    <row r="396">
      <c r="A396" s="322"/>
      <c r="B396" s="322"/>
      <c r="C396" s="322"/>
      <c r="D396" s="322"/>
      <c r="E396" s="322"/>
      <c r="F396" s="322"/>
      <c r="G396" s="322"/>
      <c r="H396" s="322"/>
      <c r="I396" s="322"/>
      <c r="J396" s="322"/>
      <c r="K396" s="322"/>
    </row>
    <row r="397">
      <c r="A397" s="322"/>
      <c r="B397" s="322"/>
      <c r="C397" s="322"/>
      <c r="D397" s="322"/>
      <c r="E397" s="322"/>
      <c r="F397" s="322"/>
      <c r="G397" s="322"/>
      <c r="H397" s="322"/>
      <c r="I397" s="322"/>
      <c r="J397" s="322"/>
      <c r="K397" s="322"/>
    </row>
    <row r="398">
      <c r="A398" s="322"/>
      <c r="B398" s="322"/>
      <c r="C398" s="322"/>
      <c r="D398" s="322"/>
      <c r="E398" s="322"/>
      <c r="F398" s="322"/>
      <c r="G398" s="322"/>
      <c r="H398" s="322"/>
      <c r="I398" s="322"/>
      <c r="J398" s="322"/>
      <c r="K398" s="322"/>
    </row>
    <row r="399">
      <c r="A399" s="322"/>
      <c r="B399" s="322"/>
      <c r="C399" s="322"/>
      <c r="D399" s="322"/>
      <c r="E399" s="322"/>
      <c r="F399" s="322"/>
      <c r="G399" s="322"/>
      <c r="H399" s="322"/>
      <c r="I399" s="322"/>
      <c r="J399" s="322"/>
      <c r="K399" s="322"/>
    </row>
    <row r="400">
      <c r="A400" s="322"/>
      <c r="B400" s="322"/>
      <c r="C400" s="322"/>
      <c r="D400" s="322"/>
      <c r="E400" s="322"/>
      <c r="F400" s="322"/>
      <c r="G400" s="322"/>
      <c r="H400" s="322"/>
      <c r="I400" s="322"/>
      <c r="J400" s="322"/>
      <c r="K400" s="322"/>
    </row>
    <row r="401">
      <c r="A401" s="322"/>
      <c r="B401" s="322"/>
      <c r="C401" s="322"/>
      <c r="D401" s="322"/>
      <c r="E401" s="322"/>
      <c r="F401" s="322"/>
      <c r="G401" s="322"/>
      <c r="H401" s="322"/>
      <c r="I401" s="322"/>
      <c r="J401" s="322"/>
      <c r="K401" s="322"/>
    </row>
    <row r="402">
      <c r="A402" s="322"/>
      <c r="B402" s="322"/>
      <c r="C402" s="322"/>
      <c r="D402" s="322"/>
      <c r="E402" s="322"/>
      <c r="F402" s="322"/>
      <c r="G402" s="322"/>
      <c r="H402" s="322"/>
      <c r="I402" s="322"/>
      <c r="J402" s="322"/>
      <c r="K402" s="322"/>
    </row>
    <row r="403">
      <c r="A403" s="322"/>
      <c r="B403" s="322"/>
      <c r="C403" s="322"/>
      <c r="D403" s="322"/>
      <c r="E403" s="322"/>
      <c r="F403" s="322"/>
      <c r="G403" s="322"/>
      <c r="H403" s="322"/>
      <c r="I403" s="322"/>
      <c r="J403" s="322"/>
      <c r="K403" s="322"/>
    </row>
    <row r="404">
      <c r="A404" s="322"/>
      <c r="B404" s="322"/>
      <c r="C404" s="322"/>
      <c r="D404" s="322"/>
      <c r="E404" s="322"/>
      <c r="F404" s="322"/>
      <c r="G404" s="322"/>
      <c r="H404" s="322"/>
      <c r="I404" s="322"/>
      <c r="J404" s="322"/>
      <c r="K404" s="322"/>
    </row>
    <row r="405">
      <c r="A405" s="322"/>
      <c r="B405" s="322"/>
      <c r="C405" s="322"/>
      <c r="D405" s="322"/>
      <c r="E405" s="322"/>
      <c r="F405" s="322"/>
      <c r="G405" s="322"/>
      <c r="H405" s="322"/>
      <c r="I405" s="322"/>
      <c r="J405" s="322"/>
      <c r="K405" s="322"/>
    </row>
    <row r="406">
      <c r="A406" s="322"/>
      <c r="B406" s="322"/>
      <c r="C406" s="322"/>
      <c r="D406" s="322"/>
      <c r="E406" s="322"/>
      <c r="F406" s="322"/>
      <c r="G406" s="322"/>
      <c r="H406" s="322"/>
      <c r="I406" s="322"/>
      <c r="J406" s="322"/>
      <c r="K406" s="322"/>
    </row>
    <row r="407">
      <c r="A407" s="322"/>
      <c r="B407" s="322"/>
      <c r="C407" s="322"/>
      <c r="D407" s="322"/>
      <c r="E407" s="322"/>
      <c r="F407" s="322"/>
      <c r="G407" s="322"/>
      <c r="H407" s="322"/>
      <c r="I407" s="322"/>
      <c r="J407" s="322"/>
      <c r="K407" s="322"/>
    </row>
    <row r="408">
      <c r="A408" s="322"/>
      <c r="B408" s="322"/>
      <c r="C408" s="322"/>
      <c r="D408" s="322"/>
      <c r="E408" s="322"/>
      <c r="F408" s="322"/>
      <c r="G408" s="322"/>
      <c r="H408" s="322"/>
      <c r="I408" s="322"/>
      <c r="J408" s="322"/>
      <c r="K408" s="322"/>
    </row>
    <row r="409">
      <c r="A409" s="322"/>
      <c r="B409" s="322"/>
      <c r="C409" s="322"/>
      <c r="D409" s="322"/>
      <c r="E409" s="322"/>
      <c r="F409" s="322"/>
      <c r="G409" s="322"/>
      <c r="H409" s="322"/>
      <c r="I409" s="322"/>
      <c r="J409" s="322"/>
      <c r="K409" s="322"/>
    </row>
    <row r="410">
      <c r="A410" s="322"/>
      <c r="B410" s="322"/>
      <c r="C410" s="322"/>
      <c r="D410" s="322"/>
      <c r="E410" s="322"/>
      <c r="F410" s="322"/>
      <c r="G410" s="322"/>
      <c r="H410" s="322"/>
      <c r="I410" s="322"/>
      <c r="J410" s="322"/>
      <c r="K410" s="322"/>
    </row>
    <row r="411">
      <c r="A411" s="322"/>
      <c r="B411" s="322"/>
      <c r="C411" s="322"/>
      <c r="D411" s="322"/>
      <c r="E411" s="322"/>
      <c r="F411" s="322"/>
      <c r="G411" s="322"/>
      <c r="H411" s="322"/>
      <c r="I411" s="322"/>
      <c r="J411" s="322"/>
      <c r="K411" s="322"/>
    </row>
    <row r="412">
      <c r="A412" s="322"/>
      <c r="B412" s="322"/>
      <c r="C412" s="322"/>
      <c r="D412" s="322"/>
      <c r="E412" s="322"/>
      <c r="F412" s="322"/>
      <c r="G412" s="322"/>
      <c r="H412" s="322"/>
      <c r="I412" s="322"/>
      <c r="J412" s="322"/>
      <c r="K412" s="322"/>
    </row>
    <row r="413">
      <c r="A413" s="322"/>
      <c r="B413" s="322"/>
      <c r="C413" s="322"/>
      <c r="D413" s="322"/>
      <c r="E413" s="322"/>
      <c r="F413" s="322"/>
      <c r="G413" s="322"/>
      <c r="H413" s="322"/>
      <c r="I413" s="322"/>
      <c r="J413" s="322"/>
      <c r="K413" s="322"/>
    </row>
    <row r="414">
      <c r="A414" s="322"/>
      <c r="B414" s="322"/>
      <c r="C414" s="322"/>
      <c r="D414" s="322"/>
      <c r="E414" s="322"/>
      <c r="F414" s="322"/>
      <c r="G414" s="322"/>
      <c r="H414" s="322"/>
      <c r="I414" s="322"/>
      <c r="J414" s="322"/>
      <c r="K414" s="322"/>
    </row>
    <row r="415">
      <c r="A415" s="322"/>
      <c r="B415" s="322"/>
      <c r="C415" s="322"/>
      <c r="D415" s="322"/>
      <c r="E415" s="322"/>
      <c r="F415" s="322"/>
      <c r="G415" s="322"/>
      <c r="H415" s="322"/>
      <c r="I415" s="322"/>
      <c r="J415" s="322"/>
      <c r="K415" s="322"/>
    </row>
    <row r="416">
      <c r="A416" s="322"/>
      <c r="B416" s="322"/>
      <c r="C416" s="322"/>
      <c r="D416" s="322"/>
      <c r="E416" s="322"/>
      <c r="F416" s="322"/>
      <c r="G416" s="322"/>
      <c r="H416" s="322"/>
      <c r="I416" s="322"/>
      <c r="J416" s="322"/>
      <c r="K416" s="322"/>
    </row>
    <row r="417">
      <c r="A417" s="322"/>
      <c r="B417" s="322"/>
      <c r="C417" s="322"/>
      <c r="D417" s="322"/>
      <c r="E417" s="322"/>
      <c r="F417" s="322"/>
      <c r="G417" s="322"/>
      <c r="H417" s="322"/>
      <c r="I417" s="322"/>
      <c r="J417" s="322"/>
      <c r="K417" s="322"/>
    </row>
    <row r="418">
      <c r="A418" s="322"/>
      <c r="B418" s="322"/>
      <c r="C418" s="322"/>
      <c r="D418" s="322"/>
      <c r="E418" s="322"/>
      <c r="F418" s="322"/>
      <c r="G418" s="322"/>
      <c r="H418" s="322"/>
      <c r="I418" s="322"/>
      <c r="J418" s="322"/>
      <c r="K418" s="322"/>
    </row>
    <row r="419">
      <c r="A419" s="322"/>
      <c r="B419" s="322"/>
      <c r="C419" s="322"/>
      <c r="D419" s="322"/>
      <c r="E419" s="322"/>
      <c r="F419" s="322"/>
      <c r="G419" s="322"/>
      <c r="H419" s="322"/>
      <c r="I419" s="322"/>
      <c r="J419" s="322"/>
      <c r="K419" s="322"/>
    </row>
    <row r="420">
      <c r="A420" s="322"/>
      <c r="B420" s="322"/>
      <c r="C420" s="322"/>
      <c r="D420" s="322"/>
      <c r="E420" s="322"/>
      <c r="F420" s="322"/>
      <c r="G420" s="322"/>
      <c r="H420" s="322"/>
      <c r="I420" s="322"/>
      <c r="J420" s="322"/>
      <c r="K420" s="322"/>
    </row>
    <row r="421">
      <c r="A421" s="322"/>
      <c r="B421" s="322"/>
      <c r="C421" s="322"/>
      <c r="D421" s="322"/>
      <c r="E421" s="322"/>
      <c r="F421" s="322"/>
      <c r="G421" s="322"/>
      <c r="H421" s="322"/>
      <c r="I421" s="322"/>
      <c r="J421" s="322"/>
      <c r="K421" s="322"/>
    </row>
    <row r="422">
      <c r="A422" s="322"/>
      <c r="B422" s="322"/>
      <c r="C422" s="322"/>
      <c r="D422" s="322"/>
      <c r="E422" s="322"/>
      <c r="F422" s="322"/>
      <c r="G422" s="322"/>
      <c r="H422" s="322"/>
      <c r="I422" s="322"/>
      <c r="J422" s="322"/>
      <c r="K422" s="322"/>
    </row>
    <row r="423">
      <c r="A423" s="322"/>
      <c r="B423" s="322"/>
      <c r="C423" s="322"/>
      <c r="D423" s="322"/>
      <c r="E423" s="322"/>
      <c r="F423" s="322"/>
      <c r="G423" s="322"/>
      <c r="H423" s="322"/>
      <c r="I423" s="322"/>
      <c r="J423" s="322"/>
      <c r="K423" s="322"/>
    </row>
    <row r="424">
      <c r="A424" s="322"/>
      <c r="B424" s="322"/>
      <c r="C424" s="322"/>
      <c r="D424" s="322"/>
      <c r="E424" s="322"/>
      <c r="F424" s="322"/>
      <c r="G424" s="322"/>
      <c r="H424" s="322"/>
      <c r="I424" s="322"/>
      <c r="J424" s="322"/>
      <c r="K424" s="322"/>
    </row>
    <row r="425">
      <c r="A425" s="322"/>
      <c r="B425" s="322"/>
      <c r="C425" s="322"/>
      <c r="D425" s="322"/>
      <c r="E425" s="322"/>
      <c r="F425" s="322"/>
      <c r="G425" s="322"/>
      <c r="H425" s="322"/>
      <c r="I425" s="322"/>
      <c r="J425" s="322"/>
      <c r="K425" s="322"/>
    </row>
    <row r="426">
      <c r="A426" s="322"/>
      <c r="B426" s="322"/>
      <c r="C426" s="322"/>
      <c r="D426" s="322"/>
      <c r="E426" s="322"/>
      <c r="F426" s="322"/>
      <c r="G426" s="322"/>
      <c r="H426" s="322"/>
      <c r="I426" s="322"/>
      <c r="J426" s="322"/>
      <c r="K426" s="322"/>
    </row>
    <row r="427">
      <c r="A427" s="322"/>
      <c r="B427" s="322"/>
      <c r="C427" s="322"/>
      <c r="D427" s="322"/>
      <c r="E427" s="322"/>
      <c r="F427" s="322"/>
      <c r="G427" s="322"/>
      <c r="H427" s="322"/>
      <c r="I427" s="322"/>
      <c r="J427" s="322"/>
      <c r="K427" s="322"/>
    </row>
    <row r="428">
      <c r="A428" s="322"/>
      <c r="B428" s="322"/>
      <c r="C428" s="322"/>
      <c r="D428" s="322"/>
      <c r="E428" s="322"/>
      <c r="F428" s="322"/>
      <c r="G428" s="322"/>
      <c r="H428" s="322"/>
      <c r="I428" s="322"/>
      <c r="J428" s="322"/>
      <c r="K428" s="322"/>
    </row>
    <row r="429">
      <c r="A429" s="322"/>
      <c r="B429" s="322"/>
      <c r="C429" s="322"/>
      <c r="D429" s="322"/>
      <c r="E429" s="322"/>
      <c r="F429" s="322"/>
      <c r="G429" s="322"/>
      <c r="H429" s="322"/>
      <c r="I429" s="322"/>
      <c r="J429" s="322"/>
      <c r="K429" s="322"/>
    </row>
    <row r="430">
      <c r="A430" s="322"/>
      <c r="B430" s="322"/>
      <c r="C430" s="322"/>
      <c r="D430" s="322"/>
      <c r="E430" s="322"/>
      <c r="F430" s="322"/>
      <c r="G430" s="322"/>
      <c r="H430" s="322"/>
      <c r="I430" s="322"/>
      <c r="J430" s="322"/>
      <c r="K430" s="322"/>
    </row>
    <row r="431">
      <c r="A431" s="322"/>
      <c r="B431" s="322"/>
      <c r="C431" s="322"/>
      <c r="D431" s="322"/>
      <c r="E431" s="322"/>
      <c r="F431" s="322"/>
      <c r="G431" s="322"/>
      <c r="H431" s="322"/>
      <c r="I431" s="322"/>
      <c r="J431" s="322"/>
      <c r="K431" s="322"/>
    </row>
    <row r="432">
      <c r="A432" s="322"/>
      <c r="B432" s="322"/>
      <c r="C432" s="322"/>
      <c r="D432" s="322"/>
      <c r="E432" s="322"/>
      <c r="F432" s="322"/>
      <c r="G432" s="322"/>
      <c r="H432" s="322"/>
      <c r="I432" s="322"/>
      <c r="J432" s="322"/>
      <c r="K432" s="322"/>
    </row>
    <row r="433">
      <c r="A433" s="322"/>
      <c r="B433" s="322"/>
      <c r="C433" s="322"/>
      <c r="D433" s="322"/>
      <c r="E433" s="322"/>
      <c r="F433" s="322"/>
      <c r="G433" s="322"/>
      <c r="H433" s="322"/>
      <c r="I433" s="322"/>
      <c r="J433" s="322"/>
      <c r="K433" s="322"/>
    </row>
    <row r="434">
      <c r="A434" s="322"/>
      <c r="B434" s="322"/>
      <c r="C434" s="322"/>
      <c r="D434" s="322"/>
      <c r="E434" s="322"/>
      <c r="F434" s="322"/>
      <c r="G434" s="322"/>
      <c r="H434" s="322"/>
      <c r="I434" s="322"/>
      <c r="J434" s="322"/>
      <c r="K434" s="322"/>
    </row>
    <row r="435">
      <c r="A435" s="322"/>
      <c r="B435" s="322"/>
      <c r="C435" s="322"/>
      <c r="D435" s="322"/>
      <c r="E435" s="322"/>
      <c r="F435" s="322"/>
      <c r="G435" s="322"/>
      <c r="H435" s="322"/>
      <c r="I435" s="322"/>
      <c r="J435" s="322"/>
      <c r="K435" s="322"/>
    </row>
    <row r="436">
      <c r="A436" s="322"/>
      <c r="B436" s="322"/>
      <c r="C436" s="322"/>
      <c r="D436" s="322"/>
      <c r="E436" s="322"/>
      <c r="F436" s="322"/>
      <c r="G436" s="322"/>
      <c r="H436" s="322"/>
      <c r="I436" s="322"/>
      <c r="J436" s="322"/>
      <c r="K436" s="322"/>
    </row>
    <row r="437">
      <c r="A437" s="322"/>
      <c r="B437" s="322"/>
      <c r="C437" s="322"/>
      <c r="D437" s="322"/>
      <c r="E437" s="322"/>
      <c r="F437" s="322"/>
      <c r="G437" s="322"/>
      <c r="H437" s="322"/>
      <c r="I437" s="322"/>
      <c r="J437" s="322"/>
      <c r="K437" s="322"/>
    </row>
    <row r="438">
      <c r="A438" s="322"/>
      <c r="B438" s="322"/>
      <c r="C438" s="322"/>
      <c r="D438" s="322"/>
      <c r="E438" s="322"/>
      <c r="F438" s="322"/>
      <c r="G438" s="322"/>
      <c r="H438" s="322"/>
      <c r="I438" s="322"/>
      <c r="J438" s="322"/>
      <c r="K438" s="322"/>
    </row>
    <row r="439">
      <c r="A439" s="322"/>
      <c r="B439" s="322"/>
      <c r="C439" s="322"/>
      <c r="D439" s="322"/>
      <c r="E439" s="322"/>
      <c r="F439" s="322"/>
      <c r="G439" s="322"/>
      <c r="H439" s="322"/>
      <c r="I439" s="322"/>
      <c r="J439" s="322"/>
      <c r="K439" s="322"/>
    </row>
    <row r="440">
      <c r="A440" s="322"/>
      <c r="B440" s="322"/>
      <c r="C440" s="322"/>
      <c r="D440" s="322"/>
      <c r="E440" s="322"/>
      <c r="F440" s="322"/>
      <c r="G440" s="322"/>
      <c r="H440" s="322"/>
      <c r="I440" s="322"/>
      <c r="J440" s="322"/>
      <c r="K440" s="322"/>
    </row>
    <row r="441">
      <c r="A441" s="322"/>
      <c r="B441" s="322"/>
      <c r="C441" s="322"/>
      <c r="D441" s="322"/>
      <c r="E441" s="322"/>
      <c r="F441" s="322"/>
      <c r="G441" s="322"/>
      <c r="H441" s="322"/>
      <c r="I441" s="322"/>
      <c r="J441" s="322"/>
      <c r="K441" s="322"/>
    </row>
    <row r="442">
      <c r="A442" s="322"/>
      <c r="B442" s="322"/>
      <c r="C442" s="322"/>
      <c r="D442" s="322"/>
      <c r="E442" s="322"/>
      <c r="F442" s="322"/>
      <c r="G442" s="322"/>
      <c r="H442" s="322"/>
      <c r="I442" s="322"/>
      <c r="J442" s="322"/>
      <c r="K442" s="322"/>
    </row>
    <row r="443">
      <c r="A443" s="322"/>
      <c r="B443" s="322"/>
      <c r="C443" s="322"/>
      <c r="D443" s="322"/>
      <c r="E443" s="322"/>
      <c r="F443" s="322"/>
      <c r="G443" s="322"/>
      <c r="H443" s="322"/>
      <c r="I443" s="322"/>
      <c r="J443" s="322"/>
      <c r="K443" s="322"/>
    </row>
    <row r="444">
      <c r="A444" s="322"/>
      <c r="B444" s="322"/>
      <c r="C444" s="322"/>
      <c r="D444" s="322"/>
      <c r="E444" s="322"/>
      <c r="F444" s="322"/>
      <c r="G444" s="322"/>
      <c r="H444" s="322"/>
      <c r="I444" s="322"/>
      <c r="J444" s="322"/>
      <c r="K444" s="322"/>
    </row>
    <row r="445">
      <c r="A445" s="322"/>
      <c r="B445" s="322"/>
      <c r="C445" s="322"/>
      <c r="D445" s="322"/>
      <c r="E445" s="322"/>
      <c r="F445" s="322"/>
      <c r="G445" s="322"/>
      <c r="H445" s="322"/>
      <c r="I445" s="322"/>
      <c r="J445" s="322"/>
      <c r="K445" s="322"/>
    </row>
    <row r="446">
      <c r="A446" s="322"/>
      <c r="B446" s="322"/>
      <c r="C446" s="322"/>
      <c r="D446" s="322"/>
      <c r="E446" s="322"/>
      <c r="F446" s="322"/>
      <c r="G446" s="322"/>
      <c r="H446" s="322"/>
      <c r="I446" s="322"/>
      <c r="J446" s="322"/>
      <c r="K446" s="322"/>
    </row>
    <row r="447">
      <c r="A447" s="322"/>
      <c r="B447" s="322"/>
      <c r="C447" s="322"/>
      <c r="D447" s="322"/>
      <c r="E447" s="322"/>
      <c r="F447" s="322"/>
      <c r="G447" s="322"/>
      <c r="H447" s="322"/>
      <c r="I447" s="322"/>
      <c r="J447" s="322"/>
      <c r="K447" s="322"/>
    </row>
    <row r="448">
      <c r="A448" s="322"/>
      <c r="B448" s="322"/>
      <c r="C448" s="322"/>
      <c r="D448" s="322"/>
      <c r="E448" s="322"/>
      <c r="F448" s="322"/>
      <c r="G448" s="322"/>
      <c r="H448" s="322"/>
      <c r="I448" s="322"/>
      <c r="J448" s="322"/>
      <c r="K448" s="322"/>
    </row>
    <row r="449">
      <c r="A449" s="322"/>
      <c r="B449" s="322"/>
      <c r="C449" s="322"/>
      <c r="D449" s="322"/>
      <c r="E449" s="322"/>
      <c r="F449" s="322"/>
      <c r="G449" s="322"/>
      <c r="H449" s="322"/>
      <c r="I449" s="322"/>
      <c r="J449" s="322"/>
      <c r="K449" s="322"/>
    </row>
    <row r="450">
      <c r="A450" s="322"/>
      <c r="B450" s="322"/>
      <c r="C450" s="322"/>
      <c r="D450" s="322"/>
      <c r="E450" s="322"/>
      <c r="F450" s="322"/>
      <c r="G450" s="322"/>
      <c r="H450" s="322"/>
      <c r="I450" s="322"/>
      <c r="J450" s="322"/>
      <c r="K450" s="322"/>
    </row>
    <row r="451">
      <c r="A451" s="322"/>
      <c r="B451" s="322"/>
      <c r="C451" s="322"/>
      <c r="D451" s="322"/>
      <c r="E451" s="322"/>
      <c r="F451" s="322"/>
      <c r="G451" s="322"/>
      <c r="H451" s="322"/>
      <c r="I451" s="322"/>
      <c r="J451" s="322"/>
      <c r="K451" s="322"/>
    </row>
    <row r="452">
      <c r="A452" s="322"/>
      <c r="B452" s="322"/>
      <c r="C452" s="322"/>
      <c r="D452" s="322"/>
      <c r="E452" s="322"/>
      <c r="F452" s="322"/>
      <c r="G452" s="322"/>
      <c r="H452" s="322"/>
      <c r="I452" s="322"/>
      <c r="J452" s="322"/>
      <c r="K452" s="322"/>
    </row>
    <row r="453">
      <c r="A453" s="322"/>
      <c r="B453" s="322"/>
      <c r="C453" s="322"/>
      <c r="D453" s="322"/>
      <c r="E453" s="322"/>
      <c r="F453" s="322"/>
      <c r="G453" s="322"/>
      <c r="H453" s="322"/>
      <c r="I453" s="322"/>
      <c r="J453" s="322"/>
      <c r="K453" s="322"/>
    </row>
    <row r="454">
      <c r="A454" s="322"/>
      <c r="B454" s="322"/>
      <c r="C454" s="322"/>
      <c r="D454" s="322"/>
      <c r="E454" s="322"/>
      <c r="F454" s="322"/>
      <c r="G454" s="322"/>
      <c r="H454" s="322"/>
      <c r="I454" s="322"/>
      <c r="J454" s="322"/>
      <c r="K454" s="322"/>
    </row>
    <row r="455">
      <c r="A455" s="322"/>
      <c r="B455" s="322"/>
      <c r="C455" s="322"/>
      <c r="D455" s="322"/>
      <c r="E455" s="322"/>
      <c r="F455" s="322"/>
      <c r="G455" s="322"/>
      <c r="H455" s="322"/>
      <c r="I455" s="322"/>
      <c r="J455" s="322"/>
      <c r="K455" s="322"/>
    </row>
    <row r="456">
      <c r="A456" s="322"/>
      <c r="B456" s="322"/>
      <c r="C456" s="322"/>
      <c r="D456" s="322"/>
      <c r="E456" s="322"/>
      <c r="F456" s="322"/>
      <c r="G456" s="322"/>
      <c r="H456" s="322"/>
      <c r="I456" s="322"/>
      <c r="J456" s="322"/>
      <c r="K456" s="322"/>
    </row>
    <row r="457">
      <c r="A457" s="322"/>
      <c r="B457" s="322"/>
      <c r="C457" s="322"/>
      <c r="D457" s="322"/>
      <c r="E457" s="322"/>
      <c r="F457" s="322"/>
      <c r="G457" s="322"/>
      <c r="H457" s="322"/>
      <c r="I457" s="322"/>
      <c r="J457" s="322"/>
      <c r="K457" s="322"/>
    </row>
    <row r="458">
      <c r="A458" s="322"/>
      <c r="B458" s="322"/>
      <c r="C458" s="322"/>
      <c r="D458" s="322"/>
      <c r="E458" s="322"/>
      <c r="F458" s="322"/>
      <c r="G458" s="322"/>
      <c r="H458" s="322"/>
      <c r="I458" s="322"/>
      <c r="J458" s="322"/>
      <c r="K458" s="322"/>
    </row>
    <row r="459">
      <c r="A459" s="322"/>
      <c r="B459" s="322"/>
      <c r="C459" s="322"/>
      <c r="D459" s="322"/>
      <c r="E459" s="322"/>
      <c r="F459" s="322"/>
      <c r="G459" s="322"/>
      <c r="H459" s="322"/>
      <c r="I459" s="322"/>
      <c r="J459" s="322"/>
      <c r="K459" s="322"/>
    </row>
    <row r="460">
      <c r="A460" s="322"/>
      <c r="B460" s="322"/>
      <c r="C460" s="322"/>
      <c r="D460" s="322"/>
      <c r="E460" s="322"/>
      <c r="F460" s="322"/>
      <c r="G460" s="322"/>
      <c r="H460" s="322"/>
      <c r="I460" s="322"/>
      <c r="J460" s="322"/>
      <c r="K460" s="322"/>
    </row>
    <row r="461">
      <c r="A461" s="322"/>
      <c r="B461" s="322"/>
      <c r="C461" s="322"/>
      <c r="D461" s="322"/>
      <c r="E461" s="322"/>
      <c r="F461" s="322"/>
      <c r="G461" s="322"/>
      <c r="H461" s="322"/>
      <c r="I461" s="322"/>
      <c r="J461" s="322"/>
      <c r="K461" s="322"/>
    </row>
    <row r="462">
      <c r="A462" s="322"/>
      <c r="B462" s="322"/>
      <c r="C462" s="322"/>
      <c r="D462" s="322"/>
      <c r="E462" s="322"/>
      <c r="F462" s="322"/>
      <c r="G462" s="322"/>
      <c r="H462" s="322"/>
      <c r="I462" s="322"/>
      <c r="J462" s="322"/>
      <c r="K462" s="322"/>
    </row>
    <row r="463">
      <c r="A463" s="322"/>
      <c r="B463" s="322"/>
      <c r="C463" s="322"/>
      <c r="D463" s="322"/>
      <c r="E463" s="322"/>
      <c r="F463" s="322"/>
      <c r="G463" s="322"/>
      <c r="H463" s="322"/>
      <c r="I463" s="322"/>
      <c r="J463" s="322"/>
      <c r="K463" s="322"/>
    </row>
    <row r="464">
      <c r="A464" s="322"/>
      <c r="B464" s="322"/>
      <c r="C464" s="322"/>
      <c r="D464" s="322"/>
      <c r="E464" s="322"/>
      <c r="F464" s="322"/>
      <c r="G464" s="322"/>
      <c r="H464" s="322"/>
      <c r="I464" s="322"/>
      <c r="J464" s="322"/>
      <c r="K464" s="322"/>
    </row>
    <row r="465">
      <c r="A465" s="322"/>
      <c r="B465" s="322"/>
      <c r="C465" s="322"/>
      <c r="D465" s="322"/>
      <c r="E465" s="322"/>
      <c r="F465" s="322"/>
      <c r="G465" s="322"/>
      <c r="H465" s="322"/>
      <c r="I465" s="322"/>
      <c r="J465" s="322"/>
      <c r="K465" s="322"/>
    </row>
    <row r="466">
      <c r="A466" s="322"/>
      <c r="B466" s="322"/>
      <c r="C466" s="322"/>
      <c r="D466" s="322"/>
      <c r="E466" s="322"/>
      <c r="F466" s="322"/>
      <c r="G466" s="322"/>
      <c r="H466" s="322"/>
      <c r="I466" s="322"/>
      <c r="J466" s="322"/>
      <c r="K466" s="322"/>
    </row>
    <row r="467">
      <c r="A467" s="322"/>
      <c r="B467" s="322"/>
      <c r="C467" s="322"/>
      <c r="D467" s="322"/>
      <c r="E467" s="322"/>
      <c r="F467" s="322"/>
      <c r="G467" s="322"/>
      <c r="H467" s="322"/>
      <c r="I467" s="322"/>
      <c r="J467" s="322"/>
      <c r="K467" s="322"/>
    </row>
    <row r="468">
      <c r="A468" s="322"/>
      <c r="B468" s="322"/>
      <c r="C468" s="322"/>
      <c r="D468" s="322"/>
      <c r="E468" s="322"/>
      <c r="F468" s="322"/>
      <c r="G468" s="322"/>
      <c r="H468" s="322"/>
      <c r="I468" s="322"/>
      <c r="J468" s="322"/>
      <c r="K468" s="322"/>
    </row>
    <row r="469">
      <c r="A469" s="322"/>
      <c r="B469" s="322"/>
      <c r="C469" s="322"/>
      <c r="D469" s="322"/>
      <c r="E469" s="322"/>
      <c r="F469" s="322"/>
      <c r="G469" s="322"/>
      <c r="H469" s="322"/>
      <c r="I469" s="322"/>
      <c r="J469" s="322"/>
      <c r="K469" s="322"/>
    </row>
    <row r="470">
      <c r="A470" s="322"/>
      <c r="B470" s="322"/>
      <c r="C470" s="322"/>
      <c r="D470" s="322"/>
      <c r="E470" s="322"/>
      <c r="F470" s="322"/>
      <c r="G470" s="322"/>
      <c r="H470" s="322"/>
      <c r="I470" s="322"/>
      <c r="J470" s="322"/>
      <c r="K470" s="322"/>
    </row>
    <row r="471">
      <c r="A471" s="322"/>
      <c r="B471" s="322"/>
      <c r="C471" s="322"/>
      <c r="D471" s="322"/>
      <c r="E471" s="322"/>
      <c r="F471" s="322"/>
      <c r="G471" s="322"/>
      <c r="H471" s="322"/>
      <c r="I471" s="322"/>
      <c r="J471" s="322"/>
      <c r="K471" s="322"/>
    </row>
    <row r="472">
      <c r="A472" s="322"/>
      <c r="B472" s="322"/>
      <c r="C472" s="322"/>
      <c r="D472" s="322"/>
      <c r="E472" s="322"/>
      <c r="F472" s="322"/>
      <c r="G472" s="322"/>
      <c r="H472" s="322"/>
      <c r="I472" s="322"/>
      <c r="J472" s="322"/>
      <c r="K472" s="322"/>
    </row>
    <row r="473">
      <c r="A473" s="322"/>
      <c r="B473" s="322"/>
      <c r="C473" s="322"/>
      <c r="D473" s="322"/>
      <c r="E473" s="322"/>
      <c r="F473" s="322"/>
      <c r="G473" s="322"/>
      <c r="H473" s="322"/>
      <c r="I473" s="322"/>
      <c r="J473" s="322"/>
      <c r="K473" s="322"/>
    </row>
    <row r="474">
      <c r="A474" s="322"/>
      <c r="B474" s="322"/>
      <c r="C474" s="322"/>
      <c r="D474" s="322"/>
      <c r="E474" s="322"/>
      <c r="F474" s="322"/>
      <c r="G474" s="322"/>
      <c r="H474" s="322"/>
      <c r="I474" s="322"/>
      <c r="J474" s="322"/>
      <c r="K474" s="322"/>
    </row>
    <row r="475">
      <c r="A475" s="322"/>
      <c r="B475" s="322"/>
      <c r="C475" s="322"/>
      <c r="D475" s="322"/>
      <c r="E475" s="322"/>
      <c r="F475" s="322"/>
      <c r="G475" s="322"/>
      <c r="H475" s="322"/>
      <c r="I475" s="322"/>
      <c r="J475" s="322"/>
      <c r="K475" s="322"/>
    </row>
    <row r="476">
      <c r="A476" s="322"/>
      <c r="B476" s="322"/>
      <c r="C476" s="322"/>
      <c r="D476" s="322"/>
      <c r="E476" s="322"/>
      <c r="F476" s="322"/>
      <c r="G476" s="322"/>
      <c r="H476" s="322"/>
      <c r="I476" s="322"/>
      <c r="J476" s="322"/>
      <c r="K476" s="322"/>
    </row>
    <row r="477">
      <c r="A477" s="322"/>
      <c r="B477" s="322"/>
      <c r="C477" s="322"/>
      <c r="D477" s="322"/>
      <c r="E477" s="322"/>
      <c r="F477" s="322"/>
      <c r="G477" s="322"/>
      <c r="H477" s="322"/>
      <c r="I477" s="322"/>
      <c r="J477" s="322"/>
      <c r="K477" s="322"/>
    </row>
    <row r="478">
      <c r="A478" s="322"/>
      <c r="B478" s="322"/>
      <c r="C478" s="322"/>
      <c r="D478" s="322"/>
      <c r="E478" s="322"/>
      <c r="F478" s="322"/>
      <c r="G478" s="322"/>
      <c r="H478" s="322"/>
      <c r="I478" s="322"/>
      <c r="J478" s="322"/>
      <c r="K478" s="322"/>
    </row>
    <row r="479">
      <c r="A479" s="322"/>
      <c r="B479" s="322"/>
      <c r="C479" s="322"/>
      <c r="D479" s="322"/>
      <c r="E479" s="322"/>
      <c r="F479" s="322"/>
      <c r="G479" s="322"/>
      <c r="H479" s="322"/>
      <c r="I479" s="322"/>
      <c r="J479" s="322"/>
      <c r="K479" s="322"/>
    </row>
    <row r="480">
      <c r="A480" s="322"/>
      <c r="B480" s="322"/>
      <c r="C480" s="322"/>
      <c r="D480" s="322"/>
      <c r="E480" s="322"/>
      <c r="F480" s="322"/>
      <c r="G480" s="322"/>
      <c r="H480" s="322"/>
      <c r="I480" s="322"/>
      <c r="J480" s="322"/>
      <c r="K480" s="322"/>
    </row>
    <row r="481">
      <c r="A481" s="322"/>
      <c r="B481" s="322"/>
      <c r="C481" s="322"/>
      <c r="D481" s="322"/>
      <c r="E481" s="322"/>
      <c r="F481" s="322"/>
      <c r="G481" s="322"/>
      <c r="H481" s="322"/>
      <c r="I481" s="322"/>
      <c r="J481" s="322"/>
      <c r="K481" s="322"/>
    </row>
    <row r="482">
      <c r="A482" s="322"/>
      <c r="B482" s="322"/>
      <c r="C482" s="322"/>
      <c r="D482" s="322"/>
      <c r="E482" s="322"/>
      <c r="F482" s="322"/>
      <c r="G482" s="322"/>
      <c r="H482" s="322"/>
      <c r="I482" s="322"/>
      <c r="J482" s="322"/>
      <c r="K482" s="322"/>
    </row>
    <row r="483">
      <c r="A483" s="322"/>
      <c r="B483" s="322"/>
      <c r="C483" s="322"/>
      <c r="D483" s="322"/>
      <c r="E483" s="322"/>
      <c r="F483" s="322"/>
      <c r="G483" s="322"/>
      <c r="H483" s="322"/>
      <c r="I483" s="322"/>
      <c r="J483" s="322"/>
      <c r="K483" s="322"/>
    </row>
    <row r="484">
      <c r="A484" s="322"/>
      <c r="B484" s="322"/>
      <c r="C484" s="322"/>
      <c r="D484" s="322"/>
      <c r="E484" s="322"/>
      <c r="F484" s="322"/>
      <c r="G484" s="322"/>
      <c r="H484" s="322"/>
      <c r="I484" s="322"/>
      <c r="J484" s="322"/>
      <c r="K484" s="322"/>
    </row>
    <row r="485">
      <c r="A485" s="322"/>
      <c r="B485" s="322"/>
      <c r="C485" s="322"/>
      <c r="D485" s="322"/>
      <c r="E485" s="322"/>
      <c r="F485" s="322"/>
      <c r="G485" s="322"/>
      <c r="H485" s="322"/>
      <c r="I485" s="322"/>
      <c r="J485" s="322"/>
      <c r="K485" s="322"/>
    </row>
    <row r="486">
      <c r="A486" s="322"/>
      <c r="B486" s="322"/>
      <c r="C486" s="322"/>
      <c r="D486" s="322"/>
      <c r="E486" s="322"/>
      <c r="F486" s="322"/>
      <c r="G486" s="322"/>
      <c r="H486" s="322"/>
      <c r="I486" s="322"/>
      <c r="J486" s="322"/>
      <c r="K486" s="322"/>
    </row>
    <row r="487">
      <c r="A487" s="322"/>
      <c r="B487" s="322"/>
      <c r="C487" s="322"/>
      <c r="D487" s="322"/>
      <c r="E487" s="322"/>
      <c r="F487" s="322"/>
      <c r="G487" s="322"/>
      <c r="H487" s="322"/>
      <c r="I487" s="322"/>
      <c r="J487" s="322"/>
      <c r="K487" s="322"/>
    </row>
    <row r="488">
      <c r="A488" s="322"/>
      <c r="B488" s="322"/>
      <c r="C488" s="322"/>
      <c r="D488" s="322"/>
      <c r="E488" s="322"/>
      <c r="F488" s="322"/>
      <c r="G488" s="322"/>
      <c r="H488" s="322"/>
      <c r="I488" s="322"/>
      <c r="J488" s="322"/>
      <c r="K488" s="322"/>
    </row>
    <row r="489">
      <c r="A489" s="322"/>
      <c r="B489" s="322"/>
      <c r="C489" s="322"/>
      <c r="D489" s="322"/>
      <c r="E489" s="322"/>
      <c r="F489" s="322"/>
      <c r="G489" s="322"/>
      <c r="H489" s="322"/>
      <c r="I489" s="322"/>
      <c r="J489" s="322"/>
      <c r="K489" s="322"/>
    </row>
    <row r="490">
      <c r="A490" s="322"/>
      <c r="B490" s="322"/>
      <c r="C490" s="322"/>
      <c r="D490" s="322"/>
      <c r="E490" s="322"/>
      <c r="F490" s="322"/>
      <c r="G490" s="322"/>
      <c r="H490" s="322"/>
      <c r="I490" s="322"/>
      <c r="J490" s="322"/>
      <c r="K490" s="322"/>
    </row>
    <row r="491">
      <c r="A491" s="322"/>
      <c r="B491" s="322"/>
      <c r="C491" s="322"/>
      <c r="D491" s="322"/>
      <c r="E491" s="322"/>
      <c r="F491" s="322"/>
      <c r="G491" s="322"/>
      <c r="H491" s="322"/>
      <c r="I491" s="322"/>
      <c r="J491" s="322"/>
      <c r="K491" s="322"/>
    </row>
    <row r="492">
      <c r="A492" s="322"/>
      <c r="B492" s="322"/>
      <c r="C492" s="322"/>
      <c r="D492" s="322"/>
      <c r="E492" s="322"/>
      <c r="F492" s="322"/>
      <c r="G492" s="322"/>
      <c r="H492" s="322"/>
      <c r="I492" s="322"/>
      <c r="J492" s="322"/>
      <c r="K492" s="322"/>
    </row>
    <row r="493">
      <c r="A493" s="322"/>
      <c r="B493" s="322"/>
      <c r="C493" s="322"/>
      <c r="D493" s="322"/>
      <c r="E493" s="322"/>
      <c r="F493" s="322"/>
      <c r="G493" s="322"/>
      <c r="H493" s="322"/>
      <c r="I493" s="322"/>
      <c r="J493" s="322"/>
      <c r="K493" s="322"/>
    </row>
    <row r="494">
      <c r="A494" s="322"/>
      <c r="B494" s="322"/>
      <c r="C494" s="322"/>
      <c r="D494" s="322"/>
      <c r="E494" s="322"/>
      <c r="F494" s="322"/>
      <c r="G494" s="322"/>
      <c r="H494" s="322"/>
      <c r="I494" s="322"/>
      <c r="J494" s="322"/>
      <c r="K494" s="322"/>
    </row>
    <row r="495">
      <c r="A495" s="322"/>
      <c r="B495" s="322"/>
      <c r="C495" s="322"/>
      <c r="D495" s="322"/>
      <c r="E495" s="322"/>
      <c r="F495" s="322"/>
      <c r="G495" s="322"/>
      <c r="H495" s="322"/>
      <c r="I495" s="322"/>
      <c r="J495" s="322"/>
      <c r="K495" s="322"/>
    </row>
    <row r="496">
      <c r="A496" s="322"/>
      <c r="B496" s="322"/>
      <c r="C496" s="322"/>
      <c r="D496" s="322"/>
      <c r="E496" s="322"/>
      <c r="F496" s="322"/>
      <c r="G496" s="322"/>
      <c r="H496" s="322"/>
      <c r="I496" s="322"/>
      <c r="J496" s="322"/>
      <c r="K496" s="322"/>
    </row>
    <row r="497">
      <c r="A497" s="322"/>
      <c r="B497" s="322"/>
      <c r="C497" s="322"/>
      <c r="D497" s="322"/>
      <c r="E497" s="322"/>
      <c r="F497" s="322"/>
      <c r="G497" s="322"/>
      <c r="H497" s="322"/>
      <c r="I497" s="322"/>
      <c r="J497" s="322"/>
      <c r="K497" s="322"/>
    </row>
    <row r="498">
      <c r="A498" s="322"/>
      <c r="B498" s="322"/>
      <c r="C498" s="322"/>
      <c r="D498" s="322"/>
      <c r="E498" s="322"/>
      <c r="F498" s="322"/>
      <c r="G498" s="322"/>
      <c r="H498" s="322"/>
      <c r="I498" s="322"/>
      <c r="J498" s="322"/>
      <c r="K498" s="322"/>
    </row>
    <row r="499">
      <c r="A499" s="322"/>
      <c r="B499" s="322"/>
      <c r="C499" s="322"/>
      <c r="D499" s="322"/>
      <c r="E499" s="322"/>
      <c r="F499" s="322"/>
      <c r="G499" s="322"/>
      <c r="H499" s="322"/>
      <c r="I499" s="322"/>
      <c r="J499" s="322"/>
      <c r="K499" s="322"/>
    </row>
    <row r="500">
      <c r="A500" s="322"/>
      <c r="B500" s="322"/>
      <c r="C500" s="322"/>
      <c r="D500" s="322"/>
      <c r="E500" s="322"/>
      <c r="F500" s="322"/>
      <c r="G500" s="322"/>
      <c r="H500" s="322"/>
      <c r="I500" s="322"/>
      <c r="J500" s="322"/>
      <c r="K500" s="322"/>
    </row>
    <row r="501">
      <c r="A501" s="322"/>
      <c r="B501" s="322"/>
      <c r="C501" s="322"/>
      <c r="D501" s="322"/>
      <c r="E501" s="322"/>
      <c r="F501" s="322"/>
      <c r="G501" s="322"/>
      <c r="H501" s="322"/>
      <c r="I501" s="322"/>
      <c r="J501" s="322"/>
      <c r="K501" s="322"/>
    </row>
    <row r="502">
      <c r="A502" s="322"/>
      <c r="B502" s="322"/>
      <c r="C502" s="322"/>
      <c r="D502" s="322"/>
      <c r="E502" s="322"/>
      <c r="F502" s="322"/>
      <c r="G502" s="322"/>
      <c r="H502" s="322"/>
      <c r="I502" s="322"/>
      <c r="J502" s="322"/>
      <c r="K502" s="322"/>
    </row>
    <row r="503">
      <c r="A503" s="322"/>
      <c r="B503" s="322"/>
      <c r="C503" s="322"/>
      <c r="D503" s="322"/>
      <c r="E503" s="322"/>
      <c r="F503" s="322"/>
      <c r="G503" s="322"/>
      <c r="H503" s="322"/>
      <c r="I503" s="322"/>
      <c r="J503" s="322"/>
      <c r="K503" s="322"/>
    </row>
    <row r="504">
      <c r="A504" s="322"/>
      <c r="B504" s="322"/>
      <c r="C504" s="322"/>
      <c r="D504" s="322"/>
      <c r="E504" s="322"/>
      <c r="F504" s="322"/>
      <c r="G504" s="322"/>
      <c r="H504" s="322"/>
      <c r="I504" s="322"/>
      <c r="J504" s="322"/>
      <c r="K504" s="322"/>
    </row>
    <row r="505">
      <c r="A505" s="322"/>
      <c r="B505" s="322"/>
      <c r="C505" s="322"/>
      <c r="D505" s="322"/>
      <c r="E505" s="322"/>
      <c r="F505" s="322"/>
      <c r="G505" s="322"/>
      <c r="H505" s="322"/>
      <c r="I505" s="322"/>
      <c r="J505" s="322"/>
      <c r="K505" s="322"/>
    </row>
    <row r="506">
      <c r="A506" s="322"/>
      <c r="B506" s="322"/>
      <c r="C506" s="322"/>
      <c r="D506" s="322"/>
      <c r="E506" s="322"/>
      <c r="F506" s="322"/>
      <c r="G506" s="322"/>
      <c r="H506" s="322"/>
      <c r="I506" s="322"/>
      <c r="J506" s="322"/>
      <c r="K506" s="322"/>
    </row>
    <row r="507">
      <c r="A507" s="322"/>
      <c r="B507" s="322"/>
      <c r="C507" s="322"/>
      <c r="D507" s="322"/>
      <c r="E507" s="322"/>
      <c r="F507" s="322"/>
      <c r="G507" s="322"/>
      <c r="H507" s="322"/>
      <c r="I507" s="322"/>
      <c r="J507" s="322"/>
      <c r="K507" s="322"/>
    </row>
    <row r="508">
      <c r="A508" s="322"/>
      <c r="B508" s="322"/>
      <c r="C508" s="322"/>
      <c r="D508" s="322"/>
      <c r="E508" s="322"/>
      <c r="F508" s="322"/>
      <c r="G508" s="322"/>
      <c r="H508" s="322"/>
      <c r="I508" s="322"/>
      <c r="J508" s="322"/>
      <c r="K508" s="322"/>
    </row>
    <row r="509">
      <c r="A509" s="322"/>
      <c r="B509" s="322"/>
      <c r="C509" s="322"/>
      <c r="D509" s="322"/>
      <c r="E509" s="322"/>
      <c r="F509" s="322"/>
      <c r="G509" s="322"/>
      <c r="H509" s="322"/>
      <c r="I509" s="322"/>
      <c r="J509" s="322"/>
      <c r="K509" s="322"/>
    </row>
    <row r="510">
      <c r="A510" s="322"/>
      <c r="B510" s="322"/>
      <c r="C510" s="322"/>
      <c r="D510" s="322"/>
      <c r="E510" s="322"/>
      <c r="F510" s="322"/>
      <c r="G510" s="322"/>
      <c r="H510" s="322"/>
      <c r="I510" s="322"/>
      <c r="J510" s="322"/>
      <c r="K510" s="322"/>
    </row>
    <row r="511">
      <c r="A511" s="322"/>
      <c r="B511" s="322"/>
      <c r="C511" s="322"/>
      <c r="D511" s="322"/>
      <c r="E511" s="322"/>
      <c r="F511" s="322"/>
      <c r="G511" s="322"/>
      <c r="H511" s="322"/>
      <c r="I511" s="322"/>
      <c r="J511" s="322"/>
      <c r="K511" s="322"/>
    </row>
    <row r="512">
      <c r="A512" s="322"/>
      <c r="B512" s="322"/>
      <c r="C512" s="322"/>
      <c r="D512" s="322"/>
      <c r="E512" s="322"/>
      <c r="F512" s="322"/>
      <c r="G512" s="322"/>
      <c r="H512" s="322"/>
      <c r="I512" s="322"/>
      <c r="J512" s="322"/>
      <c r="K512" s="322"/>
    </row>
    <row r="513">
      <c r="A513" s="322"/>
      <c r="B513" s="322"/>
      <c r="C513" s="322"/>
      <c r="D513" s="322"/>
      <c r="E513" s="322"/>
      <c r="F513" s="322"/>
      <c r="G513" s="322"/>
      <c r="H513" s="322"/>
      <c r="I513" s="322"/>
      <c r="J513" s="322"/>
      <c r="K513" s="322"/>
    </row>
    <row r="514">
      <c r="A514" s="322"/>
      <c r="B514" s="322"/>
      <c r="C514" s="322"/>
      <c r="D514" s="322"/>
      <c r="E514" s="322"/>
      <c r="F514" s="322"/>
      <c r="G514" s="322"/>
      <c r="H514" s="322"/>
      <c r="I514" s="322"/>
      <c r="J514" s="322"/>
      <c r="K514" s="322"/>
    </row>
    <row r="515">
      <c r="A515" s="322"/>
      <c r="B515" s="322"/>
      <c r="C515" s="322"/>
      <c r="D515" s="322"/>
      <c r="E515" s="322"/>
      <c r="F515" s="322"/>
      <c r="G515" s="322"/>
      <c r="H515" s="322"/>
      <c r="I515" s="322"/>
      <c r="J515" s="322"/>
      <c r="K515" s="322"/>
    </row>
    <row r="516">
      <c r="A516" s="322"/>
      <c r="B516" s="322"/>
      <c r="C516" s="322"/>
      <c r="D516" s="322"/>
      <c r="E516" s="322"/>
      <c r="F516" s="322"/>
      <c r="G516" s="322"/>
      <c r="H516" s="322"/>
      <c r="I516" s="322"/>
      <c r="J516" s="322"/>
      <c r="K516" s="322"/>
    </row>
    <row r="517">
      <c r="A517" s="322"/>
      <c r="B517" s="322"/>
      <c r="C517" s="322"/>
      <c r="D517" s="322"/>
      <c r="E517" s="322"/>
      <c r="F517" s="322"/>
      <c r="G517" s="322"/>
      <c r="H517" s="322"/>
      <c r="I517" s="322"/>
      <c r="J517" s="322"/>
      <c r="K517" s="322"/>
    </row>
    <row r="518">
      <c r="A518" s="322"/>
      <c r="B518" s="322"/>
      <c r="C518" s="322"/>
      <c r="D518" s="322"/>
      <c r="E518" s="322"/>
      <c r="F518" s="322"/>
      <c r="G518" s="322"/>
      <c r="H518" s="322"/>
      <c r="I518" s="322"/>
      <c r="J518" s="322"/>
      <c r="K518" s="322"/>
    </row>
    <row r="519">
      <c r="A519" s="322"/>
      <c r="B519" s="322"/>
      <c r="C519" s="322"/>
      <c r="D519" s="322"/>
      <c r="E519" s="322"/>
      <c r="F519" s="322"/>
      <c r="G519" s="322"/>
      <c r="H519" s="322"/>
      <c r="I519" s="322"/>
      <c r="J519" s="322"/>
      <c r="K519" s="322"/>
    </row>
    <row r="520">
      <c r="A520" s="322"/>
      <c r="B520" s="322"/>
      <c r="C520" s="322"/>
      <c r="D520" s="322"/>
      <c r="E520" s="322"/>
      <c r="F520" s="322"/>
      <c r="G520" s="322"/>
      <c r="H520" s="322"/>
      <c r="I520" s="322"/>
      <c r="J520" s="322"/>
      <c r="K520" s="322"/>
    </row>
    <row r="521">
      <c r="A521" s="322"/>
      <c r="B521" s="322"/>
      <c r="C521" s="322"/>
      <c r="D521" s="322"/>
      <c r="E521" s="322"/>
      <c r="F521" s="322"/>
      <c r="G521" s="322"/>
      <c r="H521" s="322"/>
      <c r="I521" s="322"/>
      <c r="J521" s="322"/>
      <c r="K521" s="322"/>
    </row>
    <row r="522">
      <c r="A522" s="322"/>
      <c r="B522" s="322"/>
      <c r="C522" s="322"/>
      <c r="D522" s="322"/>
      <c r="E522" s="322"/>
      <c r="F522" s="322"/>
      <c r="G522" s="322"/>
      <c r="H522" s="322"/>
      <c r="I522" s="322"/>
      <c r="J522" s="322"/>
      <c r="K522" s="322"/>
    </row>
    <row r="523">
      <c r="A523" s="322"/>
      <c r="B523" s="322"/>
      <c r="C523" s="322"/>
      <c r="D523" s="322"/>
      <c r="E523" s="322"/>
      <c r="F523" s="322"/>
      <c r="G523" s="322"/>
      <c r="H523" s="322"/>
      <c r="I523" s="322"/>
      <c r="J523" s="322"/>
      <c r="K523" s="322"/>
    </row>
    <row r="524">
      <c r="A524" s="322"/>
      <c r="B524" s="322"/>
      <c r="C524" s="322"/>
      <c r="D524" s="322"/>
      <c r="E524" s="322"/>
      <c r="F524" s="322"/>
      <c r="G524" s="322"/>
      <c r="H524" s="322"/>
      <c r="I524" s="322"/>
      <c r="J524" s="322"/>
      <c r="K524" s="322"/>
    </row>
    <row r="525">
      <c r="A525" s="322"/>
      <c r="B525" s="322"/>
      <c r="C525" s="322"/>
      <c r="D525" s="322"/>
      <c r="E525" s="322"/>
      <c r="F525" s="322"/>
      <c r="G525" s="322"/>
      <c r="H525" s="322"/>
      <c r="I525" s="322"/>
      <c r="J525" s="322"/>
      <c r="K525" s="322"/>
    </row>
    <row r="526">
      <c r="A526" s="322"/>
      <c r="B526" s="322"/>
      <c r="C526" s="322"/>
      <c r="D526" s="322"/>
      <c r="E526" s="322"/>
      <c r="F526" s="322"/>
      <c r="G526" s="322"/>
      <c r="H526" s="322"/>
      <c r="I526" s="322"/>
      <c r="J526" s="322"/>
      <c r="K526" s="322"/>
    </row>
    <row r="527">
      <c r="A527" s="322"/>
      <c r="B527" s="322"/>
      <c r="C527" s="322"/>
      <c r="D527" s="322"/>
      <c r="E527" s="322"/>
      <c r="F527" s="322"/>
      <c r="G527" s="322"/>
      <c r="H527" s="322"/>
      <c r="I527" s="322"/>
      <c r="J527" s="322"/>
      <c r="K527" s="322"/>
    </row>
    <row r="528">
      <c r="A528" s="322"/>
      <c r="B528" s="322"/>
      <c r="C528" s="322"/>
      <c r="D528" s="322"/>
      <c r="E528" s="322"/>
      <c r="F528" s="322"/>
      <c r="G528" s="322"/>
      <c r="H528" s="322"/>
      <c r="I528" s="322"/>
      <c r="J528" s="322"/>
      <c r="K528" s="322"/>
    </row>
    <row r="529">
      <c r="A529" s="322"/>
      <c r="B529" s="322"/>
      <c r="C529" s="322"/>
      <c r="D529" s="322"/>
      <c r="E529" s="322"/>
      <c r="F529" s="322"/>
      <c r="G529" s="322"/>
      <c r="H529" s="322"/>
      <c r="I529" s="322"/>
      <c r="J529" s="322"/>
      <c r="K529" s="322"/>
    </row>
    <row r="530">
      <c r="A530" s="322"/>
      <c r="B530" s="322"/>
      <c r="C530" s="322"/>
      <c r="D530" s="322"/>
      <c r="E530" s="322"/>
      <c r="F530" s="322"/>
      <c r="G530" s="322"/>
      <c r="H530" s="322"/>
      <c r="I530" s="322"/>
      <c r="J530" s="322"/>
      <c r="K530" s="322"/>
    </row>
    <row r="531">
      <c r="A531" s="322"/>
      <c r="B531" s="322"/>
      <c r="C531" s="322"/>
      <c r="D531" s="322"/>
      <c r="E531" s="322"/>
      <c r="F531" s="322"/>
      <c r="G531" s="322"/>
      <c r="H531" s="322"/>
      <c r="I531" s="322"/>
      <c r="J531" s="322"/>
      <c r="K531" s="322"/>
    </row>
    <row r="532">
      <c r="A532" s="322"/>
      <c r="B532" s="322"/>
      <c r="C532" s="322"/>
      <c r="D532" s="322"/>
      <c r="E532" s="322"/>
      <c r="F532" s="322"/>
      <c r="G532" s="322"/>
      <c r="H532" s="322"/>
      <c r="I532" s="322"/>
      <c r="J532" s="322"/>
      <c r="K532" s="322"/>
    </row>
    <row r="533">
      <c r="A533" s="322"/>
      <c r="B533" s="322"/>
      <c r="C533" s="322"/>
      <c r="D533" s="322"/>
      <c r="E533" s="322"/>
      <c r="F533" s="322"/>
      <c r="G533" s="322"/>
      <c r="H533" s="322"/>
      <c r="I533" s="322"/>
      <c r="J533" s="322"/>
      <c r="K533" s="322"/>
    </row>
    <row r="534">
      <c r="A534" s="322"/>
      <c r="B534" s="322"/>
      <c r="C534" s="322"/>
      <c r="D534" s="322"/>
      <c r="E534" s="322"/>
      <c r="F534" s="322"/>
      <c r="G534" s="322"/>
      <c r="H534" s="322"/>
      <c r="I534" s="322"/>
      <c r="J534" s="322"/>
      <c r="K534" s="322"/>
    </row>
    <row r="535">
      <c r="A535" s="322"/>
      <c r="B535" s="322"/>
      <c r="C535" s="322"/>
      <c r="D535" s="322"/>
      <c r="E535" s="322"/>
      <c r="F535" s="322"/>
      <c r="G535" s="322"/>
      <c r="H535" s="322"/>
      <c r="I535" s="322"/>
      <c r="J535" s="322"/>
      <c r="K535" s="322"/>
    </row>
    <row r="536">
      <c r="A536" s="322"/>
      <c r="B536" s="322"/>
      <c r="C536" s="322"/>
      <c r="D536" s="322"/>
      <c r="E536" s="322"/>
      <c r="F536" s="322"/>
      <c r="G536" s="322"/>
      <c r="H536" s="322"/>
      <c r="I536" s="322"/>
      <c r="J536" s="322"/>
      <c r="K536" s="322"/>
    </row>
    <row r="537">
      <c r="A537" s="322"/>
      <c r="B537" s="322"/>
      <c r="C537" s="322"/>
      <c r="D537" s="322"/>
      <c r="E537" s="322"/>
      <c r="F537" s="322"/>
      <c r="G537" s="322"/>
      <c r="H537" s="322"/>
      <c r="I537" s="322"/>
      <c r="J537" s="322"/>
      <c r="K537" s="322"/>
    </row>
    <row r="538">
      <c r="A538" s="322"/>
      <c r="B538" s="322"/>
      <c r="C538" s="322"/>
      <c r="D538" s="322"/>
      <c r="E538" s="322"/>
      <c r="F538" s="322"/>
      <c r="G538" s="322"/>
      <c r="H538" s="322"/>
      <c r="I538" s="322"/>
      <c r="J538" s="322"/>
      <c r="K538" s="322"/>
    </row>
    <row r="539">
      <c r="A539" s="322"/>
      <c r="B539" s="322"/>
      <c r="C539" s="322"/>
      <c r="D539" s="322"/>
      <c r="E539" s="322"/>
      <c r="F539" s="322"/>
      <c r="G539" s="322"/>
      <c r="H539" s="322"/>
      <c r="I539" s="322"/>
      <c r="J539" s="322"/>
      <c r="K539" s="322"/>
    </row>
    <row r="540">
      <c r="A540" s="322"/>
      <c r="B540" s="322"/>
      <c r="C540" s="322"/>
      <c r="D540" s="322"/>
      <c r="E540" s="322"/>
      <c r="F540" s="322"/>
      <c r="G540" s="322"/>
      <c r="H540" s="322"/>
      <c r="I540" s="322"/>
      <c r="J540" s="322"/>
      <c r="K540" s="322"/>
    </row>
    <row r="541">
      <c r="A541" s="322"/>
      <c r="B541" s="322"/>
      <c r="C541" s="322"/>
      <c r="D541" s="322"/>
      <c r="E541" s="322"/>
      <c r="F541" s="322"/>
      <c r="G541" s="322"/>
      <c r="H541" s="322"/>
      <c r="I541" s="322"/>
      <c r="J541" s="322"/>
      <c r="K541" s="322"/>
    </row>
    <row r="542">
      <c r="A542" s="322"/>
      <c r="B542" s="322"/>
      <c r="C542" s="322"/>
      <c r="D542" s="322"/>
      <c r="E542" s="322"/>
      <c r="F542" s="322"/>
      <c r="G542" s="322"/>
      <c r="H542" s="322"/>
      <c r="I542" s="322"/>
      <c r="J542" s="322"/>
      <c r="K542" s="322"/>
    </row>
    <row r="543">
      <c r="A543" s="322"/>
      <c r="B543" s="322"/>
      <c r="C543" s="322"/>
      <c r="D543" s="322"/>
      <c r="E543" s="322"/>
      <c r="F543" s="322"/>
      <c r="G543" s="322"/>
      <c r="H543" s="322"/>
      <c r="I543" s="322"/>
      <c r="J543" s="322"/>
      <c r="K543" s="322"/>
    </row>
    <row r="544">
      <c r="A544" s="322"/>
      <c r="B544" s="322"/>
      <c r="C544" s="322"/>
      <c r="D544" s="322"/>
      <c r="E544" s="322"/>
      <c r="F544" s="322"/>
      <c r="G544" s="322"/>
      <c r="H544" s="322"/>
      <c r="I544" s="322"/>
      <c r="J544" s="322"/>
      <c r="K544" s="322"/>
    </row>
    <row r="545">
      <c r="A545" s="322"/>
      <c r="B545" s="322"/>
      <c r="C545" s="322"/>
      <c r="D545" s="322"/>
      <c r="E545" s="322"/>
      <c r="F545" s="322"/>
      <c r="G545" s="322"/>
      <c r="H545" s="322"/>
      <c r="I545" s="322"/>
      <c r="J545" s="322"/>
      <c r="K545" s="322"/>
    </row>
    <row r="546">
      <c r="A546" s="322"/>
      <c r="B546" s="322"/>
      <c r="C546" s="322"/>
      <c r="D546" s="322"/>
      <c r="E546" s="322"/>
      <c r="F546" s="322"/>
      <c r="G546" s="322"/>
      <c r="H546" s="322"/>
      <c r="I546" s="322"/>
      <c r="J546" s="322"/>
      <c r="K546" s="322"/>
    </row>
    <row r="547">
      <c r="A547" s="322"/>
      <c r="B547" s="322"/>
      <c r="C547" s="322"/>
      <c r="D547" s="322"/>
      <c r="E547" s="322"/>
      <c r="F547" s="322"/>
      <c r="G547" s="322"/>
      <c r="H547" s="322"/>
      <c r="I547" s="322"/>
      <c r="J547" s="322"/>
      <c r="K547" s="322"/>
    </row>
    <row r="548">
      <c r="A548" s="322"/>
      <c r="B548" s="322"/>
      <c r="C548" s="322"/>
      <c r="D548" s="322"/>
      <c r="E548" s="322"/>
      <c r="F548" s="322"/>
      <c r="G548" s="322"/>
      <c r="H548" s="322"/>
      <c r="I548" s="322"/>
      <c r="J548" s="322"/>
      <c r="K548" s="322"/>
    </row>
    <row r="549">
      <c r="A549" s="322"/>
      <c r="B549" s="322"/>
      <c r="C549" s="322"/>
      <c r="D549" s="322"/>
      <c r="E549" s="322"/>
      <c r="F549" s="322"/>
      <c r="G549" s="322"/>
      <c r="H549" s="322"/>
      <c r="I549" s="322"/>
      <c r="J549" s="322"/>
      <c r="K549" s="322"/>
    </row>
    <row r="550">
      <c r="A550" s="322"/>
      <c r="B550" s="322"/>
      <c r="C550" s="322"/>
      <c r="D550" s="322"/>
      <c r="E550" s="322"/>
      <c r="F550" s="322"/>
      <c r="G550" s="322"/>
      <c r="H550" s="322"/>
      <c r="I550" s="322"/>
      <c r="J550" s="322"/>
      <c r="K550" s="322"/>
    </row>
    <row r="551">
      <c r="A551" s="322"/>
      <c r="B551" s="322"/>
      <c r="C551" s="322"/>
      <c r="D551" s="322"/>
      <c r="E551" s="322"/>
      <c r="F551" s="322"/>
      <c r="G551" s="322"/>
      <c r="H551" s="322"/>
      <c r="I551" s="322"/>
      <c r="J551" s="322"/>
      <c r="K551" s="322"/>
    </row>
    <row r="552">
      <c r="A552" s="322"/>
      <c r="B552" s="322"/>
      <c r="C552" s="322"/>
      <c r="D552" s="322"/>
      <c r="E552" s="322"/>
      <c r="F552" s="322"/>
      <c r="G552" s="322"/>
      <c r="H552" s="322"/>
      <c r="I552" s="322"/>
      <c r="J552" s="322"/>
      <c r="K552" s="322"/>
    </row>
    <row r="553">
      <c r="A553" s="322"/>
      <c r="B553" s="322"/>
      <c r="C553" s="322"/>
      <c r="D553" s="322"/>
      <c r="E553" s="322"/>
      <c r="F553" s="322"/>
      <c r="G553" s="322"/>
      <c r="H553" s="322"/>
      <c r="I553" s="322"/>
      <c r="J553" s="322"/>
      <c r="K553" s="322"/>
    </row>
    <row r="554">
      <c r="A554" s="322"/>
      <c r="B554" s="322"/>
      <c r="C554" s="322"/>
      <c r="D554" s="322"/>
      <c r="E554" s="322"/>
      <c r="F554" s="322"/>
      <c r="G554" s="322"/>
      <c r="H554" s="322"/>
      <c r="I554" s="322"/>
      <c r="J554" s="322"/>
      <c r="K554" s="322"/>
    </row>
    <row r="555">
      <c r="A555" s="322"/>
      <c r="B555" s="322"/>
      <c r="C555" s="322"/>
      <c r="D555" s="322"/>
      <c r="E555" s="322"/>
      <c r="F555" s="322"/>
      <c r="G555" s="322"/>
      <c r="H555" s="322"/>
      <c r="I555" s="322"/>
      <c r="J555" s="322"/>
      <c r="K555" s="322"/>
    </row>
    <row r="556">
      <c r="A556" s="322"/>
      <c r="B556" s="322"/>
      <c r="C556" s="322"/>
      <c r="D556" s="322"/>
      <c r="E556" s="322"/>
      <c r="F556" s="322"/>
      <c r="G556" s="322"/>
      <c r="H556" s="322"/>
      <c r="I556" s="322"/>
      <c r="J556" s="322"/>
      <c r="K556" s="322"/>
    </row>
    <row r="557">
      <c r="A557" s="322"/>
      <c r="B557" s="322"/>
      <c r="C557" s="322"/>
      <c r="D557" s="322"/>
      <c r="E557" s="322"/>
      <c r="F557" s="322"/>
      <c r="G557" s="322"/>
      <c r="H557" s="322"/>
      <c r="I557" s="322"/>
      <c r="J557" s="322"/>
      <c r="K557" s="322"/>
    </row>
    <row r="558">
      <c r="A558" s="322"/>
      <c r="B558" s="322"/>
      <c r="C558" s="322"/>
      <c r="D558" s="322"/>
      <c r="E558" s="322"/>
      <c r="F558" s="322"/>
      <c r="G558" s="322"/>
      <c r="H558" s="322"/>
      <c r="I558" s="322"/>
      <c r="J558" s="322"/>
      <c r="K558" s="322"/>
    </row>
    <row r="559">
      <c r="A559" s="322"/>
      <c r="B559" s="322"/>
      <c r="C559" s="322"/>
      <c r="D559" s="322"/>
      <c r="E559" s="322"/>
      <c r="F559" s="322"/>
      <c r="G559" s="322"/>
      <c r="H559" s="322"/>
      <c r="I559" s="322"/>
      <c r="J559" s="322"/>
      <c r="K559" s="322"/>
    </row>
    <row r="560">
      <c r="A560" s="322"/>
      <c r="B560" s="322"/>
      <c r="C560" s="322"/>
      <c r="D560" s="322"/>
      <c r="E560" s="322"/>
      <c r="F560" s="322"/>
      <c r="G560" s="322"/>
      <c r="H560" s="322"/>
      <c r="I560" s="322"/>
      <c r="J560" s="322"/>
      <c r="K560" s="322"/>
    </row>
    <row r="561">
      <c r="A561" s="322"/>
      <c r="B561" s="322"/>
      <c r="C561" s="322"/>
      <c r="D561" s="322"/>
      <c r="E561" s="322"/>
      <c r="F561" s="322"/>
      <c r="G561" s="322"/>
      <c r="H561" s="322"/>
      <c r="I561" s="322"/>
      <c r="J561" s="322"/>
      <c r="K561" s="322"/>
    </row>
    <row r="562">
      <c r="A562" s="322"/>
      <c r="B562" s="322"/>
      <c r="C562" s="322"/>
      <c r="D562" s="322"/>
      <c r="E562" s="322"/>
      <c r="F562" s="322"/>
      <c r="G562" s="322"/>
      <c r="H562" s="322"/>
      <c r="I562" s="322"/>
      <c r="J562" s="322"/>
      <c r="K562" s="322"/>
    </row>
    <row r="563">
      <c r="A563" s="322"/>
      <c r="B563" s="322"/>
      <c r="C563" s="322"/>
      <c r="D563" s="322"/>
      <c r="E563" s="322"/>
      <c r="F563" s="322"/>
      <c r="G563" s="322"/>
      <c r="H563" s="322"/>
      <c r="I563" s="322"/>
      <c r="J563" s="322"/>
      <c r="K563" s="322"/>
    </row>
    <row r="564">
      <c r="A564" s="322"/>
      <c r="B564" s="322"/>
      <c r="C564" s="322"/>
      <c r="D564" s="322"/>
      <c r="E564" s="322"/>
      <c r="F564" s="322"/>
      <c r="G564" s="322"/>
      <c r="H564" s="322"/>
      <c r="I564" s="322"/>
      <c r="J564" s="322"/>
      <c r="K564" s="322"/>
    </row>
    <row r="565">
      <c r="A565" s="322"/>
      <c r="B565" s="322"/>
      <c r="C565" s="322"/>
      <c r="D565" s="322"/>
      <c r="E565" s="322"/>
      <c r="F565" s="322"/>
      <c r="G565" s="322"/>
      <c r="H565" s="322"/>
      <c r="I565" s="322"/>
      <c r="J565" s="322"/>
      <c r="K565" s="322"/>
    </row>
    <row r="566">
      <c r="A566" s="322"/>
      <c r="B566" s="322"/>
      <c r="C566" s="322"/>
      <c r="D566" s="322"/>
      <c r="E566" s="322"/>
      <c r="F566" s="322"/>
      <c r="G566" s="322"/>
      <c r="H566" s="322"/>
      <c r="I566" s="322"/>
      <c r="J566" s="322"/>
      <c r="K566" s="322"/>
    </row>
    <row r="567">
      <c r="A567" s="322"/>
      <c r="B567" s="322"/>
      <c r="C567" s="322"/>
      <c r="D567" s="322"/>
      <c r="E567" s="322"/>
      <c r="F567" s="322"/>
      <c r="G567" s="322"/>
      <c r="H567" s="322"/>
      <c r="I567" s="322"/>
      <c r="J567" s="322"/>
      <c r="K567" s="322"/>
    </row>
    <row r="568">
      <c r="A568" s="322"/>
      <c r="B568" s="322"/>
      <c r="C568" s="322"/>
      <c r="D568" s="322"/>
      <c r="E568" s="322"/>
      <c r="F568" s="322"/>
      <c r="G568" s="322"/>
      <c r="H568" s="322"/>
      <c r="I568" s="322"/>
      <c r="J568" s="322"/>
      <c r="K568" s="322"/>
    </row>
    <row r="569">
      <c r="A569" s="322"/>
      <c r="B569" s="322"/>
      <c r="C569" s="322"/>
      <c r="D569" s="322"/>
      <c r="E569" s="322"/>
      <c r="F569" s="322"/>
      <c r="G569" s="322"/>
      <c r="H569" s="322"/>
      <c r="I569" s="322"/>
      <c r="J569" s="322"/>
      <c r="K569" s="322"/>
    </row>
    <row r="570">
      <c r="A570" s="322"/>
      <c r="B570" s="322"/>
      <c r="C570" s="322"/>
      <c r="D570" s="322"/>
      <c r="E570" s="322"/>
      <c r="F570" s="322"/>
      <c r="G570" s="322"/>
      <c r="H570" s="322"/>
      <c r="I570" s="322"/>
      <c r="J570" s="322"/>
      <c r="K570" s="322"/>
    </row>
    <row r="571">
      <c r="A571" s="322"/>
      <c r="B571" s="322"/>
      <c r="C571" s="322"/>
      <c r="D571" s="322"/>
      <c r="E571" s="322"/>
      <c r="F571" s="322"/>
      <c r="G571" s="322"/>
      <c r="H571" s="322"/>
      <c r="I571" s="322"/>
      <c r="J571" s="322"/>
      <c r="K571" s="322"/>
    </row>
    <row r="572">
      <c r="A572" s="322"/>
      <c r="B572" s="322"/>
      <c r="C572" s="322"/>
      <c r="D572" s="322"/>
      <c r="E572" s="322"/>
      <c r="F572" s="322"/>
      <c r="G572" s="322"/>
      <c r="H572" s="322"/>
      <c r="I572" s="322"/>
      <c r="J572" s="322"/>
      <c r="K572" s="322"/>
    </row>
    <row r="573">
      <c r="A573" s="322"/>
      <c r="B573" s="322"/>
      <c r="C573" s="322"/>
      <c r="D573" s="322"/>
      <c r="E573" s="322"/>
      <c r="F573" s="322"/>
      <c r="G573" s="322"/>
      <c r="H573" s="322"/>
      <c r="I573" s="322"/>
      <c r="J573" s="322"/>
      <c r="K573" s="322"/>
    </row>
    <row r="574">
      <c r="A574" s="322"/>
      <c r="B574" s="322"/>
      <c r="C574" s="322"/>
      <c r="D574" s="322"/>
      <c r="E574" s="322"/>
      <c r="F574" s="322"/>
      <c r="G574" s="322"/>
      <c r="H574" s="322"/>
      <c r="I574" s="322"/>
      <c r="J574" s="322"/>
      <c r="K574" s="322"/>
    </row>
    <row r="575">
      <c r="A575" s="322"/>
      <c r="B575" s="322"/>
      <c r="C575" s="322"/>
      <c r="D575" s="322"/>
      <c r="E575" s="322"/>
      <c r="F575" s="322"/>
      <c r="G575" s="322"/>
      <c r="H575" s="322"/>
      <c r="I575" s="322"/>
      <c r="J575" s="322"/>
      <c r="K575" s="322"/>
    </row>
    <row r="576">
      <c r="A576" s="322"/>
      <c r="B576" s="322"/>
      <c r="C576" s="322"/>
      <c r="D576" s="322"/>
      <c r="E576" s="322"/>
      <c r="F576" s="322"/>
      <c r="G576" s="322"/>
      <c r="H576" s="322"/>
      <c r="I576" s="322"/>
      <c r="J576" s="322"/>
      <c r="K576" s="322"/>
    </row>
    <row r="577">
      <c r="A577" s="322"/>
      <c r="B577" s="322"/>
      <c r="C577" s="322"/>
      <c r="D577" s="322"/>
      <c r="E577" s="322"/>
      <c r="F577" s="322"/>
      <c r="G577" s="322"/>
      <c r="H577" s="322"/>
      <c r="I577" s="322"/>
      <c r="J577" s="322"/>
      <c r="K577" s="322"/>
    </row>
    <row r="578">
      <c r="A578" s="322"/>
      <c r="B578" s="322"/>
      <c r="C578" s="322"/>
      <c r="D578" s="322"/>
      <c r="E578" s="322"/>
      <c r="F578" s="322"/>
      <c r="G578" s="322"/>
      <c r="H578" s="322"/>
      <c r="I578" s="322"/>
      <c r="J578" s="322"/>
      <c r="K578" s="322"/>
    </row>
    <row r="579">
      <c r="A579" s="322"/>
      <c r="B579" s="322"/>
      <c r="C579" s="322"/>
      <c r="D579" s="322"/>
      <c r="E579" s="322"/>
      <c r="F579" s="322"/>
      <c r="G579" s="322"/>
      <c r="H579" s="322"/>
      <c r="I579" s="322"/>
      <c r="J579" s="322"/>
      <c r="K579" s="322"/>
    </row>
    <row r="580">
      <c r="A580" s="322"/>
      <c r="B580" s="322"/>
      <c r="C580" s="322"/>
      <c r="D580" s="322"/>
      <c r="E580" s="322"/>
      <c r="F580" s="322"/>
      <c r="G580" s="322"/>
      <c r="H580" s="322"/>
      <c r="I580" s="322"/>
      <c r="J580" s="322"/>
      <c r="K580" s="322"/>
    </row>
    <row r="581">
      <c r="A581" s="322"/>
      <c r="B581" s="322"/>
      <c r="C581" s="322"/>
      <c r="D581" s="322"/>
      <c r="E581" s="322"/>
      <c r="F581" s="322"/>
      <c r="G581" s="322"/>
      <c r="H581" s="322"/>
      <c r="I581" s="322"/>
      <c r="J581" s="322"/>
      <c r="K581" s="322"/>
    </row>
    <row r="582">
      <c r="A582" s="322"/>
      <c r="B582" s="322"/>
      <c r="C582" s="322"/>
      <c r="D582" s="322"/>
      <c r="E582" s="322"/>
      <c r="F582" s="322"/>
      <c r="G582" s="322"/>
      <c r="H582" s="322"/>
      <c r="I582" s="322"/>
      <c r="J582" s="322"/>
      <c r="K582" s="322"/>
    </row>
    <row r="583">
      <c r="A583" s="322"/>
      <c r="B583" s="322"/>
      <c r="C583" s="322"/>
      <c r="D583" s="322"/>
      <c r="E583" s="322"/>
      <c r="F583" s="322"/>
      <c r="G583" s="322"/>
      <c r="H583" s="322"/>
      <c r="I583" s="322"/>
      <c r="J583" s="322"/>
      <c r="K583" s="322"/>
    </row>
    <row r="584">
      <c r="A584" s="322"/>
      <c r="B584" s="322"/>
      <c r="C584" s="322"/>
      <c r="D584" s="322"/>
      <c r="E584" s="322"/>
      <c r="F584" s="322"/>
      <c r="G584" s="322"/>
      <c r="H584" s="322"/>
      <c r="I584" s="322"/>
      <c r="J584" s="322"/>
      <c r="K584" s="322"/>
    </row>
    <row r="585">
      <c r="A585" s="322"/>
      <c r="B585" s="322"/>
      <c r="C585" s="322"/>
      <c r="D585" s="322"/>
      <c r="E585" s="322"/>
      <c r="F585" s="322"/>
      <c r="G585" s="322"/>
      <c r="H585" s="322"/>
      <c r="I585" s="322"/>
      <c r="J585" s="322"/>
      <c r="K585" s="322"/>
    </row>
    <row r="586">
      <c r="A586" s="322"/>
      <c r="B586" s="322"/>
      <c r="C586" s="322"/>
      <c r="D586" s="322"/>
      <c r="E586" s="322"/>
      <c r="F586" s="322"/>
      <c r="G586" s="322"/>
      <c r="H586" s="322"/>
      <c r="I586" s="322"/>
      <c r="J586" s="322"/>
      <c r="K586" s="322"/>
    </row>
    <row r="587">
      <c r="A587" s="322"/>
      <c r="B587" s="322"/>
      <c r="C587" s="322"/>
      <c r="D587" s="322"/>
      <c r="E587" s="322"/>
      <c r="F587" s="322"/>
      <c r="G587" s="322"/>
      <c r="H587" s="322"/>
      <c r="I587" s="322"/>
      <c r="J587" s="322"/>
      <c r="K587" s="322"/>
    </row>
    <row r="588">
      <c r="A588" s="322"/>
      <c r="B588" s="322"/>
      <c r="C588" s="322"/>
      <c r="D588" s="322"/>
      <c r="E588" s="322"/>
      <c r="F588" s="322"/>
      <c r="G588" s="322"/>
      <c r="H588" s="322"/>
      <c r="I588" s="322"/>
      <c r="J588" s="322"/>
      <c r="K588" s="322"/>
    </row>
    <row r="589">
      <c r="A589" s="322"/>
      <c r="B589" s="322"/>
      <c r="C589" s="322"/>
      <c r="D589" s="322"/>
      <c r="E589" s="322"/>
      <c r="F589" s="322"/>
      <c r="G589" s="322"/>
      <c r="H589" s="322"/>
      <c r="I589" s="322"/>
      <c r="J589" s="322"/>
      <c r="K589" s="322"/>
    </row>
    <row r="590">
      <c r="A590" s="322"/>
      <c r="B590" s="322"/>
      <c r="C590" s="322"/>
      <c r="D590" s="322"/>
      <c r="E590" s="322"/>
      <c r="F590" s="322"/>
      <c r="G590" s="322"/>
      <c r="H590" s="322"/>
      <c r="I590" s="322"/>
      <c r="J590" s="322"/>
      <c r="K590" s="322"/>
    </row>
    <row r="591">
      <c r="A591" s="322"/>
      <c r="B591" s="322"/>
      <c r="C591" s="322"/>
      <c r="D591" s="322"/>
      <c r="E591" s="322"/>
      <c r="F591" s="322"/>
      <c r="G591" s="322"/>
      <c r="H591" s="322"/>
      <c r="I591" s="322"/>
      <c r="J591" s="322"/>
      <c r="K591" s="322"/>
    </row>
    <row r="592">
      <c r="A592" s="322"/>
      <c r="B592" s="322"/>
      <c r="C592" s="322"/>
      <c r="D592" s="322"/>
      <c r="E592" s="322"/>
      <c r="F592" s="322"/>
      <c r="G592" s="322"/>
      <c r="H592" s="322"/>
      <c r="I592" s="322"/>
      <c r="J592" s="322"/>
      <c r="K592" s="322"/>
    </row>
    <row r="593">
      <c r="A593" s="322"/>
      <c r="B593" s="322"/>
      <c r="C593" s="322"/>
      <c r="D593" s="322"/>
      <c r="E593" s="322"/>
      <c r="F593" s="322"/>
      <c r="G593" s="322"/>
      <c r="H593" s="322"/>
      <c r="I593" s="322"/>
      <c r="J593" s="322"/>
      <c r="K593" s="322"/>
    </row>
    <row r="594">
      <c r="A594" s="322"/>
      <c r="B594" s="322"/>
      <c r="C594" s="322"/>
      <c r="D594" s="322"/>
      <c r="E594" s="322"/>
      <c r="F594" s="322"/>
      <c r="G594" s="322"/>
      <c r="H594" s="322"/>
      <c r="I594" s="322"/>
      <c r="J594" s="322"/>
      <c r="K594" s="322"/>
    </row>
    <row r="595">
      <c r="A595" s="322"/>
      <c r="B595" s="322"/>
      <c r="C595" s="322"/>
      <c r="D595" s="322"/>
      <c r="E595" s="322"/>
      <c r="F595" s="322"/>
      <c r="G595" s="322"/>
      <c r="H595" s="322"/>
      <c r="I595" s="322"/>
      <c r="J595" s="322"/>
      <c r="K595" s="322"/>
    </row>
    <row r="596">
      <c r="A596" s="322"/>
      <c r="B596" s="322"/>
      <c r="C596" s="322"/>
      <c r="D596" s="322"/>
      <c r="E596" s="322"/>
      <c r="F596" s="322"/>
      <c r="G596" s="322"/>
      <c r="H596" s="322"/>
      <c r="I596" s="322"/>
      <c r="J596" s="322"/>
      <c r="K596" s="322"/>
    </row>
    <row r="597">
      <c r="A597" s="322"/>
      <c r="B597" s="322"/>
      <c r="C597" s="322"/>
      <c r="D597" s="322"/>
      <c r="E597" s="322"/>
      <c r="F597" s="322"/>
      <c r="G597" s="322"/>
      <c r="H597" s="322"/>
      <c r="I597" s="322"/>
      <c r="J597" s="322"/>
      <c r="K597" s="322"/>
    </row>
    <row r="598">
      <c r="A598" s="322"/>
      <c r="B598" s="322"/>
      <c r="C598" s="322"/>
      <c r="D598" s="322"/>
      <c r="E598" s="322"/>
      <c r="F598" s="322"/>
      <c r="G598" s="322"/>
      <c r="H598" s="322"/>
      <c r="I598" s="322"/>
      <c r="J598" s="322"/>
      <c r="K598" s="322"/>
    </row>
    <row r="599">
      <c r="A599" s="322"/>
      <c r="B599" s="322"/>
      <c r="C599" s="322"/>
      <c r="D599" s="322"/>
      <c r="E599" s="322"/>
      <c r="F599" s="322"/>
      <c r="G599" s="322"/>
      <c r="H599" s="322"/>
      <c r="I599" s="322"/>
      <c r="J599" s="322"/>
      <c r="K599" s="322"/>
    </row>
    <row r="600">
      <c r="A600" s="322"/>
      <c r="B600" s="322"/>
      <c r="C600" s="322"/>
      <c r="D600" s="322"/>
      <c r="E600" s="322"/>
      <c r="F600" s="322"/>
      <c r="G600" s="322"/>
      <c r="H600" s="322"/>
      <c r="I600" s="322"/>
      <c r="J600" s="322"/>
      <c r="K600" s="322"/>
    </row>
    <row r="601">
      <c r="A601" s="322"/>
      <c r="B601" s="322"/>
      <c r="C601" s="322"/>
      <c r="D601" s="322"/>
      <c r="E601" s="322"/>
      <c r="F601" s="322"/>
      <c r="G601" s="322"/>
      <c r="H601" s="322"/>
      <c r="I601" s="322"/>
      <c r="J601" s="322"/>
      <c r="K601" s="322"/>
    </row>
    <row r="602">
      <c r="A602" s="322"/>
      <c r="B602" s="322"/>
      <c r="C602" s="322"/>
      <c r="D602" s="322"/>
      <c r="E602" s="322"/>
      <c r="F602" s="322"/>
      <c r="G602" s="322"/>
      <c r="H602" s="322"/>
      <c r="I602" s="322"/>
      <c r="J602" s="322"/>
      <c r="K602" s="322"/>
    </row>
    <row r="603">
      <c r="A603" s="322"/>
      <c r="B603" s="322"/>
      <c r="C603" s="322"/>
      <c r="D603" s="322"/>
      <c r="E603" s="322"/>
      <c r="F603" s="322"/>
      <c r="G603" s="322"/>
      <c r="H603" s="322"/>
      <c r="I603" s="322"/>
      <c r="J603" s="322"/>
      <c r="K603" s="322"/>
    </row>
    <row r="604">
      <c r="A604" s="322"/>
      <c r="B604" s="322"/>
      <c r="C604" s="322"/>
      <c r="D604" s="322"/>
      <c r="E604" s="322"/>
      <c r="F604" s="322"/>
      <c r="G604" s="322"/>
      <c r="H604" s="322"/>
      <c r="I604" s="322"/>
      <c r="J604" s="322"/>
      <c r="K604" s="322"/>
    </row>
    <row r="605">
      <c r="A605" s="322"/>
      <c r="B605" s="322"/>
      <c r="C605" s="322"/>
      <c r="D605" s="322"/>
      <c r="E605" s="322"/>
      <c r="F605" s="322"/>
      <c r="G605" s="322"/>
      <c r="H605" s="322"/>
      <c r="I605" s="322"/>
      <c r="J605" s="322"/>
      <c r="K605" s="322"/>
    </row>
    <row r="606">
      <c r="A606" s="322"/>
      <c r="B606" s="322"/>
      <c r="C606" s="322"/>
      <c r="D606" s="322"/>
      <c r="E606" s="322"/>
      <c r="F606" s="322"/>
      <c r="G606" s="322"/>
      <c r="H606" s="322"/>
      <c r="I606" s="322"/>
      <c r="J606" s="322"/>
      <c r="K606" s="322"/>
    </row>
    <row r="607">
      <c r="A607" s="322"/>
      <c r="B607" s="322"/>
      <c r="C607" s="322"/>
      <c r="D607" s="322"/>
      <c r="E607" s="322"/>
      <c r="F607" s="322"/>
      <c r="G607" s="322"/>
      <c r="H607" s="322"/>
      <c r="I607" s="322"/>
      <c r="J607" s="322"/>
      <c r="K607" s="322"/>
    </row>
    <row r="608">
      <c r="A608" s="322"/>
      <c r="B608" s="322"/>
      <c r="C608" s="322"/>
      <c r="D608" s="322"/>
      <c r="E608" s="322"/>
      <c r="F608" s="322"/>
      <c r="G608" s="322"/>
      <c r="H608" s="322"/>
      <c r="I608" s="322"/>
      <c r="J608" s="322"/>
      <c r="K608" s="322"/>
    </row>
    <row r="609">
      <c r="A609" s="322"/>
      <c r="B609" s="322"/>
      <c r="C609" s="322"/>
      <c r="D609" s="322"/>
      <c r="E609" s="322"/>
      <c r="F609" s="322"/>
      <c r="G609" s="322"/>
      <c r="H609" s="322"/>
      <c r="I609" s="322"/>
      <c r="J609" s="322"/>
      <c r="K609" s="322"/>
    </row>
    <row r="610">
      <c r="A610" s="322"/>
      <c r="B610" s="322"/>
      <c r="C610" s="322"/>
      <c r="D610" s="322"/>
      <c r="E610" s="322"/>
      <c r="F610" s="322"/>
      <c r="G610" s="322"/>
      <c r="H610" s="322"/>
      <c r="I610" s="322"/>
      <c r="J610" s="322"/>
      <c r="K610" s="322"/>
    </row>
    <row r="611">
      <c r="A611" s="322"/>
      <c r="B611" s="322"/>
      <c r="C611" s="322"/>
      <c r="D611" s="322"/>
      <c r="E611" s="322"/>
      <c r="F611" s="322"/>
      <c r="G611" s="322"/>
      <c r="H611" s="322"/>
      <c r="I611" s="322"/>
      <c r="J611" s="322"/>
      <c r="K611" s="322"/>
    </row>
    <row r="612">
      <c r="A612" s="322"/>
      <c r="B612" s="322"/>
      <c r="C612" s="322"/>
      <c r="D612" s="322"/>
      <c r="E612" s="322"/>
      <c r="F612" s="322"/>
      <c r="G612" s="322"/>
      <c r="H612" s="322"/>
      <c r="I612" s="322"/>
      <c r="J612" s="322"/>
      <c r="K612" s="322"/>
    </row>
    <row r="613">
      <c r="A613" s="322"/>
      <c r="B613" s="322"/>
      <c r="C613" s="322"/>
      <c r="D613" s="322"/>
      <c r="E613" s="322"/>
      <c r="F613" s="322"/>
      <c r="G613" s="322"/>
      <c r="H613" s="322"/>
      <c r="I613" s="322"/>
      <c r="J613" s="322"/>
      <c r="K613" s="322"/>
    </row>
    <row r="614">
      <c r="A614" s="322"/>
      <c r="B614" s="322"/>
      <c r="C614" s="322"/>
      <c r="D614" s="322"/>
      <c r="E614" s="322"/>
      <c r="F614" s="322"/>
      <c r="G614" s="322"/>
      <c r="H614" s="322"/>
      <c r="I614" s="322"/>
      <c r="J614" s="322"/>
      <c r="K614" s="322"/>
    </row>
    <row r="615">
      <c r="A615" s="322"/>
      <c r="B615" s="322"/>
      <c r="C615" s="322"/>
      <c r="D615" s="322"/>
      <c r="E615" s="322"/>
      <c r="F615" s="322"/>
      <c r="G615" s="322"/>
      <c r="H615" s="322"/>
      <c r="I615" s="322"/>
      <c r="J615" s="322"/>
      <c r="K615" s="322"/>
    </row>
    <row r="616">
      <c r="A616" s="322"/>
      <c r="B616" s="322"/>
      <c r="C616" s="322"/>
      <c r="D616" s="322"/>
      <c r="E616" s="322"/>
      <c r="F616" s="322"/>
      <c r="G616" s="322"/>
      <c r="H616" s="322"/>
      <c r="I616" s="322"/>
      <c r="J616" s="322"/>
      <c r="K616" s="322"/>
    </row>
    <row r="617">
      <c r="A617" s="322"/>
      <c r="B617" s="322"/>
      <c r="C617" s="322"/>
      <c r="D617" s="322"/>
      <c r="E617" s="322"/>
      <c r="F617" s="322"/>
      <c r="G617" s="322"/>
      <c r="H617" s="322"/>
      <c r="I617" s="322"/>
      <c r="J617" s="322"/>
      <c r="K617" s="322"/>
    </row>
    <row r="618">
      <c r="A618" s="322"/>
      <c r="B618" s="322"/>
      <c r="C618" s="322"/>
      <c r="D618" s="322"/>
      <c r="E618" s="322"/>
      <c r="F618" s="322"/>
      <c r="G618" s="322"/>
      <c r="H618" s="322"/>
      <c r="I618" s="322"/>
      <c r="J618" s="322"/>
      <c r="K618" s="322"/>
    </row>
    <row r="619">
      <c r="A619" s="322"/>
      <c r="B619" s="322"/>
      <c r="C619" s="322"/>
      <c r="D619" s="322"/>
      <c r="E619" s="322"/>
      <c r="F619" s="322"/>
      <c r="G619" s="322"/>
      <c r="H619" s="322"/>
      <c r="I619" s="322"/>
      <c r="J619" s="322"/>
      <c r="K619" s="322"/>
    </row>
    <row r="620">
      <c r="A620" s="322"/>
      <c r="B620" s="322"/>
      <c r="C620" s="322"/>
      <c r="D620" s="322"/>
      <c r="E620" s="322"/>
      <c r="F620" s="322"/>
      <c r="G620" s="322"/>
      <c r="H620" s="322"/>
      <c r="I620" s="322"/>
      <c r="J620" s="322"/>
      <c r="K620" s="322"/>
    </row>
    <row r="621">
      <c r="A621" s="322"/>
      <c r="B621" s="322"/>
      <c r="C621" s="322"/>
      <c r="D621" s="322"/>
      <c r="E621" s="322"/>
      <c r="F621" s="322"/>
      <c r="G621" s="322"/>
      <c r="H621" s="322"/>
      <c r="I621" s="322"/>
      <c r="J621" s="322"/>
      <c r="K621" s="322"/>
    </row>
    <row r="622">
      <c r="A622" s="322"/>
      <c r="B622" s="322"/>
      <c r="C622" s="322"/>
      <c r="D622" s="322"/>
      <c r="E622" s="322"/>
      <c r="F622" s="322"/>
      <c r="G622" s="322"/>
      <c r="H622" s="322"/>
      <c r="I622" s="322"/>
      <c r="J622" s="322"/>
      <c r="K622" s="322"/>
    </row>
    <row r="623">
      <c r="A623" s="322"/>
      <c r="B623" s="322"/>
      <c r="C623" s="322"/>
      <c r="D623" s="322"/>
      <c r="E623" s="322"/>
      <c r="F623" s="322"/>
      <c r="G623" s="322"/>
      <c r="H623" s="322"/>
      <c r="I623" s="322"/>
      <c r="J623" s="322"/>
      <c r="K623" s="322"/>
    </row>
    <row r="624">
      <c r="A624" s="322"/>
      <c r="B624" s="322"/>
      <c r="C624" s="322"/>
      <c r="D624" s="322"/>
      <c r="E624" s="322"/>
      <c r="F624" s="322"/>
      <c r="G624" s="322"/>
      <c r="H624" s="322"/>
      <c r="I624" s="322"/>
      <c r="J624" s="322"/>
      <c r="K624" s="322"/>
    </row>
    <row r="625">
      <c r="A625" s="322"/>
      <c r="B625" s="322"/>
      <c r="C625" s="322"/>
      <c r="D625" s="322"/>
      <c r="E625" s="322"/>
      <c r="F625" s="322"/>
      <c r="G625" s="322"/>
      <c r="H625" s="322"/>
      <c r="I625" s="322"/>
      <c r="J625" s="322"/>
      <c r="K625" s="322"/>
    </row>
    <row r="626">
      <c r="A626" s="322"/>
      <c r="B626" s="322"/>
      <c r="C626" s="322"/>
      <c r="D626" s="322"/>
      <c r="E626" s="322"/>
      <c r="F626" s="322"/>
      <c r="G626" s="322"/>
      <c r="H626" s="322"/>
      <c r="I626" s="322"/>
      <c r="J626" s="322"/>
      <c r="K626" s="322"/>
    </row>
    <row r="627">
      <c r="A627" s="322"/>
      <c r="B627" s="322"/>
      <c r="C627" s="322"/>
      <c r="D627" s="322"/>
      <c r="E627" s="322"/>
      <c r="F627" s="322"/>
      <c r="G627" s="322"/>
      <c r="H627" s="322"/>
      <c r="I627" s="322"/>
      <c r="J627" s="322"/>
      <c r="K627" s="322"/>
    </row>
    <row r="628">
      <c r="A628" s="322"/>
      <c r="B628" s="322"/>
      <c r="C628" s="322"/>
      <c r="D628" s="322"/>
      <c r="E628" s="322"/>
      <c r="F628" s="322"/>
      <c r="G628" s="322"/>
      <c r="H628" s="322"/>
      <c r="I628" s="322"/>
      <c r="J628" s="322"/>
      <c r="K628" s="322"/>
    </row>
    <row r="629">
      <c r="A629" s="322"/>
      <c r="B629" s="322"/>
      <c r="C629" s="322"/>
      <c r="D629" s="322"/>
      <c r="E629" s="322"/>
      <c r="F629" s="322"/>
      <c r="G629" s="322"/>
      <c r="H629" s="322"/>
      <c r="I629" s="322"/>
      <c r="J629" s="322"/>
      <c r="K629" s="322"/>
    </row>
    <row r="630">
      <c r="A630" s="322"/>
      <c r="B630" s="322"/>
      <c r="C630" s="322"/>
      <c r="D630" s="322"/>
      <c r="E630" s="322"/>
      <c r="F630" s="322"/>
      <c r="G630" s="322"/>
      <c r="H630" s="322"/>
      <c r="I630" s="322"/>
      <c r="J630" s="322"/>
      <c r="K630" s="322"/>
    </row>
    <row r="631">
      <c r="A631" s="322"/>
      <c r="B631" s="322"/>
      <c r="C631" s="322"/>
      <c r="D631" s="322"/>
      <c r="E631" s="322"/>
      <c r="F631" s="322"/>
      <c r="G631" s="322"/>
      <c r="H631" s="322"/>
      <c r="I631" s="322"/>
      <c r="J631" s="322"/>
      <c r="K631" s="322"/>
    </row>
    <row r="632">
      <c r="A632" s="322"/>
      <c r="B632" s="322"/>
      <c r="C632" s="322"/>
      <c r="D632" s="322"/>
      <c r="E632" s="322"/>
      <c r="F632" s="322"/>
      <c r="G632" s="322"/>
      <c r="H632" s="322"/>
      <c r="I632" s="322"/>
      <c r="J632" s="322"/>
      <c r="K632" s="322"/>
    </row>
    <row r="633">
      <c r="A633" s="322"/>
      <c r="B633" s="322"/>
      <c r="C633" s="322"/>
      <c r="D633" s="322"/>
      <c r="E633" s="322"/>
      <c r="F633" s="322"/>
      <c r="G633" s="322"/>
      <c r="H633" s="322"/>
      <c r="I633" s="322"/>
      <c r="J633" s="322"/>
      <c r="K633" s="322"/>
    </row>
    <row r="634">
      <c r="A634" s="322"/>
      <c r="B634" s="322"/>
      <c r="C634" s="322"/>
      <c r="D634" s="322"/>
      <c r="E634" s="322"/>
      <c r="F634" s="322"/>
      <c r="G634" s="322"/>
      <c r="H634" s="322"/>
      <c r="I634" s="322"/>
      <c r="J634" s="322"/>
      <c r="K634" s="322"/>
    </row>
    <row r="635">
      <c r="A635" s="322"/>
      <c r="B635" s="322"/>
      <c r="C635" s="322"/>
      <c r="D635" s="322"/>
      <c r="E635" s="322"/>
      <c r="F635" s="322"/>
      <c r="G635" s="322"/>
      <c r="H635" s="322"/>
      <c r="I635" s="322"/>
      <c r="J635" s="322"/>
      <c r="K635" s="322"/>
    </row>
    <row r="636">
      <c r="A636" s="322"/>
      <c r="B636" s="322"/>
      <c r="C636" s="322"/>
      <c r="D636" s="322"/>
      <c r="E636" s="322"/>
      <c r="F636" s="322"/>
      <c r="G636" s="322"/>
      <c r="H636" s="322"/>
      <c r="I636" s="322"/>
      <c r="J636" s="322"/>
      <c r="K636" s="322"/>
    </row>
    <row r="637">
      <c r="A637" s="322"/>
      <c r="B637" s="322"/>
      <c r="C637" s="322"/>
      <c r="D637" s="322"/>
      <c r="E637" s="322"/>
      <c r="F637" s="322"/>
      <c r="G637" s="322"/>
      <c r="H637" s="322"/>
      <c r="I637" s="322"/>
      <c r="J637" s="322"/>
      <c r="K637" s="322"/>
    </row>
    <row r="638">
      <c r="A638" s="322"/>
      <c r="B638" s="322"/>
      <c r="C638" s="322"/>
      <c r="D638" s="322"/>
      <c r="E638" s="322"/>
      <c r="F638" s="322"/>
      <c r="G638" s="322"/>
      <c r="H638" s="322"/>
      <c r="I638" s="322"/>
      <c r="J638" s="322"/>
      <c r="K638" s="322"/>
    </row>
    <row r="639">
      <c r="A639" s="322"/>
      <c r="B639" s="322"/>
      <c r="C639" s="322"/>
      <c r="D639" s="322"/>
      <c r="E639" s="322"/>
      <c r="F639" s="322"/>
      <c r="G639" s="322"/>
      <c r="H639" s="322"/>
      <c r="I639" s="322"/>
      <c r="J639" s="322"/>
      <c r="K639" s="322"/>
    </row>
    <row r="640">
      <c r="A640" s="322"/>
      <c r="B640" s="322"/>
      <c r="C640" s="322"/>
      <c r="D640" s="322"/>
      <c r="E640" s="322"/>
      <c r="F640" s="322"/>
      <c r="G640" s="322"/>
      <c r="H640" s="322"/>
      <c r="I640" s="322"/>
      <c r="J640" s="322"/>
      <c r="K640" s="322"/>
    </row>
    <row r="641">
      <c r="A641" s="322"/>
      <c r="B641" s="322"/>
      <c r="C641" s="322"/>
      <c r="D641" s="322"/>
      <c r="E641" s="322"/>
      <c r="F641" s="322"/>
      <c r="G641" s="322"/>
      <c r="H641" s="322"/>
      <c r="I641" s="322"/>
      <c r="J641" s="322"/>
      <c r="K641" s="322"/>
    </row>
    <row r="642">
      <c r="A642" s="322"/>
      <c r="B642" s="322"/>
      <c r="C642" s="322"/>
      <c r="D642" s="322"/>
      <c r="E642" s="322"/>
      <c r="F642" s="322"/>
      <c r="G642" s="322"/>
      <c r="H642" s="322"/>
      <c r="I642" s="322"/>
      <c r="J642" s="322"/>
      <c r="K642" s="322"/>
    </row>
    <row r="643">
      <c r="A643" s="322"/>
      <c r="B643" s="322"/>
      <c r="C643" s="322"/>
      <c r="D643" s="322"/>
      <c r="E643" s="322"/>
      <c r="F643" s="322"/>
      <c r="G643" s="322"/>
      <c r="H643" s="322"/>
      <c r="I643" s="322"/>
      <c r="J643" s="322"/>
      <c r="K643" s="322"/>
    </row>
    <row r="644">
      <c r="A644" s="322"/>
      <c r="B644" s="322"/>
      <c r="C644" s="322"/>
      <c r="D644" s="322"/>
      <c r="E644" s="322"/>
      <c r="F644" s="322"/>
      <c r="G644" s="322"/>
      <c r="H644" s="322"/>
      <c r="I644" s="322"/>
      <c r="J644" s="322"/>
      <c r="K644" s="322"/>
    </row>
    <row r="645">
      <c r="A645" s="322"/>
      <c r="B645" s="322"/>
      <c r="C645" s="322"/>
      <c r="D645" s="322"/>
      <c r="E645" s="322"/>
      <c r="F645" s="322"/>
      <c r="G645" s="322"/>
      <c r="H645" s="322"/>
      <c r="I645" s="322"/>
      <c r="J645" s="322"/>
      <c r="K645" s="322"/>
    </row>
    <row r="646">
      <c r="A646" s="322"/>
      <c r="B646" s="322"/>
      <c r="C646" s="322"/>
      <c r="D646" s="322"/>
      <c r="E646" s="322"/>
      <c r="F646" s="322"/>
      <c r="G646" s="322"/>
      <c r="H646" s="322"/>
      <c r="I646" s="322"/>
      <c r="J646" s="322"/>
      <c r="K646" s="322"/>
    </row>
    <row r="647">
      <c r="A647" s="322"/>
      <c r="B647" s="322"/>
      <c r="C647" s="322"/>
      <c r="D647" s="322"/>
      <c r="E647" s="322"/>
      <c r="F647" s="322"/>
      <c r="G647" s="322"/>
      <c r="H647" s="322"/>
      <c r="I647" s="322"/>
      <c r="J647" s="322"/>
      <c r="K647" s="322"/>
    </row>
    <row r="648">
      <c r="A648" s="322"/>
      <c r="B648" s="322"/>
      <c r="C648" s="322"/>
      <c r="D648" s="322"/>
      <c r="E648" s="322"/>
      <c r="F648" s="322"/>
      <c r="G648" s="322"/>
      <c r="H648" s="322"/>
      <c r="I648" s="322"/>
      <c r="J648" s="322"/>
      <c r="K648" s="322"/>
    </row>
    <row r="649">
      <c r="A649" s="322"/>
      <c r="B649" s="322"/>
      <c r="C649" s="322"/>
      <c r="D649" s="322"/>
      <c r="E649" s="322"/>
      <c r="F649" s="322"/>
      <c r="G649" s="322"/>
      <c r="H649" s="322"/>
      <c r="I649" s="322"/>
      <c r="J649" s="322"/>
      <c r="K649" s="322"/>
    </row>
  </sheetData>
  <dataValidations>
    <dataValidation type="list" allowBlank="1" sqref="I2:I48">
      <formula1>"CHATARRA,REPARADO,A RECUPERAR"</formula1>
    </dataValidation>
    <dataValidation type="list" allowBlank="1" sqref="M2:M48">
      <formula1>"ENVIAR,EXTRAER RC EN SITIO"</formula1>
    </dataValidation>
  </dataValidations>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64.67"/>
    <col customWidth="1" min="2" max="2" width="70.78"/>
    <col customWidth="1" min="6" max="6" width="46.89"/>
  </cols>
  <sheetData>
    <row r="2">
      <c r="F2" s="217" t="s">
        <v>1457</v>
      </c>
    </row>
    <row r="3">
      <c r="F3" s="217" t="s">
        <v>1458</v>
      </c>
    </row>
    <row r="4">
      <c r="A4" s="217" t="s">
        <v>3</v>
      </c>
      <c r="B4" s="217" t="s">
        <v>1459</v>
      </c>
      <c r="F4" s="217" t="s">
        <v>1460</v>
      </c>
    </row>
    <row r="5">
      <c r="A5" s="217" t="s">
        <v>6</v>
      </c>
      <c r="B5" s="217" t="s">
        <v>1461</v>
      </c>
      <c r="F5" s="217" t="s">
        <v>1462</v>
      </c>
    </row>
    <row r="6">
      <c r="A6" s="217" t="s">
        <v>8</v>
      </c>
      <c r="B6" s="217" t="s">
        <v>1463</v>
      </c>
      <c r="F6" s="217" t="s">
        <v>1464</v>
      </c>
    </row>
    <row r="7">
      <c r="A7" s="217" t="s">
        <v>11</v>
      </c>
      <c r="B7" s="217" t="s">
        <v>1465</v>
      </c>
      <c r="F7" s="217" t="s">
        <v>1466</v>
      </c>
    </row>
    <row r="8">
      <c r="A8" s="217" t="s">
        <v>13</v>
      </c>
      <c r="B8" s="217" t="s">
        <v>1465</v>
      </c>
    </row>
    <row r="9">
      <c r="A9" s="217" t="s">
        <v>15</v>
      </c>
      <c r="B9" s="217" t="s">
        <v>1465</v>
      </c>
    </row>
    <row r="10">
      <c r="A10" s="217" t="s">
        <v>20</v>
      </c>
      <c r="B10" s="217" t="s">
        <v>1459</v>
      </c>
    </row>
    <row r="11">
      <c r="A11" s="217" t="s">
        <v>1467</v>
      </c>
    </row>
    <row r="12">
      <c r="A12" s="323" t="s">
        <v>23</v>
      </c>
      <c r="B12" s="217" t="s">
        <v>62</v>
      </c>
    </row>
    <row r="13">
      <c r="A13" s="323" t="s">
        <v>1468</v>
      </c>
    </row>
    <row r="14">
      <c r="A14" s="324" t="s">
        <v>1469</v>
      </c>
      <c r="B14" s="217" t="s">
        <v>1470</v>
      </c>
    </row>
    <row r="15">
      <c r="A15" s="324" t="s">
        <v>1471</v>
      </c>
      <c r="B15" s="217" t="s">
        <v>1472</v>
      </c>
    </row>
    <row r="16">
      <c r="A16" s="324" t="s">
        <v>1473</v>
      </c>
      <c r="B16" s="217" t="s">
        <v>1472</v>
      </c>
    </row>
    <row r="17">
      <c r="A17" s="217" t="s">
        <v>30</v>
      </c>
      <c r="B17" s="217" t="s">
        <v>1474</v>
      </c>
    </row>
    <row r="18">
      <c r="A18" s="217" t="s">
        <v>32</v>
      </c>
      <c r="B18" s="217" t="s">
        <v>1475</v>
      </c>
    </row>
    <row r="19">
      <c r="A19" s="217" t="s">
        <v>34</v>
      </c>
      <c r="B19" s="217" t="s">
        <v>1476</v>
      </c>
    </row>
    <row r="20">
      <c r="A20" s="217" t="s">
        <v>36</v>
      </c>
      <c r="B20" s="217" t="s">
        <v>1477</v>
      </c>
    </row>
    <row r="21">
      <c r="B21" s="217" t="s">
        <v>1478</v>
      </c>
    </row>
    <row r="22">
      <c r="B22" s="217" t="s">
        <v>1479</v>
      </c>
    </row>
  </sheetData>
  <printOptions gridLines="1" horizontalCentered="1"/>
  <pageMargins bottom="0.75" footer="0.0" header="0.0" left="0.7" right="0.7" top="0.75"/>
  <pageSetup paperSize="9" scale="150" cellComments="atEnd" orientation="landscape" pageOrder="overThenDown"/>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1.22" defaultRowHeight="15.0"/>
  <cols>
    <col customWidth="1" min="1" max="1" width="10.67"/>
    <col customWidth="1" min="2" max="2" width="14.56"/>
    <col customWidth="1" min="3" max="3" width="29.33"/>
    <col customWidth="1" min="4" max="4" width="29.22"/>
    <col customWidth="1" min="5" max="5" width="20.44"/>
    <col customWidth="1" min="6" max="6" width="23.78"/>
    <col customWidth="1" min="7" max="7" width="36.89"/>
    <col customWidth="1" min="8" max="8" width="18.33"/>
    <col customWidth="1" min="9" max="9" width="5.67"/>
  </cols>
  <sheetData>
    <row r="1">
      <c r="A1" s="325"/>
      <c r="I1" s="326"/>
      <c r="J1" s="326"/>
      <c r="K1" s="326"/>
      <c r="L1" s="326"/>
      <c r="M1" s="326"/>
      <c r="N1" s="326"/>
      <c r="O1" s="326"/>
      <c r="P1" s="326"/>
      <c r="Q1" s="326"/>
      <c r="R1" s="326"/>
      <c r="S1" s="326"/>
      <c r="T1" s="326"/>
      <c r="U1" s="326"/>
      <c r="V1" s="326"/>
      <c r="W1" s="326"/>
      <c r="X1" s="326"/>
      <c r="Y1" s="326"/>
    </row>
    <row r="2">
      <c r="I2" s="326"/>
      <c r="J2" s="326"/>
      <c r="K2" s="326"/>
      <c r="L2" s="326"/>
      <c r="M2" s="326"/>
      <c r="N2" s="326"/>
      <c r="O2" s="326"/>
      <c r="P2" s="326"/>
      <c r="Q2" s="326"/>
      <c r="R2" s="326"/>
      <c r="S2" s="326"/>
      <c r="T2" s="326"/>
      <c r="U2" s="326"/>
      <c r="V2" s="326"/>
      <c r="W2" s="326"/>
      <c r="X2" s="326"/>
      <c r="Y2" s="326"/>
    </row>
    <row r="3">
      <c r="A3" s="327" t="s">
        <v>530</v>
      </c>
      <c r="B3" s="327" t="s">
        <v>1480</v>
      </c>
      <c r="C3" s="327" t="s">
        <v>1481</v>
      </c>
      <c r="D3" s="328" t="s">
        <v>613</v>
      </c>
      <c r="E3" s="328" t="s">
        <v>1482</v>
      </c>
      <c r="F3" s="327" t="s">
        <v>1483</v>
      </c>
      <c r="G3" s="327" t="s">
        <v>1484</v>
      </c>
      <c r="H3" s="329" t="s">
        <v>1485</v>
      </c>
      <c r="I3" s="329" t="s">
        <v>1486</v>
      </c>
    </row>
    <row r="4">
      <c r="A4" s="330">
        <v>44896.0</v>
      </c>
      <c r="B4" s="331">
        <v>3.7660059001E10</v>
      </c>
      <c r="C4" s="332" t="s">
        <v>1487</v>
      </c>
      <c r="D4" s="333" t="s">
        <v>1488</v>
      </c>
      <c r="E4" s="334"/>
      <c r="F4" s="326" t="s">
        <v>1119</v>
      </c>
      <c r="G4" s="331"/>
      <c r="H4" s="326"/>
      <c r="I4" s="326"/>
      <c r="J4" s="326"/>
      <c r="K4" s="326"/>
      <c r="L4" s="326"/>
      <c r="M4" s="326"/>
      <c r="N4" s="326"/>
      <c r="O4" s="326"/>
      <c r="P4" s="326"/>
      <c r="Q4" s="326"/>
      <c r="R4" s="326"/>
      <c r="S4" s="326"/>
      <c r="T4" s="326"/>
      <c r="U4" s="326"/>
      <c r="V4" s="326"/>
      <c r="W4" s="326"/>
      <c r="X4" s="326"/>
      <c r="Y4" s="326"/>
    </row>
    <row r="5">
      <c r="A5" s="330">
        <v>44901.0</v>
      </c>
      <c r="B5" s="331">
        <v>3.7660059272E10</v>
      </c>
      <c r="C5" s="332" t="s">
        <v>1489</v>
      </c>
      <c r="D5" s="335">
        <v>121458.0</v>
      </c>
      <c r="E5" s="334"/>
      <c r="F5" s="326" t="s">
        <v>1490</v>
      </c>
      <c r="G5" s="331"/>
      <c r="H5" s="326"/>
      <c r="I5" s="326"/>
      <c r="J5" s="326"/>
      <c r="K5" s="326"/>
      <c r="L5" s="326"/>
      <c r="M5" s="326"/>
      <c r="N5" s="326"/>
      <c r="O5" s="326"/>
      <c r="P5" s="326"/>
      <c r="Q5" s="326"/>
      <c r="R5" s="326"/>
      <c r="S5" s="326"/>
      <c r="T5" s="326"/>
      <c r="U5" s="326"/>
      <c r="V5" s="326"/>
      <c r="W5" s="326"/>
      <c r="X5" s="326"/>
      <c r="Y5" s="326"/>
    </row>
    <row r="6">
      <c r="A6" s="330">
        <v>44904.0</v>
      </c>
      <c r="B6" s="331">
        <v>3.7660059335E10</v>
      </c>
      <c r="C6" s="332" t="s">
        <v>1491</v>
      </c>
      <c r="D6" s="335">
        <v>121677.0</v>
      </c>
      <c r="E6" s="334"/>
      <c r="F6" s="326" t="s">
        <v>1405</v>
      </c>
      <c r="G6" s="331"/>
      <c r="H6" s="326"/>
      <c r="I6" s="326"/>
      <c r="J6" s="326"/>
      <c r="K6" s="326"/>
      <c r="L6" s="326"/>
      <c r="M6" s="326"/>
      <c r="N6" s="326"/>
      <c r="O6" s="326"/>
      <c r="P6" s="326"/>
      <c r="Q6" s="326"/>
      <c r="R6" s="326"/>
      <c r="S6" s="326"/>
      <c r="T6" s="326"/>
      <c r="U6" s="326"/>
      <c r="V6" s="326"/>
      <c r="W6" s="326"/>
      <c r="X6" s="326"/>
      <c r="Y6" s="326"/>
    </row>
    <row r="7">
      <c r="A7" s="330">
        <v>44904.0</v>
      </c>
      <c r="B7" s="331">
        <v>3.7660059336E10</v>
      </c>
      <c r="C7" s="332" t="s">
        <v>1492</v>
      </c>
      <c r="D7" s="335">
        <v>121894.0</v>
      </c>
      <c r="E7" s="334"/>
      <c r="F7" s="326" t="s">
        <v>1493</v>
      </c>
      <c r="G7" s="331"/>
      <c r="H7" s="326"/>
      <c r="I7" s="326"/>
      <c r="J7" s="326"/>
      <c r="K7" s="326"/>
      <c r="L7" s="326"/>
      <c r="M7" s="326"/>
      <c r="N7" s="326"/>
      <c r="O7" s="326"/>
      <c r="P7" s="326"/>
      <c r="Q7" s="326"/>
      <c r="R7" s="326"/>
      <c r="S7" s="326"/>
      <c r="T7" s="326"/>
      <c r="U7" s="326"/>
      <c r="V7" s="326"/>
      <c r="W7" s="326"/>
      <c r="X7" s="326"/>
      <c r="Y7" s="326"/>
    </row>
    <row r="8">
      <c r="A8" s="330">
        <v>44904.0</v>
      </c>
      <c r="B8" s="331">
        <v>3.7660059333E10</v>
      </c>
      <c r="C8" s="332" t="s">
        <v>1494</v>
      </c>
      <c r="D8" s="335">
        <v>121901.0</v>
      </c>
      <c r="E8" s="334"/>
      <c r="F8" s="326" t="s">
        <v>1403</v>
      </c>
      <c r="G8" s="331"/>
      <c r="H8" s="326"/>
      <c r="I8" s="326"/>
      <c r="J8" s="326"/>
      <c r="K8" s="326"/>
      <c r="L8" s="326"/>
      <c r="M8" s="326"/>
      <c r="N8" s="326"/>
      <c r="O8" s="326"/>
      <c r="P8" s="326"/>
      <c r="Q8" s="326"/>
      <c r="R8" s="326"/>
      <c r="S8" s="326"/>
      <c r="T8" s="326"/>
      <c r="U8" s="326"/>
      <c r="V8" s="326"/>
      <c r="W8" s="326"/>
      <c r="X8" s="326"/>
      <c r="Y8" s="326"/>
    </row>
    <row r="9">
      <c r="A9" s="330">
        <v>44904.0</v>
      </c>
      <c r="B9" s="331">
        <v>3.7660059292E10</v>
      </c>
      <c r="C9" s="332" t="s">
        <v>1494</v>
      </c>
      <c r="D9" s="335">
        <v>120567.0</v>
      </c>
      <c r="E9" s="333"/>
      <c r="F9" s="326" t="s">
        <v>1495</v>
      </c>
      <c r="G9" s="331"/>
      <c r="H9" s="326"/>
      <c r="I9" s="326"/>
      <c r="J9" s="326"/>
      <c r="K9" s="326"/>
      <c r="L9" s="326"/>
      <c r="M9" s="326"/>
      <c r="N9" s="326"/>
      <c r="O9" s="326"/>
      <c r="P9" s="326"/>
      <c r="Q9" s="326"/>
      <c r="R9" s="326"/>
      <c r="S9" s="326"/>
      <c r="T9" s="326"/>
      <c r="U9" s="326"/>
      <c r="V9" s="326"/>
      <c r="W9" s="326"/>
      <c r="X9" s="326"/>
      <c r="Y9" s="326"/>
    </row>
    <row r="10">
      <c r="A10" s="330">
        <v>44905.0</v>
      </c>
      <c r="B10" s="331">
        <v>3.7660059428E10</v>
      </c>
      <c r="C10" s="332" t="s">
        <v>1496</v>
      </c>
      <c r="D10" s="335">
        <v>120567.0</v>
      </c>
      <c r="E10" s="334"/>
      <c r="F10" s="326" t="s">
        <v>344</v>
      </c>
      <c r="G10" s="331"/>
      <c r="H10" s="326"/>
      <c r="I10" s="326"/>
      <c r="J10" s="326"/>
      <c r="K10" s="326"/>
      <c r="L10" s="326"/>
      <c r="M10" s="326"/>
      <c r="N10" s="326"/>
      <c r="O10" s="326"/>
      <c r="P10" s="326"/>
      <c r="Q10" s="326"/>
      <c r="R10" s="326"/>
      <c r="S10" s="326"/>
      <c r="T10" s="326"/>
      <c r="U10" s="326"/>
      <c r="V10" s="326"/>
      <c r="W10" s="326"/>
      <c r="X10" s="326"/>
      <c r="Y10" s="326"/>
    </row>
    <row r="11">
      <c r="A11" s="330">
        <v>44905.0</v>
      </c>
      <c r="B11" s="331">
        <v>3.7660059424E10</v>
      </c>
      <c r="C11" s="332" t="s">
        <v>1497</v>
      </c>
      <c r="D11" s="335">
        <v>120442.0</v>
      </c>
      <c r="E11" s="334"/>
      <c r="F11" s="326" t="s">
        <v>1498</v>
      </c>
      <c r="G11" s="331"/>
      <c r="H11" s="326"/>
      <c r="I11" s="326"/>
      <c r="J11" s="326"/>
      <c r="K11" s="326"/>
      <c r="L11" s="326"/>
      <c r="M11" s="326"/>
      <c r="N11" s="326"/>
      <c r="O11" s="326"/>
      <c r="P11" s="326"/>
      <c r="Q11" s="326"/>
      <c r="R11" s="326"/>
      <c r="S11" s="326"/>
      <c r="T11" s="326"/>
      <c r="U11" s="326"/>
      <c r="V11" s="326"/>
      <c r="W11" s="326"/>
      <c r="X11" s="326"/>
      <c r="Y11" s="326"/>
    </row>
    <row r="12">
      <c r="A12" s="330">
        <v>44905.0</v>
      </c>
      <c r="B12" s="331">
        <v>3.7660059423E10</v>
      </c>
      <c r="C12" s="332" t="s">
        <v>1494</v>
      </c>
      <c r="D12" s="335">
        <v>122036.0</v>
      </c>
      <c r="E12" s="334"/>
      <c r="F12" s="326" t="s">
        <v>331</v>
      </c>
      <c r="G12" s="331"/>
      <c r="H12" s="326"/>
      <c r="I12" s="326"/>
      <c r="J12" s="326"/>
      <c r="K12" s="326"/>
      <c r="L12" s="326"/>
      <c r="M12" s="326"/>
      <c r="N12" s="326"/>
      <c r="O12" s="326"/>
      <c r="P12" s="326"/>
      <c r="Q12" s="326"/>
      <c r="R12" s="326"/>
      <c r="S12" s="326"/>
      <c r="T12" s="326"/>
      <c r="U12" s="326"/>
      <c r="V12" s="326"/>
      <c r="W12" s="326"/>
      <c r="X12" s="326"/>
      <c r="Y12" s="326"/>
    </row>
    <row r="13">
      <c r="A13" s="330">
        <v>44905.0</v>
      </c>
      <c r="B13" s="331">
        <v>3.7660059364E10</v>
      </c>
      <c r="C13" s="332" t="s">
        <v>1494</v>
      </c>
      <c r="D13" s="335">
        <v>121899.0</v>
      </c>
      <c r="E13" s="334"/>
      <c r="F13" s="326" t="s">
        <v>871</v>
      </c>
      <c r="G13" s="331"/>
      <c r="H13" s="326"/>
      <c r="I13" s="326"/>
      <c r="J13" s="326"/>
      <c r="K13" s="326"/>
      <c r="L13" s="326"/>
      <c r="M13" s="326"/>
      <c r="N13" s="326"/>
      <c r="O13" s="326"/>
      <c r="P13" s="326"/>
      <c r="Q13" s="326"/>
      <c r="R13" s="326"/>
      <c r="S13" s="326"/>
      <c r="T13" s="326"/>
      <c r="U13" s="326"/>
      <c r="V13" s="326"/>
      <c r="W13" s="326"/>
      <c r="X13" s="326"/>
      <c r="Y13" s="326"/>
    </row>
    <row r="14">
      <c r="A14" s="330">
        <v>44905.0</v>
      </c>
      <c r="B14" s="331">
        <v>3.7660059368E10</v>
      </c>
      <c r="C14" s="332" t="s">
        <v>1492</v>
      </c>
      <c r="D14" s="335">
        <v>120325.0</v>
      </c>
      <c r="E14" s="334"/>
      <c r="F14" s="326" t="s">
        <v>331</v>
      </c>
      <c r="G14" s="331"/>
      <c r="H14" s="326"/>
      <c r="I14" s="326"/>
      <c r="J14" s="326"/>
      <c r="K14" s="326"/>
      <c r="L14" s="326"/>
      <c r="M14" s="326"/>
      <c r="N14" s="326"/>
      <c r="O14" s="326"/>
      <c r="P14" s="326"/>
      <c r="Q14" s="326"/>
      <c r="R14" s="326"/>
      <c r="S14" s="326"/>
      <c r="T14" s="326"/>
      <c r="U14" s="326"/>
      <c r="V14" s="326"/>
      <c r="W14" s="326"/>
      <c r="X14" s="326"/>
      <c r="Y14" s="326"/>
    </row>
    <row r="15">
      <c r="A15" s="330">
        <v>44905.0</v>
      </c>
      <c r="B15" s="331">
        <v>3.7660059366E10</v>
      </c>
      <c r="C15" s="332" t="s">
        <v>1492</v>
      </c>
      <c r="D15" s="335">
        <v>120323.0</v>
      </c>
      <c r="E15" s="334"/>
      <c r="F15" s="326" t="s">
        <v>331</v>
      </c>
      <c r="G15" s="331"/>
      <c r="H15" s="326"/>
      <c r="I15" s="326"/>
      <c r="J15" s="326"/>
      <c r="K15" s="326"/>
      <c r="L15" s="326"/>
      <c r="M15" s="326"/>
      <c r="N15" s="326"/>
      <c r="O15" s="326"/>
      <c r="P15" s="326"/>
      <c r="Q15" s="326"/>
      <c r="R15" s="326"/>
      <c r="S15" s="326"/>
      <c r="T15" s="326"/>
      <c r="U15" s="326"/>
      <c r="V15" s="326"/>
      <c r="W15" s="326"/>
      <c r="X15" s="326"/>
      <c r="Y15" s="326"/>
    </row>
    <row r="16">
      <c r="A16" s="330">
        <v>44905.0</v>
      </c>
      <c r="B16" s="331">
        <v>3.766005937E10</v>
      </c>
      <c r="C16" s="332" t="s">
        <v>1492</v>
      </c>
      <c r="D16" s="335">
        <v>120645.0</v>
      </c>
      <c r="E16" s="334"/>
      <c r="F16" s="326"/>
      <c r="G16" s="331"/>
      <c r="H16" s="326"/>
      <c r="I16" s="326"/>
      <c r="J16" s="326"/>
      <c r="K16" s="326"/>
      <c r="L16" s="326"/>
      <c r="M16" s="326"/>
      <c r="N16" s="326"/>
      <c r="O16" s="326"/>
      <c r="P16" s="326"/>
      <c r="Q16" s="326"/>
      <c r="R16" s="326"/>
      <c r="S16" s="326"/>
      <c r="T16" s="326"/>
      <c r="U16" s="326"/>
      <c r="V16" s="326"/>
      <c r="W16" s="326"/>
      <c r="X16" s="326"/>
      <c r="Y16" s="326"/>
    </row>
    <row r="17">
      <c r="A17" s="330">
        <v>44905.0</v>
      </c>
      <c r="B17" s="331">
        <v>3.7660059352E10</v>
      </c>
      <c r="C17" s="332" t="s">
        <v>1497</v>
      </c>
      <c r="D17" s="335" t="s">
        <v>1499</v>
      </c>
      <c r="E17" s="334"/>
      <c r="F17" s="326" t="s">
        <v>1500</v>
      </c>
      <c r="G17" s="331"/>
      <c r="H17" s="326"/>
      <c r="I17" s="326"/>
      <c r="J17" s="326"/>
      <c r="K17" s="326"/>
      <c r="L17" s="326"/>
      <c r="M17" s="326"/>
      <c r="N17" s="326"/>
      <c r="O17" s="326"/>
      <c r="P17" s="326"/>
      <c r="Q17" s="326"/>
      <c r="R17" s="326"/>
      <c r="S17" s="326"/>
      <c r="T17" s="326"/>
      <c r="U17" s="326"/>
      <c r="V17" s="326"/>
      <c r="W17" s="326"/>
      <c r="X17" s="326"/>
      <c r="Y17" s="326"/>
    </row>
    <row r="18">
      <c r="A18" s="330">
        <v>44907.0</v>
      </c>
      <c r="B18" s="331">
        <v>3.7660059458E10</v>
      </c>
      <c r="C18" s="332" t="s">
        <v>1501</v>
      </c>
      <c r="D18" s="335">
        <v>118119.0</v>
      </c>
      <c r="E18" s="334"/>
      <c r="F18" s="326" t="s">
        <v>426</v>
      </c>
      <c r="G18" s="331"/>
      <c r="H18" s="326"/>
      <c r="I18" s="326"/>
      <c r="J18" s="326"/>
      <c r="K18" s="326"/>
      <c r="L18" s="326"/>
      <c r="M18" s="326"/>
      <c r="N18" s="326"/>
      <c r="O18" s="326"/>
      <c r="P18" s="326"/>
      <c r="Q18" s="326"/>
      <c r="R18" s="326"/>
      <c r="S18" s="326"/>
      <c r="T18" s="326"/>
      <c r="U18" s="326"/>
      <c r="V18" s="326"/>
      <c r="W18" s="326"/>
      <c r="X18" s="326"/>
      <c r="Y18" s="326"/>
    </row>
    <row r="19">
      <c r="A19" s="330">
        <v>44908.0</v>
      </c>
      <c r="B19" s="331">
        <v>3.7660059548E10</v>
      </c>
      <c r="C19" s="332" t="s">
        <v>1494</v>
      </c>
      <c r="D19" s="335">
        <v>121902.0</v>
      </c>
      <c r="E19" s="334"/>
      <c r="F19" s="326" t="s">
        <v>1502</v>
      </c>
      <c r="G19" s="331"/>
      <c r="H19" s="326"/>
      <c r="I19" s="326"/>
      <c r="J19" s="326"/>
      <c r="K19" s="326"/>
      <c r="L19" s="326"/>
      <c r="M19" s="326"/>
      <c r="N19" s="326"/>
      <c r="O19" s="326"/>
      <c r="P19" s="326"/>
      <c r="Q19" s="326"/>
      <c r="R19" s="326"/>
      <c r="S19" s="326"/>
      <c r="T19" s="326"/>
      <c r="U19" s="326"/>
      <c r="V19" s="326"/>
      <c r="W19" s="326"/>
      <c r="X19" s="326"/>
      <c r="Y19" s="326"/>
    </row>
    <row r="20">
      <c r="A20" s="330">
        <v>44909.0</v>
      </c>
      <c r="B20" s="331">
        <v>3.766005959E10</v>
      </c>
      <c r="C20" s="332" t="s">
        <v>1503</v>
      </c>
      <c r="D20" s="335">
        <v>122361.0</v>
      </c>
      <c r="E20" s="334"/>
      <c r="F20" s="326" t="s">
        <v>1504</v>
      </c>
      <c r="G20" s="331"/>
      <c r="H20" s="326"/>
      <c r="I20" s="326"/>
      <c r="J20" s="326"/>
      <c r="K20" s="326"/>
      <c r="L20" s="326"/>
      <c r="M20" s="326"/>
      <c r="N20" s="326"/>
      <c r="O20" s="326"/>
      <c r="P20" s="326"/>
      <c r="Q20" s="326"/>
      <c r="R20" s="326"/>
      <c r="S20" s="326"/>
      <c r="T20" s="326"/>
      <c r="U20" s="326"/>
      <c r="V20" s="326"/>
      <c r="W20" s="326"/>
      <c r="X20" s="326"/>
      <c r="Y20" s="326"/>
    </row>
    <row r="21">
      <c r="A21" s="330">
        <v>44909.0</v>
      </c>
      <c r="B21" s="331">
        <v>3.7660059549E10</v>
      </c>
      <c r="C21" s="332" t="s">
        <v>1492</v>
      </c>
      <c r="D21" s="335">
        <v>122351.0</v>
      </c>
      <c r="E21" s="334"/>
      <c r="F21" s="326" t="s">
        <v>1432</v>
      </c>
      <c r="G21" s="331"/>
      <c r="H21" s="326"/>
      <c r="I21" s="326"/>
      <c r="J21" s="326"/>
      <c r="K21" s="326"/>
      <c r="L21" s="326"/>
      <c r="M21" s="326"/>
      <c r="N21" s="326"/>
      <c r="O21" s="326"/>
      <c r="P21" s="326"/>
      <c r="Q21" s="326"/>
      <c r="R21" s="326"/>
      <c r="S21" s="326"/>
      <c r="T21" s="326"/>
      <c r="U21" s="326"/>
      <c r="V21" s="326"/>
      <c r="W21" s="326"/>
      <c r="X21" s="326"/>
      <c r="Y21" s="326"/>
    </row>
    <row r="22">
      <c r="A22" s="330">
        <v>44910.0</v>
      </c>
      <c r="B22" s="331">
        <v>3.7660059719E10</v>
      </c>
      <c r="C22" s="332" t="s">
        <v>1505</v>
      </c>
      <c r="D22" s="335">
        <v>122047.0</v>
      </c>
      <c r="E22" s="334"/>
      <c r="F22" s="326" t="s">
        <v>146</v>
      </c>
      <c r="G22" s="331"/>
      <c r="H22" s="326"/>
      <c r="I22" s="326"/>
      <c r="J22" s="326"/>
      <c r="K22" s="326"/>
      <c r="L22" s="326"/>
      <c r="M22" s="326"/>
      <c r="N22" s="326"/>
      <c r="O22" s="326"/>
      <c r="P22" s="326"/>
      <c r="Q22" s="326"/>
      <c r="R22" s="326"/>
      <c r="S22" s="326"/>
      <c r="T22" s="326"/>
      <c r="U22" s="326"/>
      <c r="V22" s="326"/>
      <c r="W22" s="326"/>
      <c r="X22" s="326"/>
      <c r="Y22" s="326"/>
    </row>
    <row r="23">
      <c r="A23" s="330">
        <v>44910.0</v>
      </c>
      <c r="B23" s="331">
        <v>3.7660059726E10</v>
      </c>
      <c r="C23" s="332" t="s">
        <v>1503</v>
      </c>
      <c r="D23" s="335">
        <v>122069.0</v>
      </c>
      <c r="E23" s="334"/>
      <c r="F23" s="326" t="s">
        <v>1506</v>
      </c>
      <c r="G23" s="331"/>
      <c r="H23" s="326"/>
      <c r="I23" s="326"/>
      <c r="J23" s="326"/>
      <c r="K23" s="326"/>
      <c r="L23" s="326"/>
      <c r="M23" s="326"/>
      <c r="N23" s="326"/>
      <c r="O23" s="326"/>
      <c r="P23" s="326"/>
      <c r="Q23" s="326"/>
      <c r="R23" s="326"/>
      <c r="S23" s="326"/>
      <c r="T23" s="326"/>
      <c r="U23" s="326"/>
      <c r="V23" s="326"/>
      <c r="W23" s="326"/>
      <c r="X23" s="326"/>
      <c r="Y23" s="326"/>
    </row>
    <row r="24">
      <c r="A24" s="330">
        <v>44911.0</v>
      </c>
      <c r="B24" s="331">
        <v>3.7660059732E10</v>
      </c>
      <c r="C24" s="332" t="s">
        <v>1494</v>
      </c>
      <c r="D24" s="335" t="s">
        <v>1507</v>
      </c>
      <c r="E24" s="334"/>
      <c r="F24" s="326" t="s">
        <v>1508</v>
      </c>
      <c r="G24" s="331"/>
      <c r="H24" s="326"/>
      <c r="I24" s="326"/>
      <c r="J24" s="326"/>
      <c r="K24" s="326"/>
      <c r="L24" s="326"/>
      <c r="M24" s="326"/>
      <c r="N24" s="326"/>
      <c r="O24" s="326"/>
      <c r="P24" s="326"/>
      <c r="Q24" s="326"/>
      <c r="R24" s="326"/>
      <c r="S24" s="326"/>
      <c r="T24" s="326"/>
      <c r="U24" s="326"/>
      <c r="V24" s="326"/>
      <c r="W24" s="326"/>
      <c r="X24" s="326"/>
      <c r="Y24" s="326"/>
    </row>
    <row r="25">
      <c r="A25" s="330">
        <v>44914.0</v>
      </c>
      <c r="B25" s="331">
        <v>3.7660059853E10</v>
      </c>
      <c r="C25" s="332" t="s">
        <v>1509</v>
      </c>
      <c r="D25" s="335">
        <v>121320.0</v>
      </c>
      <c r="E25" s="334"/>
      <c r="F25" s="326" t="s">
        <v>1510</v>
      </c>
      <c r="G25" s="331"/>
      <c r="H25" s="326"/>
      <c r="I25" s="326"/>
      <c r="J25" s="326"/>
      <c r="K25" s="326"/>
      <c r="L25" s="326"/>
      <c r="M25" s="326"/>
      <c r="N25" s="326"/>
      <c r="O25" s="326"/>
      <c r="P25" s="326"/>
      <c r="Q25" s="326"/>
      <c r="R25" s="326"/>
      <c r="S25" s="326"/>
      <c r="T25" s="326"/>
      <c r="U25" s="326"/>
      <c r="V25" s="326"/>
      <c r="W25" s="326"/>
      <c r="X25" s="326"/>
      <c r="Y25" s="326"/>
    </row>
    <row r="26">
      <c r="A26" s="330">
        <v>44914.0</v>
      </c>
      <c r="B26" s="331">
        <v>3.7660059771E10</v>
      </c>
      <c r="C26" s="332" t="s">
        <v>1503</v>
      </c>
      <c r="D26" s="335">
        <v>122264.0</v>
      </c>
      <c r="E26" s="334"/>
      <c r="F26" s="336" t="s">
        <v>1511</v>
      </c>
      <c r="G26" s="331"/>
      <c r="H26" s="326"/>
      <c r="I26" s="326"/>
      <c r="J26" s="326"/>
      <c r="K26" s="326"/>
      <c r="L26" s="326"/>
      <c r="M26" s="326"/>
      <c r="N26" s="326"/>
      <c r="O26" s="326"/>
      <c r="P26" s="326"/>
      <c r="Q26" s="326"/>
      <c r="R26" s="326"/>
      <c r="S26" s="326"/>
      <c r="T26" s="326"/>
      <c r="U26" s="326"/>
      <c r="V26" s="326"/>
      <c r="W26" s="326"/>
      <c r="X26" s="326"/>
      <c r="Y26" s="326"/>
    </row>
    <row r="27">
      <c r="A27" s="330">
        <v>44914.0</v>
      </c>
      <c r="B27" s="331">
        <v>3.7660059852E10</v>
      </c>
      <c r="C27" s="332" t="s">
        <v>1503</v>
      </c>
      <c r="D27" s="335" t="s">
        <v>1512</v>
      </c>
      <c r="E27" s="334"/>
      <c r="F27" s="336" t="s">
        <v>1512</v>
      </c>
      <c r="G27" s="331"/>
      <c r="H27" s="326"/>
      <c r="I27" s="326"/>
      <c r="J27" s="326"/>
      <c r="K27" s="326"/>
      <c r="L27" s="326"/>
      <c r="M27" s="326"/>
      <c r="N27" s="326"/>
      <c r="O27" s="326"/>
      <c r="P27" s="326"/>
      <c r="Q27" s="326"/>
      <c r="R27" s="326"/>
      <c r="S27" s="326"/>
      <c r="T27" s="326"/>
      <c r="U27" s="326"/>
      <c r="V27" s="326"/>
      <c r="W27" s="326"/>
      <c r="X27" s="326"/>
      <c r="Y27" s="326"/>
    </row>
    <row r="28">
      <c r="A28" s="330">
        <v>44914.0</v>
      </c>
      <c r="B28" s="331">
        <v>3.766005987E10</v>
      </c>
      <c r="C28" s="332" t="s">
        <v>1503</v>
      </c>
      <c r="D28" s="335">
        <v>122873.0</v>
      </c>
      <c r="E28" s="334"/>
      <c r="F28" s="326" t="s">
        <v>1513</v>
      </c>
      <c r="G28" s="331"/>
      <c r="H28" s="326"/>
      <c r="I28" s="326"/>
      <c r="J28" s="326"/>
      <c r="K28" s="326"/>
      <c r="L28" s="326"/>
      <c r="M28" s="326"/>
      <c r="N28" s="326"/>
      <c r="O28" s="326"/>
      <c r="P28" s="326"/>
      <c r="Q28" s="326"/>
      <c r="R28" s="326"/>
      <c r="S28" s="326"/>
      <c r="T28" s="326"/>
      <c r="U28" s="326"/>
      <c r="V28" s="326"/>
      <c r="W28" s="326"/>
      <c r="X28" s="326"/>
      <c r="Y28" s="326"/>
    </row>
    <row r="29">
      <c r="A29" s="330">
        <v>44915.0</v>
      </c>
      <c r="B29" s="331">
        <v>3.7660059887E10</v>
      </c>
      <c r="C29" s="332" t="s">
        <v>1514</v>
      </c>
      <c r="D29" s="333" t="s">
        <v>1515</v>
      </c>
      <c r="E29" s="334"/>
      <c r="F29" s="326" t="s">
        <v>1516</v>
      </c>
      <c r="G29" s="331"/>
      <c r="H29" s="326"/>
      <c r="I29" s="326"/>
      <c r="J29" s="326"/>
      <c r="K29" s="326"/>
      <c r="L29" s="326"/>
      <c r="M29" s="326"/>
      <c r="N29" s="326"/>
      <c r="O29" s="326"/>
      <c r="P29" s="326"/>
      <c r="Q29" s="326"/>
      <c r="R29" s="326"/>
      <c r="S29" s="326"/>
      <c r="T29" s="326"/>
      <c r="U29" s="326"/>
      <c r="V29" s="326"/>
      <c r="W29" s="326"/>
      <c r="X29" s="326"/>
      <c r="Y29" s="326"/>
    </row>
    <row r="30">
      <c r="A30" s="330">
        <v>44916.0</v>
      </c>
      <c r="B30" s="331">
        <v>3.7660060014E10</v>
      </c>
      <c r="C30" s="332" t="s">
        <v>1514</v>
      </c>
      <c r="D30" s="333" t="s">
        <v>1517</v>
      </c>
      <c r="E30" s="334"/>
      <c r="F30" s="326" t="s">
        <v>1518</v>
      </c>
      <c r="G30" s="331"/>
      <c r="H30" s="326"/>
      <c r="I30" s="326"/>
      <c r="J30" s="326"/>
      <c r="K30" s="326"/>
      <c r="L30" s="326"/>
      <c r="M30" s="326"/>
      <c r="N30" s="326"/>
      <c r="O30" s="326"/>
      <c r="P30" s="326"/>
      <c r="Q30" s="326"/>
      <c r="R30" s="326"/>
      <c r="S30" s="326"/>
      <c r="T30" s="326"/>
      <c r="U30" s="326"/>
      <c r="V30" s="326"/>
      <c r="W30" s="326"/>
      <c r="X30" s="326"/>
      <c r="Y30" s="326"/>
    </row>
    <row r="31">
      <c r="A31" s="330">
        <v>44916.0</v>
      </c>
      <c r="B31" s="331">
        <v>3.7660059964E10</v>
      </c>
      <c r="C31" s="332" t="s">
        <v>1514</v>
      </c>
      <c r="D31" s="335" t="s">
        <v>1519</v>
      </c>
      <c r="E31" s="334"/>
      <c r="F31" s="326" t="s">
        <v>1520</v>
      </c>
      <c r="G31" s="331"/>
      <c r="H31" s="326"/>
      <c r="I31" s="326"/>
      <c r="J31" s="326"/>
      <c r="K31" s="326"/>
      <c r="L31" s="326"/>
      <c r="M31" s="326"/>
      <c r="N31" s="326"/>
      <c r="O31" s="326"/>
      <c r="P31" s="326"/>
      <c r="Q31" s="326"/>
      <c r="R31" s="326"/>
      <c r="S31" s="326"/>
      <c r="T31" s="326"/>
      <c r="U31" s="326"/>
      <c r="V31" s="326"/>
      <c r="W31" s="326"/>
      <c r="X31" s="326"/>
      <c r="Y31" s="326"/>
    </row>
    <row r="32">
      <c r="A32" s="330">
        <v>44916.0</v>
      </c>
      <c r="B32" s="331">
        <v>3.7660059967E10</v>
      </c>
      <c r="C32" s="332" t="s">
        <v>1503</v>
      </c>
      <c r="D32" s="335">
        <v>122284.0</v>
      </c>
      <c r="E32" s="334"/>
      <c r="F32" s="326" t="s">
        <v>146</v>
      </c>
      <c r="G32" s="331"/>
      <c r="H32" s="326"/>
      <c r="I32" s="326"/>
      <c r="J32" s="326"/>
      <c r="K32" s="326"/>
      <c r="L32" s="326"/>
      <c r="M32" s="326"/>
      <c r="N32" s="326"/>
      <c r="O32" s="326"/>
      <c r="P32" s="326"/>
      <c r="Q32" s="326"/>
      <c r="R32" s="326"/>
      <c r="S32" s="326"/>
      <c r="T32" s="326"/>
      <c r="U32" s="326"/>
      <c r="V32" s="326"/>
      <c r="W32" s="326"/>
      <c r="X32" s="326"/>
      <c r="Y32" s="326"/>
    </row>
    <row r="33">
      <c r="A33" s="330">
        <v>44916.0</v>
      </c>
      <c r="B33" s="331">
        <v>3.7660059951E10</v>
      </c>
      <c r="C33" s="332" t="s">
        <v>1494</v>
      </c>
      <c r="D33" s="333" t="s">
        <v>1521</v>
      </c>
      <c r="E33" s="334"/>
      <c r="F33" s="326" t="s">
        <v>871</v>
      </c>
      <c r="G33" s="331"/>
      <c r="H33" s="326"/>
      <c r="I33" s="326"/>
      <c r="J33" s="326"/>
      <c r="K33" s="326"/>
      <c r="L33" s="326"/>
      <c r="M33" s="326"/>
      <c r="N33" s="326"/>
      <c r="O33" s="326"/>
      <c r="P33" s="326"/>
      <c r="Q33" s="326"/>
      <c r="R33" s="326"/>
      <c r="S33" s="326"/>
      <c r="T33" s="326"/>
      <c r="U33" s="326"/>
      <c r="V33" s="326"/>
      <c r="W33" s="326"/>
      <c r="X33" s="326"/>
      <c r="Y33" s="326"/>
    </row>
    <row r="34">
      <c r="A34" s="330">
        <v>44918.0</v>
      </c>
      <c r="B34" s="331">
        <v>3.7660060144E10</v>
      </c>
      <c r="C34" s="332" t="s">
        <v>1497</v>
      </c>
      <c r="D34" s="333" t="s">
        <v>1522</v>
      </c>
      <c r="E34" s="334"/>
      <c r="F34" s="326" t="s">
        <v>1119</v>
      </c>
      <c r="G34" s="331"/>
      <c r="H34" s="326"/>
      <c r="I34" s="326"/>
      <c r="J34" s="326"/>
      <c r="K34" s="326"/>
      <c r="L34" s="326"/>
      <c r="M34" s="326"/>
      <c r="N34" s="326"/>
      <c r="O34" s="326"/>
      <c r="P34" s="326"/>
      <c r="Q34" s="326"/>
      <c r="R34" s="326"/>
      <c r="S34" s="326"/>
      <c r="T34" s="326"/>
      <c r="U34" s="326"/>
      <c r="V34" s="326"/>
      <c r="W34" s="326"/>
      <c r="X34" s="326"/>
      <c r="Y34" s="326"/>
    </row>
    <row r="35">
      <c r="A35" s="330">
        <v>44918.0</v>
      </c>
      <c r="B35" s="331">
        <v>3.7660060154E10</v>
      </c>
      <c r="C35" s="332" t="s">
        <v>1497</v>
      </c>
      <c r="D35" s="333" t="s">
        <v>1499</v>
      </c>
      <c r="E35" s="334"/>
      <c r="F35" s="326" t="s">
        <v>1429</v>
      </c>
      <c r="G35" s="331"/>
      <c r="H35" s="326"/>
      <c r="I35" s="326"/>
      <c r="J35" s="326"/>
      <c r="K35" s="326"/>
      <c r="L35" s="326"/>
      <c r="M35" s="326"/>
      <c r="N35" s="326"/>
      <c r="O35" s="326"/>
      <c r="P35" s="326"/>
      <c r="Q35" s="326"/>
      <c r="R35" s="326"/>
      <c r="S35" s="326"/>
      <c r="T35" s="326"/>
      <c r="U35" s="326"/>
      <c r="V35" s="326"/>
      <c r="W35" s="326"/>
      <c r="X35" s="326"/>
      <c r="Y35" s="326"/>
    </row>
    <row r="36">
      <c r="A36" s="330">
        <v>44918.0</v>
      </c>
      <c r="B36" s="331">
        <v>3.7660060134E10</v>
      </c>
      <c r="C36" s="332" t="s">
        <v>1494</v>
      </c>
      <c r="D36" s="335">
        <v>122175.0</v>
      </c>
      <c r="E36" s="334"/>
      <c r="F36" s="326" t="s">
        <v>1523</v>
      </c>
      <c r="G36" s="331"/>
      <c r="H36" s="326"/>
      <c r="I36" s="326"/>
      <c r="J36" s="326"/>
      <c r="K36" s="326"/>
      <c r="L36" s="326"/>
      <c r="M36" s="326"/>
      <c r="N36" s="326"/>
      <c r="O36" s="326"/>
      <c r="P36" s="326"/>
      <c r="Q36" s="326"/>
      <c r="R36" s="326"/>
      <c r="S36" s="326"/>
      <c r="T36" s="326"/>
      <c r="U36" s="326"/>
      <c r="V36" s="326"/>
      <c r="W36" s="326"/>
      <c r="X36" s="326"/>
      <c r="Y36" s="326"/>
    </row>
    <row r="37">
      <c r="A37" s="330">
        <v>44918.0</v>
      </c>
      <c r="B37" s="331">
        <v>3.7660060111E10</v>
      </c>
      <c r="C37" s="332" t="s">
        <v>1524</v>
      </c>
      <c r="D37" s="335">
        <v>122307.0</v>
      </c>
      <c r="E37" s="334"/>
      <c r="F37" s="326" t="s">
        <v>1070</v>
      </c>
      <c r="G37" s="331"/>
      <c r="H37" s="326"/>
      <c r="I37" s="326"/>
      <c r="J37" s="326"/>
      <c r="K37" s="326"/>
      <c r="L37" s="326"/>
      <c r="M37" s="326"/>
      <c r="N37" s="326"/>
      <c r="O37" s="326"/>
      <c r="P37" s="326"/>
      <c r="Q37" s="326"/>
      <c r="R37" s="326"/>
      <c r="S37" s="326"/>
      <c r="T37" s="326"/>
      <c r="U37" s="326"/>
      <c r="V37" s="326"/>
      <c r="W37" s="326"/>
      <c r="X37" s="326"/>
      <c r="Y37" s="326"/>
    </row>
    <row r="38">
      <c r="A38" s="330">
        <v>44921.0</v>
      </c>
      <c r="B38" s="331">
        <v>3.7660060221E10</v>
      </c>
      <c r="C38" s="332" t="s">
        <v>1494</v>
      </c>
      <c r="D38" s="335">
        <v>122326.0</v>
      </c>
      <c r="E38" s="334"/>
      <c r="F38" s="326"/>
      <c r="G38" s="331"/>
      <c r="H38" s="326"/>
      <c r="I38" s="326"/>
      <c r="J38" s="326"/>
      <c r="K38" s="326"/>
      <c r="L38" s="326"/>
      <c r="M38" s="326"/>
      <c r="N38" s="326"/>
      <c r="O38" s="326"/>
      <c r="P38" s="326"/>
      <c r="Q38" s="326"/>
      <c r="R38" s="326"/>
      <c r="S38" s="326"/>
      <c r="T38" s="326"/>
      <c r="U38" s="326"/>
      <c r="V38" s="326"/>
      <c r="W38" s="326"/>
      <c r="X38" s="326"/>
      <c r="Y38" s="326"/>
    </row>
    <row r="39">
      <c r="A39" s="330">
        <v>44923.0</v>
      </c>
      <c r="B39" s="331">
        <v>3.7660060295E10</v>
      </c>
      <c r="C39" s="332" t="s">
        <v>1525</v>
      </c>
      <c r="D39" s="335">
        <v>123369.0</v>
      </c>
      <c r="E39" s="334"/>
      <c r="F39" s="326"/>
      <c r="G39" s="331"/>
      <c r="H39" s="326"/>
      <c r="I39" s="326"/>
      <c r="J39" s="326"/>
      <c r="K39" s="326"/>
      <c r="L39" s="326"/>
      <c r="M39" s="326"/>
      <c r="N39" s="326"/>
      <c r="O39" s="326"/>
      <c r="P39" s="326"/>
      <c r="Q39" s="326"/>
      <c r="R39" s="326"/>
      <c r="S39" s="326"/>
      <c r="T39" s="326"/>
      <c r="U39" s="326"/>
      <c r="V39" s="326"/>
      <c r="W39" s="326"/>
      <c r="X39" s="326"/>
      <c r="Y39" s="326"/>
    </row>
    <row r="40">
      <c r="A40" s="330">
        <v>44924.0</v>
      </c>
      <c r="B40" s="331">
        <v>3.7660060351E10</v>
      </c>
      <c r="C40" s="332" t="s">
        <v>1526</v>
      </c>
      <c r="D40" s="335">
        <v>122447.0</v>
      </c>
      <c r="E40" s="334"/>
      <c r="F40" s="326" t="s">
        <v>1527</v>
      </c>
      <c r="G40" s="331"/>
      <c r="H40" s="326"/>
      <c r="I40" s="326"/>
      <c r="J40" s="326"/>
      <c r="K40" s="326"/>
      <c r="L40" s="326"/>
      <c r="M40" s="326"/>
      <c r="N40" s="326"/>
      <c r="O40" s="326"/>
      <c r="P40" s="326"/>
      <c r="Q40" s="326"/>
      <c r="R40" s="326"/>
      <c r="S40" s="326"/>
      <c r="T40" s="326"/>
      <c r="U40" s="326"/>
      <c r="V40" s="326"/>
      <c r="W40" s="326"/>
      <c r="X40" s="326"/>
      <c r="Y40" s="326"/>
    </row>
    <row r="41">
      <c r="A41" s="326"/>
      <c r="B41" s="331"/>
      <c r="C41" s="332"/>
      <c r="D41" s="335"/>
      <c r="E41" s="334"/>
      <c r="F41" s="326"/>
      <c r="G41" s="331"/>
      <c r="H41" s="326"/>
      <c r="I41" s="326"/>
      <c r="J41" s="326"/>
      <c r="K41" s="326"/>
      <c r="L41" s="326"/>
      <c r="M41" s="326"/>
      <c r="N41" s="326"/>
      <c r="O41" s="326"/>
      <c r="P41" s="326"/>
      <c r="Q41" s="326"/>
      <c r="R41" s="326"/>
      <c r="S41" s="326"/>
      <c r="T41" s="326"/>
      <c r="U41" s="326"/>
      <c r="V41" s="326"/>
      <c r="W41" s="326"/>
      <c r="X41" s="326"/>
      <c r="Y41" s="326"/>
    </row>
    <row r="42">
      <c r="A42" s="326"/>
      <c r="B42" s="331"/>
      <c r="C42" s="332"/>
      <c r="D42" s="333"/>
      <c r="E42" s="334"/>
      <c r="F42" s="326"/>
      <c r="G42" s="331"/>
      <c r="H42" s="326"/>
      <c r="I42" s="326"/>
      <c r="J42" s="326"/>
      <c r="K42" s="326"/>
      <c r="L42" s="326"/>
      <c r="M42" s="326"/>
      <c r="N42" s="326"/>
      <c r="O42" s="326"/>
      <c r="P42" s="326"/>
      <c r="Q42" s="326"/>
      <c r="R42" s="326"/>
      <c r="S42" s="326"/>
      <c r="T42" s="326"/>
      <c r="U42" s="326"/>
      <c r="V42" s="326"/>
      <c r="W42" s="326"/>
      <c r="X42" s="326"/>
      <c r="Y42" s="326"/>
    </row>
    <row r="43">
      <c r="A43" s="326"/>
      <c r="B43" s="331"/>
      <c r="C43" s="332"/>
      <c r="D43" s="333"/>
      <c r="E43" s="334"/>
      <c r="F43" s="326"/>
      <c r="G43" s="331"/>
      <c r="H43" s="326"/>
      <c r="I43" s="326"/>
      <c r="J43" s="326"/>
      <c r="K43" s="326"/>
      <c r="L43" s="326"/>
      <c r="M43" s="326"/>
      <c r="N43" s="326"/>
      <c r="O43" s="326"/>
      <c r="P43" s="326"/>
      <c r="Q43" s="326"/>
      <c r="R43" s="326"/>
      <c r="S43" s="326"/>
      <c r="T43" s="326"/>
      <c r="U43" s="326"/>
      <c r="V43" s="326"/>
      <c r="W43" s="326"/>
      <c r="X43" s="326"/>
      <c r="Y43" s="326"/>
    </row>
    <row r="44">
      <c r="A44" s="326"/>
      <c r="B44" s="331"/>
      <c r="C44" s="332"/>
      <c r="D44" s="333"/>
      <c r="E44" s="334"/>
      <c r="F44" s="326"/>
      <c r="G44" s="331"/>
      <c r="H44" s="326"/>
      <c r="I44" s="326"/>
      <c r="J44" s="326"/>
      <c r="K44" s="326"/>
      <c r="L44" s="326"/>
      <c r="M44" s="326"/>
      <c r="N44" s="326"/>
      <c r="O44" s="326"/>
      <c r="P44" s="326"/>
      <c r="Q44" s="326"/>
      <c r="R44" s="326"/>
      <c r="S44" s="326"/>
      <c r="T44" s="326"/>
      <c r="U44" s="326"/>
      <c r="V44" s="326"/>
      <c r="W44" s="326"/>
      <c r="X44" s="326"/>
      <c r="Y44" s="326"/>
    </row>
    <row r="45">
      <c r="A45" s="326"/>
      <c r="B45" s="331"/>
      <c r="C45" s="332"/>
      <c r="D45" s="333"/>
      <c r="E45" s="334"/>
      <c r="F45" s="326"/>
      <c r="G45" s="331"/>
      <c r="H45" s="326"/>
      <c r="I45" s="326"/>
      <c r="J45" s="326"/>
      <c r="K45" s="326"/>
      <c r="L45" s="326"/>
      <c r="M45" s="326"/>
      <c r="N45" s="326"/>
      <c r="O45" s="326"/>
      <c r="P45" s="326"/>
      <c r="Q45" s="326"/>
      <c r="R45" s="326"/>
      <c r="S45" s="326"/>
      <c r="T45" s="326"/>
      <c r="U45" s="326"/>
      <c r="V45" s="326"/>
      <c r="W45" s="326"/>
      <c r="X45" s="326"/>
      <c r="Y45" s="326"/>
    </row>
    <row r="46">
      <c r="A46" s="326"/>
      <c r="B46" s="331"/>
      <c r="C46" s="332"/>
      <c r="D46" s="333"/>
      <c r="E46" s="334"/>
      <c r="F46" s="326"/>
      <c r="G46" s="331"/>
      <c r="H46" s="326"/>
      <c r="I46" s="326"/>
      <c r="J46" s="326"/>
      <c r="K46" s="326"/>
      <c r="L46" s="326"/>
      <c r="M46" s="326"/>
      <c r="N46" s="326"/>
      <c r="O46" s="326"/>
      <c r="P46" s="326"/>
      <c r="Q46" s="326"/>
      <c r="R46" s="326"/>
      <c r="S46" s="326"/>
      <c r="T46" s="326"/>
      <c r="U46" s="326"/>
      <c r="V46" s="326"/>
      <c r="W46" s="326"/>
      <c r="X46" s="326"/>
      <c r="Y46" s="326"/>
    </row>
    <row r="47">
      <c r="A47" s="326"/>
      <c r="B47" s="331"/>
      <c r="C47" s="332"/>
      <c r="D47" s="333"/>
      <c r="E47" s="334"/>
      <c r="F47" s="326"/>
      <c r="G47" s="331"/>
      <c r="H47" s="326"/>
      <c r="I47" s="326"/>
      <c r="J47" s="326"/>
      <c r="K47" s="326"/>
      <c r="L47" s="326"/>
      <c r="M47" s="326"/>
      <c r="N47" s="326"/>
      <c r="O47" s="326"/>
      <c r="P47" s="326"/>
      <c r="Q47" s="326"/>
      <c r="R47" s="326"/>
      <c r="S47" s="326"/>
      <c r="T47" s="326"/>
      <c r="U47" s="326"/>
      <c r="V47" s="326"/>
      <c r="W47" s="326"/>
      <c r="X47" s="326"/>
      <c r="Y47" s="326"/>
    </row>
    <row r="48">
      <c r="A48" s="325" t="s">
        <v>1528</v>
      </c>
      <c r="I48" s="337"/>
    </row>
    <row r="49">
      <c r="I49" s="338"/>
    </row>
    <row r="50">
      <c r="A50" s="327" t="s">
        <v>530</v>
      </c>
      <c r="B50" s="327" t="s">
        <v>1480</v>
      </c>
      <c r="C50" s="327" t="s">
        <v>1481</v>
      </c>
      <c r="D50" s="328" t="s">
        <v>613</v>
      </c>
      <c r="E50" s="328" t="s">
        <v>1482</v>
      </c>
      <c r="F50" s="327" t="s">
        <v>1483</v>
      </c>
      <c r="G50" s="327" t="s">
        <v>1484</v>
      </c>
      <c r="H50" s="329" t="s">
        <v>1485</v>
      </c>
      <c r="I50" s="329" t="s">
        <v>1486</v>
      </c>
    </row>
    <row r="51">
      <c r="A51" s="339">
        <v>44930.0</v>
      </c>
      <c r="B51" s="327" t="s">
        <v>1529</v>
      </c>
      <c r="C51" s="329" t="s">
        <v>1492</v>
      </c>
      <c r="D51" s="328">
        <v>122254.0</v>
      </c>
      <c r="E51" s="340"/>
      <c r="F51" s="341" t="s">
        <v>143</v>
      </c>
      <c r="G51" s="327"/>
      <c r="H51" s="329"/>
      <c r="I51" s="342"/>
    </row>
    <row r="52">
      <c r="A52" s="339">
        <v>44932.0</v>
      </c>
      <c r="B52" s="327" t="s">
        <v>1530</v>
      </c>
      <c r="C52" s="327" t="s">
        <v>1497</v>
      </c>
      <c r="D52" s="328">
        <v>119597.0</v>
      </c>
      <c r="E52" s="340" t="s">
        <v>1119</v>
      </c>
      <c r="F52" s="341" t="s">
        <v>388</v>
      </c>
      <c r="G52" s="327"/>
      <c r="H52" s="329"/>
      <c r="I52" s="342"/>
    </row>
    <row r="53">
      <c r="A53" s="339">
        <v>44936.0</v>
      </c>
      <c r="B53" s="327">
        <v>3.7660060784E10</v>
      </c>
      <c r="C53" s="327" t="s">
        <v>1497</v>
      </c>
      <c r="D53" s="328">
        <v>124210.0</v>
      </c>
      <c r="E53" s="340" t="s">
        <v>1119</v>
      </c>
      <c r="F53" s="341" t="s">
        <v>388</v>
      </c>
      <c r="G53" s="327"/>
      <c r="H53" s="329"/>
      <c r="I53" s="342"/>
    </row>
    <row r="54">
      <c r="A54" s="339">
        <v>44946.0</v>
      </c>
      <c r="B54" s="329" t="s">
        <v>1531</v>
      </c>
      <c r="C54" s="329" t="s">
        <v>1532</v>
      </c>
      <c r="D54" s="343">
        <v>125358.0</v>
      </c>
      <c r="E54" s="344">
        <v>122034.0</v>
      </c>
      <c r="F54" s="345" t="s">
        <v>1041</v>
      </c>
      <c r="G54" s="329"/>
      <c r="H54" s="329" t="s">
        <v>1533</v>
      </c>
      <c r="I54" s="342"/>
    </row>
    <row r="55">
      <c r="A55" s="339">
        <v>44946.0</v>
      </c>
      <c r="B55" s="329" t="s">
        <v>1534</v>
      </c>
      <c r="C55" s="329" t="s">
        <v>1492</v>
      </c>
      <c r="D55" s="343"/>
      <c r="E55" s="344"/>
      <c r="F55" s="329" t="s">
        <v>1535</v>
      </c>
      <c r="G55" s="329">
        <v>2.9023291E7</v>
      </c>
      <c r="H55" s="329" t="s">
        <v>1533</v>
      </c>
      <c r="I55" s="342"/>
    </row>
    <row r="56">
      <c r="A56" s="339">
        <v>44946.0</v>
      </c>
      <c r="B56" s="329" t="s">
        <v>1536</v>
      </c>
      <c r="C56" s="329" t="s">
        <v>1163</v>
      </c>
      <c r="D56" s="343">
        <v>125142.0</v>
      </c>
      <c r="E56" s="344"/>
      <c r="F56" s="345" t="s">
        <v>1537</v>
      </c>
      <c r="G56" s="329"/>
      <c r="H56" s="329" t="s">
        <v>1533</v>
      </c>
      <c r="I56" s="342"/>
    </row>
    <row r="57">
      <c r="A57" s="339">
        <v>44949.0</v>
      </c>
      <c r="B57" s="329" t="s">
        <v>1538</v>
      </c>
      <c r="C57" s="329" t="s">
        <v>1532</v>
      </c>
      <c r="D57" s="343">
        <v>122040.0</v>
      </c>
      <c r="E57" s="344"/>
      <c r="F57" s="329" t="s">
        <v>1539</v>
      </c>
      <c r="G57" s="329"/>
      <c r="H57" s="329" t="s">
        <v>1533</v>
      </c>
      <c r="I57" s="342"/>
    </row>
    <row r="58">
      <c r="A58" s="339">
        <v>44949.0</v>
      </c>
      <c r="B58" s="329">
        <v>3.043708151E9</v>
      </c>
      <c r="C58" s="329" t="s">
        <v>1540</v>
      </c>
      <c r="D58" s="343">
        <v>124619.0</v>
      </c>
      <c r="E58" s="344"/>
      <c r="F58" s="345" t="s">
        <v>1541</v>
      </c>
      <c r="G58" s="329"/>
      <c r="H58" s="329" t="s">
        <v>1542</v>
      </c>
      <c r="I58" s="342"/>
    </row>
    <row r="59">
      <c r="A59" s="339">
        <v>44950.0</v>
      </c>
      <c r="B59" s="329" t="s">
        <v>1543</v>
      </c>
      <c r="C59" s="329" t="s">
        <v>1544</v>
      </c>
      <c r="D59" s="343" t="s">
        <v>1545</v>
      </c>
      <c r="E59" s="344"/>
      <c r="F59" s="329" t="s">
        <v>1545</v>
      </c>
      <c r="G59" s="329"/>
      <c r="H59" s="329" t="s">
        <v>1533</v>
      </c>
      <c r="I59" s="342"/>
    </row>
    <row r="60">
      <c r="A60" s="339">
        <v>44951.0</v>
      </c>
      <c r="B60" s="329" t="s">
        <v>1546</v>
      </c>
      <c r="C60" s="329" t="s">
        <v>1492</v>
      </c>
      <c r="D60" s="343"/>
      <c r="E60" s="344"/>
      <c r="F60" s="346" t="s">
        <v>1069</v>
      </c>
      <c r="G60" s="329"/>
      <c r="H60" s="329" t="s">
        <v>1533</v>
      </c>
      <c r="I60" s="342"/>
    </row>
    <row r="61">
      <c r="A61" s="339">
        <v>44951.0</v>
      </c>
      <c r="B61" s="329">
        <v>3.043708152E9</v>
      </c>
      <c r="C61" s="329" t="s">
        <v>1547</v>
      </c>
      <c r="D61" s="343">
        <v>125668.0</v>
      </c>
      <c r="E61" s="344"/>
      <c r="F61" s="329" t="s">
        <v>338</v>
      </c>
      <c r="G61" s="329"/>
      <c r="H61" s="329" t="s">
        <v>1542</v>
      </c>
      <c r="I61" s="342"/>
    </row>
    <row r="62">
      <c r="A62" s="339">
        <v>44952.0</v>
      </c>
      <c r="B62" s="329">
        <v>3.043708153E9</v>
      </c>
      <c r="C62" s="329" t="s">
        <v>1548</v>
      </c>
      <c r="D62" s="343">
        <v>125479.0</v>
      </c>
      <c r="E62" s="344"/>
      <c r="F62" s="329" t="s">
        <v>338</v>
      </c>
      <c r="G62" s="329"/>
      <c r="H62" s="329" t="s">
        <v>1542</v>
      </c>
      <c r="I62" s="342"/>
    </row>
    <row r="63">
      <c r="A63" s="339">
        <v>44952.0</v>
      </c>
      <c r="B63" s="329" t="s">
        <v>1549</v>
      </c>
      <c r="C63" s="329" t="s">
        <v>1503</v>
      </c>
      <c r="D63" s="343">
        <v>123762.0</v>
      </c>
      <c r="E63" s="344"/>
      <c r="F63" s="345" t="s">
        <v>1550</v>
      </c>
      <c r="G63" s="329"/>
      <c r="H63" s="329" t="s">
        <v>1533</v>
      </c>
      <c r="I63" s="342"/>
    </row>
    <row r="64">
      <c r="A64" s="339">
        <v>44953.0</v>
      </c>
      <c r="B64" s="329" t="s">
        <v>1551</v>
      </c>
      <c r="C64" s="329" t="s">
        <v>1552</v>
      </c>
      <c r="D64" s="343"/>
      <c r="E64" s="344"/>
      <c r="F64" s="329" t="s">
        <v>1553</v>
      </c>
      <c r="G64" s="329"/>
      <c r="H64" s="329" t="s">
        <v>1533</v>
      </c>
      <c r="I64" s="342"/>
    </row>
    <row r="65">
      <c r="A65" s="339">
        <v>44954.0</v>
      </c>
      <c r="B65" s="329" t="s">
        <v>1554</v>
      </c>
      <c r="C65" s="329" t="s">
        <v>1555</v>
      </c>
      <c r="D65" s="343">
        <v>124924.0</v>
      </c>
      <c r="E65" s="344"/>
      <c r="F65" s="329" t="s">
        <v>426</v>
      </c>
      <c r="G65" s="329"/>
      <c r="H65" s="329" t="s">
        <v>1533</v>
      </c>
      <c r="I65" s="342"/>
    </row>
    <row r="66">
      <c r="A66" s="339">
        <v>44958.0</v>
      </c>
      <c r="B66" s="347">
        <v>3.043708154E9</v>
      </c>
      <c r="C66" s="329" t="s">
        <v>1556</v>
      </c>
      <c r="D66" s="343">
        <v>126322.0</v>
      </c>
      <c r="E66" s="344"/>
      <c r="F66" s="329" t="s">
        <v>1403</v>
      </c>
      <c r="G66" s="329"/>
      <c r="H66" s="329" t="s">
        <v>1542</v>
      </c>
      <c r="I66" s="342"/>
    </row>
    <row r="67">
      <c r="A67" s="348" t="s">
        <v>1557</v>
      </c>
      <c r="B67" s="347">
        <v>3.043708155E9</v>
      </c>
      <c r="C67" s="329" t="s">
        <v>1558</v>
      </c>
      <c r="D67" s="349">
        <v>126218.0</v>
      </c>
      <c r="E67" s="344"/>
      <c r="F67" s="350" t="s">
        <v>1559</v>
      </c>
      <c r="G67" s="329"/>
      <c r="H67" s="329" t="s">
        <v>1542</v>
      </c>
      <c r="I67" s="342"/>
    </row>
    <row r="68">
      <c r="A68" s="351">
        <v>44972.0</v>
      </c>
      <c r="B68" s="331" t="s">
        <v>1560</v>
      </c>
      <c r="C68" s="352" t="s">
        <v>1561</v>
      </c>
      <c r="D68" s="353">
        <v>126472.0</v>
      </c>
      <c r="E68" s="354"/>
      <c r="F68" s="355" t="s">
        <v>458</v>
      </c>
      <c r="G68" s="352"/>
      <c r="H68" s="352" t="s">
        <v>1533</v>
      </c>
      <c r="I68" s="342"/>
    </row>
    <row r="69">
      <c r="A69" s="339">
        <v>44959.0</v>
      </c>
      <c r="B69" s="347" t="s">
        <v>1562</v>
      </c>
      <c r="C69" s="329" t="s">
        <v>1563</v>
      </c>
      <c r="D69" s="343">
        <v>126744.0</v>
      </c>
      <c r="E69" s="344"/>
      <c r="F69" s="355" t="s">
        <v>1415</v>
      </c>
      <c r="G69" s="329"/>
      <c r="H69" s="329" t="s">
        <v>1533</v>
      </c>
      <c r="I69" s="342"/>
    </row>
    <row r="70">
      <c r="A70" s="356">
        <v>44960.0</v>
      </c>
      <c r="B70" s="347" t="s">
        <v>1564</v>
      </c>
      <c r="C70" s="329" t="s">
        <v>1565</v>
      </c>
      <c r="D70" s="343"/>
      <c r="E70" s="344"/>
      <c r="F70" s="329" t="s">
        <v>1386</v>
      </c>
      <c r="G70" s="329">
        <v>2.9023634E7</v>
      </c>
      <c r="H70" s="329" t="s">
        <v>1533</v>
      </c>
      <c r="I70" s="342"/>
    </row>
    <row r="71">
      <c r="A71" s="339">
        <v>44961.0</v>
      </c>
      <c r="B71" s="347">
        <v>3.04370816E9</v>
      </c>
      <c r="C71" s="329" t="s">
        <v>1566</v>
      </c>
      <c r="D71" s="343">
        <v>126829.0</v>
      </c>
      <c r="E71" s="344"/>
      <c r="F71" s="355" t="s">
        <v>1567</v>
      </c>
      <c r="G71" s="329"/>
      <c r="H71" s="329" t="s">
        <v>1542</v>
      </c>
      <c r="I71" s="342"/>
    </row>
    <row r="72">
      <c r="A72" s="339">
        <v>44961.0</v>
      </c>
      <c r="B72" s="347" t="s">
        <v>1568</v>
      </c>
      <c r="C72" s="329" t="s">
        <v>1569</v>
      </c>
      <c r="D72" s="343">
        <v>126770.0</v>
      </c>
      <c r="E72" s="344"/>
      <c r="F72" s="329" t="s">
        <v>1031</v>
      </c>
      <c r="G72" s="329"/>
      <c r="H72" s="329" t="s">
        <v>1533</v>
      </c>
      <c r="I72" s="342"/>
    </row>
    <row r="73">
      <c r="A73" s="339">
        <v>44963.0</v>
      </c>
      <c r="B73" s="329">
        <v>3.043708158E9</v>
      </c>
      <c r="C73" s="329" t="s">
        <v>1570</v>
      </c>
      <c r="D73" s="343">
        <v>126941.0</v>
      </c>
      <c r="E73" s="344"/>
      <c r="F73" s="329" t="s">
        <v>1403</v>
      </c>
      <c r="G73" s="329"/>
      <c r="H73" s="329" t="s">
        <v>1542</v>
      </c>
      <c r="I73" s="342"/>
    </row>
    <row r="74">
      <c r="A74" s="339">
        <v>44963.0</v>
      </c>
      <c r="B74" s="347">
        <v>3.043708159E9</v>
      </c>
      <c r="C74" s="329" t="s">
        <v>1570</v>
      </c>
      <c r="D74" s="343">
        <v>126938.0</v>
      </c>
      <c r="E74" s="344"/>
      <c r="F74" s="329" t="s">
        <v>338</v>
      </c>
      <c r="G74" s="329"/>
      <c r="H74" s="329" t="s">
        <v>1542</v>
      </c>
      <c r="I74" s="342"/>
    </row>
    <row r="75">
      <c r="A75" s="339">
        <v>44964.0</v>
      </c>
      <c r="B75" s="329" t="s">
        <v>1571</v>
      </c>
      <c r="C75" s="329" t="s">
        <v>1532</v>
      </c>
      <c r="D75" s="343">
        <v>126937.0</v>
      </c>
      <c r="E75" s="344"/>
      <c r="F75" s="329" t="s">
        <v>139</v>
      </c>
      <c r="G75" s="329"/>
      <c r="H75" s="329" t="s">
        <v>1533</v>
      </c>
      <c r="I75" s="342"/>
    </row>
    <row r="76">
      <c r="A76" s="348" t="s">
        <v>1572</v>
      </c>
      <c r="B76" s="329">
        <v>3.043708161E9</v>
      </c>
      <c r="C76" s="329" t="s">
        <v>1573</v>
      </c>
      <c r="D76" s="343">
        <v>127235.0</v>
      </c>
      <c r="E76" s="344"/>
      <c r="F76" s="329" t="s">
        <v>426</v>
      </c>
      <c r="G76" s="329"/>
      <c r="H76" s="329" t="s">
        <v>1542</v>
      </c>
      <c r="I76" s="342"/>
    </row>
    <row r="77">
      <c r="A77" s="339">
        <v>44965.0</v>
      </c>
      <c r="B77" s="329">
        <v>3.043708162E9</v>
      </c>
      <c r="C77" s="329" t="s">
        <v>1548</v>
      </c>
      <c r="D77" s="343">
        <v>126764.0</v>
      </c>
      <c r="E77" s="344"/>
      <c r="F77" s="329" t="s">
        <v>982</v>
      </c>
      <c r="G77" s="329"/>
      <c r="H77" s="329" t="s">
        <v>1542</v>
      </c>
      <c r="I77" s="357"/>
    </row>
    <row r="78">
      <c r="A78" s="339">
        <v>44965.0</v>
      </c>
      <c r="B78" s="329" t="s">
        <v>1574</v>
      </c>
      <c r="C78" s="329" t="s">
        <v>1575</v>
      </c>
      <c r="D78" s="343">
        <v>127220.0</v>
      </c>
      <c r="E78" s="344"/>
      <c r="F78" s="358" t="s">
        <v>1493</v>
      </c>
      <c r="G78" s="329"/>
      <c r="H78" s="329" t="s">
        <v>1533</v>
      </c>
      <c r="I78" s="357"/>
    </row>
    <row r="79">
      <c r="A79" s="339">
        <v>41314.0</v>
      </c>
      <c r="B79" s="329">
        <v>3.043708163E9</v>
      </c>
      <c r="C79" s="329" t="s">
        <v>1558</v>
      </c>
      <c r="D79" s="343">
        <v>126775.0</v>
      </c>
      <c r="E79" s="344">
        <v>126215.0</v>
      </c>
      <c r="F79" s="359" t="s">
        <v>1559</v>
      </c>
      <c r="G79" s="329"/>
      <c r="H79" s="329" t="s">
        <v>1542</v>
      </c>
      <c r="I79" s="357"/>
    </row>
    <row r="80">
      <c r="A80" s="339">
        <v>44967.0</v>
      </c>
      <c r="B80" s="347" t="s">
        <v>1576</v>
      </c>
      <c r="C80" s="329" t="s">
        <v>1492</v>
      </c>
      <c r="D80" s="343">
        <v>126687.0</v>
      </c>
      <c r="E80" s="344"/>
      <c r="F80" s="329" t="s">
        <v>1577</v>
      </c>
      <c r="G80" s="329"/>
      <c r="H80" s="329" t="s">
        <v>1533</v>
      </c>
      <c r="I80" s="357"/>
    </row>
    <row r="81">
      <c r="A81" s="360"/>
      <c r="B81" s="329">
        <v>3.7660062111E10</v>
      </c>
      <c r="C81" s="329" t="s">
        <v>1552</v>
      </c>
      <c r="D81" s="343" t="s">
        <v>1578</v>
      </c>
      <c r="E81" s="344"/>
      <c r="F81" s="329" t="s">
        <v>1579</v>
      </c>
      <c r="G81" s="329"/>
      <c r="H81" s="329" t="s">
        <v>1533</v>
      </c>
      <c r="I81" s="357"/>
    </row>
    <row r="82">
      <c r="A82" s="361">
        <v>44968.0</v>
      </c>
      <c r="B82" s="329" t="s">
        <v>1580</v>
      </c>
      <c r="C82" s="329" t="s">
        <v>1532</v>
      </c>
      <c r="D82" s="343">
        <v>126940.0</v>
      </c>
      <c r="E82" s="344"/>
      <c r="F82" s="329" t="s">
        <v>338</v>
      </c>
      <c r="G82" s="329"/>
      <c r="H82" s="329" t="s">
        <v>1533</v>
      </c>
      <c r="I82" s="357"/>
    </row>
    <row r="83">
      <c r="A83" s="361">
        <v>44968.0</v>
      </c>
      <c r="B83" s="329" t="s">
        <v>1581</v>
      </c>
      <c r="C83" s="329" t="s">
        <v>1582</v>
      </c>
      <c r="D83" s="343"/>
      <c r="E83" s="344"/>
      <c r="F83" s="329" t="s">
        <v>1583</v>
      </c>
      <c r="G83" s="329">
        <v>2.9023947E7</v>
      </c>
      <c r="H83" s="329" t="s">
        <v>1533</v>
      </c>
      <c r="I83" s="357"/>
    </row>
    <row r="84">
      <c r="A84" s="348">
        <v>11.0</v>
      </c>
      <c r="B84" s="347" t="s">
        <v>1584</v>
      </c>
      <c r="C84" s="329" t="s">
        <v>1585</v>
      </c>
      <c r="D84" s="343"/>
      <c r="E84" s="344"/>
      <c r="F84" s="362" t="s">
        <v>1586</v>
      </c>
      <c r="G84" s="347">
        <v>2.9023948E7</v>
      </c>
      <c r="H84" s="329" t="s">
        <v>1533</v>
      </c>
      <c r="I84" s="357"/>
    </row>
    <row r="85">
      <c r="A85" s="356">
        <v>44971.0</v>
      </c>
      <c r="B85" s="347" t="s">
        <v>1587</v>
      </c>
      <c r="C85" s="329" t="s">
        <v>1503</v>
      </c>
      <c r="D85" s="343">
        <v>127823.0</v>
      </c>
      <c r="E85" s="344"/>
      <c r="F85" s="329" t="s">
        <v>1432</v>
      </c>
      <c r="G85" s="329"/>
      <c r="H85" s="329" t="s">
        <v>1533</v>
      </c>
      <c r="I85" s="357"/>
    </row>
    <row r="86">
      <c r="A86" s="356">
        <v>44971.0</v>
      </c>
      <c r="B86" s="347" t="s">
        <v>1588</v>
      </c>
      <c r="C86" s="329" t="s">
        <v>1589</v>
      </c>
      <c r="D86" s="343">
        <v>125478.0</v>
      </c>
      <c r="E86" s="344"/>
      <c r="F86" s="329" t="s">
        <v>338</v>
      </c>
      <c r="G86" s="329"/>
      <c r="H86" s="329" t="s">
        <v>1533</v>
      </c>
      <c r="I86" s="357"/>
    </row>
    <row r="87">
      <c r="A87" s="339">
        <v>44971.0</v>
      </c>
      <c r="B87" s="329" t="s">
        <v>1590</v>
      </c>
      <c r="C87" s="329" t="s">
        <v>1503</v>
      </c>
      <c r="D87" s="343">
        <v>127860.0</v>
      </c>
      <c r="E87" s="344"/>
      <c r="F87" s="329" t="s">
        <v>1432</v>
      </c>
      <c r="G87" s="329"/>
      <c r="H87" s="329" t="s">
        <v>1533</v>
      </c>
      <c r="I87" s="357"/>
    </row>
    <row r="88">
      <c r="A88" s="339">
        <v>44972.0</v>
      </c>
      <c r="B88" s="347" t="s">
        <v>1591</v>
      </c>
      <c r="C88" s="329" t="s">
        <v>1592</v>
      </c>
      <c r="D88" s="343">
        <v>127688.0</v>
      </c>
      <c r="E88" s="344"/>
      <c r="F88" s="329" t="s">
        <v>1031</v>
      </c>
      <c r="G88" s="329"/>
      <c r="H88" s="329" t="s">
        <v>1533</v>
      </c>
      <c r="I88" s="357"/>
    </row>
    <row r="89">
      <c r="A89" s="339">
        <v>44973.0</v>
      </c>
      <c r="B89" s="347" t="s">
        <v>1593</v>
      </c>
      <c r="C89" s="329" t="s">
        <v>1563</v>
      </c>
      <c r="D89" s="343">
        <v>127552.0</v>
      </c>
      <c r="E89" s="344"/>
      <c r="F89" s="329" t="s">
        <v>1594</v>
      </c>
      <c r="G89" s="329"/>
      <c r="H89" s="329" t="s">
        <v>1533</v>
      </c>
      <c r="I89" s="357"/>
    </row>
    <row r="90">
      <c r="A90" s="363">
        <v>44974.0</v>
      </c>
      <c r="B90" s="347" t="s">
        <v>1595</v>
      </c>
      <c r="C90" s="329" t="s">
        <v>1596</v>
      </c>
      <c r="D90" s="343">
        <v>128210.0</v>
      </c>
      <c r="E90" s="344"/>
      <c r="F90" s="329" t="s">
        <v>935</v>
      </c>
      <c r="G90" s="329"/>
      <c r="H90" s="329" t="s">
        <v>1533</v>
      </c>
      <c r="I90" s="357"/>
    </row>
    <row r="91">
      <c r="A91" s="339">
        <v>44979.0</v>
      </c>
      <c r="B91" s="329" t="s">
        <v>1597</v>
      </c>
      <c r="C91" s="329" t="s">
        <v>1569</v>
      </c>
      <c r="D91" s="343">
        <v>126776.0</v>
      </c>
      <c r="E91" s="344">
        <v>2.9024255E7</v>
      </c>
      <c r="F91" s="329" t="s">
        <v>331</v>
      </c>
      <c r="G91" s="329"/>
      <c r="H91" s="329" t="s">
        <v>1533</v>
      </c>
      <c r="I91" s="357"/>
    </row>
    <row r="92">
      <c r="A92" s="339">
        <v>44979.0</v>
      </c>
      <c r="B92" s="329" t="s">
        <v>1598</v>
      </c>
      <c r="C92" s="329" t="s">
        <v>1599</v>
      </c>
      <c r="D92" s="343">
        <v>128216.0</v>
      </c>
      <c r="E92" s="344"/>
      <c r="F92" s="329" t="s">
        <v>1600</v>
      </c>
      <c r="G92" s="329"/>
      <c r="H92" s="329" t="s">
        <v>1601</v>
      </c>
      <c r="I92" s="357"/>
    </row>
    <row r="93">
      <c r="A93" s="339">
        <v>44979.0</v>
      </c>
      <c r="B93" s="329" t="s">
        <v>1602</v>
      </c>
      <c r="C93" s="329" t="s">
        <v>1603</v>
      </c>
      <c r="D93" s="343">
        <v>128685.0</v>
      </c>
      <c r="E93" s="344"/>
      <c r="F93" s="329" t="s">
        <v>145</v>
      </c>
      <c r="G93" s="329"/>
      <c r="H93" s="329" t="s">
        <v>1533</v>
      </c>
      <c r="I93" s="357"/>
    </row>
    <row r="94">
      <c r="A94" s="339">
        <v>44980.0</v>
      </c>
      <c r="B94" s="329" t="s">
        <v>1604</v>
      </c>
      <c r="C94" s="329" t="s">
        <v>1603</v>
      </c>
      <c r="D94" s="343">
        <v>105714.0</v>
      </c>
      <c r="E94" s="344"/>
      <c r="F94" s="329" t="s">
        <v>1605</v>
      </c>
      <c r="G94" s="329"/>
      <c r="H94" s="329" t="s">
        <v>1533</v>
      </c>
      <c r="I94" s="357"/>
    </row>
    <row r="95">
      <c r="A95" s="339">
        <v>44980.0</v>
      </c>
      <c r="B95" s="329" t="s">
        <v>1606</v>
      </c>
      <c r="C95" s="329" t="s">
        <v>1544</v>
      </c>
      <c r="D95" s="343" t="s">
        <v>1607</v>
      </c>
      <c r="E95" s="344"/>
      <c r="F95" s="329" t="s">
        <v>1608</v>
      </c>
      <c r="G95" s="329"/>
      <c r="H95" s="329" t="s">
        <v>1533</v>
      </c>
      <c r="I95" s="357"/>
    </row>
    <row r="96">
      <c r="A96" s="339">
        <v>44982.0</v>
      </c>
      <c r="B96" s="329" t="s">
        <v>1609</v>
      </c>
      <c r="C96" s="329" t="s">
        <v>1610</v>
      </c>
      <c r="D96" s="343">
        <v>128729.0</v>
      </c>
      <c r="E96" s="344"/>
      <c r="F96" s="329" t="s">
        <v>338</v>
      </c>
      <c r="G96" s="329"/>
      <c r="H96" s="329" t="s">
        <v>1533</v>
      </c>
      <c r="I96" s="357"/>
    </row>
    <row r="97">
      <c r="A97" s="364">
        <v>44984.0</v>
      </c>
      <c r="B97" s="329" t="s">
        <v>1611</v>
      </c>
      <c r="C97" s="329" t="s">
        <v>1612</v>
      </c>
      <c r="D97" s="343">
        <v>128763.0</v>
      </c>
      <c r="E97" s="344"/>
      <c r="F97" s="329" t="s">
        <v>388</v>
      </c>
      <c r="G97" s="329"/>
      <c r="H97" s="329" t="s">
        <v>1533</v>
      </c>
      <c r="I97" s="357"/>
    </row>
    <row r="98">
      <c r="A98" s="339">
        <v>44984.0</v>
      </c>
      <c r="B98" s="347" t="s">
        <v>1613</v>
      </c>
      <c r="C98" s="329" t="s">
        <v>1614</v>
      </c>
      <c r="D98" s="343">
        <v>129150.0</v>
      </c>
      <c r="E98" s="344"/>
      <c r="F98" s="329" t="s">
        <v>1615</v>
      </c>
      <c r="G98" s="329"/>
      <c r="H98" s="329" t="s">
        <v>1533</v>
      </c>
      <c r="I98" s="357"/>
    </row>
    <row r="99">
      <c r="A99" s="339">
        <v>44985.0</v>
      </c>
      <c r="B99" s="347" t="s">
        <v>1616</v>
      </c>
      <c r="C99" s="329" t="s">
        <v>1617</v>
      </c>
      <c r="D99" s="343">
        <v>129276.0</v>
      </c>
      <c r="E99" s="344"/>
      <c r="F99" s="329" t="s">
        <v>1450</v>
      </c>
      <c r="G99" s="329"/>
      <c r="H99" s="329" t="s">
        <v>1533</v>
      </c>
      <c r="I99" s="357"/>
    </row>
    <row r="100">
      <c r="A100" s="339">
        <v>44985.0</v>
      </c>
      <c r="B100" s="347" t="s">
        <v>1618</v>
      </c>
      <c r="C100" s="329" t="s">
        <v>1617</v>
      </c>
      <c r="D100" s="343">
        <v>129305.0</v>
      </c>
      <c r="E100" s="344">
        <v>123156.0</v>
      </c>
      <c r="F100" s="329" t="s">
        <v>1619</v>
      </c>
      <c r="G100" s="329"/>
      <c r="H100" s="329" t="s">
        <v>1533</v>
      </c>
      <c r="I100" s="357"/>
    </row>
    <row r="101">
      <c r="A101" s="339">
        <v>44986.0</v>
      </c>
      <c r="B101" s="347" t="s">
        <v>1620</v>
      </c>
      <c r="C101" s="329" t="s">
        <v>1614</v>
      </c>
      <c r="D101" s="343">
        <v>126576.0</v>
      </c>
      <c r="E101" s="344"/>
      <c r="F101" s="329" t="s">
        <v>458</v>
      </c>
      <c r="G101" s="329"/>
      <c r="H101" s="329" t="s">
        <v>1533</v>
      </c>
      <c r="I101" s="357"/>
    </row>
    <row r="102">
      <c r="A102" s="339">
        <v>44987.0</v>
      </c>
      <c r="B102" s="329" t="s">
        <v>1621</v>
      </c>
      <c r="C102" s="329" t="s">
        <v>1622</v>
      </c>
      <c r="D102" s="343">
        <v>128604.0</v>
      </c>
      <c r="E102" s="344"/>
      <c r="F102" s="329" t="s">
        <v>1031</v>
      </c>
      <c r="G102" s="329"/>
      <c r="H102" s="329" t="s">
        <v>1533</v>
      </c>
      <c r="I102" s="357"/>
    </row>
    <row r="103">
      <c r="A103" s="339">
        <v>44987.0</v>
      </c>
      <c r="B103" s="329" t="s">
        <v>1623</v>
      </c>
      <c r="C103" s="329" t="s">
        <v>1492</v>
      </c>
      <c r="D103" s="343">
        <v>101637.0</v>
      </c>
      <c r="E103" s="344"/>
      <c r="F103" s="329" t="s">
        <v>1624</v>
      </c>
      <c r="G103" s="329"/>
      <c r="H103" s="329" t="s">
        <v>1533</v>
      </c>
      <c r="I103" s="357"/>
    </row>
    <row r="104">
      <c r="A104" s="351">
        <v>44987.0</v>
      </c>
      <c r="B104" s="352" t="s">
        <v>1625</v>
      </c>
      <c r="C104" s="352" t="s">
        <v>1532</v>
      </c>
      <c r="D104" s="365">
        <v>127966.0</v>
      </c>
      <c r="E104" s="354"/>
      <c r="F104" s="352" t="s">
        <v>344</v>
      </c>
      <c r="G104" s="352"/>
      <c r="H104" s="352" t="s">
        <v>1533</v>
      </c>
      <c r="I104" s="357"/>
    </row>
    <row r="105">
      <c r="A105" s="366">
        <v>44987.0</v>
      </c>
      <c r="B105" s="329" t="s">
        <v>1626</v>
      </c>
      <c r="C105" s="329" t="s">
        <v>1532</v>
      </c>
      <c r="D105" s="343">
        <v>126939.0</v>
      </c>
      <c r="E105" s="344"/>
      <c r="F105" s="329" t="s">
        <v>935</v>
      </c>
      <c r="G105" s="329"/>
      <c r="H105" s="329" t="s">
        <v>1533</v>
      </c>
      <c r="I105" s="357"/>
    </row>
    <row r="106">
      <c r="A106" s="339">
        <v>44991.0</v>
      </c>
      <c r="B106" s="329" t="s">
        <v>1627</v>
      </c>
      <c r="C106" s="329" t="s">
        <v>1628</v>
      </c>
      <c r="D106" s="343">
        <v>129642.0</v>
      </c>
      <c r="E106" s="344"/>
      <c r="F106" s="329" t="s">
        <v>338</v>
      </c>
      <c r="G106" s="329"/>
      <c r="H106" s="329" t="s">
        <v>1533</v>
      </c>
      <c r="I106" s="357"/>
    </row>
    <row r="107">
      <c r="A107" s="339">
        <v>44991.0</v>
      </c>
      <c r="B107" s="329" t="s">
        <v>1629</v>
      </c>
      <c r="C107" s="329" t="s">
        <v>1569</v>
      </c>
      <c r="D107" s="343">
        <v>129271.0</v>
      </c>
      <c r="E107" s="344"/>
      <c r="F107" s="329" t="s">
        <v>1432</v>
      </c>
      <c r="G107" s="329"/>
      <c r="H107" s="329" t="s">
        <v>1533</v>
      </c>
      <c r="I107" s="357"/>
    </row>
    <row r="108">
      <c r="A108" s="356">
        <v>44992.0</v>
      </c>
      <c r="B108" s="329" t="s">
        <v>1630</v>
      </c>
      <c r="C108" s="329" t="s">
        <v>1552</v>
      </c>
      <c r="D108" s="343"/>
      <c r="E108" s="344"/>
      <c r="F108" s="329" t="s">
        <v>1631</v>
      </c>
      <c r="G108" s="329"/>
      <c r="H108" s="329" t="s">
        <v>1533</v>
      </c>
      <c r="I108" s="357"/>
    </row>
    <row r="109">
      <c r="A109" s="339">
        <v>44992.0</v>
      </c>
      <c r="B109" s="329" t="s">
        <v>1632</v>
      </c>
      <c r="C109" s="329" t="s">
        <v>1532</v>
      </c>
      <c r="D109" s="343">
        <v>129102.0</v>
      </c>
      <c r="E109" s="344"/>
      <c r="F109" s="329" t="s">
        <v>1511</v>
      </c>
      <c r="G109" s="329"/>
      <c r="H109" s="329" t="s">
        <v>1533</v>
      </c>
      <c r="I109" s="357"/>
    </row>
    <row r="110">
      <c r="A110" s="339">
        <v>44993.0</v>
      </c>
      <c r="B110" s="329" t="s">
        <v>1633</v>
      </c>
      <c r="C110" s="329" t="s">
        <v>1585</v>
      </c>
      <c r="D110" s="343"/>
      <c r="E110" s="344"/>
      <c r="F110" s="329" t="s">
        <v>1634</v>
      </c>
      <c r="G110" s="329">
        <v>2.9024605E7</v>
      </c>
      <c r="H110" s="329" t="s">
        <v>1533</v>
      </c>
      <c r="I110" s="357"/>
    </row>
    <row r="111">
      <c r="A111" s="339">
        <v>44993.0</v>
      </c>
      <c r="B111" s="329" t="s">
        <v>1635</v>
      </c>
      <c r="C111" s="329" t="s">
        <v>1636</v>
      </c>
      <c r="D111" s="343" t="s">
        <v>1637</v>
      </c>
      <c r="E111" s="344"/>
      <c r="F111" s="329" t="s">
        <v>1638</v>
      </c>
      <c r="G111" s="329"/>
      <c r="H111" s="329" t="s">
        <v>1533</v>
      </c>
      <c r="I111" s="357"/>
    </row>
    <row r="112">
      <c r="A112" s="339">
        <v>44994.0</v>
      </c>
      <c r="B112" s="347" t="s">
        <v>1639</v>
      </c>
      <c r="C112" s="329" t="s">
        <v>1640</v>
      </c>
      <c r="D112" s="343"/>
      <c r="E112" s="344"/>
      <c r="F112" s="329" t="s">
        <v>1641</v>
      </c>
      <c r="G112" s="329"/>
      <c r="H112" s="329" t="s">
        <v>1533</v>
      </c>
      <c r="I112" s="357"/>
    </row>
    <row r="113">
      <c r="A113" s="339">
        <v>44994.0</v>
      </c>
      <c r="B113" s="347" t="s">
        <v>1642</v>
      </c>
      <c r="C113" s="329" t="s">
        <v>1592</v>
      </c>
      <c r="D113" s="367">
        <v>130150.0</v>
      </c>
      <c r="E113" s="344"/>
      <c r="F113" s="329" t="s">
        <v>1600</v>
      </c>
      <c r="G113" s="329"/>
      <c r="H113" s="329" t="s">
        <v>1533</v>
      </c>
      <c r="I113" s="357"/>
    </row>
    <row r="114">
      <c r="A114" s="339">
        <v>44994.0</v>
      </c>
      <c r="B114" s="347" t="s">
        <v>1643</v>
      </c>
      <c r="C114" s="329" t="s">
        <v>1644</v>
      </c>
      <c r="D114" s="343">
        <v>130145.0</v>
      </c>
      <c r="E114" s="344"/>
      <c r="F114" s="345" t="s">
        <v>331</v>
      </c>
      <c r="G114" s="329"/>
      <c r="H114" s="329" t="s">
        <v>1533</v>
      </c>
      <c r="I114" s="357"/>
    </row>
    <row r="115">
      <c r="A115" s="366">
        <v>44996.0</v>
      </c>
      <c r="B115" s="329" t="s">
        <v>1645</v>
      </c>
      <c r="C115" s="329" t="s">
        <v>1582</v>
      </c>
      <c r="D115" s="343" t="s">
        <v>1646</v>
      </c>
      <c r="E115" s="344"/>
      <c r="F115" s="329" t="s">
        <v>1647</v>
      </c>
      <c r="G115" s="329"/>
      <c r="H115" s="329" t="s">
        <v>1533</v>
      </c>
      <c r="I115" s="357"/>
    </row>
    <row r="116">
      <c r="A116" s="366">
        <v>44996.0</v>
      </c>
      <c r="B116" s="329" t="s">
        <v>1648</v>
      </c>
      <c r="C116" s="329" t="s">
        <v>1649</v>
      </c>
      <c r="D116" s="343" t="s">
        <v>1646</v>
      </c>
      <c r="E116" s="344"/>
      <c r="F116" s="329" t="s">
        <v>1650</v>
      </c>
      <c r="G116" s="329"/>
      <c r="H116" s="329" t="s">
        <v>1533</v>
      </c>
      <c r="I116" s="357"/>
    </row>
    <row r="117">
      <c r="A117" s="368">
        <v>44998.0</v>
      </c>
      <c r="B117" s="369" t="s">
        <v>1651</v>
      </c>
      <c r="C117" s="369" t="s">
        <v>1532</v>
      </c>
      <c r="D117" s="370">
        <v>93341.0</v>
      </c>
      <c r="E117" s="371"/>
      <c r="F117" s="369" t="s">
        <v>1231</v>
      </c>
      <c r="G117" s="369" t="s">
        <v>1652</v>
      </c>
      <c r="H117" s="369" t="s">
        <v>1533</v>
      </c>
      <c r="I117" s="357"/>
    </row>
    <row r="118">
      <c r="A118" s="372">
        <v>44998.0</v>
      </c>
      <c r="B118" s="329" t="s">
        <v>1653</v>
      </c>
      <c r="C118" s="329" t="s">
        <v>1569</v>
      </c>
      <c r="D118" s="343">
        <v>130541.0</v>
      </c>
      <c r="E118" s="344"/>
      <c r="F118" s="329" t="s">
        <v>1654</v>
      </c>
      <c r="G118" s="329"/>
      <c r="H118" s="329" t="s">
        <v>1533</v>
      </c>
      <c r="I118" s="357"/>
    </row>
    <row r="119">
      <c r="A119" s="372">
        <v>44999.0</v>
      </c>
      <c r="B119" s="329" t="s">
        <v>1655</v>
      </c>
      <c r="C119" s="329" t="s">
        <v>1492</v>
      </c>
      <c r="D119" s="343">
        <v>105711.0</v>
      </c>
      <c r="E119" s="344"/>
      <c r="F119" s="329" t="s">
        <v>1656</v>
      </c>
      <c r="G119" s="329"/>
      <c r="H119" s="329" t="s">
        <v>1533</v>
      </c>
      <c r="I119" s="357"/>
    </row>
    <row r="120">
      <c r="A120" s="372">
        <v>44999.0</v>
      </c>
      <c r="B120" s="329" t="s">
        <v>1657</v>
      </c>
      <c r="C120" s="329" t="s">
        <v>1532</v>
      </c>
      <c r="D120" s="343">
        <v>127731.0</v>
      </c>
      <c r="E120" s="344"/>
      <c r="F120" s="329" t="s">
        <v>388</v>
      </c>
      <c r="G120" s="329"/>
      <c r="H120" s="329" t="s">
        <v>1533</v>
      </c>
      <c r="I120" s="357"/>
    </row>
    <row r="121">
      <c r="A121" s="372">
        <v>44999.0</v>
      </c>
      <c r="B121" s="329" t="s">
        <v>1658</v>
      </c>
      <c r="C121" s="329" t="s">
        <v>1569</v>
      </c>
      <c r="D121" s="343"/>
      <c r="E121" s="344"/>
      <c r="F121" s="329" t="s">
        <v>1659</v>
      </c>
      <c r="G121" s="329"/>
      <c r="H121" s="329" t="s">
        <v>1533</v>
      </c>
      <c r="I121" s="357"/>
    </row>
    <row r="122">
      <c r="A122" s="372">
        <v>44999.0</v>
      </c>
      <c r="B122" s="329" t="s">
        <v>1660</v>
      </c>
      <c r="C122" s="329" t="s">
        <v>1661</v>
      </c>
      <c r="D122" s="343">
        <v>130507.0</v>
      </c>
      <c r="E122" s="344"/>
      <c r="F122" s="329" t="s">
        <v>338</v>
      </c>
      <c r="G122" s="329"/>
      <c r="H122" s="329" t="s">
        <v>1533</v>
      </c>
      <c r="I122" s="357"/>
    </row>
    <row r="123">
      <c r="A123" s="372">
        <v>45000.0</v>
      </c>
      <c r="B123" s="329" t="s">
        <v>1662</v>
      </c>
      <c r="C123" s="329" t="s">
        <v>1532</v>
      </c>
      <c r="D123" s="343">
        <v>126439.0</v>
      </c>
      <c r="E123" s="344"/>
      <c r="F123" s="329" t="s">
        <v>1663</v>
      </c>
      <c r="G123" s="329"/>
      <c r="H123" s="329" t="s">
        <v>1533</v>
      </c>
      <c r="I123" s="357"/>
    </row>
    <row r="124">
      <c r="A124" s="372">
        <v>45000.0</v>
      </c>
      <c r="B124" s="329" t="s">
        <v>1664</v>
      </c>
      <c r="C124" s="329" t="s">
        <v>1532</v>
      </c>
      <c r="D124" s="343">
        <v>126440.0</v>
      </c>
      <c r="E124" s="344"/>
      <c r="F124" s="329" t="s">
        <v>1663</v>
      </c>
      <c r="G124" s="329"/>
      <c r="H124" s="329" t="s">
        <v>1533</v>
      </c>
      <c r="I124" s="357"/>
    </row>
    <row r="125">
      <c r="A125" s="372">
        <v>45000.0</v>
      </c>
      <c r="B125" s="329" t="s">
        <v>1665</v>
      </c>
      <c r="C125" s="329" t="s">
        <v>1532</v>
      </c>
      <c r="D125" s="343">
        <v>126442.0</v>
      </c>
      <c r="E125" s="344"/>
      <c r="F125" s="329" t="s">
        <v>1663</v>
      </c>
      <c r="G125" s="329"/>
      <c r="H125" s="329" t="s">
        <v>1533</v>
      </c>
      <c r="I125" s="357"/>
    </row>
    <row r="126">
      <c r="A126" s="372">
        <v>45000.0</v>
      </c>
      <c r="B126" s="373" t="s">
        <v>1666</v>
      </c>
      <c r="C126" s="329" t="s">
        <v>1544</v>
      </c>
      <c r="D126" s="343"/>
      <c r="E126" s="344"/>
      <c r="F126" s="329" t="s">
        <v>1667</v>
      </c>
      <c r="G126" s="347">
        <v>2.9025307E7</v>
      </c>
      <c r="H126" s="329" t="s">
        <v>1533</v>
      </c>
      <c r="I126" s="357"/>
    </row>
    <row r="127">
      <c r="A127" s="372">
        <v>45000.0</v>
      </c>
      <c r="B127" s="329" t="s">
        <v>1668</v>
      </c>
      <c r="C127" s="347" t="s">
        <v>1669</v>
      </c>
      <c r="D127" s="343"/>
      <c r="E127" s="344"/>
      <c r="F127" s="329" t="s">
        <v>1583</v>
      </c>
      <c r="G127" s="329"/>
      <c r="H127" s="329" t="s">
        <v>1533</v>
      </c>
      <c r="I127" s="357"/>
    </row>
    <row r="128">
      <c r="A128" s="372">
        <v>45001.0</v>
      </c>
      <c r="B128" s="329" t="s">
        <v>1670</v>
      </c>
      <c r="C128" s="329" t="s">
        <v>1569</v>
      </c>
      <c r="D128" s="343">
        <v>130519.0</v>
      </c>
      <c r="E128" s="344"/>
      <c r="F128" s="329" t="s">
        <v>1031</v>
      </c>
      <c r="G128" s="329"/>
      <c r="H128" s="329" t="s">
        <v>1533</v>
      </c>
      <c r="I128" s="357"/>
    </row>
    <row r="129">
      <c r="A129" s="372">
        <v>45001.0</v>
      </c>
      <c r="B129" s="329" t="s">
        <v>1671</v>
      </c>
      <c r="C129" s="329" t="s">
        <v>1544</v>
      </c>
      <c r="D129" s="343"/>
      <c r="E129" s="344"/>
      <c r="F129" s="329" t="s">
        <v>1641</v>
      </c>
      <c r="G129" s="347">
        <v>2.9024789E7</v>
      </c>
      <c r="H129" s="329" t="s">
        <v>1533</v>
      </c>
      <c r="I129" s="357"/>
    </row>
    <row r="130">
      <c r="A130" s="372">
        <v>45002.0</v>
      </c>
      <c r="B130" s="329" t="s">
        <v>1672</v>
      </c>
      <c r="C130" s="347" t="s">
        <v>1673</v>
      </c>
      <c r="D130" s="343">
        <v>130693.0</v>
      </c>
      <c r="E130" s="344"/>
      <c r="F130" s="329" t="s">
        <v>458</v>
      </c>
      <c r="G130" s="329"/>
      <c r="H130" s="329" t="s">
        <v>1533</v>
      </c>
      <c r="I130" s="357"/>
    </row>
    <row r="131">
      <c r="A131" s="372">
        <v>45007.0</v>
      </c>
      <c r="B131" s="347" t="s">
        <v>1674</v>
      </c>
      <c r="C131" s="329" t="s">
        <v>1569</v>
      </c>
      <c r="D131" s="343" t="s">
        <v>1675</v>
      </c>
      <c r="E131" s="344"/>
      <c r="F131" s="329" t="s">
        <v>1182</v>
      </c>
      <c r="G131" s="347">
        <v>2.9024905E7</v>
      </c>
      <c r="H131" s="329" t="s">
        <v>1533</v>
      </c>
      <c r="I131" s="357"/>
    </row>
    <row r="132">
      <c r="A132" s="372">
        <v>45012.0</v>
      </c>
      <c r="B132" s="347" t="s">
        <v>1676</v>
      </c>
      <c r="C132" s="329" t="s">
        <v>1544</v>
      </c>
      <c r="D132" s="343" t="s">
        <v>1677</v>
      </c>
      <c r="E132" s="344"/>
      <c r="F132" s="329" t="s">
        <v>1678</v>
      </c>
      <c r="G132" s="329"/>
      <c r="H132" s="329" t="s">
        <v>1533</v>
      </c>
      <c r="I132" s="357"/>
    </row>
    <row r="133">
      <c r="A133" s="372">
        <v>45013.0</v>
      </c>
      <c r="B133" s="329" t="s">
        <v>1679</v>
      </c>
      <c r="C133" s="329" t="s">
        <v>1544</v>
      </c>
      <c r="D133" s="343" t="s">
        <v>1646</v>
      </c>
      <c r="E133" s="344"/>
      <c r="F133" s="329" t="s">
        <v>1680</v>
      </c>
      <c r="G133" s="329">
        <v>2.9025061E7</v>
      </c>
      <c r="H133" s="329" t="s">
        <v>1533</v>
      </c>
      <c r="I133" s="357"/>
    </row>
    <row r="134">
      <c r="A134" s="372">
        <v>45014.0</v>
      </c>
      <c r="B134" s="347" t="s">
        <v>1681</v>
      </c>
      <c r="C134" s="347" t="s">
        <v>1682</v>
      </c>
      <c r="D134" s="343">
        <v>130811.0</v>
      </c>
      <c r="E134" s="344"/>
      <c r="F134" s="329" t="s">
        <v>107</v>
      </c>
      <c r="G134" s="329"/>
      <c r="H134" s="329" t="s">
        <v>1533</v>
      </c>
      <c r="I134" s="357"/>
    </row>
    <row r="135">
      <c r="A135" s="372">
        <v>45015.0</v>
      </c>
      <c r="B135" s="347" t="s">
        <v>1683</v>
      </c>
      <c r="C135" s="329" t="s">
        <v>1684</v>
      </c>
      <c r="D135" s="343">
        <v>125381.0</v>
      </c>
      <c r="E135" s="344"/>
      <c r="F135" s="329" t="s">
        <v>401</v>
      </c>
      <c r="G135" s="329"/>
      <c r="H135" s="329" t="s">
        <v>1533</v>
      </c>
      <c r="I135" s="357"/>
    </row>
    <row r="136">
      <c r="A136" s="372">
        <v>45016.0</v>
      </c>
      <c r="B136" s="347" t="s">
        <v>1685</v>
      </c>
      <c r="C136" s="329" t="s">
        <v>1492</v>
      </c>
      <c r="D136" s="343" t="s">
        <v>1675</v>
      </c>
      <c r="E136" s="344"/>
      <c r="F136" s="329" t="s">
        <v>1686</v>
      </c>
      <c r="G136" s="374">
        <v>2.9025187E7</v>
      </c>
      <c r="H136" s="329" t="s">
        <v>1533</v>
      </c>
      <c r="I136" s="357"/>
    </row>
    <row r="137">
      <c r="A137" s="372">
        <v>44989.0</v>
      </c>
      <c r="B137" s="347" t="s">
        <v>1687</v>
      </c>
      <c r="C137" s="329" t="s">
        <v>1532</v>
      </c>
      <c r="D137" s="343">
        <v>107037.0</v>
      </c>
      <c r="E137" s="344"/>
      <c r="F137" s="329" t="s">
        <v>1493</v>
      </c>
      <c r="G137" s="329"/>
      <c r="H137" s="329" t="s">
        <v>1533</v>
      </c>
      <c r="I137" s="357"/>
    </row>
    <row r="138">
      <c r="A138" s="372">
        <v>44989.0</v>
      </c>
      <c r="B138" s="329" t="s">
        <v>1688</v>
      </c>
      <c r="C138" s="329" t="s">
        <v>1689</v>
      </c>
      <c r="D138" s="343" t="s">
        <v>1688</v>
      </c>
      <c r="E138" s="344"/>
      <c r="F138" s="329" t="s">
        <v>1641</v>
      </c>
      <c r="G138" s="329"/>
      <c r="H138" s="329" t="s">
        <v>1533</v>
      </c>
      <c r="I138" s="357"/>
    </row>
    <row r="139">
      <c r="A139" s="372">
        <v>45026.0</v>
      </c>
      <c r="B139" s="329">
        <v>3.766006489E10</v>
      </c>
      <c r="C139" s="329" t="s">
        <v>1163</v>
      </c>
      <c r="D139" s="343">
        <v>132841.0</v>
      </c>
      <c r="E139" s="344"/>
      <c r="F139" s="329" t="s">
        <v>139</v>
      </c>
      <c r="G139" s="329"/>
      <c r="H139" s="329" t="s">
        <v>1533</v>
      </c>
      <c r="I139" s="357"/>
    </row>
    <row r="140">
      <c r="A140" s="372">
        <v>45026.0</v>
      </c>
      <c r="B140" s="375" t="s">
        <v>1690</v>
      </c>
      <c r="C140" s="329" t="s">
        <v>1532</v>
      </c>
      <c r="D140" s="343">
        <v>109663.0</v>
      </c>
      <c r="E140" s="344"/>
      <c r="F140" s="329" t="s">
        <v>856</v>
      </c>
      <c r="G140" s="329"/>
      <c r="H140" s="329" t="s">
        <v>1533</v>
      </c>
      <c r="I140" s="357"/>
    </row>
    <row r="141">
      <c r="A141" s="372">
        <v>45026.0</v>
      </c>
      <c r="B141" s="329">
        <v>3.76600649231E10</v>
      </c>
      <c r="C141" s="329" t="s">
        <v>1691</v>
      </c>
      <c r="D141" s="343">
        <v>83901.0</v>
      </c>
      <c r="E141" s="344"/>
      <c r="F141" s="329" t="s">
        <v>154</v>
      </c>
      <c r="G141" s="329"/>
      <c r="H141" s="329" t="s">
        <v>1533</v>
      </c>
      <c r="I141" s="357"/>
    </row>
    <row r="142">
      <c r="A142" s="372">
        <v>45026.0</v>
      </c>
      <c r="B142" s="329" t="s">
        <v>1692</v>
      </c>
      <c r="C142" s="329" t="s">
        <v>1693</v>
      </c>
      <c r="D142" s="343">
        <v>72141.0</v>
      </c>
      <c r="E142" s="344"/>
      <c r="F142" s="329" t="s">
        <v>344</v>
      </c>
      <c r="G142" s="329"/>
      <c r="H142" s="329" t="s">
        <v>1533</v>
      </c>
      <c r="I142" s="357"/>
    </row>
    <row r="143">
      <c r="A143" s="372">
        <v>45027.0</v>
      </c>
      <c r="B143" s="329" t="s">
        <v>1694</v>
      </c>
      <c r="C143" s="329" t="s">
        <v>1695</v>
      </c>
      <c r="D143" s="343">
        <v>133155.0</v>
      </c>
      <c r="E143" s="344"/>
      <c r="F143" s="329" t="s">
        <v>338</v>
      </c>
      <c r="G143" s="329"/>
      <c r="H143" s="329" t="s">
        <v>1533</v>
      </c>
      <c r="I143" s="357"/>
    </row>
    <row r="144">
      <c r="A144" s="372">
        <v>45028.0</v>
      </c>
      <c r="B144" s="329" t="s">
        <v>1696</v>
      </c>
      <c r="C144" s="329" t="s">
        <v>1603</v>
      </c>
      <c r="D144" s="343">
        <v>129305.0</v>
      </c>
      <c r="E144" s="344">
        <v>123156.0</v>
      </c>
      <c r="F144" s="329" t="s">
        <v>1697</v>
      </c>
      <c r="G144" s="329"/>
      <c r="H144" s="329" t="s">
        <v>1533</v>
      </c>
      <c r="I144" s="357"/>
    </row>
    <row r="145">
      <c r="A145" s="372">
        <v>45030.0</v>
      </c>
      <c r="B145" s="329" t="s">
        <v>1698</v>
      </c>
      <c r="C145" s="329" t="s">
        <v>1163</v>
      </c>
      <c r="D145" s="343">
        <v>133257.0</v>
      </c>
      <c r="E145" s="344"/>
      <c r="F145" s="329" t="s">
        <v>331</v>
      </c>
      <c r="G145" s="329"/>
      <c r="H145" s="329" t="s">
        <v>1533</v>
      </c>
      <c r="I145" s="357"/>
    </row>
    <row r="146">
      <c r="A146" s="372">
        <v>45030.0</v>
      </c>
      <c r="B146" s="373" t="s">
        <v>1699</v>
      </c>
      <c r="C146" s="329" t="s">
        <v>1503</v>
      </c>
      <c r="D146" s="343">
        <v>132731.0</v>
      </c>
      <c r="E146" s="344"/>
      <c r="F146" s="329" t="s">
        <v>331</v>
      </c>
      <c r="G146" s="329"/>
      <c r="H146" s="329" t="s">
        <v>1533</v>
      </c>
      <c r="I146" s="357"/>
    </row>
    <row r="147">
      <c r="A147" s="372">
        <v>45030.0</v>
      </c>
      <c r="B147" s="329">
        <v>3.76600651931E10</v>
      </c>
      <c r="C147" s="329" t="s">
        <v>1700</v>
      </c>
      <c r="D147" s="343">
        <v>132976.0</v>
      </c>
      <c r="E147" s="344"/>
      <c r="F147" s="329" t="s">
        <v>522</v>
      </c>
      <c r="G147" s="329"/>
      <c r="H147" s="329" t="s">
        <v>1533</v>
      </c>
      <c r="I147" s="357"/>
    </row>
    <row r="148">
      <c r="A148" s="372">
        <v>45030.0</v>
      </c>
      <c r="B148" s="376" t="s">
        <v>1701</v>
      </c>
      <c r="C148" s="329" t="s">
        <v>1503</v>
      </c>
      <c r="D148" s="343">
        <v>132883.0</v>
      </c>
      <c r="E148" s="344"/>
      <c r="F148" s="329" t="s">
        <v>338</v>
      </c>
      <c r="G148" s="329"/>
      <c r="H148" s="329" t="s">
        <v>1533</v>
      </c>
      <c r="I148" s="357"/>
    </row>
    <row r="149">
      <c r="A149" s="377">
        <v>45030.0</v>
      </c>
      <c r="B149" s="378" t="s">
        <v>1702</v>
      </c>
      <c r="C149" s="378" t="s">
        <v>1703</v>
      </c>
      <c r="D149" s="379">
        <v>133259.0</v>
      </c>
      <c r="E149" s="380"/>
      <c r="F149" s="378" t="s">
        <v>1078</v>
      </c>
      <c r="G149" s="378"/>
      <c r="H149" s="378" t="s">
        <v>1533</v>
      </c>
      <c r="I149" s="357"/>
    </row>
    <row r="150">
      <c r="A150" s="372">
        <v>45031.0</v>
      </c>
      <c r="B150" s="373" t="s">
        <v>1704</v>
      </c>
      <c r="C150" s="329" t="s">
        <v>1503</v>
      </c>
      <c r="D150" s="343">
        <v>132669.0</v>
      </c>
      <c r="E150" s="344"/>
      <c r="F150" s="329" t="s">
        <v>401</v>
      </c>
      <c r="G150" s="329">
        <v>2.9025502E7</v>
      </c>
      <c r="H150" s="329" t="s">
        <v>1533</v>
      </c>
      <c r="I150" s="357"/>
    </row>
    <row r="151">
      <c r="A151" s="372">
        <v>45033.0</v>
      </c>
      <c r="B151" s="329" t="s">
        <v>1705</v>
      </c>
      <c r="C151" s="381" t="s">
        <v>1706</v>
      </c>
      <c r="D151" s="343">
        <v>133702.0</v>
      </c>
      <c r="E151" s="344"/>
      <c r="F151" s="329" t="s">
        <v>1490</v>
      </c>
      <c r="G151" s="329"/>
      <c r="H151" s="329" t="s">
        <v>1533</v>
      </c>
      <c r="I151" s="357"/>
    </row>
    <row r="152">
      <c r="A152" s="372">
        <v>41381.0</v>
      </c>
      <c r="B152" s="329" t="s">
        <v>1707</v>
      </c>
      <c r="C152" s="382"/>
      <c r="D152" s="343">
        <v>133704.0</v>
      </c>
      <c r="E152" s="344"/>
      <c r="F152" s="329" t="s">
        <v>1490</v>
      </c>
      <c r="G152" s="329"/>
      <c r="H152" s="329" t="s">
        <v>1533</v>
      </c>
      <c r="I152" s="357"/>
    </row>
    <row r="153">
      <c r="A153" s="372">
        <v>45033.0</v>
      </c>
      <c r="B153" s="373" t="s">
        <v>1708</v>
      </c>
      <c r="C153" s="329" t="s">
        <v>1503</v>
      </c>
      <c r="D153" s="343">
        <v>132717.0</v>
      </c>
      <c r="E153" s="344"/>
      <c r="F153" s="329" t="s">
        <v>401</v>
      </c>
      <c r="G153" s="329"/>
      <c r="H153" s="329" t="s">
        <v>1533</v>
      </c>
      <c r="I153" s="357"/>
    </row>
    <row r="154">
      <c r="A154" s="372">
        <v>45036.0</v>
      </c>
      <c r="B154" s="373" t="s">
        <v>1709</v>
      </c>
      <c r="C154" s="329" t="s">
        <v>1503</v>
      </c>
      <c r="D154" s="343">
        <v>133915.0</v>
      </c>
      <c r="E154" s="344">
        <v>132694.0</v>
      </c>
      <c r="F154" s="329" t="s">
        <v>770</v>
      </c>
      <c r="G154" s="329"/>
      <c r="H154" s="329" t="s">
        <v>1533</v>
      </c>
      <c r="I154" s="357"/>
    </row>
    <row r="155">
      <c r="A155" s="363">
        <v>45040.0</v>
      </c>
      <c r="B155" s="329" t="s">
        <v>1710</v>
      </c>
      <c r="C155" s="329" t="s">
        <v>1640</v>
      </c>
      <c r="D155" s="343">
        <v>131578.0</v>
      </c>
      <c r="E155" s="344"/>
      <c r="F155" s="355" t="s">
        <v>1711</v>
      </c>
      <c r="G155" s="329"/>
      <c r="H155" s="329" t="s">
        <v>1533</v>
      </c>
      <c r="I155" s="357"/>
    </row>
    <row r="156">
      <c r="A156" s="363">
        <v>45040.0</v>
      </c>
      <c r="B156" s="329" t="s">
        <v>1712</v>
      </c>
      <c r="C156" s="329" t="s">
        <v>1713</v>
      </c>
      <c r="D156" s="343">
        <v>131398.0</v>
      </c>
      <c r="E156" s="344"/>
      <c r="F156" s="329" t="s">
        <v>1078</v>
      </c>
      <c r="G156" s="329"/>
      <c r="H156" s="329" t="s">
        <v>1533</v>
      </c>
      <c r="I156" s="357"/>
    </row>
    <row r="157">
      <c r="A157" s="363">
        <v>45040.0</v>
      </c>
      <c r="B157" s="329" t="s">
        <v>1714</v>
      </c>
      <c r="C157" s="329" t="s">
        <v>1715</v>
      </c>
      <c r="D157" s="343" t="s">
        <v>1641</v>
      </c>
      <c r="E157" s="344"/>
      <c r="F157" s="383" t="s">
        <v>1716</v>
      </c>
      <c r="G157" s="329"/>
      <c r="H157" s="329" t="s">
        <v>1533</v>
      </c>
      <c r="I157" s="357"/>
    </row>
    <row r="158">
      <c r="A158" s="372">
        <v>45042.0</v>
      </c>
      <c r="B158" s="329" t="s">
        <v>1717</v>
      </c>
      <c r="C158" s="329" t="s">
        <v>1718</v>
      </c>
      <c r="D158" s="343" t="s">
        <v>1646</v>
      </c>
      <c r="E158" s="344"/>
      <c r="F158" s="329"/>
      <c r="G158" s="329"/>
      <c r="H158" s="329" t="s">
        <v>1533</v>
      </c>
      <c r="I158" s="357"/>
    </row>
    <row r="159">
      <c r="A159" s="372">
        <v>45042.0</v>
      </c>
      <c r="B159" s="347" t="s">
        <v>1719</v>
      </c>
      <c r="C159" s="329" t="s">
        <v>1640</v>
      </c>
      <c r="D159" s="343">
        <v>133728.0</v>
      </c>
      <c r="E159" s="344"/>
      <c r="F159" s="329" t="s">
        <v>1720</v>
      </c>
      <c r="G159" s="329"/>
      <c r="H159" s="329" t="s">
        <v>1533</v>
      </c>
      <c r="I159" s="357"/>
    </row>
    <row r="160">
      <c r="A160" s="372">
        <v>45050.0</v>
      </c>
      <c r="B160" s="347" t="s">
        <v>1721</v>
      </c>
      <c r="C160" s="329" t="s">
        <v>1722</v>
      </c>
      <c r="D160" s="343">
        <v>135387.0</v>
      </c>
      <c r="E160" s="344"/>
      <c r="F160" s="329" t="s">
        <v>388</v>
      </c>
      <c r="G160" s="329"/>
      <c r="H160" s="329" t="s">
        <v>1533</v>
      </c>
      <c r="I160" s="357"/>
    </row>
    <row r="161">
      <c r="A161" s="372">
        <v>45050.0</v>
      </c>
      <c r="B161" s="347" t="s">
        <v>1723</v>
      </c>
      <c r="C161" s="329" t="s">
        <v>1569</v>
      </c>
      <c r="D161" s="343" t="s">
        <v>1724</v>
      </c>
      <c r="E161" s="344"/>
      <c r="F161" s="329" t="s">
        <v>1429</v>
      </c>
      <c r="G161" s="329"/>
      <c r="H161" s="329" t="s">
        <v>1533</v>
      </c>
      <c r="I161" s="357"/>
    </row>
    <row r="162">
      <c r="A162" s="372">
        <v>45050.0</v>
      </c>
      <c r="B162" s="347" t="s">
        <v>1725</v>
      </c>
      <c r="C162" s="329" t="s">
        <v>1569</v>
      </c>
      <c r="D162" s="343" t="s">
        <v>1724</v>
      </c>
      <c r="E162" s="344"/>
      <c r="F162" s="329" t="s">
        <v>1404</v>
      </c>
      <c r="G162" s="329"/>
      <c r="H162" s="329" t="s">
        <v>1533</v>
      </c>
      <c r="I162" s="357"/>
    </row>
    <row r="163">
      <c r="A163" s="372">
        <v>45050.0</v>
      </c>
      <c r="B163" s="329" t="s">
        <v>1726</v>
      </c>
      <c r="C163" s="329" t="s">
        <v>1494</v>
      </c>
      <c r="D163" s="343">
        <v>134652.0</v>
      </c>
      <c r="E163" s="344"/>
      <c r="F163" s="329" t="s">
        <v>1490</v>
      </c>
      <c r="G163" s="329"/>
      <c r="H163" s="329" t="s">
        <v>1533</v>
      </c>
      <c r="I163" s="357"/>
    </row>
    <row r="164">
      <c r="A164" s="372">
        <v>45052.0</v>
      </c>
      <c r="B164" s="329" t="s">
        <v>1727</v>
      </c>
      <c r="C164" s="329" t="s">
        <v>1163</v>
      </c>
      <c r="D164" s="343">
        <v>134897.0</v>
      </c>
      <c r="E164" s="344"/>
      <c r="F164" s="329" t="s">
        <v>1728</v>
      </c>
      <c r="G164" s="329"/>
      <c r="H164" s="329" t="s">
        <v>1533</v>
      </c>
      <c r="I164" s="357"/>
    </row>
    <row r="165">
      <c r="A165" s="372">
        <v>45056.0</v>
      </c>
      <c r="B165" s="329" t="s">
        <v>1729</v>
      </c>
      <c r="C165" s="329" t="s">
        <v>1730</v>
      </c>
      <c r="D165" s="343" t="s">
        <v>1641</v>
      </c>
      <c r="E165" s="344"/>
      <c r="F165" s="329"/>
      <c r="G165" s="347">
        <v>2.9025933E7</v>
      </c>
      <c r="H165" s="329" t="s">
        <v>1533</v>
      </c>
      <c r="I165" s="357"/>
    </row>
    <row r="166">
      <c r="A166" s="384">
        <v>45056.0</v>
      </c>
      <c r="B166" s="329" t="s">
        <v>1731</v>
      </c>
      <c r="C166" s="381" t="s">
        <v>1732</v>
      </c>
      <c r="D166" s="385" t="s">
        <v>1641</v>
      </c>
      <c r="E166" s="344"/>
      <c r="F166" s="348"/>
      <c r="G166" s="381">
        <v>2.9025934E7</v>
      </c>
      <c r="H166" s="381" t="s">
        <v>1533</v>
      </c>
      <c r="I166" s="357"/>
    </row>
    <row r="167">
      <c r="A167" s="382"/>
      <c r="B167" s="329" t="s">
        <v>1733</v>
      </c>
      <c r="C167" s="382"/>
      <c r="D167" s="382"/>
      <c r="E167" s="344"/>
      <c r="F167" s="348"/>
      <c r="G167" s="382"/>
      <c r="H167" s="382"/>
      <c r="I167" s="357"/>
    </row>
    <row r="168">
      <c r="A168" s="384">
        <v>45056.0</v>
      </c>
      <c r="B168" s="329" t="s">
        <v>1734</v>
      </c>
      <c r="C168" s="381" t="s">
        <v>1735</v>
      </c>
      <c r="D168" s="385" t="s">
        <v>1641</v>
      </c>
      <c r="E168" s="344"/>
      <c r="F168" s="348"/>
      <c r="G168" s="381">
        <v>2.9025935E7</v>
      </c>
      <c r="H168" s="381" t="s">
        <v>1533</v>
      </c>
      <c r="I168" s="357"/>
    </row>
    <row r="169">
      <c r="A169" s="382"/>
      <c r="B169" s="329" t="s">
        <v>1736</v>
      </c>
      <c r="C169" s="382"/>
      <c r="D169" s="382"/>
      <c r="E169" s="344"/>
      <c r="F169" s="348"/>
      <c r="G169" s="382"/>
      <c r="H169" s="382"/>
      <c r="I169" s="357"/>
    </row>
    <row r="170">
      <c r="A170" s="372">
        <v>45056.0</v>
      </c>
      <c r="B170" s="329" t="s">
        <v>1737</v>
      </c>
      <c r="C170" s="329" t="s">
        <v>1494</v>
      </c>
      <c r="D170" s="343">
        <v>134849.0</v>
      </c>
      <c r="E170" s="344"/>
      <c r="F170" s="329" t="s">
        <v>856</v>
      </c>
      <c r="G170" s="329" t="s">
        <v>1738</v>
      </c>
      <c r="H170" s="329" t="s">
        <v>1533</v>
      </c>
      <c r="I170" s="357"/>
    </row>
    <row r="171">
      <c r="A171" s="372">
        <v>45057.0</v>
      </c>
      <c r="B171" s="329" t="s">
        <v>1739</v>
      </c>
      <c r="C171" s="329" t="s">
        <v>1514</v>
      </c>
      <c r="D171" s="343">
        <v>135954.0</v>
      </c>
      <c r="E171" s="344"/>
      <c r="F171" s="329" t="s">
        <v>1740</v>
      </c>
      <c r="G171" s="347">
        <v>2.9025958E7</v>
      </c>
      <c r="H171" s="329" t="s">
        <v>1533</v>
      </c>
      <c r="I171" s="357"/>
    </row>
    <row r="172">
      <c r="A172" s="372">
        <v>45057.0</v>
      </c>
      <c r="B172" s="329">
        <v>3.043708164E9</v>
      </c>
      <c r="C172" s="347" t="s">
        <v>1741</v>
      </c>
      <c r="D172" s="343">
        <v>133723.0</v>
      </c>
      <c r="E172" s="344"/>
      <c r="F172" s="329" t="s">
        <v>1742</v>
      </c>
      <c r="G172" s="329"/>
      <c r="H172" s="329" t="s">
        <v>1542</v>
      </c>
      <c r="I172" s="357"/>
    </row>
    <row r="173">
      <c r="A173" s="372">
        <v>45057.0</v>
      </c>
      <c r="B173" s="329" t="s">
        <v>1743</v>
      </c>
      <c r="C173" s="347" t="s">
        <v>1744</v>
      </c>
      <c r="D173" s="343">
        <v>136189.0</v>
      </c>
      <c r="E173" s="344"/>
      <c r="F173" s="329" t="s">
        <v>338</v>
      </c>
      <c r="G173" s="329"/>
      <c r="H173" s="329" t="s">
        <v>1533</v>
      </c>
      <c r="I173" s="357"/>
    </row>
    <row r="174">
      <c r="A174" s="372">
        <v>45057.0</v>
      </c>
      <c r="B174" s="329" t="s">
        <v>1745</v>
      </c>
      <c r="C174" s="347" t="s">
        <v>1746</v>
      </c>
      <c r="D174" s="343">
        <v>133210.0</v>
      </c>
      <c r="E174" s="344"/>
      <c r="F174" s="329" t="s">
        <v>1042</v>
      </c>
      <c r="G174" s="329"/>
      <c r="H174" s="329" t="s">
        <v>1533</v>
      </c>
      <c r="I174" s="357"/>
    </row>
    <row r="175">
      <c r="A175" s="372">
        <v>45058.0</v>
      </c>
      <c r="B175" s="329" t="s">
        <v>1747</v>
      </c>
      <c r="C175" s="329" t="s">
        <v>1748</v>
      </c>
      <c r="D175" s="343" t="s">
        <v>1646</v>
      </c>
      <c r="E175" s="344">
        <v>1.0</v>
      </c>
      <c r="F175" s="329" t="s">
        <v>1749</v>
      </c>
      <c r="G175" s="329">
        <v>2.9025974E7</v>
      </c>
      <c r="H175" s="348"/>
      <c r="I175" s="357"/>
    </row>
    <row r="176">
      <c r="A176" s="377">
        <v>45061.0</v>
      </c>
      <c r="B176" s="378" t="s">
        <v>1750</v>
      </c>
      <c r="C176" s="378" t="s">
        <v>1751</v>
      </c>
      <c r="D176" s="379" t="s">
        <v>1752</v>
      </c>
      <c r="E176" s="380">
        <v>1.0</v>
      </c>
      <c r="F176" s="378" t="s">
        <v>1753</v>
      </c>
      <c r="G176" s="378">
        <v>2.9026188E7</v>
      </c>
      <c r="H176" s="378" t="s">
        <v>1533</v>
      </c>
      <c r="I176" s="357"/>
    </row>
    <row r="177">
      <c r="A177" s="384">
        <v>45061.0</v>
      </c>
      <c r="B177" s="381" t="s">
        <v>1754</v>
      </c>
      <c r="C177" s="381" t="s">
        <v>1494</v>
      </c>
      <c r="D177" s="343">
        <v>126337.0</v>
      </c>
      <c r="E177" s="344">
        <v>1.0</v>
      </c>
      <c r="F177" s="329" t="s">
        <v>359</v>
      </c>
      <c r="G177" s="329"/>
      <c r="H177" s="381" t="s">
        <v>1533</v>
      </c>
      <c r="I177" s="357"/>
    </row>
    <row r="178">
      <c r="A178" s="382"/>
      <c r="B178" s="382"/>
      <c r="C178" s="382"/>
      <c r="D178" s="343">
        <v>135951.0</v>
      </c>
      <c r="E178" s="344">
        <v>1.0</v>
      </c>
      <c r="F178" s="329" t="s">
        <v>1740</v>
      </c>
      <c r="G178" s="329"/>
      <c r="H178" s="382"/>
      <c r="I178" s="357"/>
    </row>
    <row r="179">
      <c r="A179" s="348" t="s">
        <v>1755</v>
      </c>
      <c r="B179" s="329" t="s">
        <v>1756</v>
      </c>
      <c r="C179" s="329" t="s">
        <v>1757</v>
      </c>
      <c r="D179" s="343">
        <v>135387.0</v>
      </c>
      <c r="E179" s="344"/>
      <c r="F179" s="329" t="s">
        <v>1758</v>
      </c>
      <c r="G179" s="329"/>
      <c r="H179" s="329" t="s">
        <v>1533</v>
      </c>
      <c r="I179" s="357"/>
    </row>
    <row r="180">
      <c r="A180" s="372">
        <v>45062.0</v>
      </c>
      <c r="B180" s="329" t="s">
        <v>1759</v>
      </c>
      <c r="C180" s="329" t="s">
        <v>1532</v>
      </c>
      <c r="D180" s="343">
        <v>136237.0</v>
      </c>
      <c r="E180" s="344"/>
      <c r="F180" s="329" t="s">
        <v>1502</v>
      </c>
      <c r="G180" s="386" t="s">
        <v>1760</v>
      </c>
      <c r="H180" s="329" t="s">
        <v>1533</v>
      </c>
      <c r="I180" s="357"/>
    </row>
    <row r="181">
      <c r="A181" s="372">
        <v>45062.0</v>
      </c>
      <c r="B181" s="329" t="s">
        <v>1761</v>
      </c>
      <c r="C181" s="329" t="s">
        <v>1503</v>
      </c>
      <c r="D181" s="343">
        <v>136248.0</v>
      </c>
      <c r="E181" s="344"/>
      <c r="F181" s="329" t="s">
        <v>1403</v>
      </c>
      <c r="G181" s="329" t="s">
        <v>1762</v>
      </c>
      <c r="H181" s="329" t="s">
        <v>1533</v>
      </c>
      <c r="I181" s="357"/>
    </row>
    <row r="182">
      <c r="A182" s="372">
        <v>45124.0</v>
      </c>
      <c r="B182" s="329" t="s">
        <v>1763</v>
      </c>
      <c r="C182" s="329" t="s">
        <v>1764</v>
      </c>
      <c r="D182" s="343">
        <v>136611.0</v>
      </c>
      <c r="E182" s="344"/>
      <c r="F182" s="329" t="s">
        <v>139</v>
      </c>
      <c r="G182" s="329"/>
      <c r="H182" s="329" t="s">
        <v>1533</v>
      </c>
      <c r="I182" s="357"/>
    </row>
    <row r="183">
      <c r="A183" s="372">
        <v>45063.0</v>
      </c>
      <c r="B183" s="329" t="s">
        <v>1765</v>
      </c>
      <c r="C183" s="329" t="s">
        <v>1766</v>
      </c>
      <c r="D183" s="343" t="s">
        <v>1767</v>
      </c>
      <c r="E183" s="344"/>
      <c r="F183" s="329" t="s">
        <v>1646</v>
      </c>
      <c r="G183" s="329">
        <v>2.9026045E7</v>
      </c>
      <c r="H183" s="329" t="s">
        <v>1533</v>
      </c>
      <c r="I183" s="357"/>
    </row>
    <row r="184">
      <c r="A184" s="372">
        <v>45063.0</v>
      </c>
      <c r="B184" s="329" t="s">
        <v>1768</v>
      </c>
      <c r="C184" s="329" t="s">
        <v>1757</v>
      </c>
      <c r="D184" s="343">
        <v>136608.0</v>
      </c>
      <c r="E184" s="344"/>
      <c r="F184" s="329" t="s">
        <v>139</v>
      </c>
      <c r="G184" s="329" t="s">
        <v>1769</v>
      </c>
      <c r="H184" s="329" t="s">
        <v>1533</v>
      </c>
      <c r="I184" s="357"/>
    </row>
    <row r="185">
      <c r="A185" s="372">
        <v>45065.0</v>
      </c>
      <c r="B185" s="329" t="s">
        <v>1770</v>
      </c>
      <c r="C185" s="329" t="s">
        <v>1532</v>
      </c>
      <c r="D185" s="343">
        <v>136226.0</v>
      </c>
      <c r="E185" s="344"/>
      <c r="F185" s="329" t="s">
        <v>1771</v>
      </c>
      <c r="G185" s="329"/>
      <c r="H185" s="329" t="s">
        <v>1533</v>
      </c>
      <c r="I185" s="357"/>
    </row>
    <row r="186">
      <c r="A186" s="372">
        <v>45065.0</v>
      </c>
      <c r="B186" s="329" t="s">
        <v>1772</v>
      </c>
      <c r="C186" s="329" t="s">
        <v>1773</v>
      </c>
      <c r="D186" s="343" t="s">
        <v>1646</v>
      </c>
      <c r="E186" s="344"/>
      <c r="F186" s="329"/>
      <c r="G186" s="387">
        <v>2.9026071E7</v>
      </c>
      <c r="H186" s="329" t="s">
        <v>1533</v>
      </c>
      <c r="I186" s="357"/>
    </row>
    <row r="187">
      <c r="A187" s="372">
        <v>45065.0</v>
      </c>
      <c r="B187" s="329"/>
      <c r="C187" s="329"/>
      <c r="D187" s="343"/>
      <c r="E187" s="344"/>
      <c r="F187" s="329"/>
      <c r="G187" s="388"/>
      <c r="H187" s="329"/>
      <c r="I187" s="357"/>
    </row>
    <row r="188">
      <c r="A188" s="366">
        <v>45069.0</v>
      </c>
      <c r="B188" s="329" t="s">
        <v>1774</v>
      </c>
      <c r="C188" s="329" t="s">
        <v>1775</v>
      </c>
      <c r="D188" s="343" t="s">
        <v>1646</v>
      </c>
      <c r="E188" s="344">
        <v>1.0</v>
      </c>
      <c r="F188" s="329" t="s">
        <v>1776</v>
      </c>
      <c r="G188" s="329">
        <v>1.1021568E7</v>
      </c>
      <c r="H188" s="329" t="s">
        <v>1533</v>
      </c>
      <c r="I188" s="357"/>
    </row>
    <row r="189">
      <c r="A189" s="372">
        <v>45069.0</v>
      </c>
      <c r="B189" s="329" t="s">
        <v>1777</v>
      </c>
      <c r="C189" s="329" t="s">
        <v>1775</v>
      </c>
      <c r="D189" s="343" t="s">
        <v>1646</v>
      </c>
      <c r="E189" s="344">
        <v>2.0</v>
      </c>
      <c r="F189" s="329" t="s">
        <v>1778</v>
      </c>
      <c r="G189" s="329">
        <v>1.1021526E7</v>
      </c>
      <c r="H189" s="329" t="s">
        <v>1533</v>
      </c>
      <c r="I189" s="357"/>
    </row>
    <row r="190">
      <c r="A190" s="372">
        <v>45069.0</v>
      </c>
      <c r="B190" s="329" t="s">
        <v>1779</v>
      </c>
      <c r="C190" s="329" t="s">
        <v>1494</v>
      </c>
      <c r="D190" s="343" t="s">
        <v>1780</v>
      </c>
      <c r="E190" s="344">
        <v>1.0</v>
      </c>
      <c r="F190" s="329" t="s">
        <v>849</v>
      </c>
      <c r="G190" s="329"/>
      <c r="H190" s="329" t="s">
        <v>1533</v>
      </c>
      <c r="I190" s="357"/>
    </row>
    <row r="191">
      <c r="A191" s="372">
        <v>45070.0</v>
      </c>
      <c r="B191" s="329" t="s">
        <v>1781</v>
      </c>
      <c r="C191" s="329" t="s">
        <v>1782</v>
      </c>
      <c r="D191" s="343">
        <v>136141.0</v>
      </c>
      <c r="E191" s="344"/>
      <c r="F191" s="329" t="s">
        <v>1415</v>
      </c>
      <c r="G191" s="329"/>
      <c r="H191" s="329" t="s">
        <v>1533</v>
      </c>
      <c r="I191" s="357"/>
    </row>
    <row r="192">
      <c r="A192" s="372">
        <v>45070.0</v>
      </c>
      <c r="B192" s="329" t="s">
        <v>1783</v>
      </c>
      <c r="C192" s="329" t="s">
        <v>1494</v>
      </c>
      <c r="D192" s="343">
        <v>137238.0</v>
      </c>
      <c r="E192" s="344"/>
      <c r="F192" s="329" t="s">
        <v>1231</v>
      </c>
      <c r="G192" s="329" t="s">
        <v>1784</v>
      </c>
      <c r="H192" s="329" t="s">
        <v>1533</v>
      </c>
      <c r="I192" s="357"/>
    </row>
    <row r="193">
      <c r="A193" s="372">
        <v>45070.0</v>
      </c>
      <c r="B193" s="329" t="s">
        <v>1785</v>
      </c>
      <c r="C193" s="329" t="s">
        <v>1494</v>
      </c>
      <c r="D193" s="343">
        <v>137298.0</v>
      </c>
      <c r="E193" s="344"/>
      <c r="F193" s="329" t="s">
        <v>1031</v>
      </c>
      <c r="G193" s="329" t="s">
        <v>1652</v>
      </c>
      <c r="H193" s="329" t="s">
        <v>1533</v>
      </c>
      <c r="I193" s="357"/>
    </row>
    <row r="194">
      <c r="A194" s="372">
        <v>45070.0</v>
      </c>
      <c r="B194" s="329" t="s">
        <v>1785</v>
      </c>
      <c r="C194" s="329" t="s">
        <v>1494</v>
      </c>
      <c r="D194" s="343">
        <v>137307.0</v>
      </c>
      <c r="E194" s="344"/>
      <c r="F194" s="329" t="s">
        <v>1429</v>
      </c>
      <c r="G194" s="329" t="s">
        <v>1652</v>
      </c>
      <c r="H194" s="329" t="s">
        <v>1533</v>
      </c>
      <c r="I194" s="357"/>
    </row>
    <row r="195">
      <c r="A195" s="372">
        <v>45070.0</v>
      </c>
      <c r="B195" s="329" t="s">
        <v>1786</v>
      </c>
      <c r="C195" s="329" t="s">
        <v>1494</v>
      </c>
      <c r="D195" s="343">
        <v>137237.0</v>
      </c>
      <c r="E195" s="344"/>
      <c r="F195" s="329" t="s">
        <v>1231</v>
      </c>
      <c r="G195" s="329" t="s">
        <v>1784</v>
      </c>
      <c r="H195" s="329" t="s">
        <v>1533</v>
      </c>
      <c r="I195" s="357"/>
    </row>
    <row r="196">
      <c r="A196" s="372">
        <v>45071.0</v>
      </c>
      <c r="B196" s="329">
        <v>3.043708165E9</v>
      </c>
      <c r="C196" s="329" t="s">
        <v>1787</v>
      </c>
      <c r="D196" s="343">
        <v>137010.0</v>
      </c>
      <c r="E196" s="344"/>
      <c r="F196" s="329" t="s">
        <v>1788</v>
      </c>
      <c r="G196" s="329"/>
      <c r="H196" s="329" t="s">
        <v>1542</v>
      </c>
      <c r="I196" s="357"/>
    </row>
    <row r="197">
      <c r="A197" s="372">
        <v>45072.0</v>
      </c>
      <c r="B197" s="329" t="s">
        <v>1789</v>
      </c>
      <c r="C197" s="329" t="s">
        <v>1494</v>
      </c>
      <c r="D197" s="343">
        <v>137300.0</v>
      </c>
      <c r="E197" s="344"/>
      <c r="F197" s="329" t="s">
        <v>1790</v>
      </c>
      <c r="G197" s="329" t="s">
        <v>1652</v>
      </c>
      <c r="H197" s="329" t="s">
        <v>1533</v>
      </c>
      <c r="I197" s="357"/>
    </row>
    <row r="198">
      <c r="A198" s="372">
        <v>45075.0</v>
      </c>
      <c r="B198" s="329" t="s">
        <v>1791</v>
      </c>
      <c r="C198" s="329" t="s">
        <v>1503</v>
      </c>
      <c r="D198" s="343">
        <v>137435.0</v>
      </c>
      <c r="E198" s="344"/>
      <c r="F198" s="329" t="s">
        <v>1078</v>
      </c>
      <c r="G198" s="329" t="s">
        <v>1792</v>
      </c>
      <c r="H198" s="329" t="s">
        <v>1533</v>
      </c>
      <c r="I198" s="357"/>
    </row>
    <row r="199">
      <c r="A199" s="372">
        <v>45075.0</v>
      </c>
      <c r="B199" s="329" t="s">
        <v>1793</v>
      </c>
      <c r="C199" s="329" t="s">
        <v>1514</v>
      </c>
      <c r="D199" s="343">
        <v>137433.0</v>
      </c>
      <c r="E199" s="344"/>
      <c r="F199" s="329" t="s">
        <v>1078</v>
      </c>
      <c r="G199" s="329" t="s">
        <v>1792</v>
      </c>
      <c r="H199" s="329" t="s">
        <v>1533</v>
      </c>
      <c r="I199" s="357"/>
    </row>
    <row r="200">
      <c r="A200" s="372">
        <v>45075.0</v>
      </c>
      <c r="B200" s="329" t="s">
        <v>1794</v>
      </c>
      <c r="C200" s="329" t="s">
        <v>1514</v>
      </c>
      <c r="D200" s="343">
        <v>137667.0</v>
      </c>
      <c r="E200" s="344"/>
      <c r="F200" s="329" t="s">
        <v>1795</v>
      </c>
      <c r="G200" s="329" t="s">
        <v>1796</v>
      </c>
      <c r="H200" s="329" t="s">
        <v>1533</v>
      </c>
      <c r="I200" s="389"/>
    </row>
    <row r="201">
      <c r="A201" s="372">
        <v>45075.0</v>
      </c>
      <c r="B201" s="329" t="s">
        <v>1797</v>
      </c>
      <c r="C201" s="329" t="s">
        <v>1503</v>
      </c>
      <c r="D201" s="343">
        <v>137666.0</v>
      </c>
      <c r="E201" s="344"/>
      <c r="F201" s="329" t="s">
        <v>1490</v>
      </c>
      <c r="G201" s="329" t="s">
        <v>1792</v>
      </c>
      <c r="H201" s="329" t="s">
        <v>1533</v>
      </c>
      <c r="I201" s="357"/>
    </row>
    <row r="202">
      <c r="A202" s="372">
        <v>45075.0</v>
      </c>
      <c r="B202" s="329" t="s">
        <v>1798</v>
      </c>
      <c r="C202" s="329" t="s">
        <v>1799</v>
      </c>
      <c r="D202" s="343">
        <v>137668.0</v>
      </c>
      <c r="E202" s="344"/>
      <c r="F202" s="329" t="s">
        <v>338</v>
      </c>
      <c r="G202" s="329"/>
      <c r="H202" s="329" t="s">
        <v>1533</v>
      </c>
      <c r="I202" s="357"/>
    </row>
    <row r="203">
      <c r="A203" s="372">
        <v>45075.0</v>
      </c>
      <c r="B203" s="329" t="s">
        <v>1800</v>
      </c>
      <c r="C203" s="329" t="s">
        <v>1503</v>
      </c>
      <c r="D203" s="343">
        <v>136330.0</v>
      </c>
      <c r="E203" s="344"/>
      <c r="F203" s="329" t="s">
        <v>401</v>
      </c>
      <c r="G203" s="329" t="s">
        <v>1801</v>
      </c>
      <c r="H203" s="329" t="s">
        <v>1533</v>
      </c>
      <c r="I203" s="357"/>
    </row>
    <row r="204">
      <c r="A204" s="372">
        <v>45076.0</v>
      </c>
      <c r="B204" s="329" t="s">
        <v>1802</v>
      </c>
      <c r="C204" s="329" t="s">
        <v>1803</v>
      </c>
      <c r="D204" s="343">
        <v>136369.0</v>
      </c>
      <c r="E204" s="344"/>
      <c r="F204" s="329" t="s">
        <v>338</v>
      </c>
      <c r="G204" s="329" t="s">
        <v>1801</v>
      </c>
      <c r="H204" s="329" t="s">
        <v>1533</v>
      </c>
      <c r="I204" s="357"/>
    </row>
    <row r="205">
      <c r="A205" s="372">
        <v>45076.0</v>
      </c>
      <c r="B205" s="329" t="s">
        <v>1804</v>
      </c>
      <c r="C205" s="329" t="s">
        <v>1514</v>
      </c>
      <c r="D205" s="343" t="s">
        <v>1646</v>
      </c>
      <c r="E205" s="344"/>
      <c r="F205" s="329" t="s">
        <v>1805</v>
      </c>
      <c r="G205" s="329" t="s">
        <v>1806</v>
      </c>
      <c r="H205" s="348" t="s">
        <v>1533</v>
      </c>
      <c r="I205" s="357"/>
    </row>
    <row r="206">
      <c r="A206" s="372">
        <v>45076.0</v>
      </c>
      <c r="B206" s="329" t="s">
        <v>1807</v>
      </c>
      <c r="C206" s="329" t="s">
        <v>1514</v>
      </c>
      <c r="D206" s="343" t="s">
        <v>1646</v>
      </c>
      <c r="E206" s="344"/>
      <c r="F206" s="390" t="s">
        <v>1808</v>
      </c>
      <c r="G206" s="329">
        <v>2.9026204E7</v>
      </c>
      <c r="H206" s="348" t="s">
        <v>1533</v>
      </c>
      <c r="I206" s="357"/>
    </row>
    <row r="207">
      <c r="A207" s="391"/>
      <c r="B207" s="347"/>
      <c r="C207" s="347"/>
      <c r="D207" s="349"/>
      <c r="E207" s="392"/>
      <c r="F207" s="382"/>
      <c r="G207" s="347"/>
      <c r="H207" s="393"/>
      <c r="I207" s="393"/>
    </row>
    <row r="208">
      <c r="A208" s="372">
        <v>45077.0</v>
      </c>
      <c r="B208" s="329" t="s">
        <v>1809</v>
      </c>
      <c r="C208" s="329" t="s">
        <v>1494</v>
      </c>
      <c r="D208" s="343">
        <v>137815.0</v>
      </c>
      <c r="E208" s="344"/>
      <c r="F208" s="329" t="s">
        <v>1810</v>
      </c>
      <c r="G208" s="329" t="s">
        <v>1801</v>
      </c>
      <c r="H208" s="329" t="s">
        <v>1533</v>
      </c>
      <c r="I208" s="357"/>
    </row>
    <row r="209">
      <c r="A209" s="372">
        <v>45077.0</v>
      </c>
      <c r="B209" s="329" t="s">
        <v>1811</v>
      </c>
      <c r="C209" s="329" t="s">
        <v>1503</v>
      </c>
      <c r="D209" s="343" t="s">
        <v>1646</v>
      </c>
      <c r="E209" s="344"/>
      <c r="F209" s="329" t="s">
        <v>1646</v>
      </c>
      <c r="G209" s="329">
        <v>2.9026216E7</v>
      </c>
      <c r="H209" s="329" t="s">
        <v>1533</v>
      </c>
      <c r="I209" s="357"/>
    </row>
    <row r="210">
      <c r="A210" s="372">
        <v>45077.0</v>
      </c>
      <c r="B210" s="329" t="s">
        <v>1812</v>
      </c>
      <c r="C210" s="329" t="s">
        <v>1503</v>
      </c>
      <c r="D210" s="343">
        <v>136349.0</v>
      </c>
      <c r="E210" s="344"/>
      <c r="F210" s="329" t="s">
        <v>1813</v>
      </c>
      <c r="G210" s="329" t="s">
        <v>1814</v>
      </c>
      <c r="H210" s="329" t="s">
        <v>1533</v>
      </c>
      <c r="I210" s="357"/>
    </row>
    <row r="211">
      <c r="A211" s="372">
        <v>45047.0</v>
      </c>
      <c r="B211" s="329" t="s">
        <v>1815</v>
      </c>
      <c r="C211" s="329" t="s">
        <v>1816</v>
      </c>
      <c r="D211" s="343">
        <v>137012.0</v>
      </c>
      <c r="E211" s="344"/>
      <c r="F211" s="329" t="s">
        <v>1403</v>
      </c>
      <c r="G211" s="329"/>
      <c r="H211" s="329" t="s">
        <v>1533</v>
      </c>
      <c r="I211" s="357"/>
    </row>
    <row r="212">
      <c r="A212" s="372">
        <v>45047.0</v>
      </c>
      <c r="B212" s="329" t="s">
        <v>1817</v>
      </c>
      <c r="C212" s="329" t="s">
        <v>1582</v>
      </c>
      <c r="D212" s="343" t="s">
        <v>1818</v>
      </c>
      <c r="E212" s="344"/>
      <c r="F212" s="329" t="s">
        <v>1819</v>
      </c>
      <c r="G212" s="329"/>
      <c r="H212" s="329" t="s">
        <v>1533</v>
      </c>
      <c r="I212" s="357"/>
    </row>
    <row r="213">
      <c r="A213" s="372">
        <v>45047.0</v>
      </c>
      <c r="B213" s="329" t="s">
        <v>1820</v>
      </c>
      <c r="C213" s="329" t="s">
        <v>1494</v>
      </c>
      <c r="D213" s="343" t="s">
        <v>1821</v>
      </c>
      <c r="E213" s="344"/>
      <c r="F213" s="329" t="s">
        <v>849</v>
      </c>
      <c r="G213" s="329" t="s">
        <v>1822</v>
      </c>
      <c r="H213" s="329" t="s">
        <v>1533</v>
      </c>
      <c r="I213" s="357"/>
    </row>
    <row r="214">
      <c r="A214" s="372">
        <v>45047.0</v>
      </c>
      <c r="B214" s="329" t="s">
        <v>1823</v>
      </c>
      <c r="C214" s="329" t="s">
        <v>1569</v>
      </c>
      <c r="D214" s="343">
        <v>138081.0</v>
      </c>
      <c r="E214" s="344" t="s">
        <v>1824</v>
      </c>
      <c r="F214" s="329" t="s">
        <v>1182</v>
      </c>
      <c r="G214" s="329" t="s">
        <v>1825</v>
      </c>
      <c r="H214" s="329" t="s">
        <v>1533</v>
      </c>
      <c r="I214" s="357"/>
    </row>
    <row r="215">
      <c r="A215" s="372">
        <v>45047.0</v>
      </c>
      <c r="B215" s="329" t="s">
        <v>1826</v>
      </c>
      <c r="C215" s="329" t="s">
        <v>1494</v>
      </c>
      <c r="D215" s="343">
        <v>138111.0</v>
      </c>
      <c r="E215" s="344"/>
      <c r="F215" s="329" t="s">
        <v>338</v>
      </c>
      <c r="G215" s="329" t="s">
        <v>1827</v>
      </c>
      <c r="H215" s="329" t="s">
        <v>1533</v>
      </c>
      <c r="I215" s="357"/>
    </row>
    <row r="216">
      <c r="A216" s="372">
        <v>45079.0</v>
      </c>
      <c r="B216" s="329" t="s">
        <v>1828</v>
      </c>
      <c r="C216" s="329" t="s">
        <v>1514</v>
      </c>
      <c r="D216" s="343" t="s">
        <v>1641</v>
      </c>
      <c r="E216" s="344"/>
      <c r="F216" s="329" t="s">
        <v>1641</v>
      </c>
      <c r="G216" s="329">
        <v>1.109939E7</v>
      </c>
      <c r="H216" s="329" t="s">
        <v>1533</v>
      </c>
      <c r="I216" s="357"/>
    </row>
    <row r="217">
      <c r="A217" s="372">
        <v>45080.0</v>
      </c>
      <c r="B217" s="329" t="s">
        <v>1829</v>
      </c>
      <c r="C217" s="329" t="s">
        <v>1494</v>
      </c>
      <c r="D217" s="343">
        <v>137234.0</v>
      </c>
      <c r="E217" s="344"/>
      <c r="F217" s="329" t="s">
        <v>401</v>
      </c>
      <c r="G217" s="329" t="s">
        <v>1830</v>
      </c>
      <c r="H217" s="329" t="s">
        <v>1533</v>
      </c>
      <c r="I217" s="357"/>
    </row>
    <row r="218">
      <c r="A218" s="372">
        <v>45080.0</v>
      </c>
      <c r="B218" s="329" t="s">
        <v>1831</v>
      </c>
      <c r="C218" s="329" t="s">
        <v>1832</v>
      </c>
      <c r="D218" s="343" t="s">
        <v>1833</v>
      </c>
      <c r="E218" s="344"/>
      <c r="F218" s="329" t="s">
        <v>1833</v>
      </c>
      <c r="G218" s="329">
        <v>2.9026301E7</v>
      </c>
      <c r="H218" s="329" t="s">
        <v>1533</v>
      </c>
      <c r="I218" s="357"/>
    </row>
    <row r="219">
      <c r="A219" s="377">
        <v>45083.0</v>
      </c>
      <c r="B219" s="378" t="s">
        <v>1834</v>
      </c>
      <c r="C219" s="378" t="s">
        <v>1832</v>
      </c>
      <c r="D219" s="379" t="s">
        <v>1833</v>
      </c>
      <c r="E219" s="380"/>
      <c r="F219" s="378" t="s">
        <v>1833</v>
      </c>
      <c r="G219" s="394">
        <v>2.9026299E7</v>
      </c>
      <c r="H219" s="378" t="s">
        <v>1533</v>
      </c>
      <c r="I219" s="357"/>
    </row>
    <row r="220">
      <c r="A220" s="372">
        <v>45083.0</v>
      </c>
      <c r="B220" s="329" t="s">
        <v>1835</v>
      </c>
      <c r="C220" s="329" t="s">
        <v>1494</v>
      </c>
      <c r="D220" s="343" t="s">
        <v>1836</v>
      </c>
      <c r="E220" s="344"/>
      <c r="F220" s="329" t="s">
        <v>359</v>
      </c>
      <c r="G220" s="386" t="s">
        <v>1837</v>
      </c>
      <c r="H220" s="329" t="s">
        <v>1533</v>
      </c>
      <c r="I220" s="357"/>
    </row>
    <row r="221">
      <c r="A221" s="372">
        <v>45084.0</v>
      </c>
      <c r="B221" s="329" t="s">
        <v>1838</v>
      </c>
      <c r="C221" s="329" t="s">
        <v>1514</v>
      </c>
      <c r="D221" s="343" t="s">
        <v>1839</v>
      </c>
      <c r="E221" s="344"/>
      <c r="F221" s="329" t="s">
        <v>1840</v>
      </c>
      <c r="G221" s="329">
        <v>2.9026316E7</v>
      </c>
      <c r="H221" s="329" t="s">
        <v>1533</v>
      </c>
      <c r="I221" s="357"/>
    </row>
    <row r="222">
      <c r="A222" s="372">
        <v>45084.0</v>
      </c>
      <c r="B222" s="329" t="s">
        <v>1841</v>
      </c>
      <c r="C222" s="329" t="s">
        <v>1842</v>
      </c>
      <c r="D222" s="343" t="s">
        <v>1843</v>
      </c>
      <c r="E222" s="344"/>
      <c r="F222" s="329" t="s">
        <v>1844</v>
      </c>
      <c r="G222" s="329">
        <v>2.9026317E7</v>
      </c>
      <c r="H222" s="329" t="s">
        <v>1533</v>
      </c>
      <c r="I222" s="357"/>
    </row>
    <row r="223">
      <c r="A223" s="372">
        <v>45084.0</v>
      </c>
      <c r="B223" s="329" t="s">
        <v>1845</v>
      </c>
      <c r="C223" s="329" t="s">
        <v>1569</v>
      </c>
      <c r="D223" s="343" t="s">
        <v>1752</v>
      </c>
      <c r="E223" s="344">
        <v>138075.0</v>
      </c>
      <c r="F223" s="329" t="s">
        <v>1031</v>
      </c>
      <c r="G223" s="386">
        <v>2.9026319E7</v>
      </c>
      <c r="H223" s="329" t="s">
        <v>1533</v>
      </c>
      <c r="I223" s="357"/>
    </row>
    <row r="224">
      <c r="A224" s="372">
        <v>45084.0</v>
      </c>
      <c r="B224" s="329" t="s">
        <v>1846</v>
      </c>
      <c r="C224" s="329" t="s">
        <v>1514</v>
      </c>
      <c r="D224" s="343" t="s">
        <v>1843</v>
      </c>
      <c r="E224" s="344"/>
      <c r="F224" s="329" t="s">
        <v>1641</v>
      </c>
      <c r="G224" s="329">
        <v>2.902632E7</v>
      </c>
      <c r="H224" s="329" t="s">
        <v>1533</v>
      </c>
      <c r="I224" s="357"/>
    </row>
    <row r="225">
      <c r="A225" s="372">
        <v>45084.0</v>
      </c>
      <c r="B225" s="329" t="s">
        <v>1847</v>
      </c>
      <c r="C225" s="329" t="s">
        <v>1582</v>
      </c>
      <c r="D225" s="343" t="s">
        <v>1843</v>
      </c>
      <c r="E225" s="344"/>
      <c r="F225" s="329" t="s">
        <v>1641</v>
      </c>
      <c r="G225" s="329" t="s">
        <v>1848</v>
      </c>
      <c r="H225" s="329" t="s">
        <v>1533</v>
      </c>
      <c r="I225" s="357"/>
    </row>
    <row r="226">
      <c r="A226" s="372">
        <v>45085.0</v>
      </c>
      <c r="B226" s="329" t="s">
        <v>1849</v>
      </c>
      <c r="C226" s="329" t="s">
        <v>1503</v>
      </c>
      <c r="D226" s="343" t="s">
        <v>1646</v>
      </c>
      <c r="E226" s="344"/>
      <c r="F226" s="329" t="s">
        <v>1850</v>
      </c>
      <c r="G226" s="386">
        <v>2.9026328E7</v>
      </c>
      <c r="H226" s="329" t="s">
        <v>1533</v>
      </c>
      <c r="I226" s="357"/>
    </row>
    <row r="227">
      <c r="A227" s="372">
        <v>45085.0</v>
      </c>
      <c r="B227" s="329">
        <v>3.043708167E9</v>
      </c>
      <c r="C227" s="329" t="s">
        <v>1851</v>
      </c>
      <c r="D227" s="343">
        <v>138629.0</v>
      </c>
      <c r="E227" s="344"/>
      <c r="F227" s="329" t="s">
        <v>1403</v>
      </c>
      <c r="G227" s="329"/>
      <c r="H227" s="329" t="s">
        <v>1542</v>
      </c>
      <c r="I227" s="357"/>
    </row>
    <row r="228">
      <c r="A228" s="372">
        <v>45086.0</v>
      </c>
      <c r="B228" s="329" t="s">
        <v>1852</v>
      </c>
      <c r="C228" s="329" t="s">
        <v>1503</v>
      </c>
      <c r="D228" s="343" t="s">
        <v>1646</v>
      </c>
      <c r="E228" s="344"/>
      <c r="F228" s="329" t="s">
        <v>1641</v>
      </c>
      <c r="G228" s="329">
        <v>2.9026359E7</v>
      </c>
      <c r="H228" s="329" t="s">
        <v>1533</v>
      </c>
      <c r="I228" s="357"/>
    </row>
    <row r="229">
      <c r="A229" s="372">
        <v>45086.0</v>
      </c>
      <c r="B229" s="329" t="s">
        <v>1853</v>
      </c>
      <c r="C229" s="329" t="s">
        <v>1514</v>
      </c>
      <c r="D229" s="343" t="s">
        <v>1646</v>
      </c>
      <c r="E229" s="344"/>
      <c r="F229" s="329" t="s">
        <v>1641</v>
      </c>
      <c r="G229" s="329" t="s">
        <v>1854</v>
      </c>
      <c r="H229" s="329" t="s">
        <v>1533</v>
      </c>
      <c r="I229" s="357"/>
    </row>
    <row r="230">
      <c r="A230" s="372">
        <v>45086.0</v>
      </c>
      <c r="B230" s="329" t="s">
        <v>1855</v>
      </c>
      <c r="C230" s="329" t="s">
        <v>1585</v>
      </c>
      <c r="D230" s="343" t="s">
        <v>1646</v>
      </c>
      <c r="E230" s="344"/>
      <c r="F230" s="329" t="s">
        <v>1646</v>
      </c>
      <c r="G230" s="329">
        <v>2.9026371E7</v>
      </c>
      <c r="H230" s="329" t="s">
        <v>1533</v>
      </c>
      <c r="I230" s="357"/>
    </row>
    <row r="231">
      <c r="A231" s="372">
        <v>45087.0</v>
      </c>
      <c r="B231" s="329" t="s">
        <v>1856</v>
      </c>
      <c r="C231" s="329" t="s">
        <v>1569</v>
      </c>
      <c r="D231" s="343">
        <v>138101.0</v>
      </c>
      <c r="E231" s="344"/>
      <c r="F231" s="329" t="s">
        <v>1857</v>
      </c>
      <c r="G231" s="329">
        <v>2.9026386E7</v>
      </c>
      <c r="H231" s="329" t="s">
        <v>1533</v>
      </c>
      <c r="I231" s="357"/>
    </row>
    <row r="232">
      <c r="A232" s="372">
        <v>45090.0</v>
      </c>
      <c r="B232" s="329" t="s">
        <v>1858</v>
      </c>
      <c r="C232" s="329" t="s">
        <v>1163</v>
      </c>
      <c r="D232" s="343" t="s">
        <v>1859</v>
      </c>
      <c r="E232" s="344"/>
      <c r="F232" s="348"/>
      <c r="G232" s="329"/>
      <c r="H232" s="329" t="s">
        <v>1533</v>
      </c>
      <c r="I232" s="357"/>
    </row>
    <row r="233">
      <c r="A233" s="372">
        <v>45090.0</v>
      </c>
      <c r="B233" s="329" t="s">
        <v>1860</v>
      </c>
      <c r="C233" s="329" t="s">
        <v>1585</v>
      </c>
      <c r="D233" s="343" t="s">
        <v>1646</v>
      </c>
      <c r="E233" s="344"/>
      <c r="F233" s="329" t="s">
        <v>1646</v>
      </c>
      <c r="G233" s="386">
        <v>2.902641E7</v>
      </c>
      <c r="H233" s="329" t="s">
        <v>1533</v>
      </c>
      <c r="I233" s="357"/>
    </row>
    <row r="234">
      <c r="A234" s="372">
        <v>45090.0</v>
      </c>
      <c r="B234" s="347">
        <v>3.043708168E9</v>
      </c>
      <c r="C234" s="347" t="s">
        <v>1861</v>
      </c>
      <c r="D234" s="343">
        <v>138790.0</v>
      </c>
      <c r="E234" s="344"/>
      <c r="F234" s="329" t="s">
        <v>1405</v>
      </c>
      <c r="G234" s="329"/>
      <c r="H234" s="329" t="s">
        <v>1542</v>
      </c>
      <c r="I234" s="357"/>
    </row>
    <row r="235">
      <c r="A235" s="372">
        <v>45092.0</v>
      </c>
      <c r="B235" s="347" t="s">
        <v>1862</v>
      </c>
      <c r="C235" s="329" t="s">
        <v>1863</v>
      </c>
      <c r="D235" s="343" t="s">
        <v>1646</v>
      </c>
      <c r="E235" s="344"/>
      <c r="F235" s="329" t="s">
        <v>1864</v>
      </c>
      <c r="G235" s="329">
        <v>2.9026452E7</v>
      </c>
      <c r="H235" s="329" t="s">
        <v>1533</v>
      </c>
      <c r="I235" s="357"/>
    </row>
    <row r="236">
      <c r="A236" s="372">
        <v>45092.0</v>
      </c>
      <c r="B236" s="347" t="s">
        <v>1865</v>
      </c>
      <c r="C236" s="329" t="s">
        <v>1775</v>
      </c>
      <c r="D236" s="343" t="s">
        <v>1646</v>
      </c>
      <c r="E236" s="344" t="s">
        <v>1866</v>
      </c>
      <c r="F236" s="329" t="s">
        <v>1646</v>
      </c>
      <c r="G236" s="381">
        <v>2.9026408E7</v>
      </c>
      <c r="H236" s="329" t="s">
        <v>1533</v>
      </c>
      <c r="I236" s="357"/>
    </row>
    <row r="237">
      <c r="A237" s="372">
        <v>45092.0</v>
      </c>
      <c r="B237" s="347" t="s">
        <v>1867</v>
      </c>
      <c r="C237" s="329" t="s">
        <v>1775</v>
      </c>
      <c r="D237" s="343" t="s">
        <v>1646</v>
      </c>
      <c r="E237" s="344" t="s">
        <v>1868</v>
      </c>
      <c r="F237" s="329" t="s">
        <v>1646</v>
      </c>
      <c r="G237" s="382"/>
      <c r="H237" s="329" t="s">
        <v>1533</v>
      </c>
      <c r="I237" s="357"/>
    </row>
    <row r="238">
      <c r="A238" s="372">
        <v>45092.0</v>
      </c>
      <c r="B238" s="347" t="s">
        <v>1869</v>
      </c>
      <c r="C238" s="329" t="s">
        <v>1775</v>
      </c>
      <c r="D238" s="343" t="s">
        <v>1646</v>
      </c>
      <c r="E238" s="344" t="s">
        <v>1870</v>
      </c>
      <c r="F238" s="329" t="s">
        <v>1646</v>
      </c>
      <c r="G238" s="381">
        <v>2.9026407E7</v>
      </c>
      <c r="H238" s="329" t="s">
        <v>1533</v>
      </c>
      <c r="I238" s="357"/>
    </row>
    <row r="239">
      <c r="A239" s="372">
        <v>45092.0</v>
      </c>
      <c r="B239" s="347" t="s">
        <v>1871</v>
      </c>
      <c r="C239" s="329" t="s">
        <v>1775</v>
      </c>
      <c r="D239" s="343" t="s">
        <v>1646</v>
      </c>
      <c r="E239" s="344" t="s">
        <v>1872</v>
      </c>
      <c r="F239" s="329" t="s">
        <v>1646</v>
      </c>
      <c r="G239" s="395"/>
      <c r="H239" s="329" t="s">
        <v>1533</v>
      </c>
      <c r="I239" s="357"/>
    </row>
    <row r="240">
      <c r="A240" s="372">
        <v>45092.0</v>
      </c>
      <c r="B240" s="347" t="s">
        <v>1873</v>
      </c>
      <c r="C240" s="329" t="s">
        <v>1775</v>
      </c>
      <c r="D240" s="343" t="s">
        <v>1646</v>
      </c>
      <c r="E240" s="344" t="s">
        <v>1874</v>
      </c>
      <c r="F240" s="329" t="s">
        <v>1646</v>
      </c>
      <c r="G240" s="395"/>
      <c r="H240" s="329" t="s">
        <v>1533</v>
      </c>
      <c r="I240" s="357"/>
    </row>
    <row r="241">
      <c r="A241" s="372">
        <v>45092.0</v>
      </c>
      <c r="B241" s="347" t="s">
        <v>1875</v>
      </c>
      <c r="C241" s="329" t="s">
        <v>1775</v>
      </c>
      <c r="D241" s="343" t="s">
        <v>1646</v>
      </c>
      <c r="E241" s="344" t="s">
        <v>1876</v>
      </c>
      <c r="F241" s="329" t="s">
        <v>1646</v>
      </c>
      <c r="G241" s="395"/>
      <c r="H241" s="329" t="s">
        <v>1533</v>
      </c>
      <c r="I241" s="357"/>
    </row>
    <row r="242">
      <c r="A242" s="372">
        <v>45092.0</v>
      </c>
      <c r="B242" s="347" t="s">
        <v>1877</v>
      </c>
      <c r="C242" s="329" t="s">
        <v>1775</v>
      </c>
      <c r="D242" s="343" t="s">
        <v>1646</v>
      </c>
      <c r="E242" s="344" t="s">
        <v>1878</v>
      </c>
      <c r="F242" s="329" t="s">
        <v>1646</v>
      </c>
      <c r="G242" s="382"/>
      <c r="H242" s="329" t="s">
        <v>1533</v>
      </c>
      <c r="I242" s="357"/>
    </row>
    <row r="243">
      <c r="A243" s="372">
        <v>45093.0</v>
      </c>
      <c r="B243" s="347" t="s">
        <v>1879</v>
      </c>
      <c r="C243" s="329" t="s">
        <v>1748</v>
      </c>
      <c r="D243" s="343" t="s">
        <v>1646</v>
      </c>
      <c r="E243" s="344"/>
      <c r="F243" s="329" t="s">
        <v>1646</v>
      </c>
      <c r="G243" s="347">
        <v>2.9026475E7</v>
      </c>
      <c r="H243" s="329" t="s">
        <v>1533</v>
      </c>
      <c r="I243" s="357"/>
    </row>
    <row r="244">
      <c r="A244" s="372">
        <v>45094.0</v>
      </c>
      <c r="B244" s="347" t="s">
        <v>1880</v>
      </c>
      <c r="C244" s="329" t="s">
        <v>1514</v>
      </c>
      <c r="D244" s="343" t="s">
        <v>1646</v>
      </c>
      <c r="E244" s="344"/>
      <c r="F244" s="329" t="s">
        <v>1881</v>
      </c>
      <c r="G244" s="347">
        <v>2.9026496E7</v>
      </c>
      <c r="H244" s="329" t="s">
        <v>1533</v>
      </c>
      <c r="I244" s="357"/>
    </row>
    <row r="245">
      <c r="A245" s="372">
        <v>45094.0</v>
      </c>
      <c r="B245" s="347" t="s">
        <v>1882</v>
      </c>
      <c r="C245" s="329" t="s">
        <v>1503</v>
      </c>
      <c r="D245" s="343" t="s">
        <v>1646</v>
      </c>
      <c r="E245" s="344" t="s">
        <v>1883</v>
      </c>
      <c r="F245" s="329" t="s">
        <v>1884</v>
      </c>
      <c r="G245" s="347">
        <v>2.9026497E7</v>
      </c>
      <c r="H245" s="329" t="s">
        <v>1533</v>
      </c>
      <c r="I245" s="357"/>
    </row>
    <row r="246">
      <c r="A246" s="396">
        <v>45093.0</v>
      </c>
      <c r="B246" s="329" t="s">
        <v>1885</v>
      </c>
      <c r="C246" s="329" t="s">
        <v>1514</v>
      </c>
      <c r="D246" s="343" t="s">
        <v>1886</v>
      </c>
      <c r="E246" s="344"/>
      <c r="F246" s="397" t="s">
        <v>1887</v>
      </c>
      <c r="G246" s="329"/>
      <c r="H246" s="329" t="s">
        <v>1533</v>
      </c>
      <c r="I246" s="357"/>
    </row>
    <row r="247">
      <c r="A247" s="372">
        <v>45097.0</v>
      </c>
      <c r="B247" s="329" t="s">
        <v>1888</v>
      </c>
      <c r="C247" s="329" t="s">
        <v>1503</v>
      </c>
      <c r="D247" s="343" t="s">
        <v>1646</v>
      </c>
      <c r="E247" s="344"/>
      <c r="F247" s="329" t="s">
        <v>1889</v>
      </c>
      <c r="G247" s="347">
        <v>2.9026691E7</v>
      </c>
      <c r="H247" s="329" t="s">
        <v>1533</v>
      </c>
      <c r="I247" s="357"/>
    </row>
    <row r="248">
      <c r="A248" s="372">
        <v>45097.0</v>
      </c>
      <c r="B248" s="347" t="s">
        <v>1890</v>
      </c>
      <c r="C248" s="329" t="s">
        <v>1891</v>
      </c>
      <c r="D248" s="343" t="s">
        <v>1646</v>
      </c>
      <c r="E248" s="344"/>
      <c r="F248" s="347" t="s">
        <v>1892</v>
      </c>
      <c r="G248" s="347">
        <v>2.9026527E7</v>
      </c>
      <c r="H248" s="329" t="s">
        <v>1533</v>
      </c>
      <c r="I248" s="357"/>
    </row>
    <row r="249">
      <c r="A249" s="372">
        <v>45097.0</v>
      </c>
      <c r="B249" s="329" t="s">
        <v>1893</v>
      </c>
      <c r="C249" s="329" t="s">
        <v>1503</v>
      </c>
      <c r="D249" s="343" t="s">
        <v>1646</v>
      </c>
      <c r="E249" s="344"/>
      <c r="F249" s="329" t="s">
        <v>1894</v>
      </c>
      <c r="G249" s="329">
        <v>2.902653E7</v>
      </c>
      <c r="H249" s="329" t="s">
        <v>1533</v>
      </c>
      <c r="I249" s="357"/>
    </row>
    <row r="250">
      <c r="A250" s="372">
        <v>45097.0</v>
      </c>
      <c r="B250" s="329" t="s">
        <v>1895</v>
      </c>
      <c r="C250" s="329" t="s">
        <v>1896</v>
      </c>
      <c r="D250" s="343" t="s">
        <v>1897</v>
      </c>
      <c r="E250" s="344"/>
      <c r="F250" s="329" t="s">
        <v>1898</v>
      </c>
      <c r="G250" s="329"/>
      <c r="H250" s="329" t="s">
        <v>1533</v>
      </c>
      <c r="I250" s="357"/>
    </row>
    <row r="251">
      <c r="A251" s="372">
        <v>45098.0</v>
      </c>
      <c r="B251" s="329" t="s">
        <v>1899</v>
      </c>
      <c r="C251" s="329" t="s">
        <v>1582</v>
      </c>
      <c r="D251" s="343" t="s">
        <v>1900</v>
      </c>
      <c r="E251" s="344" t="s">
        <v>1901</v>
      </c>
      <c r="F251" s="345" t="s">
        <v>1902</v>
      </c>
      <c r="G251" s="329">
        <v>2.9026531E7</v>
      </c>
      <c r="H251" s="329" t="s">
        <v>1533</v>
      </c>
      <c r="I251" s="357"/>
    </row>
    <row r="252">
      <c r="A252" s="372">
        <v>45098.0</v>
      </c>
      <c r="B252" s="347" t="s">
        <v>1903</v>
      </c>
      <c r="C252" s="347" t="s">
        <v>1904</v>
      </c>
      <c r="D252" s="343">
        <v>138917.0</v>
      </c>
      <c r="E252" s="344"/>
      <c r="F252" s="355" t="s">
        <v>1905</v>
      </c>
      <c r="G252" s="329"/>
      <c r="H252" s="329" t="s">
        <v>1533</v>
      </c>
      <c r="I252" s="357"/>
    </row>
    <row r="253">
      <c r="A253" s="366">
        <v>45098.0</v>
      </c>
      <c r="B253" s="347" t="s">
        <v>1906</v>
      </c>
      <c r="C253" s="329" t="s">
        <v>1514</v>
      </c>
      <c r="D253" s="343" t="s">
        <v>1907</v>
      </c>
      <c r="E253" s="344"/>
      <c r="F253" s="329" t="s">
        <v>1908</v>
      </c>
      <c r="G253" s="347">
        <v>2.902654E7</v>
      </c>
      <c r="H253" s="329" t="s">
        <v>1533</v>
      </c>
      <c r="I253" s="357"/>
    </row>
    <row r="254">
      <c r="A254" s="372">
        <v>45098.0</v>
      </c>
      <c r="B254" s="347" t="s">
        <v>1909</v>
      </c>
      <c r="C254" s="347" t="s">
        <v>1910</v>
      </c>
      <c r="D254" s="343" t="s">
        <v>1641</v>
      </c>
      <c r="E254" s="344"/>
      <c r="F254" s="329" t="s">
        <v>1646</v>
      </c>
      <c r="G254" s="329"/>
      <c r="H254" s="329" t="s">
        <v>1533</v>
      </c>
      <c r="I254" s="357"/>
    </row>
    <row r="255">
      <c r="A255" s="366">
        <v>45098.0</v>
      </c>
      <c r="B255" s="347" t="s">
        <v>1911</v>
      </c>
      <c r="C255" s="329" t="s">
        <v>1514</v>
      </c>
      <c r="D255" s="343">
        <v>136713.0</v>
      </c>
      <c r="E255" s="344"/>
      <c r="F255" s="329" t="s">
        <v>1912</v>
      </c>
      <c r="G255" s="347" t="s">
        <v>1913</v>
      </c>
      <c r="H255" s="329" t="s">
        <v>1533</v>
      </c>
      <c r="I255" s="357"/>
    </row>
    <row r="256">
      <c r="A256" s="366">
        <v>45098.0</v>
      </c>
      <c r="B256" s="347" t="s">
        <v>1914</v>
      </c>
      <c r="C256" s="347" t="s">
        <v>1713</v>
      </c>
      <c r="D256" s="343">
        <v>139789.0</v>
      </c>
      <c r="E256" s="344"/>
      <c r="F256" s="329" t="s">
        <v>935</v>
      </c>
      <c r="G256" s="329" t="s">
        <v>1915</v>
      </c>
      <c r="H256" s="329" t="s">
        <v>1533</v>
      </c>
      <c r="I256" s="357"/>
    </row>
    <row r="257">
      <c r="A257" s="372">
        <v>45099.0</v>
      </c>
      <c r="B257" s="347" t="s">
        <v>1916</v>
      </c>
      <c r="C257" s="329" t="s">
        <v>1917</v>
      </c>
      <c r="D257" s="343" t="s">
        <v>1646</v>
      </c>
      <c r="E257" s="344">
        <v>1.0</v>
      </c>
      <c r="F257" s="329" t="s">
        <v>1918</v>
      </c>
      <c r="G257" s="329">
        <v>2.9026585E7</v>
      </c>
      <c r="H257" s="329" t="s">
        <v>1533</v>
      </c>
      <c r="I257" s="357"/>
    </row>
    <row r="258">
      <c r="A258" s="366">
        <v>45099.0</v>
      </c>
      <c r="B258" s="347" t="s">
        <v>1919</v>
      </c>
      <c r="C258" s="329" t="s">
        <v>1503</v>
      </c>
      <c r="D258" s="343" t="s">
        <v>1646</v>
      </c>
      <c r="E258" s="344">
        <v>2.0</v>
      </c>
      <c r="F258" s="329" t="s">
        <v>1646</v>
      </c>
      <c r="G258" s="329" t="s">
        <v>1920</v>
      </c>
      <c r="H258" s="329" t="s">
        <v>1533</v>
      </c>
      <c r="I258" s="357"/>
    </row>
    <row r="259">
      <c r="A259" s="366">
        <v>45099.0</v>
      </c>
      <c r="B259" s="347" t="s">
        <v>1921</v>
      </c>
      <c r="C259" s="329" t="s">
        <v>1585</v>
      </c>
      <c r="D259" s="343" t="s">
        <v>1646</v>
      </c>
      <c r="E259" s="344">
        <v>1.0</v>
      </c>
      <c r="F259" s="329" t="s">
        <v>1864</v>
      </c>
      <c r="G259" s="329">
        <v>2.9026589E7</v>
      </c>
      <c r="H259" s="329" t="s">
        <v>1533</v>
      </c>
      <c r="I259" s="357"/>
    </row>
    <row r="260">
      <c r="A260" s="366">
        <v>45099.0</v>
      </c>
      <c r="B260" s="347" t="s">
        <v>1922</v>
      </c>
      <c r="C260" s="329" t="s">
        <v>1514</v>
      </c>
      <c r="D260" s="343" t="s">
        <v>1646</v>
      </c>
      <c r="E260" s="344">
        <v>2.0</v>
      </c>
      <c r="F260" s="329" t="s">
        <v>1646</v>
      </c>
      <c r="G260" s="347" t="s">
        <v>1923</v>
      </c>
      <c r="H260" s="329" t="s">
        <v>1533</v>
      </c>
      <c r="I260" s="357"/>
    </row>
    <row r="261">
      <c r="A261" s="366">
        <v>45099.0</v>
      </c>
      <c r="B261" s="347" t="s">
        <v>1924</v>
      </c>
      <c r="C261" s="329" t="s">
        <v>1492</v>
      </c>
      <c r="D261" s="343" t="s">
        <v>1752</v>
      </c>
      <c r="E261" s="344">
        <v>1.0</v>
      </c>
      <c r="F261" s="329" t="s">
        <v>1925</v>
      </c>
      <c r="G261" s="398">
        <v>2.9026591E7</v>
      </c>
      <c r="H261" s="329" t="s">
        <v>1533</v>
      </c>
      <c r="I261" s="357"/>
    </row>
    <row r="262">
      <c r="A262" s="372">
        <v>45099.0</v>
      </c>
      <c r="B262" s="329" t="s">
        <v>1926</v>
      </c>
      <c r="C262" s="329" t="s">
        <v>1494</v>
      </c>
      <c r="D262" s="343">
        <v>135954.0</v>
      </c>
      <c r="E262" s="344"/>
      <c r="F262" s="329" t="s">
        <v>1927</v>
      </c>
      <c r="G262" s="398" t="s">
        <v>1928</v>
      </c>
      <c r="H262" s="329" t="s">
        <v>1533</v>
      </c>
      <c r="I262" s="357"/>
    </row>
    <row r="263">
      <c r="A263" s="366">
        <v>45100.0</v>
      </c>
      <c r="B263" s="329" t="s">
        <v>1929</v>
      </c>
      <c r="C263" s="329" t="s">
        <v>1748</v>
      </c>
      <c r="D263" s="343" t="s">
        <v>1641</v>
      </c>
      <c r="E263" s="344"/>
      <c r="F263" s="329" t="s">
        <v>1646</v>
      </c>
      <c r="G263" s="374">
        <v>2.9026611E7</v>
      </c>
      <c r="H263" s="329" t="s">
        <v>1533</v>
      </c>
      <c r="I263" s="357"/>
    </row>
    <row r="264">
      <c r="A264" s="366">
        <v>45101.0</v>
      </c>
      <c r="B264" s="347" t="s">
        <v>1930</v>
      </c>
      <c r="C264" s="329" t="s">
        <v>1931</v>
      </c>
      <c r="D264" s="343" t="s">
        <v>1646</v>
      </c>
      <c r="E264" s="344"/>
      <c r="F264" s="329" t="s">
        <v>1932</v>
      </c>
      <c r="G264" s="347">
        <v>2.9026627E7</v>
      </c>
      <c r="H264" s="329" t="s">
        <v>1533</v>
      </c>
      <c r="I264" s="357"/>
    </row>
    <row r="265">
      <c r="A265" s="366">
        <v>45009.0</v>
      </c>
      <c r="B265" s="347" t="s">
        <v>1933</v>
      </c>
      <c r="C265" s="329" t="s">
        <v>1492</v>
      </c>
      <c r="D265" s="343" t="s">
        <v>1752</v>
      </c>
      <c r="E265" s="344">
        <v>1.0</v>
      </c>
      <c r="F265" s="329" t="s">
        <v>1857</v>
      </c>
      <c r="G265" s="398">
        <v>2.902663E7</v>
      </c>
      <c r="H265" s="329" t="s">
        <v>1533</v>
      </c>
      <c r="I265" s="357"/>
    </row>
    <row r="266">
      <c r="A266" s="366">
        <v>45103.0</v>
      </c>
      <c r="B266" s="347" t="s">
        <v>1934</v>
      </c>
      <c r="C266" s="329" t="s">
        <v>1935</v>
      </c>
      <c r="D266" s="343" t="s">
        <v>1646</v>
      </c>
      <c r="E266" s="344">
        <v>1.0</v>
      </c>
      <c r="F266" s="355" t="s">
        <v>1936</v>
      </c>
      <c r="G266" s="398">
        <v>2.9026645E7</v>
      </c>
      <c r="H266" s="329" t="s">
        <v>1533</v>
      </c>
      <c r="I266" s="357"/>
    </row>
    <row r="267">
      <c r="A267" s="366">
        <v>45103.0</v>
      </c>
      <c r="B267" s="347" t="s">
        <v>1937</v>
      </c>
      <c r="C267" s="329" t="s">
        <v>1775</v>
      </c>
      <c r="D267" s="343" t="s">
        <v>1938</v>
      </c>
      <c r="E267" s="344"/>
      <c r="F267" s="362" t="s">
        <v>1939</v>
      </c>
      <c r="G267" s="347">
        <v>2.9026651E7</v>
      </c>
      <c r="H267" s="329" t="s">
        <v>1533</v>
      </c>
      <c r="I267" s="357"/>
    </row>
    <row r="268">
      <c r="A268" s="366">
        <v>45104.0</v>
      </c>
      <c r="B268" s="329" t="s">
        <v>1940</v>
      </c>
      <c r="C268" s="329" t="s">
        <v>1941</v>
      </c>
      <c r="D268" s="343">
        <v>140049.0</v>
      </c>
      <c r="E268" s="344"/>
      <c r="F268" s="329" t="s">
        <v>1942</v>
      </c>
      <c r="G268" s="329" t="s">
        <v>1943</v>
      </c>
      <c r="H268" s="329" t="s">
        <v>1533</v>
      </c>
      <c r="I268" s="357"/>
    </row>
    <row r="269">
      <c r="A269" s="366">
        <v>45104.0</v>
      </c>
      <c r="B269" s="329" t="s">
        <v>1944</v>
      </c>
      <c r="C269" s="329" t="s">
        <v>1945</v>
      </c>
      <c r="D269" s="343">
        <v>139681.0</v>
      </c>
      <c r="E269" s="344">
        <v>1.0</v>
      </c>
      <c r="F269" s="355" t="s">
        <v>1946</v>
      </c>
      <c r="G269" s="329" t="s">
        <v>1947</v>
      </c>
      <c r="H269" s="329" t="s">
        <v>1533</v>
      </c>
      <c r="I269" s="357"/>
    </row>
    <row r="270">
      <c r="A270" s="366">
        <v>45104.0</v>
      </c>
      <c r="B270" s="329" t="s">
        <v>1948</v>
      </c>
      <c r="C270" s="329" t="s">
        <v>1949</v>
      </c>
      <c r="D270" s="343" t="s">
        <v>1950</v>
      </c>
      <c r="E270" s="344"/>
      <c r="F270" s="329" t="s">
        <v>1950</v>
      </c>
      <c r="G270" s="329"/>
      <c r="H270" s="329" t="s">
        <v>1533</v>
      </c>
      <c r="I270" s="357"/>
    </row>
    <row r="271">
      <c r="A271" s="366">
        <v>45104.0</v>
      </c>
      <c r="B271" s="347" t="s">
        <v>1951</v>
      </c>
      <c r="C271" s="329" t="s">
        <v>1803</v>
      </c>
      <c r="D271" s="343" t="s">
        <v>1952</v>
      </c>
      <c r="E271" s="344"/>
      <c r="F271" s="329" t="s">
        <v>1646</v>
      </c>
      <c r="G271" s="329" t="s">
        <v>1953</v>
      </c>
      <c r="H271" s="329" t="s">
        <v>1533</v>
      </c>
      <c r="I271" s="357"/>
    </row>
    <row r="272">
      <c r="A272" s="366">
        <v>45104.0</v>
      </c>
      <c r="B272" s="347" t="s">
        <v>1954</v>
      </c>
      <c r="C272" s="329" t="s">
        <v>1775</v>
      </c>
      <c r="D272" s="343" t="s">
        <v>1955</v>
      </c>
      <c r="E272" s="344" t="s">
        <v>1956</v>
      </c>
      <c r="F272" s="329" t="s">
        <v>1955</v>
      </c>
      <c r="G272" s="329"/>
      <c r="H272" s="329" t="s">
        <v>1533</v>
      </c>
      <c r="I272" s="357"/>
    </row>
    <row r="273">
      <c r="A273" s="399">
        <v>45105.0</v>
      </c>
      <c r="B273" s="400" t="s">
        <v>1957</v>
      </c>
      <c r="C273" s="401" t="s">
        <v>1713</v>
      </c>
      <c r="D273" s="402" t="s">
        <v>1958</v>
      </c>
      <c r="E273" s="403"/>
      <c r="F273" s="401" t="s">
        <v>1959</v>
      </c>
      <c r="G273" s="401" t="s">
        <v>1915</v>
      </c>
      <c r="H273" s="401" t="s">
        <v>1533</v>
      </c>
      <c r="I273" s="357"/>
    </row>
    <row r="274">
      <c r="A274" s="399">
        <v>45105.0</v>
      </c>
      <c r="B274" s="400" t="s">
        <v>1960</v>
      </c>
      <c r="C274" s="401" t="s">
        <v>1713</v>
      </c>
      <c r="D274" s="404">
        <v>140435.0</v>
      </c>
      <c r="E274" s="403"/>
      <c r="F274" s="401" t="s">
        <v>1961</v>
      </c>
      <c r="G274" s="401" t="s">
        <v>1915</v>
      </c>
      <c r="H274" s="401" t="s">
        <v>1533</v>
      </c>
      <c r="I274" s="357"/>
    </row>
    <row r="275">
      <c r="A275" s="399">
        <v>45105.0</v>
      </c>
      <c r="B275" s="400" t="s">
        <v>1962</v>
      </c>
      <c r="C275" s="401" t="s">
        <v>1713</v>
      </c>
      <c r="D275" s="402">
        <v>140096.0</v>
      </c>
      <c r="E275" s="403"/>
      <c r="F275" s="401" t="s">
        <v>1961</v>
      </c>
      <c r="G275" s="401" t="s">
        <v>1915</v>
      </c>
      <c r="H275" s="401" t="s">
        <v>1533</v>
      </c>
      <c r="I275" s="357"/>
    </row>
    <row r="276">
      <c r="A276" s="366">
        <v>45105.0</v>
      </c>
      <c r="B276" s="347" t="s">
        <v>1963</v>
      </c>
      <c r="C276" s="329" t="s">
        <v>1964</v>
      </c>
      <c r="D276" s="343">
        <v>137457.0</v>
      </c>
      <c r="E276" s="344">
        <v>1.0</v>
      </c>
      <c r="F276" s="347" t="s">
        <v>359</v>
      </c>
      <c r="G276" s="329"/>
      <c r="H276" s="329" t="s">
        <v>1533</v>
      </c>
      <c r="I276" s="357"/>
    </row>
    <row r="277">
      <c r="A277" s="366">
        <v>45105.0</v>
      </c>
      <c r="B277" s="329" t="s">
        <v>1965</v>
      </c>
      <c r="C277" s="347" t="s">
        <v>1966</v>
      </c>
      <c r="D277" s="343">
        <v>139773.0</v>
      </c>
      <c r="E277" s="344"/>
      <c r="F277" s="329" t="s">
        <v>1967</v>
      </c>
      <c r="G277" s="329" t="s">
        <v>1968</v>
      </c>
      <c r="H277" s="329" t="s">
        <v>1533</v>
      </c>
      <c r="I277" s="357"/>
    </row>
    <row r="278">
      <c r="A278" s="366">
        <v>45105.0</v>
      </c>
      <c r="B278" s="347" t="s">
        <v>1969</v>
      </c>
      <c r="C278" s="329" t="s">
        <v>1970</v>
      </c>
      <c r="D278" s="343">
        <v>140572.0</v>
      </c>
      <c r="E278" s="344"/>
      <c r="F278" s="329" t="s">
        <v>1403</v>
      </c>
      <c r="G278" s="329" t="s">
        <v>1971</v>
      </c>
      <c r="H278" s="329" t="s">
        <v>1533</v>
      </c>
      <c r="I278" s="357"/>
    </row>
    <row r="279">
      <c r="A279" s="366">
        <v>45105.0</v>
      </c>
      <c r="B279" s="329" t="s">
        <v>1972</v>
      </c>
      <c r="C279" s="329" t="s">
        <v>1973</v>
      </c>
      <c r="D279" s="343">
        <v>140439.0</v>
      </c>
      <c r="E279" s="344"/>
      <c r="F279" s="329" t="s">
        <v>770</v>
      </c>
      <c r="G279" s="329" t="s">
        <v>1974</v>
      </c>
      <c r="H279" s="329" t="s">
        <v>1533</v>
      </c>
      <c r="I279" s="357"/>
    </row>
    <row r="280">
      <c r="A280" s="372">
        <v>45105.0</v>
      </c>
      <c r="B280" s="347" t="s">
        <v>1975</v>
      </c>
      <c r="C280" s="329" t="s">
        <v>1976</v>
      </c>
      <c r="D280" s="343">
        <v>140333.0</v>
      </c>
      <c r="E280" s="344" t="s">
        <v>1977</v>
      </c>
      <c r="F280" s="329" t="s">
        <v>1978</v>
      </c>
      <c r="G280" s="329" t="s">
        <v>1979</v>
      </c>
      <c r="H280" s="329" t="s">
        <v>1533</v>
      </c>
      <c r="I280" s="357"/>
    </row>
    <row r="281">
      <c r="A281" s="372">
        <v>45106.0</v>
      </c>
      <c r="B281" s="347" t="s">
        <v>1980</v>
      </c>
      <c r="C281" s="329" t="s">
        <v>1832</v>
      </c>
      <c r="D281" s="343">
        <v>139001.0</v>
      </c>
      <c r="E281" s="344"/>
      <c r="F281" s="329" t="s">
        <v>765</v>
      </c>
      <c r="G281" s="329">
        <v>2.9026762E7</v>
      </c>
      <c r="H281" s="329" t="s">
        <v>1533</v>
      </c>
      <c r="I281" s="357"/>
    </row>
    <row r="282">
      <c r="A282" s="366">
        <v>45106.0</v>
      </c>
      <c r="B282" s="329" t="s">
        <v>1981</v>
      </c>
      <c r="C282" s="329" t="s">
        <v>1713</v>
      </c>
      <c r="D282" s="343">
        <v>140157.0</v>
      </c>
      <c r="E282" s="344"/>
      <c r="F282" s="329" t="s">
        <v>1982</v>
      </c>
      <c r="G282" s="329" t="s">
        <v>1983</v>
      </c>
      <c r="H282" s="329" t="s">
        <v>1533</v>
      </c>
      <c r="I282" s="357"/>
    </row>
    <row r="283">
      <c r="A283" s="366">
        <v>45106.0</v>
      </c>
      <c r="B283" s="329" t="s">
        <v>1984</v>
      </c>
      <c r="C283" s="329" t="s">
        <v>1985</v>
      </c>
      <c r="D283" s="343" t="s">
        <v>1986</v>
      </c>
      <c r="E283" s="344"/>
      <c r="F283" s="329" t="s">
        <v>146</v>
      </c>
      <c r="G283" s="329"/>
      <c r="H283" s="329" t="s">
        <v>1533</v>
      </c>
      <c r="I283" s="357"/>
    </row>
    <row r="284">
      <c r="A284" s="366">
        <v>45106.0</v>
      </c>
      <c r="B284" s="329" t="s">
        <v>1987</v>
      </c>
      <c r="C284" s="329" t="s">
        <v>1988</v>
      </c>
      <c r="D284" s="343" t="s">
        <v>1646</v>
      </c>
      <c r="E284" s="344"/>
      <c r="F284" s="329" t="s">
        <v>1989</v>
      </c>
      <c r="G284" s="329">
        <v>2.9026689E7</v>
      </c>
      <c r="H284" s="329" t="s">
        <v>1533</v>
      </c>
      <c r="I284" s="357"/>
    </row>
    <row r="285">
      <c r="A285" s="366">
        <v>45107.0</v>
      </c>
      <c r="B285" s="329" t="s">
        <v>1990</v>
      </c>
      <c r="C285" s="329" t="s">
        <v>1991</v>
      </c>
      <c r="D285" s="343">
        <v>139631.0</v>
      </c>
      <c r="E285" s="344"/>
      <c r="F285" s="329" t="s">
        <v>1403</v>
      </c>
      <c r="G285" s="329" t="s">
        <v>1992</v>
      </c>
      <c r="H285" s="329" t="s">
        <v>1533</v>
      </c>
      <c r="I285" s="357"/>
    </row>
    <row r="286">
      <c r="A286" s="366">
        <v>45107.0</v>
      </c>
      <c r="B286" s="329" t="s">
        <v>1993</v>
      </c>
      <c r="C286" s="347" t="s">
        <v>1994</v>
      </c>
      <c r="D286" s="343">
        <v>140034.0</v>
      </c>
      <c r="E286" s="344"/>
      <c r="F286" s="329" t="s">
        <v>1995</v>
      </c>
      <c r="G286" s="329"/>
      <c r="H286" s="329" t="s">
        <v>1533</v>
      </c>
      <c r="I286" s="357"/>
    </row>
    <row r="287">
      <c r="A287" s="366">
        <v>45107.0</v>
      </c>
      <c r="B287" s="329" t="s">
        <v>1996</v>
      </c>
      <c r="C287" s="329" t="s">
        <v>1997</v>
      </c>
      <c r="D287" s="343" t="s">
        <v>1641</v>
      </c>
      <c r="E287" s="344"/>
      <c r="F287" s="329" t="s">
        <v>1641</v>
      </c>
      <c r="G287" s="329" t="s">
        <v>1998</v>
      </c>
      <c r="H287" s="329" t="s">
        <v>1533</v>
      </c>
      <c r="I287" s="357"/>
    </row>
    <row r="288">
      <c r="A288" s="366">
        <v>45108.0</v>
      </c>
      <c r="B288" s="329" t="s">
        <v>1999</v>
      </c>
      <c r="C288" s="329" t="s">
        <v>1713</v>
      </c>
      <c r="D288" s="343"/>
      <c r="E288" s="344" t="s">
        <v>2000</v>
      </c>
      <c r="F288" s="329"/>
      <c r="G288" s="329" t="s">
        <v>2001</v>
      </c>
      <c r="H288" s="329" t="s">
        <v>1533</v>
      </c>
      <c r="I288" s="357"/>
    </row>
    <row r="289">
      <c r="A289" s="366">
        <v>45111.0</v>
      </c>
      <c r="B289" s="329" t="s">
        <v>2002</v>
      </c>
      <c r="C289" s="329" t="s">
        <v>1514</v>
      </c>
      <c r="D289" s="343" t="s">
        <v>1641</v>
      </c>
      <c r="E289" s="344"/>
      <c r="F289" s="329" t="s">
        <v>1641</v>
      </c>
      <c r="G289" s="329">
        <v>2.9026782E7</v>
      </c>
      <c r="H289" s="329" t="s">
        <v>1533</v>
      </c>
      <c r="I289" s="357"/>
    </row>
    <row r="290">
      <c r="A290" s="366">
        <v>45111.0</v>
      </c>
      <c r="B290" s="329" t="s">
        <v>2003</v>
      </c>
      <c r="C290" s="329" t="s">
        <v>1713</v>
      </c>
      <c r="D290" s="343">
        <v>140897.0</v>
      </c>
      <c r="E290" s="344"/>
      <c r="F290" s="329" t="s">
        <v>822</v>
      </c>
      <c r="G290" s="329" t="s">
        <v>2004</v>
      </c>
      <c r="H290" s="329" t="s">
        <v>1533</v>
      </c>
      <c r="I290" s="357"/>
    </row>
    <row r="291">
      <c r="A291" s="366">
        <v>45111.0</v>
      </c>
      <c r="B291" s="329"/>
      <c r="C291" s="329" t="s">
        <v>2005</v>
      </c>
      <c r="D291" s="343" t="s">
        <v>2006</v>
      </c>
      <c r="E291" s="344"/>
      <c r="F291" s="329" t="s">
        <v>782</v>
      </c>
      <c r="G291" s="329">
        <v>2.9026784E7</v>
      </c>
      <c r="H291" s="329" t="s">
        <v>2007</v>
      </c>
      <c r="I291" s="357"/>
    </row>
    <row r="292">
      <c r="A292" s="366">
        <v>45111.0</v>
      </c>
      <c r="B292" s="329" t="s">
        <v>2008</v>
      </c>
      <c r="C292" s="329" t="s">
        <v>1582</v>
      </c>
      <c r="D292" s="343" t="s">
        <v>1646</v>
      </c>
      <c r="E292" s="344"/>
      <c r="F292" s="329" t="s">
        <v>2009</v>
      </c>
      <c r="G292" s="329">
        <v>2.9026785E7</v>
      </c>
      <c r="H292" s="329" t="s">
        <v>1533</v>
      </c>
      <c r="I292" s="357"/>
    </row>
    <row r="293">
      <c r="A293" s="366">
        <v>45111.0</v>
      </c>
      <c r="B293" s="329" t="s">
        <v>2010</v>
      </c>
      <c r="C293" s="329" t="s">
        <v>2011</v>
      </c>
      <c r="D293" s="343">
        <v>140900.0</v>
      </c>
      <c r="E293" s="344"/>
      <c r="F293" s="329" t="s">
        <v>155</v>
      </c>
      <c r="G293" s="329" t="s">
        <v>2012</v>
      </c>
      <c r="H293" s="329" t="s">
        <v>1533</v>
      </c>
      <c r="I293" s="357"/>
    </row>
    <row r="294">
      <c r="A294" s="366">
        <v>45111.0</v>
      </c>
      <c r="B294" s="329" t="s">
        <v>2013</v>
      </c>
      <c r="C294" s="329" t="s">
        <v>1713</v>
      </c>
      <c r="D294" s="343">
        <v>141013.0</v>
      </c>
      <c r="E294" s="344"/>
      <c r="F294" s="329" t="s">
        <v>338</v>
      </c>
      <c r="G294" s="329" t="s">
        <v>2012</v>
      </c>
      <c r="H294" s="329" t="s">
        <v>1533</v>
      </c>
      <c r="I294" s="357"/>
    </row>
    <row r="295">
      <c r="A295" s="366">
        <v>45111.0</v>
      </c>
      <c r="B295" s="329" t="s">
        <v>2014</v>
      </c>
      <c r="C295" s="329" t="s">
        <v>1713</v>
      </c>
      <c r="D295" s="343">
        <v>141009.0</v>
      </c>
      <c r="E295" s="344"/>
      <c r="F295" s="329" t="s">
        <v>338</v>
      </c>
      <c r="G295" s="329" t="s">
        <v>2012</v>
      </c>
      <c r="H295" s="329" t="s">
        <v>1533</v>
      </c>
      <c r="I295" s="357"/>
    </row>
    <row r="296">
      <c r="A296" s="366">
        <v>45111.0</v>
      </c>
      <c r="B296" s="329" t="s">
        <v>2015</v>
      </c>
      <c r="C296" s="329" t="s">
        <v>1713</v>
      </c>
      <c r="D296" s="343">
        <v>141021.0</v>
      </c>
      <c r="E296" s="344"/>
      <c r="F296" s="329" t="s">
        <v>1182</v>
      </c>
      <c r="G296" s="329" t="s">
        <v>2012</v>
      </c>
      <c r="H296" s="329" t="s">
        <v>1533</v>
      </c>
      <c r="I296" s="357"/>
    </row>
    <row r="297">
      <c r="A297" s="366">
        <v>45112.0</v>
      </c>
      <c r="B297" s="329" t="s">
        <v>2016</v>
      </c>
      <c r="C297" s="329" t="s">
        <v>1514</v>
      </c>
      <c r="D297" s="343">
        <v>2.9026794E7</v>
      </c>
      <c r="E297" s="344"/>
      <c r="F297" s="329" t="s">
        <v>1641</v>
      </c>
      <c r="G297" s="329">
        <v>2.9026794E7</v>
      </c>
      <c r="H297" s="329" t="s">
        <v>1533</v>
      </c>
      <c r="I297" s="357"/>
    </row>
    <row r="298">
      <c r="A298" s="366">
        <v>45112.0</v>
      </c>
      <c r="B298" s="329" t="s">
        <v>2017</v>
      </c>
      <c r="C298" s="329" t="s">
        <v>1503</v>
      </c>
      <c r="D298" s="343">
        <v>2.9026795E7</v>
      </c>
      <c r="E298" s="344"/>
      <c r="F298" s="329" t="s">
        <v>1641</v>
      </c>
      <c r="G298" s="329">
        <v>2.9026795E7</v>
      </c>
      <c r="H298" s="329" t="s">
        <v>1533</v>
      </c>
      <c r="I298" s="357"/>
    </row>
    <row r="299">
      <c r="A299" s="366">
        <v>45112.0</v>
      </c>
      <c r="B299" s="347"/>
      <c r="C299" s="329" t="s">
        <v>2018</v>
      </c>
      <c r="D299" s="343" t="s">
        <v>2019</v>
      </c>
      <c r="E299" s="344"/>
      <c r="F299" s="329" t="s">
        <v>1641</v>
      </c>
      <c r="G299" s="329"/>
      <c r="H299" s="329"/>
      <c r="I299" s="357"/>
    </row>
    <row r="300">
      <c r="A300" s="366">
        <v>45112.0</v>
      </c>
      <c r="B300" s="329" t="s">
        <v>2020</v>
      </c>
      <c r="C300" s="329" t="s">
        <v>2021</v>
      </c>
      <c r="D300" s="343" t="s">
        <v>1646</v>
      </c>
      <c r="E300" s="344" t="s">
        <v>2022</v>
      </c>
      <c r="F300" s="329" t="s">
        <v>1641</v>
      </c>
      <c r="G300" s="329">
        <v>2.9026796E7</v>
      </c>
      <c r="H300" s="329" t="s">
        <v>1533</v>
      </c>
      <c r="I300" s="357"/>
    </row>
    <row r="301">
      <c r="A301" s="366">
        <v>45112.0</v>
      </c>
      <c r="B301" s="329" t="s">
        <v>2023</v>
      </c>
      <c r="C301" s="329" t="s">
        <v>2024</v>
      </c>
      <c r="D301" s="343" t="s">
        <v>1646</v>
      </c>
      <c r="E301" s="344"/>
      <c r="F301" s="329" t="s">
        <v>2025</v>
      </c>
      <c r="G301" s="329">
        <v>2.9026803E7</v>
      </c>
      <c r="H301" s="329" t="s">
        <v>1533</v>
      </c>
      <c r="I301" s="357"/>
    </row>
    <row r="302">
      <c r="A302" s="366">
        <v>45112.0</v>
      </c>
      <c r="B302" s="329" t="s">
        <v>2026</v>
      </c>
      <c r="C302" s="329" t="s">
        <v>1494</v>
      </c>
      <c r="D302" s="343">
        <v>139431.0</v>
      </c>
      <c r="E302" s="344"/>
      <c r="F302" s="329" t="s">
        <v>2027</v>
      </c>
      <c r="G302" s="329" t="s">
        <v>1652</v>
      </c>
      <c r="H302" s="329" t="s">
        <v>1533</v>
      </c>
      <c r="I302" s="357"/>
    </row>
    <row r="303">
      <c r="A303" s="366">
        <v>45112.0</v>
      </c>
      <c r="B303" s="329" t="s">
        <v>2028</v>
      </c>
      <c r="C303" s="329" t="s">
        <v>1585</v>
      </c>
      <c r="D303" s="343" t="s">
        <v>1646</v>
      </c>
      <c r="E303" s="344"/>
      <c r="F303" s="329" t="s">
        <v>1641</v>
      </c>
      <c r="G303" s="347">
        <v>2.9026804E7</v>
      </c>
      <c r="H303" s="329" t="s">
        <v>1533</v>
      </c>
      <c r="I303" s="357"/>
    </row>
    <row r="304">
      <c r="A304" s="366">
        <v>45113.0</v>
      </c>
      <c r="B304" s="329" t="s">
        <v>2029</v>
      </c>
      <c r="C304" s="329" t="s">
        <v>1775</v>
      </c>
      <c r="D304" s="343" t="s">
        <v>1641</v>
      </c>
      <c r="E304" s="344" t="s">
        <v>2030</v>
      </c>
      <c r="F304" s="329" t="s">
        <v>1641</v>
      </c>
      <c r="G304" s="329">
        <v>2.9026806E7</v>
      </c>
      <c r="H304" s="329" t="s">
        <v>1533</v>
      </c>
      <c r="I304" s="357"/>
    </row>
    <row r="305">
      <c r="A305" s="366">
        <v>45113.0</v>
      </c>
      <c r="B305" s="329" t="s">
        <v>2031</v>
      </c>
      <c r="C305" s="329" t="s">
        <v>1775</v>
      </c>
      <c r="D305" s="343" t="s">
        <v>1646</v>
      </c>
      <c r="E305" s="344" t="s">
        <v>2032</v>
      </c>
      <c r="F305" s="329" t="s">
        <v>1641</v>
      </c>
      <c r="G305" s="329">
        <v>2.9026807E7</v>
      </c>
      <c r="H305" s="329" t="s">
        <v>1533</v>
      </c>
      <c r="I305" s="357"/>
    </row>
    <row r="306">
      <c r="A306" s="366">
        <v>45113.0</v>
      </c>
      <c r="B306" s="329" t="s">
        <v>2033</v>
      </c>
      <c r="C306" s="329" t="s">
        <v>1775</v>
      </c>
      <c r="D306" s="343" t="s">
        <v>1641</v>
      </c>
      <c r="E306" s="344" t="s">
        <v>2034</v>
      </c>
      <c r="F306" s="329" t="s">
        <v>1641</v>
      </c>
      <c r="G306" s="329">
        <v>2.9026808E7</v>
      </c>
      <c r="H306" s="329" t="s">
        <v>1533</v>
      </c>
      <c r="I306" s="357"/>
    </row>
    <row r="307">
      <c r="A307" s="366">
        <v>45113.0</v>
      </c>
      <c r="B307" s="329" t="s">
        <v>2035</v>
      </c>
      <c r="C307" s="329" t="s">
        <v>1713</v>
      </c>
      <c r="D307" s="343">
        <v>139674.0</v>
      </c>
      <c r="E307" s="344"/>
      <c r="F307" s="329" t="s">
        <v>104</v>
      </c>
      <c r="G307" s="329" t="s">
        <v>2036</v>
      </c>
      <c r="H307" s="329" t="s">
        <v>1533</v>
      </c>
      <c r="I307" s="357"/>
    </row>
    <row r="308">
      <c r="A308" s="366">
        <v>45113.0</v>
      </c>
      <c r="B308" s="329">
        <v>3.043708169E9</v>
      </c>
      <c r="C308" s="329" t="s">
        <v>2037</v>
      </c>
      <c r="D308" s="343">
        <v>141266.0</v>
      </c>
      <c r="E308" s="344"/>
      <c r="F308" s="329" t="s">
        <v>338</v>
      </c>
      <c r="G308" s="329"/>
      <c r="H308" s="329" t="s">
        <v>1542</v>
      </c>
      <c r="I308" s="357"/>
    </row>
    <row r="309">
      <c r="A309" s="366">
        <v>45114.0</v>
      </c>
      <c r="B309" s="329" t="s">
        <v>2038</v>
      </c>
      <c r="C309" s="329" t="s">
        <v>2039</v>
      </c>
      <c r="D309" s="343" t="s">
        <v>2040</v>
      </c>
      <c r="E309" s="344"/>
      <c r="F309" s="329" t="s">
        <v>1403</v>
      </c>
      <c r="G309" s="329" t="s">
        <v>2041</v>
      </c>
      <c r="H309" s="329" t="s">
        <v>1533</v>
      </c>
      <c r="I309" s="357"/>
    </row>
    <row r="310">
      <c r="A310" s="366">
        <v>45114.0</v>
      </c>
      <c r="B310" s="329" t="s">
        <v>2042</v>
      </c>
      <c r="C310" s="329" t="s">
        <v>1775</v>
      </c>
      <c r="D310" s="343" t="s">
        <v>1641</v>
      </c>
      <c r="E310" s="344" t="s">
        <v>2043</v>
      </c>
      <c r="F310" s="329" t="s">
        <v>1641</v>
      </c>
      <c r="G310" s="329">
        <v>2.9026852E7</v>
      </c>
      <c r="H310" s="329" t="s">
        <v>1533</v>
      </c>
      <c r="I310" s="357"/>
    </row>
    <row r="311">
      <c r="A311" s="366">
        <v>45115.0</v>
      </c>
      <c r="B311" s="329" t="s">
        <v>2044</v>
      </c>
      <c r="C311" s="329" t="s">
        <v>1514</v>
      </c>
      <c r="D311" s="343" t="s">
        <v>2045</v>
      </c>
      <c r="E311" s="344"/>
      <c r="F311" s="329" t="s">
        <v>2046</v>
      </c>
      <c r="G311" s="329"/>
      <c r="H311" s="329" t="s">
        <v>1533</v>
      </c>
      <c r="I311" s="357"/>
    </row>
    <row r="312">
      <c r="A312" s="366">
        <v>45117.0</v>
      </c>
      <c r="B312" s="329" t="s">
        <v>2047</v>
      </c>
      <c r="C312" s="329" t="s">
        <v>2048</v>
      </c>
      <c r="D312" s="343" t="s">
        <v>1641</v>
      </c>
      <c r="E312" s="344"/>
      <c r="F312" s="329" t="s">
        <v>1641</v>
      </c>
      <c r="G312" s="347">
        <v>2.9026874E7</v>
      </c>
      <c r="H312" s="329" t="s">
        <v>1533</v>
      </c>
      <c r="I312" s="357"/>
    </row>
    <row r="313">
      <c r="A313" s="366">
        <v>45117.0</v>
      </c>
      <c r="B313" s="329" t="s">
        <v>2049</v>
      </c>
      <c r="C313" s="329" t="s">
        <v>1832</v>
      </c>
      <c r="D313" s="343" t="s">
        <v>2050</v>
      </c>
      <c r="E313" s="344"/>
      <c r="F313" s="329" t="s">
        <v>2051</v>
      </c>
      <c r="G313" s="329">
        <v>2.9026881E7</v>
      </c>
      <c r="H313" s="329" t="s">
        <v>1533</v>
      </c>
      <c r="I313" s="357"/>
    </row>
    <row r="314">
      <c r="A314" s="366">
        <v>45118.0</v>
      </c>
      <c r="B314" s="329" t="s">
        <v>2052</v>
      </c>
      <c r="C314" s="329" t="s">
        <v>1563</v>
      </c>
      <c r="D314" s="349" t="s">
        <v>2053</v>
      </c>
      <c r="E314" s="344"/>
      <c r="F314" s="329" t="s">
        <v>2054</v>
      </c>
      <c r="G314" s="398">
        <v>2.9026884E7</v>
      </c>
      <c r="H314" s="329" t="s">
        <v>1533</v>
      </c>
      <c r="I314" s="357"/>
    </row>
    <row r="315">
      <c r="A315" s="366">
        <v>45118.0</v>
      </c>
      <c r="B315" s="347" t="s">
        <v>2055</v>
      </c>
      <c r="C315" s="329" t="s">
        <v>1775</v>
      </c>
      <c r="D315" s="343" t="s">
        <v>1641</v>
      </c>
      <c r="E315" s="344"/>
      <c r="F315" s="329" t="s">
        <v>1641</v>
      </c>
      <c r="G315" s="347">
        <v>2.9026883E7</v>
      </c>
      <c r="H315" s="329" t="s">
        <v>1533</v>
      </c>
      <c r="I315" s="357"/>
    </row>
    <row r="316">
      <c r="A316" s="366">
        <v>45118.0</v>
      </c>
      <c r="B316" s="329" t="s">
        <v>2056</v>
      </c>
      <c r="C316" s="329" t="s">
        <v>1775</v>
      </c>
      <c r="D316" s="343" t="s">
        <v>1641</v>
      </c>
      <c r="E316" s="344" t="s">
        <v>2057</v>
      </c>
      <c r="F316" s="329" t="s">
        <v>1641</v>
      </c>
      <c r="G316" s="329">
        <v>2.9026885E7</v>
      </c>
      <c r="H316" s="329" t="s">
        <v>1533</v>
      </c>
      <c r="I316" s="357"/>
    </row>
    <row r="317">
      <c r="A317" s="366">
        <v>45118.0</v>
      </c>
      <c r="B317" s="329" t="s">
        <v>2058</v>
      </c>
      <c r="C317" s="329" t="s">
        <v>1494</v>
      </c>
      <c r="D317" s="343" t="s">
        <v>2059</v>
      </c>
      <c r="E317" s="344" t="s">
        <v>1646</v>
      </c>
      <c r="F317" s="329" t="s">
        <v>338</v>
      </c>
      <c r="G317" s="329" t="s">
        <v>2060</v>
      </c>
      <c r="H317" s="329" t="s">
        <v>1533</v>
      </c>
      <c r="I317" s="357"/>
    </row>
    <row r="318">
      <c r="A318" s="366">
        <v>45118.0</v>
      </c>
      <c r="B318" s="329" t="s">
        <v>2061</v>
      </c>
      <c r="C318" s="329" t="s">
        <v>1775</v>
      </c>
      <c r="D318" s="343" t="s">
        <v>1641</v>
      </c>
      <c r="E318" s="344" t="s">
        <v>2062</v>
      </c>
      <c r="F318" s="329" t="s">
        <v>1641</v>
      </c>
      <c r="G318" s="329" t="s">
        <v>2063</v>
      </c>
      <c r="H318" s="329" t="s">
        <v>1533</v>
      </c>
      <c r="I318" s="357"/>
    </row>
    <row r="319">
      <c r="A319" s="366">
        <v>45118.0</v>
      </c>
      <c r="B319" s="329" t="s">
        <v>2064</v>
      </c>
      <c r="C319" s="329" t="s">
        <v>2065</v>
      </c>
      <c r="D319" s="343">
        <v>140722.0</v>
      </c>
      <c r="E319" s="344"/>
      <c r="F319" s="329" t="s">
        <v>1403</v>
      </c>
      <c r="G319" s="329" t="s">
        <v>2066</v>
      </c>
      <c r="H319" s="329" t="s">
        <v>1533</v>
      </c>
      <c r="I319" s="357"/>
    </row>
    <row r="320">
      <c r="A320" s="372">
        <v>45118.0</v>
      </c>
      <c r="B320" s="329" t="s">
        <v>2067</v>
      </c>
      <c r="C320" s="329" t="s">
        <v>1713</v>
      </c>
      <c r="D320" s="343">
        <v>140877.0</v>
      </c>
      <c r="E320" s="344"/>
      <c r="F320" s="329" t="s">
        <v>144</v>
      </c>
      <c r="G320" s="329" t="s">
        <v>1827</v>
      </c>
      <c r="H320" s="329" t="s">
        <v>1533</v>
      </c>
      <c r="I320" s="357"/>
    </row>
    <row r="321">
      <c r="A321" s="372">
        <v>45118.0</v>
      </c>
      <c r="B321" s="329" t="s">
        <v>2068</v>
      </c>
      <c r="C321" s="329" t="s">
        <v>1775</v>
      </c>
      <c r="D321" s="343" t="s">
        <v>1641</v>
      </c>
      <c r="E321" s="344" t="s">
        <v>1870</v>
      </c>
      <c r="F321" s="329" t="s">
        <v>1641</v>
      </c>
      <c r="G321" s="329">
        <v>2.9026891E7</v>
      </c>
      <c r="H321" s="329" t="s">
        <v>1533</v>
      </c>
      <c r="I321" s="357"/>
    </row>
    <row r="322">
      <c r="A322" s="366">
        <v>45118.0</v>
      </c>
      <c r="B322" s="329" t="s">
        <v>2069</v>
      </c>
      <c r="C322" s="329" t="s">
        <v>1503</v>
      </c>
      <c r="D322" s="343" t="s">
        <v>2070</v>
      </c>
      <c r="E322" s="344" t="s">
        <v>2071</v>
      </c>
      <c r="F322" s="329" t="s">
        <v>2070</v>
      </c>
      <c r="G322" s="329"/>
      <c r="H322" s="329" t="s">
        <v>1533</v>
      </c>
      <c r="I322" s="357"/>
    </row>
    <row r="323">
      <c r="A323" s="366">
        <v>45118.0</v>
      </c>
      <c r="B323" s="329" t="s">
        <v>2072</v>
      </c>
      <c r="C323" s="329" t="s">
        <v>1713</v>
      </c>
      <c r="D323" s="343">
        <v>141627.0</v>
      </c>
      <c r="E323" s="344"/>
      <c r="F323" s="329" t="s">
        <v>1506</v>
      </c>
      <c r="G323" s="329" t="s">
        <v>2073</v>
      </c>
      <c r="H323" s="329" t="s">
        <v>1533</v>
      </c>
      <c r="I323" s="357"/>
    </row>
    <row r="324">
      <c r="A324" s="366">
        <v>45118.0</v>
      </c>
      <c r="B324" s="329" t="s">
        <v>2074</v>
      </c>
      <c r="C324" s="329" t="s">
        <v>1582</v>
      </c>
      <c r="D324" s="343" t="s">
        <v>2070</v>
      </c>
      <c r="E324" s="344" t="s">
        <v>2075</v>
      </c>
      <c r="F324" s="329" t="s">
        <v>2070</v>
      </c>
      <c r="G324" s="329"/>
      <c r="H324" s="329" t="s">
        <v>1533</v>
      </c>
      <c r="I324" s="357"/>
    </row>
    <row r="325">
      <c r="A325" s="366">
        <v>45119.0</v>
      </c>
      <c r="B325" s="329" t="s">
        <v>2076</v>
      </c>
      <c r="C325" s="329" t="s">
        <v>1492</v>
      </c>
      <c r="D325" s="343"/>
      <c r="E325" s="344">
        <v>1.0</v>
      </c>
      <c r="F325" s="329" t="s">
        <v>2077</v>
      </c>
      <c r="G325" s="329">
        <v>2.9026901E7</v>
      </c>
      <c r="H325" s="329" t="s">
        <v>2078</v>
      </c>
      <c r="I325" s="357"/>
    </row>
    <row r="326">
      <c r="A326" s="366">
        <v>45119.0</v>
      </c>
      <c r="B326" s="329" t="s">
        <v>2079</v>
      </c>
      <c r="C326" s="329" t="s">
        <v>2080</v>
      </c>
      <c r="D326" s="343" t="s">
        <v>1646</v>
      </c>
      <c r="E326" s="344">
        <v>1.0</v>
      </c>
      <c r="F326" s="329" t="s">
        <v>2081</v>
      </c>
      <c r="G326" s="329">
        <v>2.9026904E7</v>
      </c>
      <c r="H326" s="329" t="s">
        <v>1533</v>
      </c>
      <c r="I326" s="357"/>
    </row>
    <row r="327">
      <c r="A327" s="366">
        <v>45120.0</v>
      </c>
      <c r="B327" s="329" t="s">
        <v>2082</v>
      </c>
      <c r="C327" s="329" t="s">
        <v>1585</v>
      </c>
      <c r="D327" s="343" t="s">
        <v>1646</v>
      </c>
      <c r="E327" s="344"/>
      <c r="F327" s="329" t="s">
        <v>1646</v>
      </c>
      <c r="G327" s="329">
        <v>2.9026934E7</v>
      </c>
      <c r="H327" s="329" t="s">
        <v>1533</v>
      </c>
      <c r="I327" s="357"/>
    </row>
    <row r="328">
      <c r="A328" s="366">
        <v>45120.0</v>
      </c>
      <c r="B328" s="347" t="s">
        <v>2083</v>
      </c>
      <c r="C328" s="329" t="s">
        <v>1775</v>
      </c>
      <c r="D328" s="343" t="s">
        <v>1646</v>
      </c>
      <c r="E328" s="344" t="s">
        <v>2084</v>
      </c>
      <c r="F328" s="329" t="s">
        <v>1641</v>
      </c>
      <c r="G328" s="398">
        <v>2.9026961E7</v>
      </c>
      <c r="H328" s="329" t="s">
        <v>1533</v>
      </c>
      <c r="I328" s="357"/>
    </row>
    <row r="329">
      <c r="A329" s="366">
        <v>45120.0</v>
      </c>
      <c r="B329" s="347" t="s">
        <v>2085</v>
      </c>
      <c r="C329" s="329" t="s">
        <v>1775</v>
      </c>
      <c r="D329" s="343" t="s">
        <v>1646</v>
      </c>
      <c r="E329" s="344" t="s">
        <v>2086</v>
      </c>
      <c r="F329" s="329" t="s">
        <v>2087</v>
      </c>
      <c r="G329" s="347">
        <v>2.9026962E7</v>
      </c>
      <c r="H329" s="329" t="s">
        <v>1533</v>
      </c>
      <c r="I329" s="357"/>
    </row>
    <row r="330">
      <c r="A330" s="366">
        <v>45121.0</v>
      </c>
      <c r="B330" s="329" t="s">
        <v>2088</v>
      </c>
      <c r="C330" s="329" t="s">
        <v>2089</v>
      </c>
      <c r="D330" s="343">
        <v>141016.0</v>
      </c>
      <c r="E330" s="344"/>
      <c r="F330" s="329" t="s">
        <v>2090</v>
      </c>
      <c r="G330" s="329" t="s">
        <v>2091</v>
      </c>
      <c r="H330" s="329" t="s">
        <v>1533</v>
      </c>
      <c r="I330" s="357"/>
    </row>
    <row r="331">
      <c r="A331" s="366">
        <v>45121.0</v>
      </c>
      <c r="B331" s="329" t="s">
        <v>2092</v>
      </c>
      <c r="C331" s="329" t="s">
        <v>1713</v>
      </c>
      <c r="D331" s="343">
        <v>141139.0</v>
      </c>
      <c r="E331" s="344"/>
      <c r="F331" s="329" t="s">
        <v>132</v>
      </c>
      <c r="G331" s="329" t="s">
        <v>2093</v>
      </c>
      <c r="H331" s="329" t="s">
        <v>1533</v>
      </c>
      <c r="I331" s="357"/>
    </row>
    <row r="332">
      <c r="A332" s="366">
        <v>45121.0</v>
      </c>
      <c r="B332" s="329" t="s">
        <v>2094</v>
      </c>
      <c r="C332" s="329" t="s">
        <v>1569</v>
      </c>
      <c r="D332" s="343" t="s">
        <v>1752</v>
      </c>
      <c r="E332" s="344"/>
      <c r="F332" s="329" t="s">
        <v>2095</v>
      </c>
      <c r="G332" s="329">
        <v>2.9026967E7</v>
      </c>
      <c r="H332" s="329" t="s">
        <v>1533</v>
      </c>
      <c r="I332" s="357"/>
    </row>
    <row r="333">
      <c r="A333" s="366">
        <v>45121.0</v>
      </c>
      <c r="B333" s="329" t="s">
        <v>2096</v>
      </c>
      <c r="C333" s="329" t="s">
        <v>2089</v>
      </c>
      <c r="D333" s="343">
        <v>140339.0</v>
      </c>
      <c r="E333" s="344"/>
      <c r="F333" s="329" t="s">
        <v>2097</v>
      </c>
      <c r="G333" s="329"/>
      <c r="H333" s="329" t="s">
        <v>1533</v>
      </c>
      <c r="I333" s="357"/>
    </row>
    <row r="334">
      <c r="A334" s="366">
        <v>45121.0</v>
      </c>
      <c r="B334" s="329" t="s">
        <v>2098</v>
      </c>
      <c r="C334" s="329" t="s">
        <v>2099</v>
      </c>
      <c r="D334" s="343">
        <v>139950.0</v>
      </c>
      <c r="E334" s="344"/>
      <c r="F334" s="329" t="s">
        <v>1403</v>
      </c>
      <c r="G334" s="329"/>
      <c r="H334" s="329" t="s">
        <v>1533</v>
      </c>
      <c r="I334" s="357"/>
    </row>
    <row r="335">
      <c r="A335" s="366">
        <v>45121.0</v>
      </c>
      <c r="B335" s="329" t="s">
        <v>2100</v>
      </c>
      <c r="C335" s="329" t="s">
        <v>1713</v>
      </c>
      <c r="D335" s="343">
        <v>141956.0</v>
      </c>
      <c r="E335" s="344"/>
      <c r="F335" s="329" t="s">
        <v>359</v>
      </c>
      <c r="G335" s="329"/>
      <c r="H335" s="329" t="s">
        <v>1533</v>
      </c>
      <c r="I335" s="357"/>
    </row>
    <row r="336">
      <c r="A336" s="366">
        <v>45125.0</v>
      </c>
      <c r="B336" s="329" t="s">
        <v>2101</v>
      </c>
      <c r="C336" s="329" t="s">
        <v>2102</v>
      </c>
      <c r="D336" s="343" t="s">
        <v>1646</v>
      </c>
      <c r="E336" s="344"/>
      <c r="F336" s="329" t="s">
        <v>1646</v>
      </c>
      <c r="G336" s="329">
        <v>2.9027008E7</v>
      </c>
      <c r="H336" s="329" t="s">
        <v>1533</v>
      </c>
      <c r="I336" s="357"/>
    </row>
    <row r="337">
      <c r="A337" s="366">
        <v>45125.0</v>
      </c>
      <c r="B337" s="329" t="s">
        <v>2103</v>
      </c>
      <c r="C337" s="329" t="s">
        <v>1713</v>
      </c>
      <c r="D337" s="343">
        <v>141953.0</v>
      </c>
      <c r="E337" s="344"/>
      <c r="F337" s="329" t="s">
        <v>1231</v>
      </c>
      <c r="G337" s="329" t="s">
        <v>1652</v>
      </c>
      <c r="H337" s="329" t="s">
        <v>1533</v>
      </c>
      <c r="I337" s="357"/>
    </row>
    <row r="338">
      <c r="A338" s="366">
        <v>45125.0</v>
      </c>
      <c r="B338" s="329" t="s">
        <v>2104</v>
      </c>
      <c r="C338" s="329" t="s">
        <v>1569</v>
      </c>
      <c r="D338" s="343">
        <v>142127.0</v>
      </c>
      <c r="E338" s="344"/>
      <c r="F338" s="329" t="s">
        <v>956</v>
      </c>
      <c r="G338" s="329">
        <v>2.9027021E7</v>
      </c>
      <c r="H338" s="329" t="s">
        <v>1533</v>
      </c>
      <c r="I338" s="357"/>
    </row>
    <row r="339">
      <c r="A339" s="366">
        <v>45125.0</v>
      </c>
      <c r="B339" s="329" t="s">
        <v>2105</v>
      </c>
      <c r="C339" s="329" t="s">
        <v>1492</v>
      </c>
      <c r="D339" s="343">
        <v>138765.0</v>
      </c>
      <c r="E339" s="344"/>
      <c r="F339" s="329" t="s">
        <v>952</v>
      </c>
      <c r="G339" s="329">
        <v>2.9027022E7</v>
      </c>
      <c r="H339" s="329" t="s">
        <v>1533</v>
      </c>
      <c r="I339" s="357"/>
    </row>
    <row r="340">
      <c r="A340" s="366">
        <v>45125.0</v>
      </c>
      <c r="B340" s="329" t="s">
        <v>2106</v>
      </c>
      <c r="C340" s="329" t="s">
        <v>1492</v>
      </c>
      <c r="D340" s="343">
        <v>139277.0</v>
      </c>
      <c r="E340" s="344"/>
      <c r="F340" s="329" t="s">
        <v>758</v>
      </c>
      <c r="G340" s="329" t="s">
        <v>2107</v>
      </c>
      <c r="H340" s="329" t="s">
        <v>1533</v>
      </c>
      <c r="I340" s="357"/>
    </row>
    <row r="341">
      <c r="A341" s="366">
        <v>45125.0</v>
      </c>
      <c r="B341" s="329" t="s">
        <v>2108</v>
      </c>
      <c r="C341" s="329" t="s">
        <v>1492</v>
      </c>
      <c r="D341" s="343">
        <v>137183.0</v>
      </c>
      <c r="E341" s="344"/>
      <c r="F341" s="329" t="s">
        <v>1925</v>
      </c>
      <c r="G341" s="329">
        <v>2.9027024E7</v>
      </c>
      <c r="H341" s="329" t="s">
        <v>1533</v>
      </c>
      <c r="I341" s="357"/>
    </row>
    <row r="342">
      <c r="A342" s="366">
        <v>45126.0</v>
      </c>
      <c r="B342" s="329" t="s">
        <v>2109</v>
      </c>
      <c r="C342" s="329" t="s">
        <v>2110</v>
      </c>
      <c r="D342" s="343" t="s">
        <v>2111</v>
      </c>
      <c r="E342" s="344"/>
      <c r="F342" s="329" t="s">
        <v>2112</v>
      </c>
      <c r="G342" s="329"/>
      <c r="H342" s="329" t="s">
        <v>1533</v>
      </c>
      <c r="I342" s="357"/>
    </row>
    <row r="343">
      <c r="A343" s="366">
        <v>45126.0</v>
      </c>
      <c r="B343" s="329" t="s">
        <v>2113</v>
      </c>
      <c r="C343" s="329" t="s">
        <v>1713</v>
      </c>
      <c r="D343" s="349">
        <v>137433.0</v>
      </c>
      <c r="E343" s="344"/>
      <c r="F343" s="329" t="s">
        <v>1078</v>
      </c>
      <c r="G343" s="329" t="s">
        <v>1652</v>
      </c>
      <c r="H343" s="329" t="s">
        <v>1533</v>
      </c>
      <c r="I343" s="357"/>
    </row>
    <row r="344">
      <c r="A344" s="366">
        <v>45126.0</v>
      </c>
      <c r="B344" s="329" t="s">
        <v>2114</v>
      </c>
      <c r="C344" s="329" t="s">
        <v>1713</v>
      </c>
      <c r="D344" s="343">
        <v>140219.0</v>
      </c>
      <c r="E344" s="344"/>
      <c r="F344" s="329" t="s">
        <v>1182</v>
      </c>
      <c r="G344" s="329" t="s">
        <v>1652</v>
      </c>
      <c r="H344" s="329" t="s">
        <v>1533</v>
      </c>
      <c r="I344" s="357"/>
    </row>
    <row r="345">
      <c r="A345" s="366">
        <v>45126.0</v>
      </c>
      <c r="B345" s="329" t="s">
        <v>2115</v>
      </c>
      <c r="C345" s="329" t="s">
        <v>1569</v>
      </c>
      <c r="D345" s="343">
        <v>142142.0</v>
      </c>
      <c r="E345" s="344"/>
      <c r="F345" s="329" t="s">
        <v>364</v>
      </c>
      <c r="G345" s="329">
        <v>2.9027038E7</v>
      </c>
      <c r="H345" s="329" t="s">
        <v>1533</v>
      </c>
      <c r="I345" s="357"/>
    </row>
    <row r="346">
      <c r="A346" s="366">
        <v>45126.0</v>
      </c>
      <c r="B346" s="347" t="s">
        <v>2116</v>
      </c>
      <c r="C346" s="329" t="s">
        <v>1713</v>
      </c>
      <c r="D346" s="343">
        <v>141017.0</v>
      </c>
      <c r="E346" s="344"/>
      <c r="F346" s="329" t="s">
        <v>968</v>
      </c>
      <c r="G346" s="329" t="s">
        <v>2117</v>
      </c>
      <c r="H346" s="329" t="s">
        <v>1533</v>
      </c>
      <c r="I346" s="357"/>
    </row>
    <row r="347">
      <c r="A347" s="366">
        <v>45126.0</v>
      </c>
      <c r="B347" s="329" t="s">
        <v>2118</v>
      </c>
      <c r="C347" s="329" t="s">
        <v>1949</v>
      </c>
      <c r="D347" s="343" t="s">
        <v>1646</v>
      </c>
      <c r="E347" s="344"/>
      <c r="F347" s="329" t="s">
        <v>1646</v>
      </c>
      <c r="G347" s="347">
        <v>2.9027046E7</v>
      </c>
      <c r="H347" s="329" t="s">
        <v>1533</v>
      </c>
      <c r="I347" s="357"/>
    </row>
    <row r="348">
      <c r="A348" s="366">
        <v>45128.0</v>
      </c>
      <c r="B348" s="329" t="s">
        <v>2119</v>
      </c>
      <c r="C348" s="329" t="s">
        <v>1582</v>
      </c>
      <c r="D348" s="343" t="s">
        <v>1646</v>
      </c>
      <c r="E348" s="344"/>
      <c r="F348" s="329" t="s">
        <v>1646</v>
      </c>
      <c r="G348" s="329">
        <v>2.9027047E7</v>
      </c>
      <c r="H348" s="329" t="s">
        <v>1533</v>
      </c>
      <c r="I348" s="357"/>
    </row>
    <row r="349">
      <c r="A349" s="366">
        <v>45128.0</v>
      </c>
      <c r="B349" s="329" t="s">
        <v>2120</v>
      </c>
      <c r="C349" s="329" t="s">
        <v>1713</v>
      </c>
      <c r="D349" s="343">
        <v>142394.0</v>
      </c>
      <c r="E349" s="344"/>
      <c r="F349" s="329" t="s">
        <v>1089</v>
      </c>
      <c r="G349" s="329" t="s">
        <v>2121</v>
      </c>
      <c r="H349" s="329" t="s">
        <v>1533</v>
      </c>
      <c r="I349" s="357"/>
    </row>
    <row r="350">
      <c r="A350" s="366">
        <v>45129.0</v>
      </c>
      <c r="B350" s="329" t="s">
        <v>2122</v>
      </c>
      <c r="C350" s="329" t="s">
        <v>1514</v>
      </c>
      <c r="D350" s="343" t="s">
        <v>1646</v>
      </c>
      <c r="E350" s="344"/>
      <c r="F350" s="329" t="s">
        <v>1646</v>
      </c>
      <c r="G350" s="347">
        <v>2.9027065E7</v>
      </c>
      <c r="H350" s="329" t="s">
        <v>1533</v>
      </c>
      <c r="I350" s="357"/>
    </row>
    <row r="351">
      <c r="A351" s="366">
        <v>45129.0</v>
      </c>
      <c r="B351" s="329" t="s">
        <v>2123</v>
      </c>
      <c r="C351" s="329" t="s">
        <v>2124</v>
      </c>
      <c r="D351" s="343">
        <v>139800.0</v>
      </c>
      <c r="E351" s="344"/>
      <c r="F351" s="329" t="s">
        <v>759</v>
      </c>
      <c r="G351" s="405">
        <v>1.260577524E9</v>
      </c>
      <c r="H351" s="329" t="s">
        <v>1533</v>
      </c>
      <c r="I351" s="357"/>
    </row>
    <row r="352">
      <c r="A352" s="366">
        <v>45129.0</v>
      </c>
      <c r="B352" s="329" t="s">
        <v>2125</v>
      </c>
      <c r="C352" s="329" t="s">
        <v>1713</v>
      </c>
      <c r="D352" s="343">
        <v>142545.0</v>
      </c>
      <c r="E352" s="344"/>
      <c r="F352" s="329" t="s">
        <v>1182</v>
      </c>
      <c r="G352" s="329" t="s">
        <v>2126</v>
      </c>
      <c r="H352" s="329" t="s">
        <v>1533</v>
      </c>
      <c r="I352" s="357"/>
    </row>
    <row r="353">
      <c r="A353" s="406">
        <v>45129.0</v>
      </c>
      <c r="B353" s="378" t="s">
        <v>2127</v>
      </c>
      <c r="C353" s="378" t="s">
        <v>2128</v>
      </c>
      <c r="D353" s="379" t="s">
        <v>2129</v>
      </c>
      <c r="E353" s="380"/>
      <c r="F353" s="378" t="s">
        <v>338</v>
      </c>
      <c r="G353" s="378" t="s">
        <v>2130</v>
      </c>
      <c r="H353" s="378" t="s">
        <v>1533</v>
      </c>
      <c r="I353" s="357"/>
    </row>
    <row r="354">
      <c r="A354" s="366">
        <v>45129.0</v>
      </c>
      <c r="B354" s="329" t="s">
        <v>2131</v>
      </c>
      <c r="C354" s="329" t="s">
        <v>1713</v>
      </c>
      <c r="D354" s="343">
        <v>141019.0</v>
      </c>
      <c r="E354" s="344"/>
      <c r="F354" s="358" t="s">
        <v>2132</v>
      </c>
      <c r="G354" s="329" t="s">
        <v>1652</v>
      </c>
      <c r="H354" s="329" t="s">
        <v>1533</v>
      </c>
      <c r="I354" s="357"/>
    </row>
    <row r="355">
      <c r="A355" s="366">
        <v>45131.0</v>
      </c>
      <c r="B355" s="329" t="s">
        <v>2133</v>
      </c>
      <c r="C355" s="329" t="s">
        <v>2134</v>
      </c>
      <c r="D355" s="343" t="s">
        <v>1646</v>
      </c>
      <c r="E355" s="344"/>
      <c r="F355" s="329" t="s">
        <v>1646</v>
      </c>
      <c r="G355" s="329">
        <v>2.9027081E7</v>
      </c>
      <c r="H355" s="329" t="s">
        <v>1533</v>
      </c>
      <c r="I355" s="357"/>
    </row>
    <row r="356">
      <c r="A356" s="366">
        <v>45131.0</v>
      </c>
      <c r="B356" s="329" t="s">
        <v>2135</v>
      </c>
      <c r="C356" s="329" t="s">
        <v>1585</v>
      </c>
      <c r="D356" s="343" t="s">
        <v>1646</v>
      </c>
      <c r="E356" s="344"/>
      <c r="F356" s="329" t="s">
        <v>1646</v>
      </c>
      <c r="G356" s="329">
        <v>2.902709E7</v>
      </c>
      <c r="H356" s="329" t="s">
        <v>1533</v>
      </c>
      <c r="I356" s="357"/>
    </row>
    <row r="357">
      <c r="A357" s="366">
        <v>11894.0</v>
      </c>
      <c r="B357" s="329" t="s">
        <v>2136</v>
      </c>
      <c r="C357" s="329" t="s">
        <v>1713</v>
      </c>
      <c r="D357" s="343">
        <v>141092.0</v>
      </c>
      <c r="E357" s="344"/>
      <c r="F357" s="329" t="s">
        <v>2137</v>
      </c>
      <c r="G357" s="329" t="s">
        <v>1652</v>
      </c>
      <c r="H357" s="329" t="s">
        <v>1533</v>
      </c>
      <c r="I357" s="357"/>
    </row>
    <row r="358">
      <c r="A358" s="407">
        <v>45131.0</v>
      </c>
      <c r="B358" s="352" t="s">
        <v>2138</v>
      </c>
      <c r="C358" s="352" t="s">
        <v>2139</v>
      </c>
      <c r="D358" s="365">
        <v>140335.0</v>
      </c>
      <c r="E358" s="354"/>
      <c r="F358" s="352" t="s">
        <v>941</v>
      </c>
      <c r="G358" s="352" t="s">
        <v>2140</v>
      </c>
      <c r="H358" s="352" t="s">
        <v>1533</v>
      </c>
      <c r="I358" s="357"/>
    </row>
    <row r="359">
      <c r="A359" s="366">
        <v>45131.0</v>
      </c>
      <c r="B359" s="329" t="s">
        <v>2141</v>
      </c>
      <c r="C359" s="329" t="s">
        <v>2142</v>
      </c>
      <c r="D359" s="343">
        <v>142813.0</v>
      </c>
      <c r="E359" s="344"/>
      <c r="F359" s="329" t="s">
        <v>139</v>
      </c>
      <c r="G359" s="329" t="s">
        <v>69</v>
      </c>
      <c r="H359" s="329" t="s">
        <v>1533</v>
      </c>
      <c r="I359" s="357"/>
    </row>
    <row r="360">
      <c r="A360" s="366">
        <v>45131.0</v>
      </c>
      <c r="B360" s="329" t="s">
        <v>2143</v>
      </c>
      <c r="C360" s="329" t="s">
        <v>1514</v>
      </c>
      <c r="D360" s="343" t="s">
        <v>1646</v>
      </c>
      <c r="E360" s="344"/>
      <c r="F360" s="329" t="s">
        <v>1646</v>
      </c>
      <c r="G360" s="329">
        <v>2.9027093E7</v>
      </c>
      <c r="H360" s="329" t="s">
        <v>1533</v>
      </c>
      <c r="I360" s="357"/>
    </row>
    <row r="361">
      <c r="A361" s="366">
        <v>45132.0</v>
      </c>
      <c r="B361" s="329" t="s">
        <v>2144</v>
      </c>
      <c r="C361" s="329" t="s">
        <v>1713</v>
      </c>
      <c r="D361" s="343">
        <v>140859.0</v>
      </c>
      <c r="E361" s="344"/>
      <c r="F361" s="329" t="s">
        <v>100</v>
      </c>
      <c r="G361" s="329" t="s">
        <v>2145</v>
      </c>
      <c r="H361" s="329" t="s">
        <v>1533</v>
      </c>
      <c r="I361" s="357"/>
    </row>
    <row r="362">
      <c r="A362" s="366">
        <v>45132.0</v>
      </c>
      <c r="B362" s="347" t="s">
        <v>2146</v>
      </c>
      <c r="C362" s="329" t="s">
        <v>2147</v>
      </c>
      <c r="D362" s="343">
        <v>142963.0</v>
      </c>
      <c r="E362" s="344"/>
      <c r="F362" s="329" t="s">
        <v>2148</v>
      </c>
      <c r="G362" s="329" t="s">
        <v>69</v>
      </c>
      <c r="H362" s="329" t="s">
        <v>1533</v>
      </c>
      <c r="I362" s="357"/>
    </row>
    <row r="363">
      <c r="A363" s="366">
        <v>45131.0</v>
      </c>
      <c r="B363" s="329">
        <v>3.766006965E10</v>
      </c>
      <c r="C363" s="329" t="s">
        <v>2149</v>
      </c>
      <c r="D363" s="343" t="s">
        <v>2150</v>
      </c>
      <c r="E363" s="344"/>
      <c r="F363" s="329">
        <v>2.9027092E7</v>
      </c>
      <c r="G363" s="329" t="s">
        <v>1646</v>
      </c>
      <c r="H363" s="329" t="s">
        <v>1533</v>
      </c>
      <c r="I363" s="357"/>
    </row>
    <row r="364">
      <c r="A364" s="372">
        <v>45133.0</v>
      </c>
      <c r="B364" s="329" t="s">
        <v>2151</v>
      </c>
      <c r="C364" s="329" t="s">
        <v>1713</v>
      </c>
      <c r="D364" s="343">
        <v>140918.0</v>
      </c>
      <c r="E364" s="344"/>
      <c r="F364" s="329" t="s">
        <v>1506</v>
      </c>
      <c r="G364" s="329" t="s">
        <v>2152</v>
      </c>
      <c r="H364" s="329" t="s">
        <v>1533</v>
      </c>
      <c r="I364" s="357"/>
    </row>
    <row r="365">
      <c r="A365" s="372">
        <v>45133.0</v>
      </c>
      <c r="B365" s="329" t="s">
        <v>2153</v>
      </c>
      <c r="C365" s="329" t="s">
        <v>1492</v>
      </c>
      <c r="D365" s="343" t="s">
        <v>1492</v>
      </c>
      <c r="E365" s="344"/>
      <c r="F365" s="329" t="s">
        <v>2154</v>
      </c>
      <c r="G365" s="329">
        <v>2.902712E7</v>
      </c>
      <c r="H365" s="329" t="s">
        <v>1533</v>
      </c>
      <c r="I365" s="357"/>
    </row>
    <row r="366">
      <c r="A366" s="372">
        <v>45133.0</v>
      </c>
      <c r="B366" s="329" t="s">
        <v>2155</v>
      </c>
      <c r="C366" s="329" t="s">
        <v>1713</v>
      </c>
      <c r="D366" s="343">
        <v>142675.0</v>
      </c>
      <c r="E366" s="344" t="s">
        <v>2156</v>
      </c>
      <c r="F366" s="329" t="s">
        <v>2157</v>
      </c>
      <c r="G366" s="329" t="s">
        <v>1801</v>
      </c>
      <c r="H366" s="329" t="s">
        <v>1533</v>
      </c>
      <c r="I366" s="357"/>
    </row>
    <row r="367">
      <c r="A367" s="372">
        <v>45135.0</v>
      </c>
      <c r="B367" s="329" t="s">
        <v>2158</v>
      </c>
      <c r="C367" s="329" t="s">
        <v>1585</v>
      </c>
      <c r="D367" s="343" t="s">
        <v>1641</v>
      </c>
      <c r="E367" s="344"/>
      <c r="F367" s="329" t="s">
        <v>1641</v>
      </c>
      <c r="G367" s="347">
        <v>2.9027169E7</v>
      </c>
      <c r="H367" s="329" t="s">
        <v>1533</v>
      </c>
      <c r="I367" s="357"/>
    </row>
    <row r="368">
      <c r="A368" s="372">
        <v>45135.0</v>
      </c>
      <c r="B368" s="329" t="s">
        <v>2159</v>
      </c>
      <c r="C368" s="329" t="s">
        <v>1832</v>
      </c>
      <c r="D368" s="343">
        <v>142713.0</v>
      </c>
      <c r="E368" s="344"/>
      <c r="F368" s="329" t="s">
        <v>1615</v>
      </c>
      <c r="G368" s="329" t="s">
        <v>1915</v>
      </c>
      <c r="H368" s="329" t="s">
        <v>1533</v>
      </c>
      <c r="I368" s="357"/>
    </row>
    <row r="369">
      <c r="A369" s="366">
        <v>45136.0</v>
      </c>
      <c r="B369" s="329" t="s">
        <v>2160</v>
      </c>
      <c r="C369" s="329" t="s">
        <v>2161</v>
      </c>
      <c r="D369" s="343">
        <v>143382.0</v>
      </c>
      <c r="E369" s="344" t="s">
        <v>2162</v>
      </c>
      <c r="F369" s="329" t="s">
        <v>935</v>
      </c>
      <c r="G369" s="329" t="s">
        <v>69</v>
      </c>
      <c r="H369" s="329" t="s">
        <v>1533</v>
      </c>
      <c r="I369" s="357"/>
    </row>
    <row r="370">
      <c r="A370" s="366">
        <v>45138.0</v>
      </c>
      <c r="B370" s="329" t="s">
        <v>2163</v>
      </c>
      <c r="C370" s="329" t="s">
        <v>1492</v>
      </c>
      <c r="D370" s="343">
        <v>142155.0</v>
      </c>
      <c r="E370" s="344" t="s">
        <v>2164</v>
      </c>
      <c r="F370" s="329" t="s">
        <v>860</v>
      </c>
      <c r="G370" s="329" t="s">
        <v>2165</v>
      </c>
      <c r="H370" s="329" t="s">
        <v>1533</v>
      </c>
      <c r="I370" s="357"/>
    </row>
    <row r="371">
      <c r="A371" s="366">
        <v>45138.0</v>
      </c>
      <c r="B371" s="329" t="s">
        <v>2166</v>
      </c>
      <c r="C371" s="329" t="s">
        <v>1492</v>
      </c>
      <c r="D371" s="343" t="s">
        <v>1752</v>
      </c>
      <c r="E371" s="344"/>
      <c r="F371" s="329" t="s">
        <v>2167</v>
      </c>
      <c r="G371" s="381">
        <v>2.9027186E7</v>
      </c>
      <c r="H371" s="329" t="s">
        <v>1533</v>
      </c>
      <c r="I371" s="357"/>
    </row>
    <row r="372">
      <c r="A372" s="366">
        <v>45138.0</v>
      </c>
      <c r="B372" s="329" t="s">
        <v>2168</v>
      </c>
      <c r="C372" s="329" t="s">
        <v>1492</v>
      </c>
      <c r="D372" s="343" t="s">
        <v>1752</v>
      </c>
      <c r="E372" s="344"/>
      <c r="F372" s="329" t="s">
        <v>149</v>
      </c>
      <c r="G372" s="382"/>
      <c r="H372" s="329" t="s">
        <v>1533</v>
      </c>
      <c r="I372" s="357"/>
    </row>
    <row r="373">
      <c r="A373" s="366">
        <v>45138.0</v>
      </c>
      <c r="B373" s="329" t="s">
        <v>2169</v>
      </c>
      <c r="C373" s="329" t="s">
        <v>1713</v>
      </c>
      <c r="D373" s="343">
        <v>139435.0</v>
      </c>
      <c r="E373" s="344" t="s">
        <v>2170</v>
      </c>
      <c r="F373" s="329" t="s">
        <v>1663</v>
      </c>
      <c r="G373" s="329" t="s">
        <v>1652</v>
      </c>
      <c r="H373" s="329" t="s">
        <v>1533</v>
      </c>
      <c r="I373" s="357"/>
    </row>
    <row r="374">
      <c r="A374" s="366">
        <v>45138.0</v>
      </c>
      <c r="B374" s="329" t="s">
        <v>2171</v>
      </c>
      <c r="C374" s="329" t="s">
        <v>2172</v>
      </c>
      <c r="D374" s="343" t="s">
        <v>2173</v>
      </c>
      <c r="E374" s="344"/>
      <c r="F374" s="329" t="s">
        <v>770</v>
      </c>
      <c r="G374" s="329" t="s">
        <v>2174</v>
      </c>
      <c r="H374" s="329" t="s">
        <v>1533</v>
      </c>
      <c r="I374" s="357"/>
    </row>
    <row r="375">
      <c r="A375" s="366">
        <v>45138.0</v>
      </c>
      <c r="B375" s="329" t="s">
        <v>2175</v>
      </c>
      <c r="C375" s="329" t="s">
        <v>1949</v>
      </c>
      <c r="D375" s="343" t="s">
        <v>1646</v>
      </c>
      <c r="E375" s="344"/>
      <c r="F375" s="347" t="s">
        <v>2176</v>
      </c>
      <c r="G375" s="329">
        <v>2.9027191E7</v>
      </c>
      <c r="H375" s="329" t="s">
        <v>1533</v>
      </c>
      <c r="I375" s="357"/>
    </row>
    <row r="376">
      <c r="A376" s="366">
        <v>45138.0</v>
      </c>
      <c r="B376" s="329" t="s">
        <v>2177</v>
      </c>
      <c r="C376" s="329" t="s">
        <v>1552</v>
      </c>
      <c r="D376" s="343" t="s">
        <v>1646</v>
      </c>
      <c r="E376" s="344"/>
      <c r="F376" s="329" t="s">
        <v>2178</v>
      </c>
      <c r="G376" s="329">
        <v>2.9027192E7</v>
      </c>
      <c r="H376" s="329" t="s">
        <v>1533</v>
      </c>
      <c r="I376" s="357"/>
    </row>
    <row r="377">
      <c r="A377" s="366">
        <v>45138.0</v>
      </c>
      <c r="B377" s="329" t="s">
        <v>2179</v>
      </c>
      <c r="C377" s="329" t="s">
        <v>1494</v>
      </c>
      <c r="D377" s="343">
        <v>143403.0</v>
      </c>
      <c r="E377" s="344"/>
      <c r="F377" s="329" t="s">
        <v>2180</v>
      </c>
      <c r="G377" s="329" t="s">
        <v>1652</v>
      </c>
      <c r="H377" s="329" t="s">
        <v>1533</v>
      </c>
      <c r="I377" s="357"/>
    </row>
    <row r="378">
      <c r="A378" s="366">
        <v>45139.0</v>
      </c>
      <c r="B378" s="329" t="s">
        <v>2181</v>
      </c>
      <c r="C378" s="329" t="s">
        <v>2182</v>
      </c>
      <c r="D378" s="343">
        <v>143689.0</v>
      </c>
      <c r="E378" s="344"/>
      <c r="F378" s="329" t="s">
        <v>1119</v>
      </c>
      <c r="G378" s="329" t="s">
        <v>69</v>
      </c>
      <c r="H378" s="329" t="s">
        <v>1533</v>
      </c>
      <c r="I378" s="357"/>
    </row>
    <row r="379">
      <c r="A379" s="366">
        <v>45139.0</v>
      </c>
      <c r="B379" s="329" t="s">
        <v>2183</v>
      </c>
      <c r="C379" s="329" t="s">
        <v>1503</v>
      </c>
      <c r="D379" s="343" t="s">
        <v>1646</v>
      </c>
      <c r="E379" s="344"/>
      <c r="F379" s="329" t="s">
        <v>2184</v>
      </c>
      <c r="G379" s="329">
        <v>2.90272E7</v>
      </c>
      <c r="H379" s="329" t="s">
        <v>1533</v>
      </c>
      <c r="I379" s="357"/>
    </row>
    <row r="380">
      <c r="A380" s="366">
        <v>45139.0</v>
      </c>
      <c r="B380" s="329" t="s">
        <v>2185</v>
      </c>
      <c r="C380" s="329" t="s">
        <v>1494</v>
      </c>
      <c r="D380" s="343" t="s">
        <v>1523</v>
      </c>
      <c r="E380" s="344"/>
      <c r="F380" s="329">
        <v>139437.0</v>
      </c>
      <c r="G380" s="329"/>
      <c r="H380" s="329" t="s">
        <v>1533</v>
      </c>
      <c r="I380" s="357"/>
    </row>
    <row r="381">
      <c r="A381" s="366" t="s">
        <v>2186</v>
      </c>
      <c r="B381" s="329" t="s">
        <v>2187</v>
      </c>
      <c r="C381" s="329" t="s">
        <v>1891</v>
      </c>
      <c r="D381" s="343">
        <v>142276.0</v>
      </c>
      <c r="E381" s="344"/>
      <c r="F381" s="329" t="s">
        <v>487</v>
      </c>
      <c r="G381" s="329" t="s">
        <v>2188</v>
      </c>
      <c r="H381" s="329" t="s">
        <v>1533</v>
      </c>
      <c r="I381" s="357"/>
    </row>
    <row r="382">
      <c r="A382" s="366" t="s">
        <v>2186</v>
      </c>
      <c r="B382" s="329" t="s">
        <v>2189</v>
      </c>
      <c r="C382" s="329" t="s">
        <v>2190</v>
      </c>
      <c r="D382" s="343">
        <v>142141.0</v>
      </c>
      <c r="E382" s="344"/>
      <c r="F382" s="358" t="s">
        <v>764</v>
      </c>
      <c r="G382" s="329">
        <v>2.9027207E7</v>
      </c>
      <c r="H382" s="329" t="s">
        <v>1533</v>
      </c>
      <c r="I382" s="357"/>
    </row>
    <row r="383">
      <c r="A383" s="366" t="s">
        <v>2186</v>
      </c>
      <c r="B383" s="329" t="s">
        <v>2191</v>
      </c>
      <c r="C383" s="329" t="s">
        <v>1514</v>
      </c>
      <c r="D383" s="343" t="s">
        <v>1938</v>
      </c>
      <c r="E383" s="344"/>
      <c r="F383" s="329" t="s">
        <v>1938</v>
      </c>
      <c r="G383" s="347">
        <v>2.9027213E7</v>
      </c>
      <c r="H383" s="329" t="s">
        <v>1533</v>
      </c>
      <c r="I383" s="357"/>
    </row>
    <row r="384">
      <c r="A384" s="366" t="s">
        <v>2186</v>
      </c>
      <c r="B384" s="329" t="s">
        <v>2192</v>
      </c>
      <c r="C384" s="329" t="s">
        <v>2193</v>
      </c>
      <c r="D384" s="343">
        <v>130066.0</v>
      </c>
      <c r="E384" s="344"/>
      <c r="F384" s="329" t="s">
        <v>2194</v>
      </c>
      <c r="G384" s="329" t="s">
        <v>2066</v>
      </c>
      <c r="H384" s="329" t="s">
        <v>1533</v>
      </c>
      <c r="I384" s="357"/>
    </row>
    <row r="385">
      <c r="A385" s="366" t="s">
        <v>2186</v>
      </c>
      <c r="B385" s="329" t="s">
        <v>2195</v>
      </c>
      <c r="C385" s="329" t="s">
        <v>2196</v>
      </c>
      <c r="D385" s="343">
        <v>109720.0</v>
      </c>
      <c r="E385" s="344"/>
      <c r="F385" s="329"/>
      <c r="G385" s="329" t="s">
        <v>2066</v>
      </c>
      <c r="H385" s="329" t="s">
        <v>1533</v>
      </c>
      <c r="I385" s="357"/>
    </row>
    <row r="386">
      <c r="A386" s="366">
        <v>45141.0</v>
      </c>
      <c r="B386" s="329" t="s">
        <v>2197</v>
      </c>
      <c r="C386" s="329" t="s">
        <v>1997</v>
      </c>
      <c r="D386" s="343" t="s">
        <v>1641</v>
      </c>
      <c r="E386" s="344" t="s">
        <v>2198</v>
      </c>
      <c r="F386" s="329" t="s">
        <v>2199</v>
      </c>
      <c r="G386" s="329">
        <v>2.9027237E7</v>
      </c>
      <c r="H386" s="329" t="s">
        <v>1533</v>
      </c>
      <c r="I386" s="357"/>
    </row>
    <row r="387">
      <c r="A387" s="366">
        <v>45141.0</v>
      </c>
      <c r="B387" s="329" t="s">
        <v>2200</v>
      </c>
      <c r="C387" s="329" t="s">
        <v>1569</v>
      </c>
      <c r="D387" s="343">
        <v>143943.0</v>
      </c>
      <c r="E387" s="344" t="s">
        <v>1752</v>
      </c>
      <c r="F387" s="329" t="s">
        <v>1182</v>
      </c>
      <c r="G387" s="329">
        <v>2.902724E7</v>
      </c>
      <c r="H387" s="329" t="s">
        <v>1533</v>
      </c>
      <c r="I387" s="357"/>
    </row>
    <row r="388">
      <c r="A388" s="366">
        <v>45141.0</v>
      </c>
      <c r="B388" s="329" t="s">
        <v>2201</v>
      </c>
      <c r="C388" s="329" t="s">
        <v>2202</v>
      </c>
      <c r="D388" s="349" t="s">
        <v>1646</v>
      </c>
      <c r="E388" s="344"/>
      <c r="F388" s="393" t="s">
        <v>2203</v>
      </c>
      <c r="G388" s="329"/>
      <c r="H388" s="329" t="s">
        <v>1533</v>
      </c>
      <c r="I388" s="357"/>
    </row>
    <row r="389">
      <c r="A389" s="366">
        <v>45141.0</v>
      </c>
      <c r="B389" s="329" t="s">
        <v>2204</v>
      </c>
      <c r="C389" s="329" t="s">
        <v>1492</v>
      </c>
      <c r="D389" s="343">
        <v>143919.0</v>
      </c>
      <c r="E389" s="344"/>
      <c r="F389" s="329" t="s">
        <v>338</v>
      </c>
      <c r="G389" s="329">
        <v>2.9027242E7</v>
      </c>
      <c r="H389" s="329" t="s">
        <v>1533</v>
      </c>
      <c r="I389" s="357"/>
    </row>
    <row r="390">
      <c r="A390" s="366">
        <v>45141.0</v>
      </c>
      <c r="B390" s="329" t="s">
        <v>2205</v>
      </c>
      <c r="C390" s="329" t="s">
        <v>2206</v>
      </c>
      <c r="D390" s="343">
        <v>139437.0</v>
      </c>
      <c r="E390" s="344"/>
      <c r="F390" s="329" t="s">
        <v>2207</v>
      </c>
      <c r="G390" s="329"/>
      <c r="H390" s="329" t="s">
        <v>1533</v>
      </c>
      <c r="I390" s="357"/>
    </row>
    <row r="391">
      <c r="A391" s="366">
        <v>45143.0</v>
      </c>
      <c r="B391" s="329" t="s">
        <v>2208</v>
      </c>
      <c r="C391" s="329" t="s">
        <v>2209</v>
      </c>
      <c r="D391" s="343" t="s">
        <v>2210</v>
      </c>
      <c r="E391" s="344"/>
      <c r="F391" s="329" t="s">
        <v>2211</v>
      </c>
      <c r="G391" s="329">
        <v>1.569575159E9</v>
      </c>
      <c r="H391" s="329" t="s">
        <v>1533</v>
      </c>
      <c r="I391" s="357"/>
    </row>
    <row r="392">
      <c r="A392" s="366">
        <v>45143.0</v>
      </c>
      <c r="B392" s="329" t="s">
        <v>2212</v>
      </c>
      <c r="C392" s="329" t="s">
        <v>1494</v>
      </c>
      <c r="D392" s="343">
        <v>143402.0</v>
      </c>
      <c r="E392" s="344"/>
      <c r="F392" s="329" t="s">
        <v>1450</v>
      </c>
      <c r="G392" s="329" t="s">
        <v>1652</v>
      </c>
      <c r="H392" s="329" t="s">
        <v>1533</v>
      </c>
      <c r="I392" s="357"/>
    </row>
    <row r="393">
      <c r="A393" s="366">
        <v>45143.0</v>
      </c>
      <c r="B393" s="329" t="s">
        <v>2213</v>
      </c>
      <c r="C393" s="347" t="s">
        <v>1640</v>
      </c>
      <c r="D393" s="343">
        <v>144118.0</v>
      </c>
      <c r="E393" s="344"/>
      <c r="F393" s="329" t="s">
        <v>1615</v>
      </c>
      <c r="G393" s="329" t="s">
        <v>2214</v>
      </c>
      <c r="H393" s="329" t="s">
        <v>1533</v>
      </c>
      <c r="I393" s="357"/>
    </row>
    <row r="394">
      <c r="A394" s="366">
        <v>45143.0</v>
      </c>
      <c r="B394" s="329" t="s">
        <v>2215</v>
      </c>
      <c r="C394" s="329" t="s">
        <v>2216</v>
      </c>
      <c r="D394" s="343" t="s">
        <v>2217</v>
      </c>
      <c r="E394" s="344"/>
      <c r="F394" s="408" t="s">
        <v>769</v>
      </c>
      <c r="G394" s="329">
        <v>1.361576209E9</v>
      </c>
      <c r="H394" s="329" t="s">
        <v>1533</v>
      </c>
      <c r="I394" s="357"/>
    </row>
    <row r="395">
      <c r="A395" s="372">
        <v>45146.0</v>
      </c>
      <c r="B395" s="329" t="s">
        <v>2218</v>
      </c>
      <c r="C395" s="329" t="s">
        <v>1582</v>
      </c>
      <c r="D395" s="343" t="s">
        <v>1646</v>
      </c>
      <c r="E395" s="344"/>
      <c r="F395" s="329" t="s">
        <v>2219</v>
      </c>
      <c r="G395" s="329">
        <v>2.9027314E7</v>
      </c>
      <c r="H395" s="329" t="s">
        <v>1533</v>
      </c>
      <c r="I395" s="357"/>
    </row>
    <row r="396">
      <c r="A396" s="366">
        <v>45146.0</v>
      </c>
      <c r="B396" s="329" t="s">
        <v>2220</v>
      </c>
      <c r="C396" s="329" t="s">
        <v>1891</v>
      </c>
      <c r="D396" s="343" t="s">
        <v>1646</v>
      </c>
      <c r="E396" s="344"/>
      <c r="F396" s="329" t="s">
        <v>2219</v>
      </c>
      <c r="G396" s="329" t="s">
        <v>2221</v>
      </c>
      <c r="H396" s="329" t="s">
        <v>1533</v>
      </c>
      <c r="I396" s="357"/>
    </row>
    <row r="397">
      <c r="A397" s="366">
        <v>45146.0</v>
      </c>
      <c r="B397" s="329" t="s">
        <v>2222</v>
      </c>
      <c r="C397" s="329" t="s">
        <v>2223</v>
      </c>
      <c r="D397" s="343">
        <v>144110.0</v>
      </c>
      <c r="E397" s="344"/>
      <c r="F397" s="329" t="s">
        <v>769</v>
      </c>
      <c r="G397" s="329" t="s">
        <v>69</v>
      </c>
      <c r="H397" s="329" t="s">
        <v>1533</v>
      </c>
      <c r="I397" s="357"/>
    </row>
    <row r="398">
      <c r="A398" s="366">
        <v>45146.0</v>
      </c>
      <c r="B398" s="329" t="s">
        <v>2224</v>
      </c>
      <c r="C398" s="329" t="s">
        <v>1514</v>
      </c>
      <c r="D398" s="343">
        <v>143757.0</v>
      </c>
      <c r="E398" s="344"/>
      <c r="F398" s="329" t="s">
        <v>1403</v>
      </c>
      <c r="G398" s="329" t="s">
        <v>1915</v>
      </c>
      <c r="H398" s="329" t="s">
        <v>1533</v>
      </c>
      <c r="I398" s="357"/>
    </row>
    <row r="399">
      <c r="A399" s="366">
        <v>45147.0</v>
      </c>
      <c r="B399" s="329" t="s">
        <v>2225</v>
      </c>
      <c r="C399" s="329" t="s">
        <v>1514</v>
      </c>
      <c r="D399" s="343">
        <v>143783.0</v>
      </c>
      <c r="E399" s="344">
        <v>2.9027322E7</v>
      </c>
      <c r="F399" s="329" t="s">
        <v>1145</v>
      </c>
      <c r="G399" s="329" t="s">
        <v>1915</v>
      </c>
      <c r="H399" s="329" t="s">
        <v>1533</v>
      </c>
      <c r="I399" s="357"/>
    </row>
    <row r="400">
      <c r="A400" s="366">
        <v>45147.0</v>
      </c>
      <c r="B400" s="329" t="s">
        <v>2226</v>
      </c>
      <c r="C400" s="329" t="s">
        <v>1514</v>
      </c>
      <c r="D400" s="343">
        <v>143742.0</v>
      </c>
      <c r="E400" s="344"/>
      <c r="F400" s="329" t="s">
        <v>139</v>
      </c>
      <c r="G400" s="329" t="s">
        <v>1915</v>
      </c>
      <c r="H400" s="329" t="s">
        <v>1533</v>
      </c>
      <c r="I400" s="357"/>
    </row>
    <row r="401">
      <c r="A401" s="366">
        <v>45147.0</v>
      </c>
      <c r="B401" s="329" t="s">
        <v>2227</v>
      </c>
      <c r="C401" s="329" t="s">
        <v>1492</v>
      </c>
      <c r="D401" s="343">
        <v>144438.0</v>
      </c>
      <c r="E401" s="344"/>
      <c r="F401" s="329" t="s">
        <v>149</v>
      </c>
      <c r="G401" s="329">
        <v>2.902733E7</v>
      </c>
      <c r="H401" s="329" t="s">
        <v>1533</v>
      </c>
      <c r="I401" s="357"/>
    </row>
    <row r="402">
      <c r="A402" s="366">
        <v>45147.0</v>
      </c>
      <c r="B402" s="329" t="s">
        <v>2228</v>
      </c>
      <c r="C402" s="329" t="s">
        <v>1775</v>
      </c>
      <c r="D402" s="343" t="s">
        <v>1641</v>
      </c>
      <c r="E402" s="344" t="s">
        <v>2229</v>
      </c>
      <c r="F402" s="329" t="s">
        <v>1641</v>
      </c>
      <c r="G402" s="329" t="s">
        <v>2230</v>
      </c>
      <c r="H402" s="329" t="s">
        <v>1533</v>
      </c>
      <c r="I402" s="357"/>
    </row>
    <row r="403">
      <c r="A403" s="372">
        <v>45148.0</v>
      </c>
      <c r="B403" s="347" t="s">
        <v>2231</v>
      </c>
      <c r="C403" s="329" t="s">
        <v>2232</v>
      </c>
      <c r="D403" s="343">
        <v>142216.0</v>
      </c>
      <c r="E403" s="343"/>
      <c r="F403" s="329" t="s">
        <v>2233</v>
      </c>
      <c r="G403" s="329" t="s">
        <v>2234</v>
      </c>
      <c r="H403" s="329" t="s">
        <v>1533</v>
      </c>
      <c r="I403" s="357"/>
    </row>
    <row r="404">
      <c r="A404" s="372">
        <v>45148.0</v>
      </c>
      <c r="B404" s="329" t="s">
        <v>2235</v>
      </c>
      <c r="C404" s="329" t="s">
        <v>1503</v>
      </c>
      <c r="D404" s="343" t="s">
        <v>1641</v>
      </c>
      <c r="E404" s="344"/>
      <c r="F404" s="329" t="s">
        <v>1641</v>
      </c>
      <c r="G404" s="347">
        <v>2.9027331E7</v>
      </c>
      <c r="H404" s="329" t="s">
        <v>1533</v>
      </c>
      <c r="I404" s="357"/>
    </row>
    <row r="405">
      <c r="A405" s="372">
        <v>45149.0</v>
      </c>
      <c r="B405" s="329" t="s">
        <v>2236</v>
      </c>
      <c r="C405" s="329" t="s">
        <v>1497</v>
      </c>
      <c r="D405" s="343" t="s">
        <v>1042</v>
      </c>
      <c r="E405" s="344">
        <v>138767.0</v>
      </c>
      <c r="F405" s="329" t="s">
        <v>1042</v>
      </c>
      <c r="G405" s="329">
        <v>2.9027364E7</v>
      </c>
      <c r="H405" s="329" t="s">
        <v>1533</v>
      </c>
      <c r="I405" s="357"/>
    </row>
    <row r="406">
      <c r="A406" s="372">
        <v>45149.0</v>
      </c>
      <c r="B406" s="347" t="s">
        <v>2237</v>
      </c>
      <c r="C406" s="329" t="s">
        <v>1503</v>
      </c>
      <c r="D406" s="343">
        <v>143950.0</v>
      </c>
      <c r="E406" s="344"/>
      <c r="F406" s="329" t="s">
        <v>2238</v>
      </c>
      <c r="G406" s="329" t="s">
        <v>2091</v>
      </c>
      <c r="H406" s="329" t="s">
        <v>1533</v>
      </c>
      <c r="I406" s="357"/>
    </row>
    <row r="407">
      <c r="A407" s="372">
        <v>45149.0</v>
      </c>
      <c r="B407" s="329" t="s">
        <v>2239</v>
      </c>
      <c r="C407" s="329" t="s">
        <v>1494</v>
      </c>
      <c r="D407" s="343">
        <v>133437.0</v>
      </c>
      <c r="E407" s="344"/>
      <c r="F407" s="329" t="s">
        <v>453</v>
      </c>
      <c r="G407" s="347">
        <v>2.9027365E7</v>
      </c>
      <c r="H407" s="329" t="s">
        <v>1533</v>
      </c>
      <c r="I407" s="357"/>
    </row>
    <row r="408">
      <c r="A408" s="372">
        <v>45149.0</v>
      </c>
      <c r="B408" s="329" t="s">
        <v>2240</v>
      </c>
      <c r="C408" s="329" t="s">
        <v>1713</v>
      </c>
      <c r="D408" s="349" t="s">
        <v>2241</v>
      </c>
      <c r="E408" s="344"/>
      <c r="F408" s="329" t="s">
        <v>2242</v>
      </c>
      <c r="G408" s="329" t="s">
        <v>2243</v>
      </c>
      <c r="H408" s="329" t="s">
        <v>1533</v>
      </c>
      <c r="I408" s="357"/>
    </row>
    <row r="409">
      <c r="A409" s="372">
        <v>45149.0</v>
      </c>
      <c r="B409" s="329" t="s">
        <v>2244</v>
      </c>
      <c r="C409" s="329" t="s">
        <v>1492</v>
      </c>
      <c r="D409" s="343">
        <v>139208.0</v>
      </c>
      <c r="E409" s="344"/>
      <c r="F409" s="329" t="s">
        <v>2245</v>
      </c>
      <c r="G409" s="329">
        <v>2.902737E7</v>
      </c>
      <c r="H409" s="329" t="s">
        <v>1533</v>
      </c>
      <c r="I409" s="357"/>
    </row>
    <row r="410">
      <c r="A410" s="372">
        <v>45149.0</v>
      </c>
      <c r="B410" s="329" t="s">
        <v>2246</v>
      </c>
      <c r="C410" s="329" t="s">
        <v>1503</v>
      </c>
      <c r="D410" s="343">
        <v>143841.0</v>
      </c>
      <c r="E410" s="344"/>
      <c r="F410" s="409" t="s">
        <v>2247</v>
      </c>
      <c r="G410" s="329" t="s">
        <v>1801</v>
      </c>
      <c r="H410" s="329" t="s">
        <v>1533</v>
      </c>
      <c r="I410" s="357"/>
    </row>
    <row r="411">
      <c r="A411" s="372">
        <v>45149.0</v>
      </c>
      <c r="B411" s="329" t="s">
        <v>2248</v>
      </c>
      <c r="C411" s="329" t="s">
        <v>1514</v>
      </c>
      <c r="D411" s="343">
        <v>143099.0</v>
      </c>
      <c r="E411" s="344"/>
      <c r="F411" s="329" t="s">
        <v>1995</v>
      </c>
      <c r="G411" s="329" t="s">
        <v>2249</v>
      </c>
      <c r="H411" s="329" t="s">
        <v>1533</v>
      </c>
      <c r="I411" s="357"/>
    </row>
    <row r="412">
      <c r="A412" s="372">
        <v>45149.0</v>
      </c>
      <c r="B412" s="329" t="s">
        <v>2250</v>
      </c>
      <c r="C412" s="329" t="s">
        <v>1514</v>
      </c>
      <c r="D412" s="343">
        <v>143556.0</v>
      </c>
      <c r="E412" s="344"/>
      <c r="F412" s="329" t="s">
        <v>2251</v>
      </c>
      <c r="G412" s="329" t="s">
        <v>1801</v>
      </c>
      <c r="H412" s="329" t="s">
        <v>1533</v>
      </c>
      <c r="I412" s="357"/>
    </row>
    <row r="413">
      <c r="A413" s="372">
        <v>45149.0</v>
      </c>
      <c r="B413" s="329" t="s">
        <v>2252</v>
      </c>
      <c r="C413" s="329" t="s">
        <v>1514</v>
      </c>
      <c r="D413" s="343" t="s">
        <v>2253</v>
      </c>
      <c r="E413" s="344" t="s">
        <v>2254</v>
      </c>
      <c r="F413" s="329" t="s">
        <v>2255</v>
      </c>
      <c r="G413" s="329" t="s">
        <v>2256</v>
      </c>
      <c r="H413" s="329" t="s">
        <v>1533</v>
      </c>
      <c r="I413" s="357"/>
    </row>
    <row r="414">
      <c r="A414" s="372">
        <v>45149.0</v>
      </c>
      <c r="B414" s="329" t="s">
        <v>2257</v>
      </c>
      <c r="C414" s="329" t="s">
        <v>1514</v>
      </c>
      <c r="D414" s="343" t="s">
        <v>1952</v>
      </c>
      <c r="E414" s="344"/>
      <c r="F414" s="329" t="s">
        <v>1952</v>
      </c>
      <c r="G414" s="410">
        <v>2.9027374E7</v>
      </c>
      <c r="H414" s="329" t="s">
        <v>1533</v>
      </c>
      <c r="I414" s="357"/>
    </row>
    <row r="415">
      <c r="A415" s="372">
        <v>45150.0</v>
      </c>
      <c r="B415" s="329" t="s">
        <v>2258</v>
      </c>
      <c r="C415" s="329" t="s">
        <v>1514</v>
      </c>
      <c r="D415" s="343" t="s">
        <v>1938</v>
      </c>
      <c r="E415" s="344"/>
      <c r="F415" s="329" t="s">
        <v>1938</v>
      </c>
      <c r="G415" s="347">
        <v>2.9027382E7</v>
      </c>
      <c r="H415" s="329" t="s">
        <v>1533</v>
      </c>
      <c r="I415" s="357"/>
    </row>
    <row r="416">
      <c r="A416" s="372">
        <v>45150.0</v>
      </c>
      <c r="B416" s="329" t="s">
        <v>2259</v>
      </c>
      <c r="C416" s="329" t="s">
        <v>1775</v>
      </c>
      <c r="D416" s="343" t="s">
        <v>1938</v>
      </c>
      <c r="E416" s="344"/>
      <c r="F416" s="329" t="s">
        <v>1646</v>
      </c>
      <c r="G416" s="347">
        <v>2.9027378E7</v>
      </c>
      <c r="H416" s="329" t="s">
        <v>1533</v>
      </c>
      <c r="I416" s="357"/>
    </row>
    <row r="417">
      <c r="A417" s="366">
        <v>45152.0</v>
      </c>
      <c r="B417" s="329" t="s">
        <v>2260</v>
      </c>
      <c r="C417" s="329" t="s">
        <v>1514</v>
      </c>
      <c r="D417" s="343" t="s">
        <v>2261</v>
      </c>
      <c r="E417" s="344"/>
      <c r="F417" s="329" t="s">
        <v>2262</v>
      </c>
      <c r="G417" s="329">
        <v>2.9027396E7</v>
      </c>
      <c r="H417" s="329" t="s">
        <v>1533</v>
      </c>
      <c r="I417" s="357"/>
    </row>
    <row r="418">
      <c r="A418" s="366">
        <v>45152.0</v>
      </c>
      <c r="B418" s="329" t="s">
        <v>2260</v>
      </c>
      <c r="C418" s="329" t="s">
        <v>2263</v>
      </c>
      <c r="D418" s="343" t="s">
        <v>2261</v>
      </c>
      <c r="E418" s="344"/>
      <c r="F418" s="329" t="s">
        <v>2264</v>
      </c>
      <c r="G418" s="329" t="s">
        <v>2265</v>
      </c>
      <c r="H418" s="329" t="s">
        <v>1533</v>
      </c>
      <c r="I418" s="357"/>
    </row>
    <row r="419">
      <c r="A419" s="366">
        <v>45152.0</v>
      </c>
      <c r="B419" s="329" t="s">
        <v>2266</v>
      </c>
      <c r="C419" s="329" t="s">
        <v>2267</v>
      </c>
      <c r="D419" s="343" t="s">
        <v>2261</v>
      </c>
      <c r="E419" s="344"/>
      <c r="F419" s="329">
        <v>2.9027392E7</v>
      </c>
      <c r="G419" s="329">
        <v>2.9027392E7</v>
      </c>
      <c r="H419" s="329" t="s">
        <v>1533</v>
      </c>
      <c r="I419" s="357"/>
    </row>
    <row r="420">
      <c r="A420" s="366">
        <v>45152.0</v>
      </c>
      <c r="B420" s="329" t="s">
        <v>2266</v>
      </c>
      <c r="C420" s="329" t="s">
        <v>1503</v>
      </c>
      <c r="D420" s="343" t="s">
        <v>2261</v>
      </c>
      <c r="E420" s="344"/>
      <c r="F420" s="329">
        <v>2.9027397E7</v>
      </c>
      <c r="G420" s="329">
        <v>2.9027397E7</v>
      </c>
      <c r="H420" s="329" t="s">
        <v>1533</v>
      </c>
      <c r="I420" s="357"/>
    </row>
    <row r="421">
      <c r="A421" s="366">
        <v>45152.0</v>
      </c>
      <c r="B421" s="329" t="s">
        <v>2268</v>
      </c>
      <c r="C421" s="329" t="s">
        <v>1503</v>
      </c>
      <c r="D421" s="343">
        <v>143781.0</v>
      </c>
      <c r="E421" s="344"/>
      <c r="F421" s="329" t="s">
        <v>1946</v>
      </c>
      <c r="G421" s="329" t="s">
        <v>1915</v>
      </c>
      <c r="H421" s="329" t="s">
        <v>1533</v>
      </c>
      <c r="I421" s="357"/>
    </row>
    <row r="422">
      <c r="A422" s="407">
        <v>45152.0</v>
      </c>
      <c r="B422" s="352" t="s">
        <v>2269</v>
      </c>
      <c r="C422" s="352" t="s">
        <v>1514</v>
      </c>
      <c r="D422" s="365">
        <v>143607.0</v>
      </c>
      <c r="E422" s="354"/>
      <c r="F422" s="352" t="s">
        <v>2270</v>
      </c>
      <c r="G422" s="352" t="s">
        <v>1915</v>
      </c>
      <c r="H422" s="352" t="s">
        <v>1533</v>
      </c>
      <c r="I422" s="357"/>
    </row>
    <row r="423">
      <c r="A423" s="411">
        <v>45153.0</v>
      </c>
      <c r="B423" s="352" t="s">
        <v>2271</v>
      </c>
      <c r="C423" s="352" t="s">
        <v>1514</v>
      </c>
      <c r="D423" s="365">
        <v>143773.0</v>
      </c>
      <c r="E423" s="354"/>
      <c r="F423" s="352" t="s">
        <v>2272</v>
      </c>
      <c r="G423" s="352" t="s">
        <v>1915</v>
      </c>
      <c r="H423" s="352" t="s">
        <v>1533</v>
      </c>
      <c r="I423" s="357"/>
    </row>
    <row r="424">
      <c r="A424" s="372">
        <v>45154.0</v>
      </c>
      <c r="B424" s="329" t="s">
        <v>2273</v>
      </c>
      <c r="C424" s="329" t="s">
        <v>2274</v>
      </c>
      <c r="D424" s="343">
        <v>144327.0</v>
      </c>
      <c r="E424" s="344"/>
      <c r="F424" s="329" t="s">
        <v>2247</v>
      </c>
      <c r="G424" s="329" t="s">
        <v>2275</v>
      </c>
      <c r="H424" s="329" t="s">
        <v>1533</v>
      </c>
      <c r="I424" s="357"/>
    </row>
    <row r="425">
      <c r="A425" s="372">
        <v>45154.0</v>
      </c>
      <c r="B425" s="329" t="s">
        <v>2276</v>
      </c>
      <c r="C425" s="329" t="s">
        <v>1514</v>
      </c>
      <c r="D425" s="343">
        <v>143719.0</v>
      </c>
      <c r="E425" s="344"/>
      <c r="F425" s="329" t="s">
        <v>407</v>
      </c>
      <c r="G425" s="329" t="s">
        <v>2277</v>
      </c>
      <c r="H425" s="329" t="s">
        <v>1533</v>
      </c>
      <c r="I425" s="357"/>
    </row>
    <row r="426">
      <c r="A426" s="372">
        <v>45154.0</v>
      </c>
      <c r="B426" s="329" t="s">
        <v>2278</v>
      </c>
      <c r="C426" s="329" t="s">
        <v>1494</v>
      </c>
      <c r="D426" s="343" t="s">
        <v>1646</v>
      </c>
      <c r="E426" s="344"/>
      <c r="F426" s="329" t="s">
        <v>1646</v>
      </c>
      <c r="G426" s="329">
        <v>2.902744E7</v>
      </c>
      <c r="H426" s="329" t="s">
        <v>1533</v>
      </c>
      <c r="I426" s="357"/>
    </row>
    <row r="427">
      <c r="A427" s="372">
        <v>45154.0</v>
      </c>
      <c r="B427" s="329" t="s">
        <v>2279</v>
      </c>
      <c r="C427" s="329" t="s">
        <v>1514</v>
      </c>
      <c r="D427" s="343" t="s">
        <v>2280</v>
      </c>
      <c r="E427" s="392">
        <v>2.9027445E7</v>
      </c>
      <c r="F427" s="329" t="s">
        <v>1078</v>
      </c>
      <c r="G427" s="329" t="s">
        <v>2091</v>
      </c>
      <c r="H427" s="329" t="s">
        <v>1533</v>
      </c>
      <c r="I427" s="357"/>
    </row>
    <row r="428">
      <c r="A428" s="372">
        <v>45154.0</v>
      </c>
      <c r="B428" s="329" t="s">
        <v>2281</v>
      </c>
      <c r="C428" s="329" t="s">
        <v>1713</v>
      </c>
      <c r="D428" s="343">
        <v>145080.0</v>
      </c>
      <c r="E428" s="344"/>
      <c r="F428" s="329" t="s">
        <v>1231</v>
      </c>
      <c r="G428" s="329" t="s">
        <v>2282</v>
      </c>
      <c r="H428" s="329" t="s">
        <v>1533</v>
      </c>
      <c r="I428" s="357"/>
    </row>
    <row r="429">
      <c r="A429" s="372">
        <v>45154.0</v>
      </c>
      <c r="B429" s="329" t="s">
        <v>2283</v>
      </c>
      <c r="C429" s="329" t="s">
        <v>1775</v>
      </c>
      <c r="D429" s="343" t="s">
        <v>1641</v>
      </c>
      <c r="E429" s="344" t="s">
        <v>2284</v>
      </c>
      <c r="F429" s="329" t="s">
        <v>1646</v>
      </c>
      <c r="G429" s="329">
        <v>2.9027444E7</v>
      </c>
      <c r="H429" s="329" t="s">
        <v>1533</v>
      </c>
      <c r="I429" s="357"/>
    </row>
    <row r="430">
      <c r="A430" s="372">
        <v>45154.0</v>
      </c>
      <c r="B430" s="347" t="s">
        <v>2285</v>
      </c>
      <c r="C430" s="329" t="s">
        <v>1492</v>
      </c>
      <c r="D430" s="343" t="s">
        <v>1752</v>
      </c>
      <c r="E430" s="344"/>
      <c r="F430" s="329" t="s">
        <v>1231</v>
      </c>
      <c r="G430" s="347">
        <v>2.9027461E7</v>
      </c>
      <c r="H430" s="329" t="s">
        <v>1533</v>
      </c>
      <c r="I430" s="357"/>
    </row>
    <row r="431">
      <c r="A431" s="372">
        <v>45154.0</v>
      </c>
      <c r="B431" s="329" t="s">
        <v>2286</v>
      </c>
      <c r="C431" s="329" t="s">
        <v>1775</v>
      </c>
      <c r="D431" s="343" t="s">
        <v>1641</v>
      </c>
      <c r="E431" s="344" t="s">
        <v>2284</v>
      </c>
      <c r="F431" s="329" t="s">
        <v>1646</v>
      </c>
      <c r="G431" s="329">
        <v>2.9027462E7</v>
      </c>
      <c r="H431" s="329" t="s">
        <v>1533</v>
      </c>
      <c r="I431" s="357"/>
    </row>
    <row r="432">
      <c r="A432" s="366">
        <v>45155.0</v>
      </c>
      <c r="B432" s="329" t="s">
        <v>2287</v>
      </c>
      <c r="C432" s="329" t="s">
        <v>1503</v>
      </c>
      <c r="D432" s="343">
        <v>143781.0</v>
      </c>
      <c r="E432" s="344"/>
      <c r="F432" s="329" t="s">
        <v>2288</v>
      </c>
      <c r="G432" s="329" t="s">
        <v>2288</v>
      </c>
      <c r="H432" s="329" t="s">
        <v>1533</v>
      </c>
      <c r="I432" s="357"/>
    </row>
    <row r="433">
      <c r="A433" s="366">
        <v>45155.0</v>
      </c>
      <c r="B433" s="329" t="s">
        <v>2289</v>
      </c>
      <c r="C433" s="329" t="s">
        <v>2290</v>
      </c>
      <c r="D433" s="343">
        <v>144067.0</v>
      </c>
      <c r="E433" s="344"/>
      <c r="F433" s="329" t="s">
        <v>1510</v>
      </c>
      <c r="G433" s="329" t="s">
        <v>2275</v>
      </c>
      <c r="H433" s="329" t="s">
        <v>1533</v>
      </c>
      <c r="I433" s="357"/>
    </row>
    <row r="434">
      <c r="A434" s="366">
        <v>45155.0</v>
      </c>
      <c r="B434" s="329" t="s">
        <v>2291</v>
      </c>
      <c r="C434" s="329" t="s">
        <v>1757</v>
      </c>
      <c r="D434" s="349">
        <v>145213.0</v>
      </c>
      <c r="E434" s="344"/>
      <c r="F434" s="329" t="s">
        <v>1012</v>
      </c>
      <c r="G434" s="329" t="s">
        <v>2275</v>
      </c>
      <c r="H434" s="329" t="s">
        <v>1533</v>
      </c>
      <c r="I434" s="357"/>
    </row>
    <row r="435">
      <c r="A435" s="366">
        <v>45156.0</v>
      </c>
      <c r="B435" s="329" t="s">
        <v>2292</v>
      </c>
      <c r="C435" s="329" t="s">
        <v>2293</v>
      </c>
      <c r="D435" s="343">
        <v>144834.0</v>
      </c>
      <c r="E435" s="344"/>
      <c r="F435" s="329" t="s">
        <v>401</v>
      </c>
      <c r="G435" s="329" t="s">
        <v>2275</v>
      </c>
      <c r="H435" s="329" t="s">
        <v>1533</v>
      </c>
      <c r="I435" s="357"/>
    </row>
    <row r="436">
      <c r="A436" s="366">
        <v>45157.0</v>
      </c>
      <c r="B436" s="329" t="s">
        <v>2294</v>
      </c>
      <c r="C436" s="329" t="s">
        <v>1514</v>
      </c>
      <c r="D436" s="343" t="s">
        <v>1646</v>
      </c>
      <c r="E436" s="344"/>
      <c r="F436" s="329" t="s">
        <v>1646</v>
      </c>
      <c r="G436" s="347">
        <v>2.9027525E7</v>
      </c>
      <c r="H436" s="329" t="s">
        <v>1533</v>
      </c>
      <c r="I436" s="357"/>
    </row>
    <row r="437">
      <c r="A437" s="366">
        <v>45157.0</v>
      </c>
      <c r="B437" s="329" t="s">
        <v>2295</v>
      </c>
      <c r="C437" s="347" t="s">
        <v>2296</v>
      </c>
      <c r="D437" s="343">
        <v>143381.0</v>
      </c>
      <c r="E437" s="344"/>
      <c r="F437" s="329" t="s">
        <v>338</v>
      </c>
      <c r="G437" s="329" t="s">
        <v>69</v>
      </c>
      <c r="H437" s="329" t="s">
        <v>1533</v>
      </c>
      <c r="I437" s="357"/>
    </row>
    <row r="438">
      <c r="A438" s="366">
        <v>45160.0</v>
      </c>
      <c r="B438" s="329" t="s">
        <v>2297</v>
      </c>
      <c r="C438" s="329" t="s">
        <v>1492</v>
      </c>
      <c r="D438" s="343">
        <v>145088.0</v>
      </c>
      <c r="E438" s="344" t="s">
        <v>1752</v>
      </c>
      <c r="F438" s="329" t="s">
        <v>2298</v>
      </c>
      <c r="G438" s="329">
        <v>2.902754E7</v>
      </c>
      <c r="H438" s="329" t="s">
        <v>1533</v>
      </c>
      <c r="I438" s="357"/>
    </row>
    <row r="439">
      <c r="A439" s="412">
        <v>45160.0</v>
      </c>
      <c r="B439" s="413" t="s">
        <v>2299</v>
      </c>
      <c r="C439" s="413" t="s">
        <v>1494</v>
      </c>
      <c r="D439" s="414">
        <v>144952.0</v>
      </c>
      <c r="E439" s="415"/>
      <c r="F439" s="413" t="s">
        <v>1119</v>
      </c>
      <c r="G439" s="413" t="s">
        <v>1915</v>
      </c>
      <c r="H439" s="413" t="s">
        <v>1533</v>
      </c>
      <c r="I439" s="357"/>
    </row>
    <row r="440">
      <c r="A440" s="366">
        <v>45160.0</v>
      </c>
      <c r="B440" s="329" t="s">
        <v>2300</v>
      </c>
      <c r="C440" s="329" t="s">
        <v>1514</v>
      </c>
      <c r="D440" s="343" t="s">
        <v>2301</v>
      </c>
      <c r="E440" s="344" t="s">
        <v>2302</v>
      </c>
      <c r="F440" s="329" t="s">
        <v>2303</v>
      </c>
      <c r="G440" s="329">
        <v>2.9027553E7</v>
      </c>
      <c r="H440" s="329" t="s">
        <v>1533</v>
      </c>
      <c r="I440" s="357"/>
    </row>
    <row r="441">
      <c r="A441" s="366">
        <v>45161.0</v>
      </c>
      <c r="B441" s="329" t="s">
        <v>2304</v>
      </c>
      <c r="C441" s="329" t="s">
        <v>2005</v>
      </c>
      <c r="D441" s="343" t="s">
        <v>2305</v>
      </c>
      <c r="E441" s="344" t="s">
        <v>2306</v>
      </c>
      <c r="F441" s="329" t="s">
        <v>2307</v>
      </c>
      <c r="G441" s="416">
        <v>2.9027557E7</v>
      </c>
      <c r="H441" s="329" t="s">
        <v>1533</v>
      </c>
      <c r="I441" s="357"/>
    </row>
    <row r="442">
      <c r="A442" s="406">
        <v>45161.0</v>
      </c>
      <c r="B442" s="378" t="s">
        <v>2308</v>
      </c>
      <c r="C442" s="378" t="s">
        <v>1713</v>
      </c>
      <c r="D442" s="379">
        <v>145505.0</v>
      </c>
      <c r="E442" s="380"/>
      <c r="F442" s="378" t="s">
        <v>407</v>
      </c>
      <c r="G442" s="378" t="s">
        <v>1652</v>
      </c>
      <c r="H442" s="378" t="s">
        <v>1533</v>
      </c>
      <c r="I442" s="357"/>
    </row>
    <row r="443">
      <c r="A443" s="366">
        <v>45162.0</v>
      </c>
      <c r="B443" s="329" t="s">
        <v>2309</v>
      </c>
      <c r="C443" s="417" t="s">
        <v>2310</v>
      </c>
      <c r="D443" s="343">
        <v>145770.0</v>
      </c>
      <c r="E443" s="344"/>
      <c r="F443" s="329" t="s">
        <v>1961</v>
      </c>
      <c r="G443" s="329" t="s">
        <v>2311</v>
      </c>
      <c r="H443" s="329" t="s">
        <v>1533</v>
      </c>
      <c r="I443" s="357"/>
    </row>
    <row r="444">
      <c r="A444" s="366">
        <v>45162.0</v>
      </c>
      <c r="B444" s="329" t="s">
        <v>2312</v>
      </c>
      <c r="C444" s="329" t="s">
        <v>2313</v>
      </c>
      <c r="D444" s="343">
        <v>145647.0</v>
      </c>
      <c r="E444" s="344"/>
      <c r="F444" s="329" t="s">
        <v>1961</v>
      </c>
      <c r="G444" s="329" t="s">
        <v>2311</v>
      </c>
      <c r="H444" s="329" t="s">
        <v>1533</v>
      </c>
      <c r="I444" s="357"/>
    </row>
    <row r="445">
      <c r="A445" s="366">
        <v>45166.0</v>
      </c>
      <c r="B445" s="329" t="s">
        <v>2314</v>
      </c>
      <c r="C445" s="329" t="s">
        <v>2011</v>
      </c>
      <c r="D445" s="343" t="s">
        <v>2315</v>
      </c>
      <c r="E445" s="344"/>
      <c r="F445" s="329" t="s">
        <v>144</v>
      </c>
      <c r="G445" s="329" t="s">
        <v>1801</v>
      </c>
      <c r="H445" s="329" t="s">
        <v>1533</v>
      </c>
      <c r="I445" s="357"/>
    </row>
    <row r="446">
      <c r="A446" s="366">
        <v>45167.0</v>
      </c>
      <c r="B446" s="329" t="s">
        <v>2316</v>
      </c>
      <c r="C446" s="329" t="s">
        <v>1497</v>
      </c>
      <c r="D446" s="343" t="s">
        <v>359</v>
      </c>
      <c r="E446" s="344" t="s">
        <v>1752</v>
      </c>
      <c r="F446" s="329" t="s">
        <v>359</v>
      </c>
      <c r="G446" s="329">
        <v>2.9027653E7</v>
      </c>
      <c r="H446" s="329" t="s">
        <v>1533</v>
      </c>
      <c r="I446" s="357"/>
    </row>
    <row r="447">
      <c r="A447" s="366">
        <v>45167.0</v>
      </c>
      <c r="B447" s="329" t="s">
        <v>2317</v>
      </c>
      <c r="C447" s="329" t="s">
        <v>1497</v>
      </c>
      <c r="D447" s="343" t="s">
        <v>827</v>
      </c>
      <c r="E447" s="344" t="s">
        <v>1752</v>
      </c>
      <c r="F447" s="329" t="s">
        <v>827</v>
      </c>
      <c r="G447" s="329">
        <v>2.9027653E7</v>
      </c>
      <c r="H447" s="329" t="s">
        <v>1533</v>
      </c>
      <c r="I447" s="357"/>
    </row>
    <row r="448">
      <c r="A448" s="366">
        <v>45167.0</v>
      </c>
      <c r="B448" s="329" t="s">
        <v>2318</v>
      </c>
      <c r="C448" s="329" t="s">
        <v>2005</v>
      </c>
      <c r="D448" s="343">
        <v>145090.0</v>
      </c>
      <c r="E448" s="344"/>
      <c r="F448" s="329" t="s">
        <v>2319</v>
      </c>
      <c r="G448" s="416">
        <v>2.9027663E7</v>
      </c>
      <c r="H448" s="329" t="s">
        <v>1533</v>
      </c>
      <c r="I448" s="357"/>
    </row>
    <row r="449">
      <c r="A449" s="372">
        <v>45168.0</v>
      </c>
      <c r="B449" s="329" t="s">
        <v>2320</v>
      </c>
      <c r="C449" s="329" t="s">
        <v>2321</v>
      </c>
      <c r="D449" s="349">
        <v>145199.0</v>
      </c>
      <c r="E449" s="344"/>
      <c r="F449" s="329" t="s">
        <v>144</v>
      </c>
      <c r="G449" s="329" t="s">
        <v>69</v>
      </c>
      <c r="H449" s="329" t="s">
        <v>1533</v>
      </c>
      <c r="I449" s="357"/>
    </row>
    <row r="450">
      <c r="A450" s="372">
        <v>45168.0</v>
      </c>
      <c r="B450" s="329" t="s">
        <v>2322</v>
      </c>
      <c r="C450" s="329" t="s">
        <v>1582</v>
      </c>
      <c r="D450" s="343" t="s">
        <v>1646</v>
      </c>
      <c r="E450" s="344"/>
      <c r="F450" s="329" t="s">
        <v>1646</v>
      </c>
      <c r="G450" s="347">
        <v>2.9027673E7</v>
      </c>
      <c r="H450" s="329" t="s">
        <v>1533</v>
      </c>
      <c r="I450" s="357"/>
    </row>
    <row r="451">
      <c r="A451" s="372">
        <v>45168.0</v>
      </c>
      <c r="B451" s="329" t="s">
        <v>2323</v>
      </c>
      <c r="C451" s="329" t="s">
        <v>1503</v>
      </c>
      <c r="D451" s="343" t="s">
        <v>1646</v>
      </c>
      <c r="E451" s="344"/>
      <c r="F451" s="329" t="s">
        <v>1646</v>
      </c>
      <c r="G451" s="347">
        <v>2.9027674E7</v>
      </c>
      <c r="H451" s="329" t="s">
        <v>1533</v>
      </c>
      <c r="I451" s="357"/>
    </row>
    <row r="452">
      <c r="A452" s="372">
        <v>45168.0</v>
      </c>
      <c r="B452" s="329" t="s">
        <v>2324</v>
      </c>
      <c r="C452" s="329" t="s">
        <v>1891</v>
      </c>
      <c r="D452" s="343">
        <v>142272.0</v>
      </c>
      <c r="E452" s="418">
        <v>2.9027676E7</v>
      </c>
      <c r="F452" s="329" t="s">
        <v>1450</v>
      </c>
      <c r="G452" s="329" t="s">
        <v>2325</v>
      </c>
      <c r="H452" s="329" t="s">
        <v>1533</v>
      </c>
      <c r="I452" s="357"/>
    </row>
    <row r="453">
      <c r="A453" s="366">
        <v>45170.0</v>
      </c>
      <c r="B453" s="329" t="s">
        <v>2326</v>
      </c>
      <c r="C453" s="329" t="s">
        <v>1514</v>
      </c>
      <c r="D453" s="343" t="s">
        <v>2327</v>
      </c>
      <c r="E453" s="344"/>
      <c r="F453" s="329" t="s">
        <v>2000</v>
      </c>
      <c r="G453" s="329"/>
      <c r="H453" s="329" t="s">
        <v>1533</v>
      </c>
      <c r="I453" s="357"/>
    </row>
    <row r="454">
      <c r="A454" s="419">
        <v>45171.0</v>
      </c>
      <c r="B454" s="420" t="s">
        <v>2328</v>
      </c>
      <c r="C454" s="420" t="s">
        <v>2329</v>
      </c>
      <c r="D454" s="421" t="s">
        <v>1641</v>
      </c>
      <c r="E454" s="422" t="s">
        <v>2330</v>
      </c>
      <c r="F454" s="420"/>
      <c r="G454" s="420"/>
      <c r="H454" s="420" t="s">
        <v>1533</v>
      </c>
      <c r="I454" s="357"/>
    </row>
    <row r="455">
      <c r="A455" s="366">
        <v>45171.0</v>
      </c>
      <c r="B455" s="329" t="s">
        <v>2331</v>
      </c>
      <c r="C455" s="329" t="s">
        <v>1514</v>
      </c>
      <c r="D455" s="349">
        <v>146297.0</v>
      </c>
      <c r="E455" s="344" t="s">
        <v>2332</v>
      </c>
      <c r="F455" s="348" t="s">
        <v>1995</v>
      </c>
      <c r="G455" s="329" t="s">
        <v>1801</v>
      </c>
      <c r="H455" s="329" t="s">
        <v>1533</v>
      </c>
      <c r="I455" s="357"/>
    </row>
    <row r="456">
      <c r="A456" s="366">
        <v>45173.0</v>
      </c>
      <c r="B456" s="329" t="s">
        <v>2333</v>
      </c>
      <c r="C456" s="329" t="s">
        <v>1552</v>
      </c>
      <c r="D456" s="343" t="s">
        <v>1646</v>
      </c>
      <c r="E456" s="344"/>
      <c r="F456" s="329" t="s">
        <v>1646</v>
      </c>
      <c r="G456" s="329">
        <v>2.9027738E7</v>
      </c>
      <c r="H456" s="329" t="s">
        <v>1533</v>
      </c>
      <c r="I456" s="357"/>
    </row>
    <row r="457">
      <c r="A457" s="366">
        <v>45173.0</v>
      </c>
      <c r="B457" s="347" t="s">
        <v>2334</v>
      </c>
      <c r="C457" s="329" t="s">
        <v>1552</v>
      </c>
      <c r="D457" s="343" t="s">
        <v>1646</v>
      </c>
      <c r="E457" s="344"/>
      <c r="F457" s="329" t="s">
        <v>1646</v>
      </c>
      <c r="G457" s="329">
        <v>2.9027739E7</v>
      </c>
      <c r="H457" s="329" t="s">
        <v>1533</v>
      </c>
      <c r="I457" s="357"/>
    </row>
    <row r="458">
      <c r="A458" s="366">
        <v>45173.0</v>
      </c>
      <c r="B458" s="329" t="s">
        <v>2335</v>
      </c>
      <c r="C458" s="329" t="s">
        <v>1514</v>
      </c>
      <c r="D458" s="343" t="s">
        <v>1646</v>
      </c>
      <c r="E458" s="344"/>
      <c r="F458" s="329" t="s">
        <v>1646</v>
      </c>
      <c r="G458" s="329" t="s">
        <v>2336</v>
      </c>
      <c r="H458" s="329" t="s">
        <v>1533</v>
      </c>
      <c r="I458" s="357"/>
    </row>
    <row r="459">
      <c r="A459" s="366">
        <v>45173.0</v>
      </c>
      <c r="B459" s="329" t="s">
        <v>2337</v>
      </c>
      <c r="C459" s="329" t="s">
        <v>1713</v>
      </c>
      <c r="D459" s="343">
        <v>146555.0</v>
      </c>
      <c r="E459" s="344"/>
      <c r="F459" s="329" t="s">
        <v>96</v>
      </c>
      <c r="G459" s="329" t="s">
        <v>1762</v>
      </c>
      <c r="H459" s="329" t="s">
        <v>1533</v>
      </c>
      <c r="I459" s="357"/>
    </row>
    <row r="460">
      <c r="A460" s="366">
        <v>45175.0</v>
      </c>
      <c r="B460" s="329" t="s">
        <v>2338</v>
      </c>
      <c r="C460" s="329" t="s">
        <v>1748</v>
      </c>
      <c r="D460" s="343">
        <v>146789.0</v>
      </c>
      <c r="E460" s="344"/>
      <c r="F460" s="329" t="s">
        <v>331</v>
      </c>
      <c r="G460" s="329" t="s">
        <v>2339</v>
      </c>
      <c r="H460" s="329" t="s">
        <v>1533</v>
      </c>
      <c r="I460" s="357"/>
    </row>
    <row r="461">
      <c r="A461" s="366">
        <v>45175.0</v>
      </c>
      <c r="B461" s="329" t="s">
        <v>2340</v>
      </c>
      <c r="C461" s="329" t="s">
        <v>1803</v>
      </c>
      <c r="D461" s="343" t="s">
        <v>1938</v>
      </c>
      <c r="E461" s="344"/>
      <c r="F461" s="329" t="s">
        <v>1646</v>
      </c>
      <c r="G461" s="347">
        <v>2.9027767E7</v>
      </c>
      <c r="H461" s="329" t="s">
        <v>1533</v>
      </c>
      <c r="I461" s="357"/>
    </row>
    <row r="462">
      <c r="A462" s="372">
        <v>45175.0</v>
      </c>
      <c r="B462" s="329" t="s">
        <v>2341</v>
      </c>
      <c r="C462" s="329" t="s">
        <v>1569</v>
      </c>
      <c r="D462" s="343">
        <v>146639.0</v>
      </c>
      <c r="E462" s="344" t="s">
        <v>1752</v>
      </c>
      <c r="F462" s="329" t="s">
        <v>1049</v>
      </c>
      <c r="G462" s="329">
        <v>2.9027779E7</v>
      </c>
      <c r="H462" s="329" t="s">
        <v>1533</v>
      </c>
      <c r="I462" s="357"/>
    </row>
    <row r="463">
      <c r="A463" s="366">
        <v>45176.0</v>
      </c>
      <c r="B463" s="329" t="s">
        <v>2342</v>
      </c>
      <c r="C463" s="329" t="s">
        <v>2343</v>
      </c>
      <c r="D463" s="343" t="s">
        <v>1938</v>
      </c>
      <c r="E463" s="344"/>
      <c r="F463" s="329" t="s">
        <v>1646</v>
      </c>
      <c r="G463" s="329">
        <v>2.9027793E7</v>
      </c>
      <c r="H463" s="329" t="s">
        <v>1533</v>
      </c>
      <c r="I463" s="357"/>
    </row>
    <row r="464">
      <c r="A464" s="366">
        <v>45176.0</v>
      </c>
      <c r="B464" s="329" t="s">
        <v>2344</v>
      </c>
      <c r="C464" s="329" t="s">
        <v>1514</v>
      </c>
      <c r="D464" s="343" t="s">
        <v>1646</v>
      </c>
      <c r="E464" s="344"/>
      <c r="F464" s="329" t="s">
        <v>1646</v>
      </c>
      <c r="G464" s="329">
        <v>2.9027794E7</v>
      </c>
      <c r="H464" s="329" t="s">
        <v>1533</v>
      </c>
      <c r="I464" s="357"/>
    </row>
    <row r="465">
      <c r="A465" s="366">
        <v>45176.0</v>
      </c>
      <c r="B465" s="329" t="s">
        <v>2345</v>
      </c>
      <c r="C465" s="329" t="s">
        <v>2346</v>
      </c>
      <c r="D465" s="343" t="s">
        <v>2347</v>
      </c>
      <c r="E465" s="344" t="s">
        <v>2348</v>
      </c>
      <c r="F465" s="329" t="s">
        <v>2349</v>
      </c>
      <c r="G465" s="329" t="s">
        <v>2350</v>
      </c>
      <c r="H465" s="329" t="s">
        <v>1533</v>
      </c>
      <c r="I465" s="357"/>
    </row>
    <row r="466">
      <c r="A466" s="366">
        <v>45176.0</v>
      </c>
      <c r="B466" s="423" t="s">
        <v>2351</v>
      </c>
      <c r="C466" s="329" t="s">
        <v>1503</v>
      </c>
      <c r="D466" s="424" t="s">
        <v>1646</v>
      </c>
      <c r="E466" s="344" t="s">
        <v>1646</v>
      </c>
      <c r="F466" s="329" t="s">
        <v>2352</v>
      </c>
      <c r="G466" s="329"/>
      <c r="H466" s="329" t="s">
        <v>1533</v>
      </c>
      <c r="I466" s="357"/>
    </row>
    <row r="467">
      <c r="A467" s="366">
        <v>45176.0</v>
      </c>
      <c r="B467" s="382"/>
      <c r="C467" s="329" t="s">
        <v>2353</v>
      </c>
      <c r="D467" s="382"/>
      <c r="E467" s="344" t="s">
        <v>1646</v>
      </c>
      <c r="F467" s="329" t="s">
        <v>2354</v>
      </c>
      <c r="G467" s="329">
        <v>2.9027803E7</v>
      </c>
      <c r="H467" s="329" t="s">
        <v>1533</v>
      </c>
      <c r="I467" s="357"/>
    </row>
    <row r="468">
      <c r="A468" s="366">
        <v>45176.0</v>
      </c>
      <c r="B468" s="329" t="s">
        <v>2355</v>
      </c>
      <c r="C468" s="329" t="s">
        <v>1514</v>
      </c>
      <c r="D468" s="343" t="s">
        <v>1646</v>
      </c>
      <c r="E468" s="344" t="s">
        <v>1646</v>
      </c>
      <c r="F468" s="329" t="s">
        <v>2356</v>
      </c>
      <c r="G468" s="329">
        <v>2.9027802E7</v>
      </c>
      <c r="H468" s="329" t="s">
        <v>1533</v>
      </c>
      <c r="I468" s="357"/>
    </row>
    <row r="469">
      <c r="A469" s="366">
        <v>45177.0</v>
      </c>
      <c r="B469" s="329" t="s">
        <v>2357</v>
      </c>
      <c r="C469" s="329" t="s">
        <v>2358</v>
      </c>
      <c r="D469" s="343" t="s">
        <v>1646</v>
      </c>
      <c r="E469" s="344" t="s">
        <v>1646</v>
      </c>
      <c r="F469" s="329" t="s">
        <v>2359</v>
      </c>
      <c r="G469" s="329">
        <v>2.902781E7</v>
      </c>
      <c r="H469" s="329" t="s">
        <v>1533</v>
      </c>
      <c r="I469" s="357"/>
    </row>
    <row r="470">
      <c r="A470" s="366">
        <v>45177.0</v>
      </c>
      <c r="B470" s="329" t="s">
        <v>2360</v>
      </c>
      <c r="C470" s="329" t="s">
        <v>1569</v>
      </c>
      <c r="D470" s="343">
        <v>147097.0</v>
      </c>
      <c r="E470" s="344" t="s">
        <v>2006</v>
      </c>
      <c r="F470" s="329" t="s">
        <v>1961</v>
      </c>
      <c r="G470" s="374">
        <v>2.9027826E7</v>
      </c>
      <c r="H470" s="329" t="s">
        <v>1533</v>
      </c>
      <c r="I470" s="357"/>
    </row>
    <row r="471">
      <c r="A471" s="366">
        <v>45178.0</v>
      </c>
      <c r="B471" s="329" t="s">
        <v>2361</v>
      </c>
      <c r="C471" s="329" t="s">
        <v>2362</v>
      </c>
      <c r="D471" s="343">
        <v>147073.0</v>
      </c>
      <c r="E471" s="344" t="s">
        <v>935</v>
      </c>
      <c r="F471" s="329" t="s">
        <v>2363</v>
      </c>
      <c r="G471" s="329" t="s">
        <v>2311</v>
      </c>
      <c r="H471" s="329" t="s">
        <v>1533</v>
      </c>
      <c r="I471" s="357"/>
    </row>
    <row r="472">
      <c r="A472" s="366">
        <v>45180.0</v>
      </c>
      <c r="B472" s="329" t="s">
        <v>2364</v>
      </c>
      <c r="C472" s="329" t="s">
        <v>1503</v>
      </c>
      <c r="D472" s="343" t="s">
        <v>1646</v>
      </c>
      <c r="E472" s="344" t="s">
        <v>1646</v>
      </c>
      <c r="F472" s="329" t="s">
        <v>1806</v>
      </c>
      <c r="G472" s="329">
        <v>2.9027865E7</v>
      </c>
      <c r="H472" s="329" t="s">
        <v>1533</v>
      </c>
      <c r="I472" s="357"/>
    </row>
    <row r="473">
      <c r="A473" s="366">
        <v>45181.0</v>
      </c>
      <c r="B473" s="329" t="s">
        <v>2365</v>
      </c>
      <c r="C473" s="329" t="s">
        <v>1503</v>
      </c>
      <c r="D473" s="343" t="s">
        <v>1646</v>
      </c>
      <c r="E473" s="344" t="s">
        <v>1646</v>
      </c>
      <c r="F473" s="329" t="s">
        <v>2366</v>
      </c>
      <c r="G473" s="329">
        <v>2.9027801E7</v>
      </c>
      <c r="H473" s="329" t="s">
        <v>1533</v>
      </c>
      <c r="I473" s="357"/>
    </row>
    <row r="474">
      <c r="A474" s="366">
        <v>45181.0</v>
      </c>
      <c r="B474" s="329" t="s">
        <v>2367</v>
      </c>
      <c r="C474" s="329" t="s">
        <v>1503</v>
      </c>
      <c r="D474" s="343" t="s">
        <v>1646</v>
      </c>
      <c r="E474" s="344">
        <v>3.2009754E7</v>
      </c>
      <c r="F474" s="329" t="s">
        <v>2368</v>
      </c>
      <c r="G474" s="329">
        <v>2.9027877E7</v>
      </c>
      <c r="H474" s="329" t="s">
        <v>1533</v>
      </c>
      <c r="I474" s="357"/>
    </row>
    <row r="475">
      <c r="A475" s="366">
        <v>45181.0</v>
      </c>
      <c r="B475" s="375" t="s">
        <v>2369</v>
      </c>
      <c r="C475" s="329" t="s">
        <v>2370</v>
      </c>
      <c r="D475" s="343" t="s">
        <v>1646</v>
      </c>
      <c r="E475" s="344" t="s">
        <v>2371</v>
      </c>
      <c r="F475" s="329" t="s">
        <v>2372</v>
      </c>
      <c r="G475" s="329"/>
      <c r="H475" s="329" t="s">
        <v>1533</v>
      </c>
      <c r="I475" s="357"/>
    </row>
    <row r="476">
      <c r="A476" s="366">
        <v>45181.0</v>
      </c>
      <c r="B476" s="329" t="s">
        <v>2373</v>
      </c>
      <c r="C476" s="329" t="s">
        <v>2374</v>
      </c>
      <c r="D476" s="343" t="s">
        <v>1646</v>
      </c>
      <c r="E476" s="344" t="s">
        <v>2375</v>
      </c>
      <c r="F476" s="329" t="s">
        <v>2376</v>
      </c>
      <c r="G476" s="329">
        <v>2.9027879E7</v>
      </c>
      <c r="H476" s="329" t="s">
        <v>1533</v>
      </c>
      <c r="I476" s="357"/>
    </row>
    <row r="477">
      <c r="A477" s="366">
        <v>45181.0</v>
      </c>
      <c r="B477" s="329" t="s">
        <v>2377</v>
      </c>
      <c r="C477" s="329" t="s">
        <v>1582</v>
      </c>
      <c r="D477" s="343" t="s">
        <v>1646</v>
      </c>
      <c r="E477" s="344">
        <v>6.1007154E7</v>
      </c>
      <c r="F477" s="329" t="s">
        <v>2025</v>
      </c>
      <c r="G477" s="329">
        <v>2.902788E7</v>
      </c>
      <c r="H477" s="329" t="s">
        <v>1533</v>
      </c>
      <c r="I477" s="357"/>
    </row>
    <row r="478">
      <c r="A478" s="366">
        <v>45181.0</v>
      </c>
      <c r="B478" s="329" t="s">
        <v>2378</v>
      </c>
      <c r="C478" s="329" t="s">
        <v>2379</v>
      </c>
      <c r="D478" s="343" t="s">
        <v>1646</v>
      </c>
      <c r="E478" s="344">
        <v>1.01000793E8</v>
      </c>
      <c r="F478" s="329" t="s">
        <v>2380</v>
      </c>
      <c r="G478" s="329">
        <v>2.9027881E7</v>
      </c>
      <c r="H478" s="329" t="s">
        <v>1533</v>
      </c>
      <c r="I478" s="357"/>
    </row>
    <row r="479">
      <c r="A479" s="366">
        <v>45181.0</v>
      </c>
      <c r="B479" s="329" t="s">
        <v>2381</v>
      </c>
      <c r="C479" s="329" t="s">
        <v>1514</v>
      </c>
      <c r="D479" s="343" t="s">
        <v>1646</v>
      </c>
      <c r="E479" s="344" t="s">
        <v>1646</v>
      </c>
      <c r="F479" s="329" t="s">
        <v>2382</v>
      </c>
      <c r="G479" s="329">
        <v>2.9027882E7</v>
      </c>
      <c r="H479" s="329" t="s">
        <v>1533</v>
      </c>
      <c r="I479" s="357"/>
    </row>
    <row r="480">
      <c r="A480" s="366">
        <v>45181.0</v>
      </c>
      <c r="B480" s="329" t="s">
        <v>2383</v>
      </c>
      <c r="C480" s="329" t="s">
        <v>1514</v>
      </c>
      <c r="D480" s="343" t="s">
        <v>2207</v>
      </c>
      <c r="E480" s="344" t="s">
        <v>2384</v>
      </c>
      <c r="F480" s="329">
        <v>147441.0</v>
      </c>
      <c r="G480" s="329" t="s">
        <v>2385</v>
      </c>
      <c r="H480" s="329" t="s">
        <v>1533</v>
      </c>
      <c r="I480" s="357"/>
    </row>
    <row r="481">
      <c r="A481" s="366">
        <v>45182.0</v>
      </c>
      <c r="B481" s="329" t="s">
        <v>2386</v>
      </c>
      <c r="C481" s="329" t="s">
        <v>2387</v>
      </c>
      <c r="D481" s="343" t="s">
        <v>2388</v>
      </c>
      <c r="E481" s="344" t="s">
        <v>2389</v>
      </c>
      <c r="F481" s="329" t="s">
        <v>1042</v>
      </c>
      <c r="G481" s="329" t="s">
        <v>2390</v>
      </c>
      <c r="H481" s="329" t="s">
        <v>1533</v>
      </c>
      <c r="I481" s="357"/>
    </row>
    <row r="482">
      <c r="A482" s="366">
        <v>45182.0</v>
      </c>
      <c r="B482" s="329" t="s">
        <v>2391</v>
      </c>
      <c r="C482" s="329" t="s">
        <v>1582</v>
      </c>
      <c r="D482" s="343" t="s">
        <v>2392</v>
      </c>
      <c r="E482" s="344" t="s">
        <v>2393</v>
      </c>
      <c r="F482" s="329">
        <v>6.1007163E7</v>
      </c>
      <c r="G482" s="329">
        <v>2.9027897E7</v>
      </c>
      <c r="H482" s="329" t="s">
        <v>1533</v>
      </c>
      <c r="I482" s="357"/>
    </row>
    <row r="483">
      <c r="A483" s="366">
        <v>45182.0</v>
      </c>
      <c r="B483" s="329" t="s">
        <v>2394</v>
      </c>
      <c r="C483" s="329" t="s">
        <v>1803</v>
      </c>
      <c r="D483" s="343" t="s">
        <v>1646</v>
      </c>
      <c r="E483" s="344" t="s">
        <v>1646</v>
      </c>
      <c r="F483" s="329" t="s">
        <v>2395</v>
      </c>
      <c r="G483" s="329">
        <v>2.9027905E7</v>
      </c>
      <c r="H483" s="329" t="s">
        <v>1533</v>
      </c>
      <c r="I483" s="357"/>
    </row>
    <row r="484">
      <c r="A484" s="366">
        <v>45182.0</v>
      </c>
      <c r="B484" s="347" t="s">
        <v>2396</v>
      </c>
      <c r="C484" s="329" t="s">
        <v>1563</v>
      </c>
      <c r="D484" s="343" t="s">
        <v>1646</v>
      </c>
      <c r="E484" s="344" t="s">
        <v>1646</v>
      </c>
      <c r="F484" s="329" t="s">
        <v>2397</v>
      </c>
      <c r="G484" s="329">
        <v>2.9027911E7</v>
      </c>
      <c r="H484" s="329" t="s">
        <v>1533</v>
      </c>
      <c r="I484" s="357"/>
    </row>
    <row r="485">
      <c r="A485" s="366">
        <v>45183.0</v>
      </c>
      <c r="B485" s="329" t="s">
        <v>2398</v>
      </c>
      <c r="C485" s="329" t="s">
        <v>1563</v>
      </c>
      <c r="D485" s="343" t="s">
        <v>2399</v>
      </c>
      <c r="E485" s="344"/>
      <c r="F485" s="329" t="s">
        <v>1511</v>
      </c>
      <c r="G485" s="329">
        <v>2.9027923E7</v>
      </c>
      <c r="H485" s="329" t="s">
        <v>1533</v>
      </c>
      <c r="I485" s="357"/>
    </row>
    <row r="486">
      <c r="A486" s="366">
        <v>45185.0</v>
      </c>
      <c r="B486" s="329">
        <v>3.043708172E9</v>
      </c>
      <c r="C486" s="329" t="s">
        <v>2400</v>
      </c>
      <c r="D486" s="343" t="s">
        <v>2401</v>
      </c>
      <c r="E486" s="344">
        <v>144952.0</v>
      </c>
      <c r="F486" s="329" t="s">
        <v>2402</v>
      </c>
      <c r="G486" s="329"/>
      <c r="H486" s="329" t="s">
        <v>1542</v>
      </c>
      <c r="I486" s="357"/>
    </row>
    <row r="487">
      <c r="A487" s="366">
        <v>45183.0</v>
      </c>
      <c r="B487" s="329" t="s">
        <v>2403</v>
      </c>
      <c r="C487" s="329" t="s">
        <v>1552</v>
      </c>
      <c r="D487" s="343" t="s">
        <v>1646</v>
      </c>
      <c r="E487" s="344" t="s">
        <v>1646</v>
      </c>
      <c r="F487" s="329" t="s">
        <v>2404</v>
      </c>
      <c r="G487" s="329">
        <v>2.9027927E7</v>
      </c>
      <c r="H487" s="329" t="s">
        <v>1533</v>
      </c>
      <c r="I487" s="357"/>
    </row>
    <row r="488">
      <c r="A488" s="366">
        <v>45184.0</v>
      </c>
      <c r="B488" s="329" t="s">
        <v>2405</v>
      </c>
      <c r="C488" s="329" t="s">
        <v>1503</v>
      </c>
      <c r="D488" s="343">
        <v>3.2009792E7</v>
      </c>
      <c r="E488" s="344" t="s">
        <v>1646</v>
      </c>
      <c r="F488" s="329" t="s">
        <v>2406</v>
      </c>
      <c r="G488" s="329">
        <v>2.9027932E7</v>
      </c>
      <c r="H488" s="329" t="s">
        <v>1533</v>
      </c>
      <c r="I488" s="357"/>
    </row>
    <row r="489">
      <c r="A489" s="366">
        <v>45189.0</v>
      </c>
      <c r="B489" s="329" t="s">
        <v>2407</v>
      </c>
      <c r="C489" s="329" t="s">
        <v>1514</v>
      </c>
      <c r="D489" s="343">
        <v>2.2020426E7</v>
      </c>
      <c r="E489" s="344" t="s">
        <v>1646</v>
      </c>
      <c r="F489" s="329" t="s">
        <v>2408</v>
      </c>
      <c r="G489" s="329">
        <v>2.9027996E7</v>
      </c>
      <c r="H489" s="329" t="s">
        <v>1533</v>
      </c>
      <c r="I489" s="357"/>
    </row>
    <row r="490">
      <c r="A490" s="366">
        <v>45189.0</v>
      </c>
      <c r="B490" s="329" t="s">
        <v>2409</v>
      </c>
      <c r="C490" s="329" t="s">
        <v>1585</v>
      </c>
      <c r="D490" s="343">
        <v>4.1006571E7</v>
      </c>
      <c r="E490" s="344" t="s">
        <v>1646</v>
      </c>
      <c r="F490" s="329" t="s">
        <v>2410</v>
      </c>
      <c r="G490" s="329" t="s">
        <v>2411</v>
      </c>
      <c r="H490" s="329" t="s">
        <v>1533</v>
      </c>
      <c r="I490" s="357"/>
    </row>
    <row r="491">
      <c r="A491" s="366">
        <v>45189.0</v>
      </c>
      <c r="B491" s="329" t="s">
        <v>2412</v>
      </c>
      <c r="C491" s="329" t="s">
        <v>2413</v>
      </c>
      <c r="D491" s="343" t="s">
        <v>2414</v>
      </c>
      <c r="E491" s="344" t="s">
        <v>1646</v>
      </c>
      <c r="F491" s="329" t="s">
        <v>2415</v>
      </c>
      <c r="G491" s="329">
        <v>1.569575308E9</v>
      </c>
      <c r="H491" s="329" t="s">
        <v>1533</v>
      </c>
      <c r="I491" s="357"/>
    </row>
    <row r="492">
      <c r="A492" s="366">
        <v>45189.0</v>
      </c>
      <c r="B492" s="329" t="s">
        <v>2416</v>
      </c>
      <c r="C492" s="329" t="s">
        <v>2417</v>
      </c>
      <c r="D492" s="343" t="s">
        <v>2418</v>
      </c>
      <c r="E492" s="344" t="s">
        <v>1646</v>
      </c>
      <c r="F492" s="329" t="s">
        <v>2415</v>
      </c>
      <c r="G492" s="329">
        <v>1.569575309E9</v>
      </c>
      <c r="H492" s="329" t="s">
        <v>1533</v>
      </c>
      <c r="I492" s="357"/>
    </row>
    <row r="493">
      <c r="A493" s="366">
        <v>45190.0</v>
      </c>
      <c r="B493" s="329" t="s">
        <v>2419</v>
      </c>
      <c r="C493" s="329" t="s">
        <v>1514</v>
      </c>
      <c r="D493" s="343" t="s">
        <v>1646</v>
      </c>
      <c r="E493" s="344" t="s">
        <v>1646</v>
      </c>
      <c r="F493" s="329" t="s">
        <v>2420</v>
      </c>
      <c r="G493" s="329">
        <v>2.902802E7</v>
      </c>
      <c r="H493" s="329" t="s">
        <v>1533</v>
      </c>
      <c r="I493" s="357"/>
    </row>
    <row r="494">
      <c r="A494" s="366">
        <v>45190.0</v>
      </c>
      <c r="B494" s="329" t="s">
        <v>2421</v>
      </c>
      <c r="C494" s="329" t="s">
        <v>1585</v>
      </c>
      <c r="D494" s="343" t="s">
        <v>1646</v>
      </c>
      <c r="E494" s="344" t="s">
        <v>1646</v>
      </c>
      <c r="F494" s="329" t="s">
        <v>2422</v>
      </c>
      <c r="G494" s="329" t="s">
        <v>2423</v>
      </c>
      <c r="H494" s="329" t="s">
        <v>1533</v>
      </c>
      <c r="I494" s="357"/>
    </row>
    <row r="495">
      <c r="A495" s="366">
        <v>45190.0</v>
      </c>
      <c r="B495" s="347" t="s">
        <v>2424</v>
      </c>
      <c r="C495" s="329" t="s">
        <v>2425</v>
      </c>
      <c r="D495" s="343" t="s">
        <v>759</v>
      </c>
      <c r="E495" s="344" t="s">
        <v>2426</v>
      </c>
      <c r="F495" s="329" t="s">
        <v>2427</v>
      </c>
      <c r="G495" s="347">
        <v>2.9028025E7</v>
      </c>
      <c r="H495" s="329" t="s">
        <v>1533</v>
      </c>
      <c r="I495" s="357"/>
    </row>
    <row r="496">
      <c r="A496" s="366">
        <v>45191.0</v>
      </c>
      <c r="B496" s="329" t="s">
        <v>2428</v>
      </c>
      <c r="C496" s="329" t="s">
        <v>1803</v>
      </c>
      <c r="D496" s="343" t="s">
        <v>1952</v>
      </c>
      <c r="E496" s="344" t="s">
        <v>2429</v>
      </c>
      <c r="F496" s="329" t="s">
        <v>2430</v>
      </c>
      <c r="G496" s="329">
        <v>2.9028044E7</v>
      </c>
      <c r="H496" s="329" t="s">
        <v>1533</v>
      </c>
      <c r="I496" s="357"/>
    </row>
    <row r="497">
      <c r="A497" s="366">
        <v>45191.0</v>
      </c>
      <c r="B497" s="329" t="s">
        <v>2431</v>
      </c>
      <c r="C497" s="329" t="s">
        <v>2005</v>
      </c>
      <c r="D497" s="343" t="s">
        <v>2432</v>
      </c>
      <c r="E497" s="344"/>
      <c r="F497" s="329" t="s">
        <v>977</v>
      </c>
      <c r="G497" s="347">
        <v>2.9028035E7</v>
      </c>
      <c r="H497" s="329" t="s">
        <v>1533</v>
      </c>
      <c r="I497" s="357"/>
    </row>
    <row r="498">
      <c r="A498" s="366">
        <v>45192.0</v>
      </c>
      <c r="B498" s="329" t="s">
        <v>2433</v>
      </c>
      <c r="C498" s="329" t="s">
        <v>1775</v>
      </c>
      <c r="D498" s="343" t="s">
        <v>2434</v>
      </c>
      <c r="E498" s="344" t="s">
        <v>1646</v>
      </c>
      <c r="F498" s="329" t="s">
        <v>2435</v>
      </c>
      <c r="G498" s="329">
        <v>2.9028046E7</v>
      </c>
      <c r="H498" s="329" t="s">
        <v>1533</v>
      </c>
      <c r="I498" s="357"/>
    </row>
    <row r="499">
      <c r="A499" s="366">
        <v>45192.0</v>
      </c>
      <c r="B499" s="329" t="s">
        <v>2436</v>
      </c>
      <c r="C499" s="329" t="s">
        <v>2437</v>
      </c>
      <c r="D499" s="343">
        <v>1.1023814E7</v>
      </c>
      <c r="E499" s="344" t="s">
        <v>2438</v>
      </c>
      <c r="F499" s="329" t="s">
        <v>2439</v>
      </c>
      <c r="G499" s="329">
        <v>2.9028045E7</v>
      </c>
      <c r="H499" s="329" t="s">
        <v>1533</v>
      </c>
      <c r="I499" s="357"/>
    </row>
    <row r="500">
      <c r="A500" s="366">
        <v>45192.0</v>
      </c>
      <c r="B500" s="329" t="s">
        <v>2440</v>
      </c>
      <c r="C500" s="329" t="s">
        <v>1775</v>
      </c>
      <c r="D500" s="343" t="s">
        <v>1641</v>
      </c>
      <c r="E500" s="344" t="s">
        <v>1646</v>
      </c>
      <c r="F500" s="329" t="s">
        <v>2441</v>
      </c>
      <c r="G500" s="329">
        <v>2.9028048E7</v>
      </c>
      <c r="H500" s="329" t="s">
        <v>1533</v>
      </c>
      <c r="I500" s="357"/>
    </row>
    <row r="501">
      <c r="A501" s="366">
        <v>45192.0</v>
      </c>
      <c r="B501" s="329" t="s">
        <v>2442</v>
      </c>
      <c r="C501" s="329" t="s">
        <v>1514</v>
      </c>
      <c r="D501" s="343">
        <v>148414.0</v>
      </c>
      <c r="E501" s="344"/>
      <c r="F501" s="329" t="s">
        <v>2443</v>
      </c>
      <c r="G501" s="329" t="s">
        <v>2444</v>
      </c>
      <c r="H501" s="329" t="s">
        <v>1533</v>
      </c>
      <c r="I501" s="357"/>
    </row>
    <row r="502">
      <c r="A502" s="366">
        <v>45192.0</v>
      </c>
      <c r="B502" s="329" t="s">
        <v>2445</v>
      </c>
      <c r="C502" s="329" t="s">
        <v>1514</v>
      </c>
      <c r="D502" s="343" t="s">
        <v>2046</v>
      </c>
      <c r="E502" s="344"/>
      <c r="F502" s="329" t="s">
        <v>2046</v>
      </c>
      <c r="G502" s="329" t="s">
        <v>2446</v>
      </c>
      <c r="H502" s="329" t="s">
        <v>1533</v>
      </c>
      <c r="I502" s="357"/>
    </row>
    <row r="503">
      <c r="A503" s="366">
        <v>45195.0</v>
      </c>
      <c r="B503" s="329" t="s">
        <v>2447</v>
      </c>
      <c r="C503" s="329" t="s">
        <v>1713</v>
      </c>
      <c r="D503" s="425" t="s">
        <v>2448</v>
      </c>
      <c r="E503" s="344" t="s">
        <v>2444</v>
      </c>
      <c r="F503" s="329" t="s">
        <v>1078</v>
      </c>
      <c r="G503" s="329">
        <v>2.9028087E7</v>
      </c>
      <c r="H503" s="329" t="s">
        <v>1533</v>
      </c>
      <c r="I503" s="357"/>
    </row>
    <row r="504">
      <c r="A504" s="366">
        <v>45196.0</v>
      </c>
      <c r="B504" s="329" t="s">
        <v>2449</v>
      </c>
      <c r="C504" s="329" t="s">
        <v>1503</v>
      </c>
      <c r="D504" s="343" t="s">
        <v>1646</v>
      </c>
      <c r="E504" s="344" t="s">
        <v>1646</v>
      </c>
      <c r="F504" s="329" t="s">
        <v>2450</v>
      </c>
      <c r="G504" s="329">
        <v>2.9028117E7</v>
      </c>
      <c r="H504" s="329" t="s">
        <v>1533</v>
      </c>
      <c r="I504" s="357"/>
    </row>
    <row r="505">
      <c r="A505" s="366">
        <v>45198.0</v>
      </c>
      <c r="B505" s="329" t="s">
        <v>2451</v>
      </c>
      <c r="C505" s="329" t="s">
        <v>2452</v>
      </c>
      <c r="D505" s="343">
        <v>148716.0</v>
      </c>
      <c r="E505" s="344"/>
      <c r="F505" s="329" t="s">
        <v>2453</v>
      </c>
      <c r="G505" s="329"/>
      <c r="H505" s="329" t="s">
        <v>1533</v>
      </c>
      <c r="I505" s="357"/>
    </row>
    <row r="506">
      <c r="A506" s="366">
        <v>45202.0</v>
      </c>
      <c r="B506" s="329" t="s">
        <v>2454</v>
      </c>
      <c r="C506" s="329" t="s">
        <v>1514</v>
      </c>
      <c r="D506" s="343">
        <v>148777.0</v>
      </c>
      <c r="E506" s="344" t="s">
        <v>2455</v>
      </c>
      <c r="F506" s="329" t="s">
        <v>2456</v>
      </c>
      <c r="G506" s="329"/>
      <c r="H506" s="329" t="s">
        <v>1533</v>
      </c>
      <c r="I506" s="357"/>
    </row>
    <row r="507">
      <c r="A507" s="366">
        <v>45201.0</v>
      </c>
      <c r="B507" s="329" t="s">
        <v>2457</v>
      </c>
      <c r="C507" s="329" t="s">
        <v>1494</v>
      </c>
      <c r="D507" s="343">
        <v>148772.0</v>
      </c>
      <c r="E507" s="344"/>
      <c r="F507" s="329" t="s">
        <v>2458</v>
      </c>
      <c r="G507" s="329"/>
      <c r="H507" s="329" t="s">
        <v>1533</v>
      </c>
      <c r="I507" s="357"/>
    </row>
    <row r="508">
      <c r="A508" s="366">
        <v>45201.0</v>
      </c>
      <c r="B508" s="329" t="s">
        <v>2459</v>
      </c>
      <c r="C508" s="329" t="s">
        <v>2460</v>
      </c>
      <c r="D508" s="343" t="s">
        <v>2461</v>
      </c>
      <c r="E508" s="344">
        <v>7.0</v>
      </c>
      <c r="F508" s="426" t="s">
        <v>2462</v>
      </c>
      <c r="G508" s="329" t="s">
        <v>2463</v>
      </c>
      <c r="H508" s="329" t="s">
        <v>1533</v>
      </c>
      <c r="I508" s="357"/>
    </row>
    <row r="509">
      <c r="A509" s="366">
        <v>45202.0</v>
      </c>
      <c r="B509" s="329" t="s">
        <v>2464</v>
      </c>
      <c r="C509" s="329" t="s">
        <v>1494</v>
      </c>
      <c r="D509" s="343">
        <v>148778.0</v>
      </c>
      <c r="E509" s="343" t="s">
        <v>2465</v>
      </c>
      <c r="F509" s="427" t="s">
        <v>935</v>
      </c>
      <c r="G509" s="329" t="s">
        <v>1915</v>
      </c>
      <c r="H509" s="329" t="s">
        <v>1533</v>
      </c>
      <c r="I509" s="357"/>
    </row>
    <row r="510">
      <c r="A510" s="366">
        <v>45202.0</v>
      </c>
      <c r="B510" s="329" t="s">
        <v>2466</v>
      </c>
      <c r="C510" s="329" t="s">
        <v>1494</v>
      </c>
      <c r="D510" s="349" t="s">
        <v>2467</v>
      </c>
      <c r="E510" s="344"/>
      <c r="F510" s="329" t="s">
        <v>2468</v>
      </c>
      <c r="G510" s="329" t="s">
        <v>2469</v>
      </c>
      <c r="H510" s="329" t="s">
        <v>1533</v>
      </c>
      <c r="I510" s="357"/>
    </row>
    <row r="511">
      <c r="A511" s="366">
        <v>45203.0</v>
      </c>
      <c r="B511" s="329" t="s">
        <v>2470</v>
      </c>
      <c r="C511" s="397" t="s">
        <v>2471</v>
      </c>
      <c r="D511" s="428" t="s">
        <v>2472</v>
      </c>
      <c r="E511" s="344">
        <v>48.0</v>
      </c>
      <c r="F511" s="329" t="s">
        <v>1961</v>
      </c>
      <c r="G511" s="329"/>
      <c r="H511" s="329" t="s">
        <v>1533</v>
      </c>
      <c r="I511" s="357"/>
    </row>
    <row r="512">
      <c r="A512" s="366">
        <v>45203.0</v>
      </c>
      <c r="B512" s="329" t="s">
        <v>2473</v>
      </c>
      <c r="C512" s="397" t="s">
        <v>2471</v>
      </c>
      <c r="D512" s="428" t="s">
        <v>2472</v>
      </c>
      <c r="E512" s="344">
        <v>2.0</v>
      </c>
      <c r="F512" s="329" t="s">
        <v>1961</v>
      </c>
      <c r="G512" s="329"/>
      <c r="H512" s="329" t="s">
        <v>1533</v>
      </c>
      <c r="I512" s="357"/>
    </row>
    <row r="513">
      <c r="A513" s="366">
        <v>45203.0</v>
      </c>
      <c r="B513" s="329" t="s">
        <v>2474</v>
      </c>
      <c r="C513" s="329" t="s">
        <v>1494</v>
      </c>
      <c r="D513" s="343">
        <v>148780.0</v>
      </c>
      <c r="E513" s="344"/>
      <c r="F513" s="409" t="s">
        <v>870</v>
      </c>
      <c r="G513" s="329" t="s">
        <v>2475</v>
      </c>
      <c r="H513" s="329" t="s">
        <v>1533</v>
      </c>
      <c r="I513" s="357"/>
    </row>
    <row r="514">
      <c r="A514" s="366">
        <v>45203.0</v>
      </c>
      <c r="B514" s="362">
        <v>3.7660073157E10</v>
      </c>
      <c r="C514" s="329" t="s">
        <v>2476</v>
      </c>
      <c r="D514" s="343" t="s">
        <v>2461</v>
      </c>
      <c r="E514" s="344">
        <v>10.0</v>
      </c>
      <c r="F514" s="329"/>
      <c r="G514" s="329">
        <v>1.162621069E9</v>
      </c>
      <c r="H514" s="329" t="s">
        <v>1533</v>
      </c>
      <c r="I514" s="357"/>
    </row>
    <row r="515">
      <c r="A515" s="366">
        <v>45203.0</v>
      </c>
      <c r="B515" s="329">
        <v>3.7660073159E10</v>
      </c>
      <c r="C515" s="429" t="s">
        <v>2477</v>
      </c>
      <c r="D515" s="343" t="s">
        <v>2461</v>
      </c>
      <c r="E515" s="344">
        <v>6.0</v>
      </c>
      <c r="F515" s="329"/>
      <c r="G515" s="362">
        <v>1.162621067E9</v>
      </c>
      <c r="H515" s="329" t="s">
        <v>1533</v>
      </c>
      <c r="I515" s="357"/>
    </row>
    <row r="516">
      <c r="A516" s="366">
        <v>45203.0</v>
      </c>
      <c r="B516" s="329">
        <v>3.7660073162E10</v>
      </c>
      <c r="C516" s="329" t="s">
        <v>2478</v>
      </c>
      <c r="D516" s="343" t="s">
        <v>2461</v>
      </c>
      <c r="E516" s="344">
        <v>12.0</v>
      </c>
      <c r="F516" s="329"/>
      <c r="G516" s="329">
        <v>1.162621065E9</v>
      </c>
      <c r="H516" s="329" t="s">
        <v>1533</v>
      </c>
      <c r="I516" s="357"/>
    </row>
    <row r="517">
      <c r="A517" s="366">
        <v>45204.0</v>
      </c>
      <c r="B517" s="329" t="s">
        <v>2479</v>
      </c>
      <c r="C517" s="329" t="s">
        <v>2480</v>
      </c>
      <c r="D517" s="343" t="s">
        <v>1646</v>
      </c>
      <c r="E517" s="344" t="s">
        <v>2481</v>
      </c>
      <c r="F517" s="329" t="s">
        <v>1646</v>
      </c>
      <c r="G517" s="329">
        <v>2.902819E7</v>
      </c>
      <c r="H517" s="329" t="s">
        <v>1533</v>
      </c>
      <c r="I517" s="357"/>
    </row>
    <row r="518">
      <c r="A518" s="366">
        <v>45204.0</v>
      </c>
      <c r="B518" s="329" t="s">
        <v>2482</v>
      </c>
      <c r="C518" s="329" t="s">
        <v>1585</v>
      </c>
      <c r="D518" s="343" t="s">
        <v>1646</v>
      </c>
      <c r="E518" s="344" t="s">
        <v>2483</v>
      </c>
      <c r="F518" s="329" t="s">
        <v>1646</v>
      </c>
      <c r="G518" s="347">
        <v>2.9028191E7</v>
      </c>
      <c r="H518" s="329" t="s">
        <v>1533</v>
      </c>
      <c r="I518" s="357"/>
    </row>
    <row r="519">
      <c r="A519" s="366">
        <v>45204.0</v>
      </c>
      <c r="B519" s="329" t="s">
        <v>2484</v>
      </c>
      <c r="C519" s="329" t="s">
        <v>2021</v>
      </c>
      <c r="D519" s="343" t="s">
        <v>1938</v>
      </c>
      <c r="E519" s="344"/>
      <c r="F519" s="329" t="s">
        <v>1646</v>
      </c>
      <c r="G519" s="329">
        <v>2.9028206E7</v>
      </c>
      <c r="H519" s="329" t="s">
        <v>1533</v>
      </c>
      <c r="I519" s="357"/>
    </row>
    <row r="520">
      <c r="A520" s="430">
        <v>45205.0</v>
      </c>
      <c r="B520" s="329" t="s">
        <v>2485</v>
      </c>
      <c r="C520" s="329" t="s">
        <v>1514</v>
      </c>
      <c r="D520" s="343" t="s">
        <v>2486</v>
      </c>
      <c r="E520" s="344"/>
      <c r="F520" s="329" t="s">
        <v>2487</v>
      </c>
      <c r="G520" s="329">
        <v>2.902822E7</v>
      </c>
      <c r="H520" s="329" t="s">
        <v>1533</v>
      </c>
      <c r="I520" s="357"/>
    </row>
    <row r="521">
      <c r="A521" s="430">
        <v>45205.0</v>
      </c>
      <c r="B521" s="329" t="s">
        <v>2488</v>
      </c>
      <c r="C521" s="347" t="s">
        <v>2489</v>
      </c>
      <c r="D521" s="343" t="s">
        <v>2490</v>
      </c>
      <c r="E521" s="344"/>
      <c r="F521" s="431" t="s">
        <v>2491</v>
      </c>
      <c r="G521" s="329">
        <v>1.162621164E9</v>
      </c>
      <c r="H521" s="329" t="s">
        <v>1533</v>
      </c>
      <c r="I521" s="357"/>
    </row>
    <row r="522">
      <c r="A522" s="430">
        <v>45206.0</v>
      </c>
      <c r="B522" s="329" t="s">
        <v>2492</v>
      </c>
      <c r="C522" s="329" t="s">
        <v>1713</v>
      </c>
      <c r="D522" s="343" t="s">
        <v>2493</v>
      </c>
      <c r="E522" s="344"/>
      <c r="F522" s="329" t="s">
        <v>2494</v>
      </c>
      <c r="G522" s="329">
        <v>2.902824E7</v>
      </c>
      <c r="H522" s="329" t="s">
        <v>1533</v>
      </c>
      <c r="I522" s="357"/>
    </row>
    <row r="523">
      <c r="A523" s="430">
        <v>45206.0</v>
      </c>
      <c r="B523" s="329" t="s">
        <v>2495</v>
      </c>
      <c r="C523" s="347" t="s">
        <v>1748</v>
      </c>
      <c r="D523" s="343" t="s">
        <v>2493</v>
      </c>
      <c r="E523" s="344"/>
      <c r="F523" s="329" t="s">
        <v>2496</v>
      </c>
      <c r="G523" s="329">
        <v>2.9028239E7</v>
      </c>
      <c r="H523" s="329" t="s">
        <v>1533</v>
      </c>
      <c r="I523" s="357"/>
    </row>
    <row r="524">
      <c r="A524" s="432">
        <v>45208.0</v>
      </c>
      <c r="B524" s="329" t="s">
        <v>2497</v>
      </c>
      <c r="C524" s="329" t="s">
        <v>2005</v>
      </c>
      <c r="D524" s="343" t="s">
        <v>2498</v>
      </c>
      <c r="E524" s="344"/>
      <c r="F524" s="329" t="s">
        <v>2499</v>
      </c>
      <c r="G524" s="329"/>
      <c r="H524" s="329" t="s">
        <v>1533</v>
      </c>
      <c r="I524" s="357"/>
    </row>
    <row r="525">
      <c r="A525" s="432">
        <v>45208.0</v>
      </c>
      <c r="B525" s="329" t="s">
        <v>2500</v>
      </c>
      <c r="C525" s="329" t="s">
        <v>2425</v>
      </c>
      <c r="D525" s="343" t="s">
        <v>2501</v>
      </c>
      <c r="E525" s="344">
        <v>149190.0</v>
      </c>
      <c r="F525" s="329" t="s">
        <v>2502</v>
      </c>
      <c r="G525" s="347">
        <v>2.9028266E7</v>
      </c>
      <c r="H525" s="329" t="s">
        <v>1533</v>
      </c>
      <c r="I525" s="357"/>
    </row>
    <row r="526">
      <c r="A526" s="432">
        <v>45208.0</v>
      </c>
      <c r="B526" s="329" t="s">
        <v>2503</v>
      </c>
      <c r="C526" s="329" t="s">
        <v>1603</v>
      </c>
      <c r="D526" s="343" t="s">
        <v>2504</v>
      </c>
      <c r="E526" s="344">
        <v>148457.0</v>
      </c>
      <c r="F526" s="329" t="s">
        <v>2502</v>
      </c>
      <c r="G526" s="329">
        <v>2.9028265E7</v>
      </c>
      <c r="H526" s="329" t="s">
        <v>1533</v>
      </c>
      <c r="I526" s="357"/>
    </row>
    <row r="527">
      <c r="A527" s="433">
        <v>45209.0</v>
      </c>
      <c r="B527" s="329" t="s">
        <v>2505</v>
      </c>
      <c r="C527" s="329" t="s">
        <v>1503</v>
      </c>
      <c r="D527" s="343" t="s">
        <v>1938</v>
      </c>
      <c r="E527" s="344"/>
      <c r="F527" s="329" t="s">
        <v>2506</v>
      </c>
      <c r="G527" s="329">
        <v>2.9028268E7</v>
      </c>
      <c r="H527" s="329" t="s">
        <v>1533</v>
      </c>
      <c r="I527" s="357"/>
    </row>
    <row r="528">
      <c r="A528" s="433">
        <v>45209.0</v>
      </c>
      <c r="B528" s="329" t="s">
        <v>2507</v>
      </c>
      <c r="C528" s="329" t="s">
        <v>1514</v>
      </c>
      <c r="D528" s="343" t="s">
        <v>1646</v>
      </c>
      <c r="E528" s="344"/>
      <c r="F528" s="329" t="s">
        <v>2508</v>
      </c>
      <c r="G528" s="329">
        <v>2.9028279E7</v>
      </c>
      <c r="H528" s="329" t="s">
        <v>1533</v>
      </c>
      <c r="I528" s="357"/>
    </row>
    <row r="529">
      <c r="A529" s="433">
        <v>45209.0</v>
      </c>
      <c r="B529" s="329" t="s">
        <v>2509</v>
      </c>
      <c r="C529" s="329" t="s">
        <v>2510</v>
      </c>
      <c r="D529" s="349" t="s">
        <v>2511</v>
      </c>
      <c r="E529" s="392">
        <v>147977.0</v>
      </c>
      <c r="F529" s="329" t="s">
        <v>1742</v>
      </c>
      <c r="G529" s="329"/>
      <c r="H529" s="329" t="s">
        <v>1533</v>
      </c>
      <c r="I529" s="357"/>
    </row>
    <row r="530">
      <c r="A530" s="433">
        <v>45209.0</v>
      </c>
      <c r="B530" s="329" t="s">
        <v>2512</v>
      </c>
      <c r="C530" s="329" t="s">
        <v>1494</v>
      </c>
      <c r="D530" s="343">
        <v>148777.0</v>
      </c>
      <c r="E530" s="344"/>
      <c r="F530" s="329" t="s">
        <v>2513</v>
      </c>
      <c r="G530" s="329">
        <v>2.902828E7</v>
      </c>
      <c r="H530" s="329" t="s">
        <v>1533</v>
      </c>
      <c r="I530" s="357"/>
    </row>
    <row r="531">
      <c r="A531" s="433">
        <v>45209.0</v>
      </c>
      <c r="B531" s="329" t="s">
        <v>2514</v>
      </c>
      <c r="C531" s="329" t="s">
        <v>2515</v>
      </c>
      <c r="D531" s="343" t="s">
        <v>2516</v>
      </c>
      <c r="E531" s="344" t="s">
        <v>2517</v>
      </c>
      <c r="F531" s="329" t="s">
        <v>1646</v>
      </c>
      <c r="G531" s="329">
        <v>1.569575376E9</v>
      </c>
      <c r="H531" s="329" t="s">
        <v>1533</v>
      </c>
      <c r="I531" s="357"/>
    </row>
    <row r="532">
      <c r="A532" s="432">
        <v>45210.0</v>
      </c>
      <c r="B532" s="329" t="s">
        <v>2518</v>
      </c>
      <c r="C532" s="329" t="s">
        <v>2519</v>
      </c>
      <c r="D532" s="343" t="s">
        <v>2207</v>
      </c>
      <c r="E532" s="344"/>
      <c r="F532" s="329" t="s">
        <v>1938</v>
      </c>
      <c r="G532" s="347">
        <v>2.9028288E7</v>
      </c>
      <c r="H532" s="329" t="s">
        <v>1533</v>
      </c>
      <c r="I532" s="357"/>
    </row>
    <row r="533">
      <c r="A533" s="432">
        <v>45210.0</v>
      </c>
      <c r="B533" s="329" t="s">
        <v>2520</v>
      </c>
      <c r="C533" s="329" t="s">
        <v>1552</v>
      </c>
      <c r="D533" s="343" t="s">
        <v>2207</v>
      </c>
      <c r="E533" s="344"/>
      <c r="F533" s="329" t="s">
        <v>1938</v>
      </c>
      <c r="G533" s="329">
        <v>2.9028287E7</v>
      </c>
      <c r="H533" s="329" t="s">
        <v>1533</v>
      </c>
      <c r="I533" s="357"/>
    </row>
    <row r="534">
      <c r="A534" s="432">
        <v>45211.0</v>
      </c>
      <c r="B534" s="329" t="s">
        <v>2521</v>
      </c>
      <c r="C534" s="329" t="s">
        <v>2522</v>
      </c>
      <c r="D534" s="343" t="s">
        <v>2523</v>
      </c>
      <c r="E534" s="344"/>
      <c r="F534" s="329" t="s">
        <v>2494</v>
      </c>
      <c r="G534" s="329">
        <v>2.90283E7</v>
      </c>
      <c r="H534" s="329" t="s">
        <v>1533</v>
      </c>
      <c r="I534" s="357"/>
    </row>
    <row r="535">
      <c r="A535" s="432">
        <v>45212.0</v>
      </c>
      <c r="B535" s="329" t="s">
        <v>2524</v>
      </c>
      <c r="C535" s="329" t="s">
        <v>1582</v>
      </c>
      <c r="D535" s="343" t="s">
        <v>2525</v>
      </c>
      <c r="E535" s="344"/>
      <c r="F535" s="329" t="s">
        <v>2219</v>
      </c>
      <c r="G535" s="329">
        <v>2.9028307E7</v>
      </c>
      <c r="H535" s="329" t="s">
        <v>1533</v>
      </c>
      <c r="I535" s="357"/>
    </row>
    <row r="536">
      <c r="A536" s="432">
        <v>45212.0</v>
      </c>
      <c r="B536" s="329" t="s">
        <v>2526</v>
      </c>
      <c r="C536" s="329" t="s">
        <v>1503</v>
      </c>
      <c r="D536" s="343" t="s">
        <v>2527</v>
      </c>
      <c r="E536" s="344"/>
      <c r="F536" s="329" t="s">
        <v>2219</v>
      </c>
      <c r="G536" s="329">
        <v>2.9028309E7</v>
      </c>
      <c r="H536" s="329" t="s">
        <v>1533</v>
      </c>
      <c r="I536" s="357"/>
    </row>
    <row r="537">
      <c r="A537" s="432">
        <v>45216.0</v>
      </c>
      <c r="B537" s="329" t="s">
        <v>2528</v>
      </c>
      <c r="C537" s="329" t="s">
        <v>1514</v>
      </c>
      <c r="D537" s="343" t="s">
        <v>2529</v>
      </c>
      <c r="E537" s="344"/>
      <c r="F537" s="329" t="s">
        <v>1646</v>
      </c>
      <c r="G537" s="329">
        <v>9.5031694E7</v>
      </c>
      <c r="H537" s="329" t="s">
        <v>1533</v>
      </c>
      <c r="I537" s="357"/>
    </row>
    <row r="538">
      <c r="A538" s="432">
        <v>45216.0</v>
      </c>
      <c r="B538" s="329" t="s">
        <v>2530</v>
      </c>
      <c r="C538" s="329" t="s">
        <v>1552</v>
      </c>
      <c r="D538" s="343" t="s">
        <v>2531</v>
      </c>
      <c r="E538" s="344"/>
      <c r="F538" s="329" t="s">
        <v>2532</v>
      </c>
      <c r="G538" s="329" t="s">
        <v>2533</v>
      </c>
      <c r="H538" s="329" t="s">
        <v>1533</v>
      </c>
      <c r="I538" s="357"/>
    </row>
    <row r="539">
      <c r="A539" s="432">
        <v>45216.0</v>
      </c>
      <c r="B539" s="329" t="s">
        <v>2534</v>
      </c>
      <c r="C539" s="329" t="s">
        <v>1503</v>
      </c>
      <c r="D539" s="343" t="s">
        <v>2535</v>
      </c>
      <c r="E539" s="344"/>
      <c r="F539" s="329" t="s">
        <v>1646</v>
      </c>
      <c r="G539" s="329">
        <v>2.9028327E7</v>
      </c>
      <c r="H539" s="329" t="s">
        <v>1533</v>
      </c>
      <c r="I539" s="357"/>
    </row>
    <row r="540">
      <c r="A540" s="432">
        <v>45216.0</v>
      </c>
      <c r="B540" s="329" t="s">
        <v>2536</v>
      </c>
      <c r="C540" s="329" t="s">
        <v>1582</v>
      </c>
      <c r="D540" s="343" t="s">
        <v>2081</v>
      </c>
      <c r="E540" s="344"/>
      <c r="F540" s="329" t="s">
        <v>1646</v>
      </c>
      <c r="G540" s="329">
        <v>2.9028328E7</v>
      </c>
      <c r="H540" s="329" t="s">
        <v>1533</v>
      </c>
      <c r="I540" s="357"/>
    </row>
    <row r="541">
      <c r="A541" s="433">
        <v>45217.0</v>
      </c>
      <c r="B541" s="329" t="s">
        <v>2537</v>
      </c>
      <c r="C541" s="329" t="s">
        <v>1503</v>
      </c>
      <c r="D541" s="343" t="s">
        <v>2538</v>
      </c>
      <c r="E541" s="344"/>
      <c r="F541" s="329" t="s">
        <v>1641</v>
      </c>
      <c r="G541" s="329">
        <v>2.902833E7</v>
      </c>
      <c r="H541" s="329" t="s">
        <v>1533</v>
      </c>
      <c r="I541" s="357"/>
    </row>
    <row r="542">
      <c r="A542" s="433">
        <v>45217.0</v>
      </c>
      <c r="B542" s="347" t="s">
        <v>2537</v>
      </c>
      <c r="C542" s="329" t="s">
        <v>1503</v>
      </c>
      <c r="D542" s="343" t="s">
        <v>2539</v>
      </c>
      <c r="E542" s="344"/>
      <c r="F542" s="329" t="s">
        <v>1641</v>
      </c>
      <c r="G542" s="329">
        <v>2.9028331E7</v>
      </c>
      <c r="H542" s="329" t="s">
        <v>1533</v>
      </c>
      <c r="I542" s="357"/>
    </row>
    <row r="543">
      <c r="A543" s="433">
        <v>45217.0</v>
      </c>
      <c r="B543" s="329" t="s">
        <v>2540</v>
      </c>
      <c r="C543" s="329" t="s">
        <v>2541</v>
      </c>
      <c r="D543" s="343" t="s">
        <v>2542</v>
      </c>
      <c r="E543" s="344" t="s">
        <v>2543</v>
      </c>
      <c r="F543" s="329" t="s">
        <v>2523</v>
      </c>
      <c r="G543" s="329">
        <v>1.569575394E9</v>
      </c>
      <c r="H543" s="329" t="s">
        <v>1533</v>
      </c>
      <c r="I543" s="357"/>
    </row>
    <row r="544">
      <c r="A544" s="433">
        <v>45217.0</v>
      </c>
      <c r="B544" s="329" t="s">
        <v>2544</v>
      </c>
      <c r="C544" s="329" t="s">
        <v>2545</v>
      </c>
      <c r="D544" s="434" t="s">
        <v>815</v>
      </c>
      <c r="E544" s="344" t="s">
        <v>2006</v>
      </c>
      <c r="F544" s="329">
        <v>147176.0</v>
      </c>
      <c r="G544" s="329">
        <v>2.9028335E7</v>
      </c>
      <c r="H544" s="329" t="s">
        <v>1533</v>
      </c>
      <c r="I544" s="357"/>
    </row>
    <row r="545">
      <c r="A545" s="433">
        <v>45218.0</v>
      </c>
      <c r="B545" s="329" t="s">
        <v>2546</v>
      </c>
      <c r="C545" s="329" t="s">
        <v>1503</v>
      </c>
      <c r="D545" s="343" t="s">
        <v>2547</v>
      </c>
      <c r="E545" s="344" t="s">
        <v>2548</v>
      </c>
      <c r="F545" s="329" t="s">
        <v>1641</v>
      </c>
      <c r="G545" s="329">
        <v>2.902834E7</v>
      </c>
      <c r="H545" s="329" t="s">
        <v>1533</v>
      </c>
      <c r="I545" s="357"/>
    </row>
    <row r="546">
      <c r="A546" s="433">
        <v>45218.0</v>
      </c>
      <c r="B546" s="329" t="s">
        <v>2549</v>
      </c>
      <c r="C546" s="329" t="s">
        <v>1503</v>
      </c>
      <c r="D546" s="343" t="s">
        <v>2550</v>
      </c>
      <c r="E546" s="344" t="s">
        <v>2551</v>
      </c>
      <c r="F546" s="329">
        <v>143808.0</v>
      </c>
      <c r="G546" s="329">
        <v>2.9028345E7</v>
      </c>
      <c r="H546" s="329" t="s">
        <v>1533</v>
      </c>
      <c r="I546" s="357"/>
    </row>
    <row r="547">
      <c r="A547" s="433">
        <v>45219.0</v>
      </c>
      <c r="B547" s="329" t="s">
        <v>2552</v>
      </c>
      <c r="C547" s="329" t="s">
        <v>2553</v>
      </c>
      <c r="D547" s="343" t="s">
        <v>2554</v>
      </c>
      <c r="E547" s="344"/>
      <c r="F547" s="329"/>
      <c r="G547" s="329"/>
      <c r="H547" s="329" t="s">
        <v>1533</v>
      </c>
      <c r="I547" s="357"/>
    </row>
    <row r="548">
      <c r="A548" s="433">
        <v>45222.0</v>
      </c>
      <c r="B548" s="329" t="s">
        <v>2555</v>
      </c>
      <c r="C548" s="329" t="s">
        <v>2556</v>
      </c>
      <c r="D548" s="343" t="s">
        <v>2557</v>
      </c>
      <c r="E548" s="344" t="s">
        <v>2543</v>
      </c>
      <c r="F548" s="329" t="s">
        <v>1641</v>
      </c>
      <c r="G548" s="329"/>
      <c r="H548" s="329" t="s">
        <v>1533</v>
      </c>
      <c r="I548" s="357"/>
    </row>
    <row r="549">
      <c r="A549" s="433">
        <v>45222.0</v>
      </c>
      <c r="B549" s="329" t="s">
        <v>2558</v>
      </c>
      <c r="C549" s="329" t="s">
        <v>1494</v>
      </c>
      <c r="D549" s="343">
        <v>149532.0</v>
      </c>
      <c r="E549" s="344"/>
      <c r="F549" s="329" t="s">
        <v>871</v>
      </c>
      <c r="G549" s="329" t="s">
        <v>2559</v>
      </c>
      <c r="H549" s="329" t="s">
        <v>1533</v>
      </c>
      <c r="I549" s="357"/>
    </row>
    <row r="550">
      <c r="A550" s="433">
        <v>45222.0</v>
      </c>
      <c r="B550" s="329" t="s">
        <v>2560</v>
      </c>
      <c r="C550" s="329" t="s">
        <v>1494</v>
      </c>
      <c r="D550" s="343" t="s">
        <v>782</v>
      </c>
      <c r="E550" s="344"/>
      <c r="F550" s="329">
        <v>151247.0</v>
      </c>
      <c r="G550" s="329" t="s">
        <v>2551</v>
      </c>
      <c r="H550" s="329" t="s">
        <v>1533</v>
      </c>
      <c r="I550" s="357"/>
    </row>
    <row r="551">
      <c r="A551" s="433">
        <v>45223.0</v>
      </c>
      <c r="B551" s="329" t="s">
        <v>2561</v>
      </c>
      <c r="C551" s="329" t="s">
        <v>1552</v>
      </c>
      <c r="D551" s="343" t="s">
        <v>1839</v>
      </c>
      <c r="E551" s="344"/>
      <c r="F551" s="329">
        <v>151244.0</v>
      </c>
      <c r="G551" s="329" t="s">
        <v>2562</v>
      </c>
      <c r="H551" s="329" t="s">
        <v>1533</v>
      </c>
      <c r="I551" s="357"/>
    </row>
    <row r="552">
      <c r="A552" s="432">
        <v>45208.0</v>
      </c>
      <c r="B552" s="329">
        <v>3.7660073371E10</v>
      </c>
      <c r="C552" s="329"/>
      <c r="D552" s="343">
        <v>149535.0</v>
      </c>
      <c r="E552" s="344"/>
      <c r="F552" s="329"/>
      <c r="G552" s="329"/>
      <c r="H552" s="329" t="s">
        <v>1533</v>
      </c>
      <c r="I552" s="357"/>
    </row>
    <row r="553">
      <c r="A553" s="433">
        <v>45223.0</v>
      </c>
      <c r="B553" s="329" t="s">
        <v>2563</v>
      </c>
      <c r="C553" s="329" t="s">
        <v>1803</v>
      </c>
      <c r="D553" s="343" t="s">
        <v>1938</v>
      </c>
      <c r="E553" s="344"/>
      <c r="F553" s="329" t="s">
        <v>2564</v>
      </c>
      <c r="G553" s="329" t="s">
        <v>2565</v>
      </c>
      <c r="H553" s="329" t="s">
        <v>1533</v>
      </c>
      <c r="I553" s="357"/>
    </row>
    <row r="554">
      <c r="A554" s="433">
        <v>45224.0</v>
      </c>
      <c r="B554" s="329" t="s">
        <v>2566</v>
      </c>
      <c r="C554" s="329" t="s">
        <v>1514</v>
      </c>
      <c r="D554" s="343" t="s">
        <v>2046</v>
      </c>
      <c r="E554" s="344"/>
      <c r="F554" s="329" t="s">
        <v>2567</v>
      </c>
      <c r="G554" s="329"/>
      <c r="H554" s="329" t="s">
        <v>1533</v>
      </c>
      <c r="I554" s="357"/>
    </row>
    <row r="555">
      <c r="A555" s="433">
        <v>45225.0</v>
      </c>
      <c r="B555" s="329" t="s">
        <v>2568</v>
      </c>
      <c r="C555" s="329" t="s">
        <v>1775</v>
      </c>
      <c r="D555" s="343" t="s">
        <v>2569</v>
      </c>
      <c r="E555" s="344" t="s">
        <v>2570</v>
      </c>
      <c r="F555" s="329"/>
      <c r="G555" s="329" t="s">
        <v>2571</v>
      </c>
      <c r="H555" s="329" t="s">
        <v>1533</v>
      </c>
      <c r="I555" s="357"/>
    </row>
    <row r="556">
      <c r="A556" s="433">
        <v>45225.0</v>
      </c>
      <c r="B556" s="329" t="s">
        <v>2572</v>
      </c>
      <c r="C556" s="329" t="s">
        <v>2573</v>
      </c>
      <c r="D556" s="343">
        <v>146826.0</v>
      </c>
      <c r="E556" s="344"/>
      <c r="F556" s="329" t="s">
        <v>1160</v>
      </c>
      <c r="G556" s="329"/>
      <c r="H556" s="329" t="s">
        <v>1533</v>
      </c>
      <c r="I556" s="357"/>
    </row>
    <row r="557">
      <c r="A557" s="396">
        <v>45225.0</v>
      </c>
      <c r="B557" s="329" t="s">
        <v>2574</v>
      </c>
      <c r="C557" s="329" t="s">
        <v>2575</v>
      </c>
      <c r="D557" s="343" t="s">
        <v>2576</v>
      </c>
      <c r="E557" s="344"/>
      <c r="F557" s="329" t="s">
        <v>2577</v>
      </c>
      <c r="G557" s="329" t="s">
        <v>2551</v>
      </c>
      <c r="H557" s="329" t="s">
        <v>1533</v>
      </c>
      <c r="I557" s="357"/>
    </row>
    <row r="558">
      <c r="A558" s="396">
        <v>45226.0</v>
      </c>
      <c r="B558" s="329" t="s">
        <v>2578</v>
      </c>
      <c r="C558" s="329" t="s">
        <v>1514</v>
      </c>
      <c r="D558" s="343" t="s">
        <v>2579</v>
      </c>
      <c r="E558" s="344"/>
      <c r="F558" s="329" t="s">
        <v>2580</v>
      </c>
      <c r="G558" s="329"/>
      <c r="H558" s="329" t="s">
        <v>1533</v>
      </c>
      <c r="I558" s="357"/>
    </row>
    <row r="559">
      <c r="A559" s="396">
        <v>45226.0</v>
      </c>
      <c r="B559" s="329" t="s">
        <v>2581</v>
      </c>
      <c r="C559" s="329" t="s">
        <v>1163</v>
      </c>
      <c r="D559" s="343" t="s">
        <v>2582</v>
      </c>
      <c r="E559" s="344"/>
      <c r="F559" s="329" t="s">
        <v>338</v>
      </c>
      <c r="G559" s="329"/>
      <c r="H559" s="329" t="s">
        <v>1533</v>
      </c>
      <c r="I559" s="357"/>
    </row>
    <row r="560">
      <c r="A560" s="396">
        <v>45226.0</v>
      </c>
      <c r="B560" s="329" t="s">
        <v>2583</v>
      </c>
      <c r="C560" s="329" t="s">
        <v>1503</v>
      </c>
      <c r="D560" s="343" t="s">
        <v>1646</v>
      </c>
      <c r="E560" s="344"/>
      <c r="F560" s="329" t="s">
        <v>2584</v>
      </c>
      <c r="G560" s="329">
        <v>2.902842E7</v>
      </c>
      <c r="H560" s="329" t="s">
        <v>1533</v>
      </c>
      <c r="I560" s="357"/>
    </row>
    <row r="561">
      <c r="A561" s="396">
        <v>45226.0</v>
      </c>
      <c r="B561" s="329" t="s">
        <v>2585</v>
      </c>
      <c r="C561" s="329" t="s">
        <v>2586</v>
      </c>
      <c r="D561" s="343" t="s">
        <v>1646</v>
      </c>
      <c r="E561" s="344"/>
      <c r="F561" s="329" t="s">
        <v>2587</v>
      </c>
      <c r="G561" s="329">
        <v>2.9028419E7</v>
      </c>
      <c r="H561" s="329" t="s">
        <v>1533</v>
      </c>
      <c r="I561" s="357"/>
    </row>
    <row r="562">
      <c r="A562" s="396">
        <v>45226.0</v>
      </c>
      <c r="B562" s="329" t="s">
        <v>2588</v>
      </c>
      <c r="C562" s="329" t="s">
        <v>2589</v>
      </c>
      <c r="D562" s="343" t="s">
        <v>2590</v>
      </c>
      <c r="E562" s="344"/>
      <c r="F562" s="329"/>
      <c r="G562" s="329" t="s">
        <v>2591</v>
      </c>
      <c r="H562" s="329" t="s">
        <v>1533</v>
      </c>
      <c r="I562" s="357"/>
    </row>
    <row r="563">
      <c r="A563" s="396">
        <v>45226.0</v>
      </c>
      <c r="B563" s="329" t="s">
        <v>2592</v>
      </c>
      <c r="C563" s="329" t="s">
        <v>2593</v>
      </c>
      <c r="D563" s="343" t="s">
        <v>2594</v>
      </c>
      <c r="E563" s="344"/>
      <c r="F563" s="329" t="s">
        <v>1031</v>
      </c>
      <c r="G563" s="329"/>
      <c r="H563" s="329" t="s">
        <v>1533</v>
      </c>
      <c r="I563" s="357"/>
    </row>
    <row r="564">
      <c r="A564" s="396">
        <v>45227.0</v>
      </c>
      <c r="B564" s="329" t="s">
        <v>2595</v>
      </c>
      <c r="C564" s="329" t="s">
        <v>2596</v>
      </c>
      <c r="D564" s="343" t="s">
        <v>1646</v>
      </c>
      <c r="E564" s="344"/>
      <c r="F564" s="329" t="s">
        <v>1646</v>
      </c>
      <c r="G564" s="347">
        <v>2.9028422E7</v>
      </c>
      <c r="H564" s="329" t="s">
        <v>1533</v>
      </c>
      <c r="I564" s="357"/>
    </row>
    <row r="565">
      <c r="A565" s="396">
        <v>45227.0</v>
      </c>
      <c r="B565" s="329" t="s">
        <v>2597</v>
      </c>
      <c r="C565" s="329" t="s">
        <v>1775</v>
      </c>
      <c r="D565" s="343" t="s">
        <v>2598</v>
      </c>
      <c r="E565" s="344" t="s">
        <v>2599</v>
      </c>
      <c r="F565" s="329" t="s">
        <v>2600</v>
      </c>
      <c r="G565" s="329" t="s">
        <v>2601</v>
      </c>
      <c r="H565" s="329" t="s">
        <v>1533</v>
      </c>
      <c r="I565" s="357"/>
    </row>
    <row r="566">
      <c r="A566" s="396">
        <v>45227.0</v>
      </c>
      <c r="B566" s="329" t="s">
        <v>2602</v>
      </c>
      <c r="C566" s="329" t="s">
        <v>1640</v>
      </c>
      <c r="D566" s="343" t="s">
        <v>2603</v>
      </c>
      <c r="E566" s="344"/>
      <c r="F566" s="329" t="s">
        <v>2170</v>
      </c>
      <c r="G566" s="329"/>
      <c r="H566" s="329" t="s">
        <v>1533</v>
      </c>
      <c r="I566" s="357"/>
    </row>
    <row r="567">
      <c r="A567" s="396">
        <v>45227.0</v>
      </c>
      <c r="B567" s="329" t="s">
        <v>2604</v>
      </c>
      <c r="C567" s="329" t="s">
        <v>1775</v>
      </c>
      <c r="D567" s="343" t="s">
        <v>2605</v>
      </c>
      <c r="E567" s="344"/>
      <c r="F567" s="329"/>
      <c r="G567" s="347">
        <v>2.9028423E7</v>
      </c>
      <c r="H567" s="329" t="s">
        <v>1533</v>
      </c>
      <c r="I567" s="357"/>
    </row>
    <row r="568">
      <c r="A568" s="396">
        <v>45227.0</v>
      </c>
      <c r="B568" s="329" t="s">
        <v>2606</v>
      </c>
      <c r="C568" s="329" t="s">
        <v>1775</v>
      </c>
      <c r="D568" s="343" t="s">
        <v>2607</v>
      </c>
      <c r="E568" s="344"/>
      <c r="F568" s="329"/>
      <c r="G568" s="329">
        <v>2.9028424E7</v>
      </c>
      <c r="H568" s="329" t="s">
        <v>1533</v>
      </c>
      <c r="I568" s="357"/>
    </row>
    <row r="569">
      <c r="A569" s="396">
        <v>45227.0</v>
      </c>
      <c r="B569" s="329" t="s">
        <v>2608</v>
      </c>
      <c r="C569" s="329" t="s">
        <v>1775</v>
      </c>
      <c r="D569" s="343" t="s">
        <v>2609</v>
      </c>
      <c r="E569" s="344"/>
      <c r="F569" s="329"/>
      <c r="G569" s="329">
        <v>2.9028425E7</v>
      </c>
      <c r="H569" s="329" t="s">
        <v>1533</v>
      </c>
      <c r="I569" s="357"/>
    </row>
    <row r="570">
      <c r="A570" s="396">
        <v>45227.0</v>
      </c>
      <c r="B570" s="329" t="s">
        <v>2610</v>
      </c>
      <c r="C570" s="329" t="s">
        <v>1775</v>
      </c>
      <c r="D570" s="343" t="s">
        <v>2611</v>
      </c>
      <c r="E570" s="344"/>
      <c r="F570" s="329"/>
      <c r="G570" s="347">
        <v>2.9028426E7</v>
      </c>
      <c r="H570" s="329" t="s">
        <v>1533</v>
      </c>
      <c r="I570" s="357"/>
    </row>
    <row r="571">
      <c r="A571" s="396">
        <v>45227.0</v>
      </c>
      <c r="B571" s="329" t="s">
        <v>2612</v>
      </c>
      <c r="C571" s="329" t="s">
        <v>1775</v>
      </c>
      <c r="D571" s="343" t="s">
        <v>2613</v>
      </c>
      <c r="E571" s="344"/>
      <c r="F571" s="329" t="s">
        <v>2614</v>
      </c>
      <c r="G571" s="329">
        <v>2.9028427E7</v>
      </c>
      <c r="H571" s="329" t="s">
        <v>1533</v>
      </c>
      <c r="I571" s="357"/>
    </row>
    <row r="572">
      <c r="A572" s="396">
        <v>45225.0</v>
      </c>
      <c r="B572" s="329" t="s">
        <v>2615</v>
      </c>
      <c r="C572" s="329" t="s">
        <v>1503</v>
      </c>
      <c r="D572" s="343" t="s">
        <v>2616</v>
      </c>
      <c r="E572" s="435"/>
      <c r="F572" s="329"/>
      <c r="G572" s="329" t="s">
        <v>2617</v>
      </c>
      <c r="H572" s="329" t="s">
        <v>1533</v>
      </c>
      <c r="I572" s="357"/>
    </row>
    <row r="573">
      <c r="A573" s="432">
        <v>45229.0</v>
      </c>
      <c r="B573" s="329" t="s">
        <v>2618</v>
      </c>
      <c r="C573" s="329" t="s">
        <v>1514</v>
      </c>
      <c r="D573" s="343">
        <v>151459.0</v>
      </c>
      <c r="E573" s="436"/>
      <c r="F573" s="329" t="s">
        <v>1078</v>
      </c>
      <c r="G573" s="329" t="s">
        <v>2619</v>
      </c>
      <c r="H573" s="329" t="s">
        <v>1533</v>
      </c>
      <c r="I573" s="357"/>
    </row>
    <row r="574">
      <c r="A574" s="432">
        <v>45230.0</v>
      </c>
      <c r="B574" s="329" t="s">
        <v>2620</v>
      </c>
      <c r="C574" s="329" t="s">
        <v>1492</v>
      </c>
      <c r="D574" s="343" t="s">
        <v>2621</v>
      </c>
      <c r="E574" s="344" t="s">
        <v>1752</v>
      </c>
      <c r="F574" s="329" t="s">
        <v>2622</v>
      </c>
      <c r="G574" s="329">
        <v>2.9028442E7</v>
      </c>
      <c r="H574" s="329" t="s">
        <v>1533</v>
      </c>
      <c r="I574" s="357"/>
    </row>
    <row r="575">
      <c r="A575" s="432">
        <v>45230.0</v>
      </c>
      <c r="B575" s="329" t="s">
        <v>2623</v>
      </c>
      <c r="C575" s="329" t="s">
        <v>1492</v>
      </c>
      <c r="D575" s="343" t="s">
        <v>2624</v>
      </c>
      <c r="E575" s="344"/>
      <c r="F575" s="329" t="s">
        <v>2625</v>
      </c>
      <c r="G575" s="329">
        <v>2.9028444E7</v>
      </c>
      <c r="H575" s="329" t="s">
        <v>1533</v>
      </c>
      <c r="I575" s="357"/>
    </row>
    <row r="576">
      <c r="A576" s="432">
        <v>45230.0</v>
      </c>
      <c r="B576" s="329">
        <v>3.7660074294E10</v>
      </c>
      <c r="C576" s="329" t="s">
        <v>1775</v>
      </c>
      <c r="D576" s="343" t="s">
        <v>2626</v>
      </c>
      <c r="E576" s="344"/>
      <c r="F576" s="329">
        <v>2.9028448E7</v>
      </c>
      <c r="G576" s="329"/>
      <c r="H576" s="329" t="s">
        <v>1533</v>
      </c>
      <c r="I576" s="357"/>
    </row>
    <row r="577">
      <c r="A577" s="432">
        <v>45230.0</v>
      </c>
      <c r="B577" s="329">
        <v>3.7660074274E10</v>
      </c>
      <c r="C577" s="329" t="s">
        <v>1775</v>
      </c>
      <c r="D577" s="343" t="s">
        <v>2626</v>
      </c>
      <c r="E577" s="344"/>
      <c r="F577" s="329" t="s">
        <v>2627</v>
      </c>
      <c r="G577" s="329"/>
      <c r="H577" s="329" t="s">
        <v>1533</v>
      </c>
      <c r="I577" s="357"/>
    </row>
    <row r="578">
      <c r="A578" s="432">
        <v>45230.0</v>
      </c>
      <c r="B578" s="329">
        <v>3.7660074271E10</v>
      </c>
      <c r="C578" s="329" t="s">
        <v>1775</v>
      </c>
      <c r="D578" s="343" t="s">
        <v>2628</v>
      </c>
      <c r="E578" s="344"/>
      <c r="F578" s="329">
        <v>2.9028445E7</v>
      </c>
      <c r="G578" s="329"/>
      <c r="H578" s="329" t="s">
        <v>1533</v>
      </c>
      <c r="I578" s="357"/>
    </row>
    <row r="579">
      <c r="A579" s="432">
        <v>45230.0</v>
      </c>
      <c r="B579" s="329">
        <v>3.7660074291E10</v>
      </c>
      <c r="C579" s="329" t="s">
        <v>1775</v>
      </c>
      <c r="D579" s="343" t="s">
        <v>2626</v>
      </c>
      <c r="E579" s="344"/>
      <c r="F579" s="329" t="s">
        <v>2629</v>
      </c>
      <c r="G579" s="329"/>
      <c r="H579" s="329" t="s">
        <v>1533</v>
      </c>
      <c r="I579" s="357"/>
    </row>
    <row r="580">
      <c r="A580" s="432">
        <v>45231.0</v>
      </c>
      <c r="B580" s="329" t="s">
        <v>2630</v>
      </c>
      <c r="C580" s="329" t="s">
        <v>1497</v>
      </c>
      <c r="D580" s="343">
        <v>146477.0</v>
      </c>
      <c r="E580" s="344" t="s">
        <v>2631</v>
      </c>
      <c r="F580" s="329" t="s">
        <v>941</v>
      </c>
      <c r="G580" s="329">
        <v>2.9028451E7</v>
      </c>
      <c r="H580" s="329" t="s">
        <v>1533</v>
      </c>
      <c r="I580" s="357"/>
    </row>
    <row r="581">
      <c r="A581" s="432">
        <v>45231.0</v>
      </c>
      <c r="B581" s="329">
        <v>3.7660074299E10</v>
      </c>
      <c r="C581" s="329" t="s">
        <v>1492</v>
      </c>
      <c r="D581" s="343" t="s">
        <v>2632</v>
      </c>
      <c r="E581" s="344"/>
      <c r="F581" s="329"/>
      <c r="G581" s="329">
        <v>2.9028459E7</v>
      </c>
      <c r="H581" s="329" t="s">
        <v>1533</v>
      </c>
      <c r="I581" s="357"/>
    </row>
    <row r="582">
      <c r="A582" s="432">
        <v>45231.0</v>
      </c>
      <c r="B582" s="329">
        <v>3.76600743E10</v>
      </c>
      <c r="C582" s="329" t="s">
        <v>1775</v>
      </c>
      <c r="D582" s="343" t="s">
        <v>2633</v>
      </c>
      <c r="E582" s="344"/>
      <c r="F582" s="360"/>
      <c r="G582" s="329">
        <v>2.9028453E7</v>
      </c>
      <c r="H582" s="329" t="s">
        <v>1533</v>
      </c>
      <c r="I582" s="357"/>
    </row>
    <row r="583">
      <c r="A583" s="432">
        <v>45231.0</v>
      </c>
      <c r="B583" s="329">
        <v>3.7660074301E10</v>
      </c>
      <c r="C583" s="329" t="s">
        <v>1775</v>
      </c>
      <c r="D583" s="343" t="s">
        <v>2634</v>
      </c>
      <c r="E583" s="344" t="s">
        <v>2635</v>
      </c>
      <c r="F583" s="360" t="s">
        <v>2636</v>
      </c>
      <c r="G583" s="329">
        <v>2.9028455E7</v>
      </c>
      <c r="H583" s="329" t="s">
        <v>1533</v>
      </c>
      <c r="I583" s="357"/>
    </row>
    <row r="584">
      <c r="A584" s="432">
        <v>45231.0</v>
      </c>
      <c r="B584" s="329">
        <v>3.7660074302E10</v>
      </c>
      <c r="C584" s="329" t="s">
        <v>1514</v>
      </c>
      <c r="D584" s="343"/>
      <c r="E584" s="344" t="s">
        <v>2637</v>
      </c>
      <c r="F584" s="360"/>
      <c r="G584" s="329"/>
      <c r="H584" s="329" t="s">
        <v>1533</v>
      </c>
      <c r="I584" s="357"/>
    </row>
    <row r="585">
      <c r="A585" s="432">
        <v>45231.0</v>
      </c>
      <c r="B585" s="329">
        <v>3.7660074303E10</v>
      </c>
      <c r="C585" s="329" t="s">
        <v>2586</v>
      </c>
      <c r="D585" s="343"/>
      <c r="E585" s="344" t="s">
        <v>2638</v>
      </c>
      <c r="F585" s="360"/>
      <c r="G585" s="329"/>
      <c r="H585" s="329" t="s">
        <v>1533</v>
      </c>
      <c r="I585" s="357"/>
    </row>
    <row r="586">
      <c r="A586" s="432">
        <v>45231.0</v>
      </c>
      <c r="B586" s="329">
        <v>3.7660074304E10</v>
      </c>
      <c r="C586" s="329" t="s">
        <v>1503</v>
      </c>
      <c r="D586" s="343"/>
      <c r="E586" s="344"/>
      <c r="F586" s="360"/>
      <c r="G586" s="329"/>
      <c r="H586" s="329" t="s">
        <v>1533</v>
      </c>
      <c r="I586" s="357"/>
    </row>
    <row r="587">
      <c r="A587" s="432">
        <v>45231.0</v>
      </c>
      <c r="B587" s="329" t="s">
        <v>2639</v>
      </c>
      <c r="C587" s="329" t="s">
        <v>1492</v>
      </c>
      <c r="D587" s="343">
        <v>147826.0</v>
      </c>
      <c r="E587" s="344"/>
      <c r="F587" s="360" t="s">
        <v>2640</v>
      </c>
      <c r="G587" s="329">
        <v>2.9028459E7</v>
      </c>
      <c r="H587" s="329" t="s">
        <v>1533</v>
      </c>
      <c r="I587" s="357"/>
    </row>
    <row r="588">
      <c r="A588" s="432">
        <v>45231.0</v>
      </c>
      <c r="B588" s="329" t="s">
        <v>2641</v>
      </c>
      <c r="C588" s="329" t="s">
        <v>1775</v>
      </c>
      <c r="D588" s="343" t="s">
        <v>2642</v>
      </c>
      <c r="E588" s="344" t="s">
        <v>2643</v>
      </c>
      <c r="F588" s="360"/>
      <c r="G588" s="329"/>
      <c r="H588" s="329" t="s">
        <v>1533</v>
      </c>
      <c r="I588" s="357"/>
    </row>
    <row r="589">
      <c r="A589" s="432">
        <v>45231.0</v>
      </c>
      <c r="B589" s="329" t="s">
        <v>2644</v>
      </c>
      <c r="C589" s="329" t="s">
        <v>1775</v>
      </c>
      <c r="D589" s="343" t="s">
        <v>2645</v>
      </c>
      <c r="E589" s="344"/>
      <c r="F589" s="360" t="s">
        <v>2646</v>
      </c>
      <c r="G589" s="329"/>
      <c r="H589" s="329" t="s">
        <v>1533</v>
      </c>
      <c r="I589" s="357"/>
    </row>
    <row r="590">
      <c r="A590" s="432">
        <v>45231.0</v>
      </c>
      <c r="B590" s="329" t="s">
        <v>2647</v>
      </c>
      <c r="C590" s="329" t="s">
        <v>1492</v>
      </c>
      <c r="D590" s="343" t="s">
        <v>2648</v>
      </c>
      <c r="E590" s="344"/>
      <c r="F590" s="360"/>
      <c r="G590" s="329">
        <v>2.9028463E7</v>
      </c>
      <c r="H590" s="329" t="s">
        <v>1533</v>
      </c>
      <c r="I590" s="357"/>
    </row>
    <row r="591">
      <c r="A591" s="437">
        <v>45203.0</v>
      </c>
      <c r="B591" s="329" t="s">
        <v>2649</v>
      </c>
      <c r="C591" s="329" t="s">
        <v>2650</v>
      </c>
      <c r="D591" s="343" t="s">
        <v>2651</v>
      </c>
      <c r="E591" s="344"/>
      <c r="F591" s="360">
        <v>1.162621069E9</v>
      </c>
      <c r="G591" s="329"/>
      <c r="H591" s="329" t="s">
        <v>1533</v>
      </c>
      <c r="I591" s="357"/>
    </row>
    <row r="592">
      <c r="A592" s="437">
        <v>45203.0</v>
      </c>
      <c r="B592" s="329" t="s">
        <v>2652</v>
      </c>
      <c r="C592" s="329" t="s">
        <v>2653</v>
      </c>
      <c r="D592" s="343" t="s">
        <v>2651</v>
      </c>
      <c r="E592" s="344"/>
      <c r="F592" s="360">
        <v>1.162621067E9</v>
      </c>
      <c r="G592" s="329"/>
      <c r="H592" s="329" t="s">
        <v>1533</v>
      </c>
      <c r="I592" s="357"/>
    </row>
    <row r="593">
      <c r="A593" s="437">
        <v>45203.0</v>
      </c>
      <c r="B593" s="329" t="s">
        <v>2654</v>
      </c>
      <c r="C593" s="329" t="s">
        <v>2655</v>
      </c>
      <c r="D593" s="343" t="s">
        <v>2651</v>
      </c>
      <c r="E593" s="344"/>
      <c r="F593" s="360">
        <v>1.162621065E9</v>
      </c>
      <c r="G593" s="329"/>
      <c r="H593" s="329" t="s">
        <v>1533</v>
      </c>
      <c r="I593" s="357"/>
    </row>
    <row r="594">
      <c r="A594" s="363">
        <v>45205.0</v>
      </c>
      <c r="B594" s="329"/>
      <c r="C594" s="329" t="s">
        <v>1775</v>
      </c>
      <c r="D594" s="343" t="s">
        <v>2656</v>
      </c>
      <c r="E594" s="344">
        <v>60.0</v>
      </c>
      <c r="F594" s="348"/>
      <c r="G594" s="329">
        <v>2.9028218E7</v>
      </c>
      <c r="H594" s="329" t="s">
        <v>1533</v>
      </c>
      <c r="I594" s="357"/>
    </row>
    <row r="595">
      <c r="A595" s="438">
        <v>45212.0</v>
      </c>
      <c r="B595" s="329"/>
      <c r="C595" s="329" t="s">
        <v>1775</v>
      </c>
      <c r="D595" s="343" t="s">
        <v>2656</v>
      </c>
      <c r="E595" s="344">
        <v>44.0</v>
      </c>
      <c r="F595" s="348"/>
      <c r="G595" s="329">
        <v>2.9028308E7</v>
      </c>
      <c r="H595" s="329" t="s">
        <v>1533</v>
      </c>
      <c r="I595" s="357"/>
    </row>
    <row r="596">
      <c r="A596" s="396">
        <v>45219.0</v>
      </c>
      <c r="B596" s="329" t="s">
        <v>2657</v>
      </c>
      <c r="C596" s="329" t="s">
        <v>1514</v>
      </c>
      <c r="D596" s="343" t="s">
        <v>2656</v>
      </c>
      <c r="E596" s="344"/>
      <c r="F596" s="348" t="s">
        <v>2658</v>
      </c>
      <c r="G596" s="329"/>
      <c r="H596" s="329" t="s">
        <v>1533</v>
      </c>
      <c r="I596" s="357"/>
    </row>
    <row r="597">
      <c r="A597" s="396">
        <v>45219.0</v>
      </c>
      <c r="B597" s="329" t="s">
        <v>2659</v>
      </c>
      <c r="C597" s="329" t="s">
        <v>1503</v>
      </c>
      <c r="D597" s="343" t="s">
        <v>2656</v>
      </c>
      <c r="E597" s="344"/>
      <c r="F597" s="348" t="s">
        <v>2658</v>
      </c>
      <c r="G597" s="329"/>
      <c r="H597" s="329" t="s">
        <v>1533</v>
      </c>
      <c r="I597" s="357"/>
    </row>
    <row r="598">
      <c r="A598" s="396">
        <v>45223.0</v>
      </c>
      <c r="B598" s="329" t="s">
        <v>2660</v>
      </c>
      <c r="C598" s="329" t="s">
        <v>1775</v>
      </c>
      <c r="D598" s="343" t="s">
        <v>2661</v>
      </c>
      <c r="E598" s="344"/>
      <c r="F598" s="348"/>
      <c r="G598" s="329" t="s">
        <v>2662</v>
      </c>
      <c r="H598" s="329" t="s">
        <v>1533</v>
      </c>
      <c r="I598" s="357"/>
    </row>
    <row r="599">
      <c r="A599" s="438">
        <v>45237.0</v>
      </c>
      <c r="B599" s="329" t="s">
        <v>2663</v>
      </c>
      <c r="C599" s="329" t="s">
        <v>1503</v>
      </c>
      <c r="D599" s="343" t="s">
        <v>1646</v>
      </c>
      <c r="E599" s="344"/>
      <c r="F599" s="348" t="s">
        <v>2664</v>
      </c>
      <c r="G599" s="329">
        <v>2.9028495E7</v>
      </c>
      <c r="H599" s="329" t="s">
        <v>1533</v>
      </c>
      <c r="I599" s="357"/>
    </row>
    <row r="600">
      <c r="A600" s="438">
        <v>45237.0</v>
      </c>
      <c r="B600" s="329" t="s">
        <v>2665</v>
      </c>
      <c r="C600" s="329" t="s">
        <v>2666</v>
      </c>
      <c r="D600" s="343" t="s">
        <v>2667</v>
      </c>
      <c r="E600" s="344"/>
      <c r="F600" s="348"/>
      <c r="G600" s="329" t="s">
        <v>2668</v>
      </c>
      <c r="H600" s="329" t="s">
        <v>1533</v>
      </c>
      <c r="I600" s="357"/>
    </row>
    <row r="601">
      <c r="A601" s="432">
        <v>45238.0</v>
      </c>
      <c r="B601" s="329" t="s">
        <v>2669</v>
      </c>
      <c r="C601" s="329" t="s">
        <v>1163</v>
      </c>
      <c r="D601" s="343">
        <v>150534.0</v>
      </c>
      <c r="E601" s="344"/>
      <c r="F601" s="348" t="s">
        <v>1511</v>
      </c>
      <c r="G601" s="329"/>
      <c r="H601" s="329" t="s">
        <v>1533</v>
      </c>
      <c r="I601" s="357"/>
    </row>
    <row r="602">
      <c r="A602" s="432">
        <v>45238.0</v>
      </c>
      <c r="B602" s="329" t="s">
        <v>2670</v>
      </c>
      <c r="C602" s="329" t="s">
        <v>1277</v>
      </c>
      <c r="D602" s="343" t="s">
        <v>2671</v>
      </c>
      <c r="E602" s="344"/>
      <c r="F602" s="348" t="s">
        <v>2672</v>
      </c>
      <c r="G602" s="329" t="s">
        <v>2673</v>
      </c>
      <c r="H602" s="329" t="s">
        <v>1533</v>
      </c>
      <c r="I602" s="357"/>
    </row>
    <row r="603">
      <c r="A603" s="432">
        <v>45238.0</v>
      </c>
      <c r="B603" s="329" t="s">
        <v>2674</v>
      </c>
      <c r="C603" s="329" t="s">
        <v>1503</v>
      </c>
      <c r="D603" s="343" t="s">
        <v>1641</v>
      </c>
      <c r="E603" s="344">
        <v>2.0</v>
      </c>
      <c r="F603" s="348" t="s">
        <v>2675</v>
      </c>
      <c r="G603" s="329">
        <v>2.9028498E7</v>
      </c>
      <c r="H603" s="329" t="s">
        <v>1533</v>
      </c>
      <c r="I603" s="357"/>
    </row>
    <row r="604">
      <c r="A604" s="432">
        <v>45238.0</v>
      </c>
      <c r="B604" s="329" t="s">
        <v>2676</v>
      </c>
      <c r="C604" s="329" t="s">
        <v>2677</v>
      </c>
      <c r="D604" s="343" t="s">
        <v>1839</v>
      </c>
      <c r="E604" s="344">
        <v>1.0</v>
      </c>
      <c r="F604" s="348"/>
      <c r="G604" s="329" t="s">
        <v>2678</v>
      </c>
      <c r="H604" s="329" t="s">
        <v>1533</v>
      </c>
      <c r="I604" s="357"/>
    </row>
    <row r="605">
      <c r="A605" s="432">
        <v>45238.0</v>
      </c>
      <c r="B605" s="329" t="s">
        <v>2679</v>
      </c>
      <c r="C605" s="329" t="s">
        <v>1569</v>
      </c>
      <c r="D605" s="343">
        <v>151160.0</v>
      </c>
      <c r="E605" s="344"/>
      <c r="F605" s="348" t="s">
        <v>1824</v>
      </c>
      <c r="G605" s="329">
        <v>2.9028503E7</v>
      </c>
      <c r="H605" s="329" t="s">
        <v>1533</v>
      </c>
      <c r="I605" s="357"/>
    </row>
    <row r="606">
      <c r="A606" s="432">
        <v>45238.0</v>
      </c>
      <c r="B606" s="329" t="s">
        <v>2680</v>
      </c>
      <c r="C606" s="329" t="s">
        <v>2681</v>
      </c>
      <c r="D606" s="343">
        <v>151908.0</v>
      </c>
      <c r="E606" s="344"/>
      <c r="F606" s="348" t="s">
        <v>1961</v>
      </c>
      <c r="G606" s="329" t="s">
        <v>2673</v>
      </c>
      <c r="H606" s="329" t="s">
        <v>1533</v>
      </c>
      <c r="I606" s="357"/>
    </row>
    <row r="607">
      <c r="A607" s="432">
        <v>45239.0</v>
      </c>
      <c r="B607" s="329" t="s">
        <v>2682</v>
      </c>
      <c r="C607" s="329" t="s">
        <v>1569</v>
      </c>
      <c r="D607" s="343">
        <v>152755.0</v>
      </c>
      <c r="E607" s="344"/>
      <c r="F607" s="348" t="s">
        <v>1824</v>
      </c>
      <c r="G607" s="329">
        <v>2.9028505E7</v>
      </c>
      <c r="H607" s="329" t="s">
        <v>1533</v>
      </c>
      <c r="I607" s="357"/>
    </row>
    <row r="608">
      <c r="A608" s="432">
        <v>45240.0</v>
      </c>
      <c r="B608" s="329" t="s">
        <v>2683</v>
      </c>
      <c r="C608" s="329" t="s">
        <v>2684</v>
      </c>
      <c r="D608" s="343">
        <v>152766.0</v>
      </c>
      <c r="E608" s="344"/>
      <c r="F608" s="348" t="s">
        <v>1231</v>
      </c>
      <c r="G608" s="329" t="s">
        <v>2673</v>
      </c>
      <c r="H608" s="352" t="s">
        <v>1533</v>
      </c>
      <c r="I608" s="357"/>
    </row>
    <row r="609">
      <c r="A609" s="433">
        <v>45244.0</v>
      </c>
      <c r="B609" s="329" t="s">
        <v>2685</v>
      </c>
      <c r="C609" s="329" t="s">
        <v>1863</v>
      </c>
      <c r="D609" s="349" t="s">
        <v>2686</v>
      </c>
      <c r="E609" s="344"/>
      <c r="F609" s="348" t="s">
        <v>1646</v>
      </c>
      <c r="G609" s="329"/>
      <c r="H609" s="352" t="s">
        <v>1533</v>
      </c>
      <c r="I609" s="357"/>
    </row>
    <row r="610">
      <c r="A610" s="433">
        <v>45244.0</v>
      </c>
      <c r="B610" s="329" t="s">
        <v>2687</v>
      </c>
      <c r="C610" s="329" t="s">
        <v>2586</v>
      </c>
      <c r="D610" s="343" t="s">
        <v>2686</v>
      </c>
      <c r="E610" s="344"/>
      <c r="F610" s="348" t="s">
        <v>1646</v>
      </c>
      <c r="G610" s="329"/>
      <c r="H610" s="352" t="s">
        <v>1533</v>
      </c>
      <c r="I610" s="357"/>
    </row>
    <row r="611">
      <c r="A611" s="439">
        <v>45246.0</v>
      </c>
      <c r="B611" s="329" t="s">
        <v>2688</v>
      </c>
      <c r="C611" s="329" t="s">
        <v>1582</v>
      </c>
      <c r="D611" s="343" t="s">
        <v>1641</v>
      </c>
      <c r="E611" s="344"/>
      <c r="F611" s="348" t="s">
        <v>1646</v>
      </c>
      <c r="G611" s="329">
        <v>2.9028512E7</v>
      </c>
      <c r="H611" s="352" t="s">
        <v>1533</v>
      </c>
      <c r="I611" s="357"/>
    </row>
    <row r="612">
      <c r="A612" s="439">
        <v>45246.0</v>
      </c>
      <c r="B612" s="329" t="s">
        <v>2689</v>
      </c>
      <c r="C612" s="329" t="s">
        <v>1585</v>
      </c>
      <c r="D612" s="343" t="s">
        <v>1641</v>
      </c>
      <c r="E612" s="344"/>
      <c r="F612" s="348" t="s">
        <v>1646</v>
      </c>
      <c r="G612" s="329">
        <v>2.9028516E7</v>
      </c>
      <c r="H612" s="352" t="s">
        <v>1533</v>
      </c>
      <c r="I612" s="357"/>
    </row>
    <row r="613">
      <c r="A613" s="439">
        <v>45246.0</v>
      </c>
      <c r="B613" s="329" t="s">
        <v>2690</v>
      </c>
      <c r="C613" s="329" t="s">
        <v>1503</v>
      </c>
      <c r="D613" s="343" t="s">
        <v>1641</v>
      </c>
      <c r="E613" s="344"/>
      <c r="F613" s="348" t="s">
        <v>1646</v>
      </c>
      <c r="G613" s="329">
        <v>2.9028517E7</v>
      </c>
      <c r="H613" s="352" t="s">
        <v>1533</v>
      </c>
      <c r="I613" s="357"/>
    </row>
    <row r="614">
      <c r="A614" s="439">
        <v>45246.0</v>
      </c>
      <c r="B614" s="329" t="s">
        <v>2691</v>
      </c>
      <c r="C614" s="329" t="s">
        <v>1494</v>
      </c>
      <c r="D614" s="343">
        <v>152638.0</v>
      </c>
      <c r="E614" s="344"/>
      <c r="F614" s="348" t="s">
        <v>1450</v>
      </c>
      <c r="G614" s="329" t="s">
        <v>1915</v>
      </c>
      <c r="H614" s="352" t="s">
        <v>1533</v>
      </c>
      <c r="I614" s="357"/>
    </row>
    <row r="615">
      <c r="A615" s="439">
        <v>45247.0</v>
      </c>
      <c r="B615" s="329" t="s">
        <v>2692</v>
      </c>
      <c r="C615" s="329" t="s">
        <v>1503</v>
      </c>
      <c r="D615" s="343" t="s">
        <v>1641</v>
      </c>
      <c r="E615" s="344"/>
      <c r="F615" s="348" t="s">
        <v>1641</v>
      </c>
      <c r="G615" s="329">
        <v>2.902852E7</v>
      </c>
      <c r="H615" s="352" t="s">
        <v>1533</v>
      </c>
      <c r="I615" s="357"/>
    </row>
    <row r="616">
      <c r="A616" s="439">
        <v>45247.0</v>
      </c>
      <c r="B616" s="329" t="s">
        <v>2693</v>
      </c>
      <c r="C616" s="329" t="s">
        <v>2694</v>
      </c>
      <c r="D616" s="343" t="s">
        <v>2021</v>
      </c>
      <c r="E616" s="344"/>
      <c r="F616" s="348" t="s">
        <v>2695</v>
      </c>
      <c r="G616" s="440">
        <v>45047.0</v>
      </c>
      <c r="H616" s="352" t="s">
        <v>1533</v>
      </c>
      <c r="I616" s="357"/>
    </row>
    <row r="617">
      <c r="A617" s="439">
        <v>45247.0</v>
      </c>
      <c r="B617" s="329" t="s">
        <v>2696</v>
      </c>
      <c r="C617" s="329" t="s">
        <v>1775</v>
      </c>
      <c r="D617" s="343" t="s">
        <v>338</v>
      </c>
      <c r="E617" s="344" t="s">
        <v>2697</v>
      </c>
      <c r="F617" s="348" t="s">
        <v>2698</v>
      </c>
      <c r="G617" s="329">
        <v>2.9028523E7</v>
      </c>
      <c r="H617" s="352" t="s">
        <v>1533</v>
      </c>
      <c r="I617" s="357"/>
    </row>
    <row r="618">
      <c r="A618" s="439">
        <v>45247.0</v>
      </c>
      <c r="B618" s="329" t="s">
        <v>2699</v>
      </c>
      <c r="C618" s="329" t="s">
        <v>1775</v>
      </c>
      <c r="D618" s="343" t="s">
        <v>2661</v>
      </c>
      <c r="E618" s="344"/>
      <c r="F618" s="348"/>
      <c r="G618" s="329"/>
      <c r="H618" s="352" t="s">
        <v>1533</v>
      </c>
      <c r="I618" s="357"/>
    </row>
    <row r="619">
      <c r="A619" s="439">
        <v>45247.0</v>
      </c>
      <c r="B619" s="329" t="s">
        <v>2700</v>
      </c>
      <c r="C619" s="329" t="s">
        <v>1503</v>
      </c>
      <c r="D619" s="343" t="s">
        <v>1641</v>
      </c>
      <c r="E619" s="344"/>
      <c r="F619" s="348" t="s">
        <v>2701</v>
      </c>
      <c r="G619" s="329">
        <v>2.9028533E7</v>
      </c>
      <c r="H619" s="352" t="s">
        <v>1533</v>
      </c>
      <c r="I619" s="357"/>
    </row>
    <row r="620">
      <c r="A620" s="439">
        <v>45250.0</v>
      </c>
      <c r="B620" s="329" t="s">
        <v>2702</v>
      </c>
      <c r="C620" s="329" t="s">
        <v>2703</v>
      </c>
      <c r="D620" s="343">
        <v>152489.0</v>
      </c>
      <c r="E620" s="344"/>
      <c r="F620" s="348" t="s">
        <v>2704</v>
      </c>
      <c r="G620" s="329"/>
      <c r="H620" s="352" t="s">
        <v>1533</v>
      </c>
      <c r="I620" s="357"/>
    </row>
    <row r="621">
      <c r="A621" s="439">
        <v>45250.0</v>
      </c>
      <c r="B621" s="329" t="s">
        <v>2705</v>
      </c>
      <c r="C621" s="329" t="s">
        <v>1775</v>
      </c>
      <c r="D621" s="343" t="s">
        <v>2626</v>
      </c>
      <c r="E621" s="344" t="s">
        <v>2284</v>
      </c>
      <c r="F621" s="348"/>
      <c r="G621" s="329">
        <v>2.9028564E7</v>
      </c>
      <c r="H621" s="352" t="s">
        <v>1533</v>
      </c>
      <c r="I621" s="357"/>
    </row>
    <row r="622">
      <c r="A622" s="439">
        <v>45251.0</v>
      </c>
      <c r="B622" s="329" t="s">
        <v>2706</v>
      </c>
      <c r="C622" s="329" t="s">
        <v>1775</v>
      </c>
      <c r="D622" s="343" t="s">
        <v>2626</v>
      </c>
      <c r="E622" s="344" t="s">
        <v>2707</v>
      </c>
      <c r="F622" s="348" t="s">
        <v>2708</v>
      </c>
      <c r="G622" s="329">
        <v>2.9028571E7</v>
      </c>
      <c r="H622" s="352" t="s">
        <v>1533</v>
      </c>
      <c r="I622" s="357"/>
    </row>
    <row r="623">
      <c r="A623" s="439">
        <v>45251.0</v>
      </c>
      <c r="B623" s="329" t="s">
        <v>2709</v>
      </c>
      <c r="C623" s="329" t="s">
        <v>1494</v>
      </c>
      <c r="D623" s="343" t="s">
        <v>2710</v>
      </c>
      <c r="E623" s="344"/>
      <c r="F623" s="348"/>
      <c r="G623" s="329" t="s">
        <v>2711</v>
      </c>
      <c r="H623" s="352" t="s">
        <v>1533</v>
      </c>
      <c r="I623" s="357"/>
    </row>
    <row r="624">
      <c r="A624" s="439">
        <v>45251.0</v>
      </c>
      <c r="B624" s="329" t="s">
        <v>2712</v>
      </c>
      <c r="C624" s="329" t="s">
        <v>2713</v>
      </c>
      <c r="D624" s="343" t="s">
        <v>1938</v>
      </c>
      <c r="E624" s="344"/>
      <c r="F624" s="348"/>
      <c r="G624" s="347">
        <v>2.9028572E7</v>
      </c>
      <c r="H624" s="352" t="s">
        <v>1533</v>
      </c>
      <c r="I624" s="357"/>
    </row>
    <row r="625">
      <c r="A625" s="439">
        <v>45251.0</v>
      </c>
      <c r="B625" s="329" t="s">
        <v>2714</v>
      </c>
      <c r="C625" s="329" t="s">
        <v>1803</v>
      </c>
      <c r="D625" s="343" t="s">
        <v>1938</v>
      </c>
      <c r="E625" s="344"/>
      <c r="F625" s="348"/>
      <c r="G625" s="329">
        <v>2.9028576E7</v>
      </c>
      <c r="H625" s="352" t="s">
        <v>1533</v>
      </c>
      <c r="I625" s="357"/>
    </row>
    <row r="626">
      <c r="A626" s="441">
        <v>45252.0</v>
      </c>
      <c r="B626" s="329" t="s">
        <v>2715</v>
      </c>
      <c r="C626" s="329" t="s">
        <v>1775</v>
      </c>
      <c r="D626" s="343" t="s">
        <v>786</v>
      </c>
      <c r="E626" s="344"/>
      <c r="F626" s="348" t="s">
        <v>2716</v>
      </c>
      <c r="G626" s="329">
        <v>2.9028578E7</v>
      </c>
      <c r="H626" s="352" t="s">
        <v>1533</v>
      </c>
      <c r="I626" s="357"/>
    </row>
    <row r="627">
      <c r="A627" s="441">
        <v>45252.0</v>
      </c>
      <c r="B627" s="329" t="s">
        <v>2717</v>
      </c>
      <c r="C627" s="329" t="s">
        <v>2586</v>
      </c>
      <c r="D627" s="343" t="s">
        <v>1938</v>
      </c>
      <c r="E627" s="344"/>
      <c r="F627" s="348"/>
      <c r="G627" s="329">
        <v>2.902858E7</v>
      </c>
      <c r="H627" s="352" t="s">
        <v>1533</v>
      </c>
      <c r="I627" s="357"/>
    </row>
    <row r="628">
      <c r="A628" s="441">
        <v>45252.0</v>
      </c>
      <c r="B628" s="329" t="s">
        <v>2718</v>
      </c>
      <c r="C628" s="329" t="s">
        <v>2452</v>
      </c>
      <c r="D628" s="343">
        <v>153726.0</v>
      </c>
      <c r="E628" s="344"/>
      <c r="F628" s="348" t="s">
        <v>2453</v>
      </c>
      <c r="G628" s="329" t="s">
        <v>2719</v>
      </c>
      <c r="H628" s="352" t="s">
        <v>1533</v>
      </c>
      <c r="I628" s="357"/>
    </row>
    <row r="629">
      <c r="A629" s="441">
        <v>45252.0</v>
      </c>
      <c r="B629" s="329" t="s">
        <v>2720</v>
      </c>
      <c r="C629" s="329" t="s">
        <v>1775</v>
      </c>
      <c r="D629" s="343" t="s">
        <v>2721</v>
      </c>
      <c r="E629" s="344" t="s">
        <v>2284</v>
      </c>
      <c r="F629" s="348"/>
      <c r="G629" s="329" t="s">
        <v>2722</v>
      </c>
      <c r="H629" s="352" t="s">
        <v>1533</v>
      </c>
      <c r="I629" s="357"/>
    </row>
    <row r="630">
      <c r="A630" s="439">
        <v>45253.0</v>
      </c>
      <c r="B630" s="329" t="s">
        <v>2723</v>
      </c>
      <c r="C630" s="329" t="s">
        <v>1585</v>
      </c>
      <c r="D630" s="343" t="s">
        <v>1646</v>
      </c>
      <c r="E630" s="344"/>
      <c r="F630" s="348"/>
      <c r="G630" s="347">
        <v>2.9028586E7</v>
      </c>
      <c r="H630" s="352" t="s">
        <v>1533</v>
      </c>
      <c r="I630" s="357"/>
    </row>
    <row r="631">
      <c r="A631" s="441">
        <v>45252.0</v>
      </c>
      <c r="B631" s="329" t="s">
        <v>2724</v>
      </c>
      <c r="C631" s="329" t="s">
        <v>1775</v>
      </c>
      <c r="D631" s="343">
        <v>139279.0</v>
      </c>
      <c r="E631" s="344" t="s">
        <v>2725</v>
      </c>
      <c r="F631" s="348" t="s">
        <v>2726</v>
      </c>
      <c r="G631" s="329">
        <v>2.9028587E7</v>
      </c>
      <c r="H631" s="352" t="s">
        <v>1533</v>
      </c>
      <c r="I631" s="357"/>
    </row>
    <row r="632">
      <c r="A632" s="433">
        <v>45253.0</v>
      </c>
      <c r="B632" s="329" t="s">
        <v>2727</v>
      </c>
      <c r="C632" s="329" t="s">
        <v>1775</v>
      </c>
      <c r="D632" s="343" t="s">
        <v>2453</v>
      </c>
      <c r="E632" s="344" t="s">
        <v>2697</v>
      </c>
      <c r="F632" s="348" t="s">
        <v>2728</v>
      </c>
      <c r="G632" s="329">
        <v>2.9028588E7</v>
      </c>
      <c r="H632" s="352" t="s">
        <v>1533</v>
      </c>
      <c r="I632" s="357"/>
    </row>
    <row r="633">
      <c r="A633" s="433">
        <v>45253.0</v>
      </c>
      <c r="B633" s="329" t="s">
        <v>2729</v>
      </c>
      <c r="C633" s="329" t="s">
        <v>1803</v>
      </c>
      <c r="D633" s="343" t="s">
        <v>1938</v>
      </c>
      <c r="E633" s="344"/>
      <c r="F633" s="348" t="s">
        <v>2730</v>
      </c>
      <c r="G633" s="329">
        <v>2.9028589E7</v>
      </c>
      <c r="H633" s="352" t="s">
        <v>1533</v>
      </c>
      <c r="I633" s="357"/>
    </row>
    <row r="634">
      <c r="A634" s="433">
        <v>45253.0</v>
      </c>
      <c r="B634" s="329" t="s">
        <v>2731</v>
      </c>
      <c r="C634" s="329" t="s">
        <v>2732</v>
      </c>
      <c r="D634" s="343" t="s">
        <v>1938</v>
      </c>
      <c r="E634" s="344"/>
      <c r="F634" s="348"/>
      <c r="G634" s="329">
        <v>2.902859E7</v>
      </c>
      <c r="H634" s="352" t="s">
        <v>1533</v>
      </c>
      <c r="I634" s="357"/>
    </row>
    <row r="635">
      <c r="A635" s="433">
        <v>45254.0</v>
      </c>
      <c r="B635" s="329" t="s">
        <v>2733</v>
      </c>
      <c r="C635" s="329" t="s">
        <v>1585</v>
      </c>
      <c r="D635" s="343" t="s">
        <v>1938</v>
      </c>
      <c r="E635" s="344"/>
      <c r="F635" s="348" t="s">
        <v>2734</v>
      </c>
      <c r="G635" s="329">
        <v>2.9028596E7</v>
      </c>
      <c r="H635" s="352" t="s">
        <v>1533</v>
      </c>
      <c r="I635" s="357"/>
    </row>
    <row r="636">
      <c r="A636" s="433">
        <v>45254.0</v>
      </c>
      <c r="B636" s="329" t="s">
        <v>2735</v>
      </c>
      <c r="C636" s="329" t="s">
        <v>1775</v>
      </c>
      <c r="D636" s="343" t="s">
        <v>2736</v>
      </c>
      <c r="E636" s="344" t="s">
        <v>2697</v>
      </c>
      <c r="F636" s="348" t="s">
        <v>2737</v>
      </c>
      <c r="G636" s="329">
        <v>2.9028602E7</v>
      </c>
      <c r="H636" s="352" t="s">
        <v>1533</v>
      </c>
      <c r="I636" s="357"/>
    </row>
    <row r="637">
      <c r="A637" s="433">
        <v>45254.0</v>
      </c>
      <c r="B637" s="329" t="s">
        <v>2738</v>
      </c>
      <c r="C637" s="329" t="s">
        <v>1163</v>
      </c>
      <c r="D637" s="343" t="s">
        <v>1938</v>
      </c>
      <c r="E637" s="344" t="s">
        <v>2739</v>
      </c>
      <c r="F637" s="348" t="s">
        <v>2740</v>
      </c>
      <c r="G637" s="329">
        <v>1.260577885E9</v>
      </c>
      <c r="H637" s="352" t="s">
        <v>1533</v>
      </c>
      <c r="I637" s="357"/>
    </row>
    <row r="638">
      <c r="A638" s="432">
        <v>45257.0</v>
      </c>
      <c r="B638" s="329" t="s">
        <v>2741</v>
      </c>
      <c r="C638" s="329" t="s">
        <v>1514</v>
      </c>
      <c r="D638" s="343" t="s">
        <v>1938</v>
      </c>
      <c r="E638" s="344"/>
      <c r="F638" s="348" t="s">
        <v>2742</v>
      </c>
      <c r="G638" s="347">
        <v>2.9028604E7</v>
      </c>
      <c r="H638" s="352" t="s">
        <v>1533</v>
      </c>
      <c r="I638" s="357"/>
    </row>
    <row r="639">
      <c r="A639" s="432">
        <v>45257.0</v>
      </c>
      <c r="B639" s="329" t="s">
        <v>2743</v>
      </c>
      <c r="C639" s="329" t="s">
        <v>1803</v>
      </c>
      <c r="D639" s="343" t="s">
        <v>1938</v>
      </c>
      <c r="E639" s="344"/>
      <c r="F639" s="348" t="s">
        <v>2744</v>
      </c>
      <c r="G639" s="329">
        <v>2.9028606E7</v>
      </c>
      <c r="H639" s="352" t="s">
        <v>1533</v>
      </c>
      <c r="I639" s="357"/>
    </row>
    <row r="640">
      <c r="A640" s="432">
        <v>45257.0</v>
      </c>
      <c r="B640" s="329" t="s">
        <v>2745</v>
      </c>
      <c r="C640" s="329" t="s">
        <v>1585</v>
      </c>
      <c r="D640" s="343" t="s">
        <v>1938</v>
      </c>
      <c r="E640" s="344"/>
      <c r="F640" s="348" t="s">
        <v>2746</v>
      </c>
      <c r="G640" s="329">
        <v>2.9028608E7</v>
      </c>
      <c r="H640" s="352" t="s">
        <v>1533</v>
      </c>
      <c r="I640" s="357"/>
    </row>
    <row r="641">
      <c r="A641" s="432">
        <v>45257.0</v>
      </c>
      <c r="B641" s="329" t="s">
        <v>2747</v>
      </c>
      <c r="C641" s="329" t="s">
        <v>1582</v>
      </c>
      <c r="D641" s="343" t="s">
        <v>1938</v>
      </c>
      <c r="E641" s="344"/>
      <c r="F641" s="348" t="s">
        <v>2748</v>
      </c>
      <c r="G641" s="329">
        <v>2.9028609E7</v>
      </c>
      <c r="H641" s="352" t="s">
        <v>1533</v>
      </c>
      <c r="I641" s="357"/>
    </row>
    <row r="642">
      <c r="A642" s="432">
        <v>45258.0</v>
      </c>
      <c r="B642" s="329" t="s">
        <v>2749</v>
      </c>
      <c r="C642" s="329" t="s">
        <v>2586</v>
      </c>
      <c r="D642" s="343" t="s">
        <v>1938</v>
      </c>
      <c r="E642" s="344"/>
      <c r="F642" s="348" t="s">
        <v>2750</v>
      </c>
      <c r="G642" s="329">
        <v>2.902861E7</v>
      </c>
      <c r="H642" s="352" t="s">
        <v>1533</v>
      </c>
      <c r="I642" s="357"/>
    </row>
    <row r="643">
      <c r="A643" s="432">
        <v>45258.0</v>
      </c>
      <c r="B643" s="329" t="s">
        <v>2751</v>
      </c>
      <c r="C643" s="329" t="s">
        <v>2586</v>
      </c>
      <c r="D643" s="343" t="s">
        <v>1938</v>
      </c>
      <c r="E643" s="344"/>
      <c r="F643" s="348" t="s">
        <v>2752</v>
      </c>
      <c r="G643" s="329">
        <v>2.9028615E7</v>
      </c>
      <c r="H643" s="352" t="s">
        <v>1533</v>
      </c>
      <c r="I643" s="357"/>
    </row>
    <row r="644">
      <c r="A644" s="432">
        <v>45258.0</v>
      </c>
      <c r="B644" s="329" t="s">
        <v>2753</v>
      </c>
      <c r="C644" s="329" t="s">
        <v>1713</v>
      </c>
      <c r="D644" s="343" t="s">
        <v>1938</v>
      </c>
      <c r="E644" s="344"/>
      <c r="F644" s="348" t="s">
        <v>2748</v>
      </c>
      <c r="G644" s="329">
        <v>2.9028617E7</v>
      </c>
      <c r="H644" s="352" t="s">
        <v>1533</v>
      </c>
      <c r="I644" s="357"/>
    </row>
    <row r="645">
      <c r="A645" s="432">
        <v>45259.0</v>
      </c>
      <c r="B645" s="329" t="s">
        <v>2754</v>
      </c>
      <c r="C645" s="329" t="s">
        <v>1492</v>
      </c>
      <c r="D645" s="343" t="s">
        <v>2755</v>
      </c>
      <c r="E645" s="344" t="s">
        <v>2756</v>
      </c>
      <c r="F645" s="348" t="s">
        <v>2757</v>
      </c>
      <c r="G645" s="329">
        <v>2.9028632E7</v>
      </c>
      <c r="H645" s="352" t="s">
        <v>1533</v>
      </c>
      <c r="I645" s="357"/>
    </row>
    <row r="646">
      <c r="A646" s="432">
        <v>45259.0</v>
      </c>
      <c r="B646" s="329" t="s">
        <v>2758</v>
      </c>
      <c r="C646" s="329" t="s">
        <v>1492</v>
      </c>
      <c r="D646" s="343" t="s">
        <v>2759</v>
      </c>
      <c r="E646" s="344"/>
      <c r="F646" s="348" t="s">
        <v>2757</v>
      </c>
      <c r="G646" s="329">
        <v>2.902864E7</v>
      </c>
      <c r="H646" s="352" t="s">
        <v>1533</v>
      </c>
      <c r="I646" s="357"/>
    </row>
    <row r="647">
      <c r="A647" s="433">
        <v>45260.0</v>
      </c>
      <c r="B647" s="329" t="s">
        <v>2760</v>
      </c>
      <c r="C647" s="329" t="s">
        <v>2586</v>
      </c>
      <c r="D647" s="349" t="s">
        <v>2734</v>
      </c>
      <c r="E647" s="344">
        <v>2.0</v>
      </c>
      <c r="F647" s="348" t="s">
        <v>1938</v>
      </c>
      <c r="G647" s="329">
        <v>2.9028642E7</v>
      </c>
      <c r="H647" s="352" t="s">
        <v>1533</v>
      </c>
      <c r="I647" s="357"/>
    </row>
    <row r="648">
      <c r="A648" s="433">
        <v>45260.0</v>
      </c>
      <c r="B648" s="329" t="s">
        <v>2761</v>
      </c>
      <c r="C648" s="442" t="s">
        <v>1492</v>
      </c>
      <c r="D648" s="442" t="s">
        <v>135</v>
      </c>
      <c r="E648" s="443" t="s">
        <v>2762</v>
      </c>
      <c r="F648" s="348" t="s">
        <v>2757</v>
      </c>
      <c r="G648" s="329">
        <v>2.902865E7</v>
      </c>
      <c r="H648" s="352" t="s">
        <v>1533</v>
      </c>
      <c r="I648" s="357"/>
    </row>
    <row r="649">
      <c r="A649" s="433">
        <v>45260.0</v>
      </c>
      <c r="B649" s="329" t="s">
        <v>2763</v>
      </c>
      <c r="C649" s="442" t="s">
        <v>1585</v>
      </c>
      <c r="D649" s="442" t="s">
        <v>2087</v>
      </c>
      <c r="E649" s="442"/>
      <c r="F649" s="442"/>
      <c r="G649" s="329">
        <v>2.9028654E7</v>
      </c>
      <c r="H649" s="352" t="s">
        <v>1533</v>
      </c>
      <c r="I649" s="357"/>
    </row>
    <row r="650">
      <c r="A650" s="433">
        <v>45260.0</v>
      </c>
      <c r="B650" s="329" t="s">
        <v>2764</v>
      </c>
      <c r="C650" s="329" t="s">
        <v>1775</v>
      </c>
      <c r="D650" s="343" t="s">
        <v>2765</v>
      </c>
      <c r="E650" s="344"/>
      <c r="F650" s="444" t="s">
        <v>2766</v>
      </c>
      <c r="G650" s="329">
        <v>2.9028651E7</v>
      </c>
      <c r="H650" s="352" t="s">
        <v>1533</v>
      </c>
      <c r="I650" s="357"/>
    </row>
    <row r="651">
      <c r="A651" s="445">
        <v>45261.0</v>
      </c>
      <c r="B651" s="446" t="s">
        <v>2767</v>
      </c>
      <c r="C651" s="446" t="s">
        <v>2768</v>
      </c>
      <c r="D651" s="447" t="s">
        <v>2238</v>
      </c>
      <c r="E651" s="448" t="s">
        <v>2769</v>
      </c>
      <c r="F651" s="449" t="s">
        <v>2770</v>
      </c>
      <c r="G651" s="446" t="s">
        <v>2771</v>
      </c>
      <c r="H651" s="446" t="s">
        <v>1533</v>
      </c>
      <c r="I651" s="450" t="s">
        <v>2772</v>
      </c>
    </row>
    <row r="652">
      <c r="A652" s="451">
        <v>45261.0</v>
      </c>
      <c r="B652" s="329" t="s">
        <v>2773</v>
      </c>
      <c r="C652" s="329" t="s">
        <v>2519</v>
      </c>
      <c r="D652" s="343" t="s">
        <v>2774</v>
      </c>
      <c r="E652" s="344"/>
      <c r="F652" s="348"/>
      <c r="G652" s="329" t="s">
        <v>2775</v>
      </c>
      <c r="H652" s="352" t="s">
        <v>1533</v>
      </c>
      <c r="I652" s="357"/>
    </row>
    <row r="653">
      <c r="A653" s="433">
        <v>45261.0</v>
      </c>
      <c r="B653" s="329" t="s">
        <v>2776</v>
      </c>
      <c r="C653" s="329" t="s">
        <v>1494</v>
      </c>
      <c r="D653" s="343" t="s">
        <v>2777</v>
      </c>
      <c r="E653" s="344"/>
      <c r="F653" s="348"/>
      <c r="G653" s="329">
        <v>2.9028717E7</v>
      </c>
      <c r="H653" s="352" t="s">
        <v>1533</v>
      </c>
      <c r="I653" s="357"/>
    </row>
    <row r="654">
      <c r="A654" s="433">
        <v>45261.0</v>
      </c>
      <c r="B654" s="329" t="s">
        <v>2778</v>
      </c>
      <c r="C654" s="329" t="s">
        <v>1514</v>
      </c>
      <c r="D654" s="343" t="s">
        <v>2779</v>
      </c>
      <c r="E654" s="344"/>
      <c r="F654" s="348"/>
      <c r="G654" s="329" t="s">
        <v>2780</v>
      </c>
      <c r="H654" s="352" t="s">
        <v>1533</v>
      </c>
      <c r="I654" s="357"/>
    </row>
    <row r="655">
      <c r="A655" s="432">
        <v>45264.0</v>
      </c>
      <c r="B655" s="329" t="s">
        <v>2781</v>
      </c>
      <c r="C655" s="329" t="s">
        <v>2586</v>
      </c>
      <c r="D655" s="343" t="s">
        <v>1646</v>
      </c>
      <c r="E655" s="344"/>
      <c r="F655" s="348" t="s">
        <v>2782</v>
      </c>
      <c r="G655" s="329">
        <v>2.9028677E7</v>
      </c>
      <c r="H655" s="352" t="s">
        <v>1533</v>
      </c>
      <c r="I655" s="357"/>
    </row>
    <row r="656">
      <c r="A656" s="432">
        <v>45264.0</v>
      </c>
      <c r="B656" s="329" t="s">
        <v>2783</v>
      </c>
      <c r="C656" s="329" t="s">
        <v>1569</v>
      </c>
      <c r="D656" s="343" t="s">
        <v>2784</v>
      </c>
      <c r="E656" s="344"/>
      <c r="F656" s="348" t="s">
        <v>2785</v>
      </c>
      <c r="G656" s="329">
        <v>2.9028693E7</v>
      </c>
      <c r="H656" s="352" t="s">
        <v>1533</v>
      </c>
      <c r="I656" s="357"/>
    </row>
    <row r="657">
      <c r="A657" s="432">
        <v>45264.0</v>
      </c>
      <c r="B657" s="329" t="s">
        <v>2786</v>
      </c>
      <c r="C657" s="329" t="s">
        <v>2787</v>
      </c>
      <c r="D657" s="349" t="s">
        <v>2788</v>
      </c>
      <c r="E657" s="344"/>
      <c r="F657" s="348" t="s">
        <v>2785</v>
      </c>
      <c r="G657" s="329">
        <v>2.9028694E7</v>
      </c>
      <c r="H657" s="352" t="s">
        <v>1533</v>
      </c>
      <c r="I657" s="357"/>
    </row>
    <row r="658">
      <c r="A658" s="432">
        <v>45265.0</v>
      </c>
      <c r="B658" s="329" t="s">
        <v>2789</v>
      </c>
      <c r="C658" s="329" t="s">
        <v>1803</v>
      </c>
      <c r="D658" s="343" t="s">
        <v>2429</v>
      </c>
      <c r="E658" s="344" t="s">
        <v>2790</v>
      </c>
      <c r="F658" s="348" t="s">
        <v>1961</v>
      </c>
      <c r="G658" s="329">
        <v>2.9028711E7</v>
      </c>
      <c r="H658" s="352" t="s">
        <v>1533</v>
      </c>
      <c r="I658" s="357"/>
    </row>
    <row r="659">
      <c r="A659" s="432">
        <v>45265.0</v>
      </c>
      <c r="B659" s="329">
        <v>3.043708173E9</v>
      </c>
      <c r="C659" s="329" t="s">
        <v>2791</v>
      </c>
      <c r="D659" s="343">
        <v>152685.0</v>
      </c>
      <c r="E659" s="344"/>
      <c r="F659" s="348" t="s">
        <v>338</v>
      </c>
      <c r="G659" s="329"/>
      <c r="H659" s="352" t="s">
        <v>1542</v>
      </c>
      <c r="I659" s="357"/>
    </row>
    <row r="660">
      <c r="A660" s="432">
        <v>45265.0</v>
      </c>
      <c r="B660" s="329" t="s">
        <v>2792</v>
      </c>
      <c r="C660" s="329" t="s">
        <v>1163</v>
      </c>
      <c r="D660" s="343">
        <v>153351.0</v>
      </c>
      <c r="E660" s="344"/>
      <c r="F660" s="348" t="s">
        <v>401</v>
      </c>
      <c r="G660" s="329">
        <v>1.361576179E9</v>
      </c>
      <c r="H660" s="352" t="s">
        <v>1533</v>
      </c>
      <c r="I660" s="357"/>
    </row>
    <row r="661">
      <c r="A661" s="372">
        <v>45266.0</v>
      </c>
      <c r="B661" s="329">
        <v>3.7660075903E10</v>
      </c>
      <c r="C661" s="329" t="s">
        <v>1775</v>
      </c>
      <c r="D661" s="343" t="s">
        <v>2793</v>
      </c>
      <c r="E661" s="344" t="s">
        <v>2284</v>
      </c>
      <c r="F661" s="348" t="s">
        <v>2794</v>
      </c>
      <c r="G661" s="329" t="s">
        <v>2795</v>
      </c>
      <c r="H661" s="352" t="s">
        <v>1533</v>
      </c>
      <c r="I661" s="357"/>
    </row>
    <row r="662">
      <c r="A662" s="432">
        <v>45267.0</v>
      </c>
      <c r="B662" s="329" t="s">
        <v>2796</v>
      </c>
      <c r="C662" s="329" t="s">
        <v>1803</v>
      </c>
      <c r="D662" s="343" t="s">
        <v>1938</v>
      </c>
      <c r="E662" s="344"/>
      <c r="F662" s="348" t="s">
        <v>2797</v>
      </c>
      <c r="G662" s="329">
        <v>2.902874E7</v>
      </c>
      <c r="H662" s="352" t="s">
        <v>1533</v>
      </c>
      <c r="I662" s="357"/>
    </row>
    <row r="663">
      <c r="A663" s="372">
        <v>45267.0</v>
      </c>
      <c r="B663" s="329" t="s">
        <v>2798</v>
      </c>
      <c r="C663" s="329" t="s">
        <v>1492</v>
      </c>
      <c r="D663" s="343" t="s">
        <v>2799</v>
      </c>
      <c r="E663" s="344" t="s">
        <v>2800</v>
      </c>
      <c r="F663" s="348" t="s">
        <v>2785</v>
      </c>
      <c r="G663" s="329">
        <v>2.902875E7</v>
      </c>
      <c r="H663" s="352" t="s">
        <v>1533</v>
      </c>
      <c r="I663" s="357"/>
    </row>
    <row r="664">
      <c r="A664" s="372">
        <v>45267.0</v>
      </c>
      <c r="B664" s="329">
        <v>3.76600759241E10</v>
      </c>
      <c r="C664" s="329" t="s">
        <v>2801</v>
      </c>
      <c r="D664" s="343" t="s">
        <v>2802</v>
      </c>
      <c r="E664" s="344" t="s">
        <v>2803</v>
      </c>
      <c r="F664" s="348" t="s">
        <v>2371</v>
      </c>
      <c r="G664" s="329"/>
      <c r="H664" s="352" t="s">
        <v>1533</v>
      </c>
      <c r="I664" s="357"/>
    </row>
    <row r="665">
      <c r="A665" s="433">
        <v>45271.0</v>
      </c>
      <c r="B665" s="329" t="s">
        <v>2804</v>
      </c>
      <c r="C665" s="329" t="s">
        <v>1514</v>
      </c>
      <c r="D665" s="343" t="s">
        <v>1938</v>
      </c>
      <c r="E665" s="344"/>
      <c r="F665" s="329" t="s">
        <v>1938</v>
      </c>
      <c r="G665" s="329">
        <v>2.9028789E7</v>
      </c>
      <c r="H665" s="352" t="s">
        <v>1533</v>
      </c>
      <c r="I665" s="357"/>
    </row>
    <row r="666">
      <c r="A666" s="433">
        <v>45271.0</v>
      </c>
      <c r="B666" s="329" t="s">
        <v>2805</v>
      </c>
      <c r="C666" s="329" t="s">
        <v>1582</v>
      </c>
      <c r="D666" s="343" t="s">
        <v>1938</v>
      </c>
      <c r="E666" s="344"/>
      <c r="F666" s="348" t="s">
        <v>2782</v>
      </c>
      <c r="G666" s="329">
        <v>2.9028797E7</v>
      </c>
      <c r="H666" s="352" t="s">
        <v>1533</v>
      </c>
      <c r="I666" s="357"/>
    </row>
    <row r="667">
      <c r="A667" s="433">
        <v>45272.0</v>
      </c>
      <c r="B667" s="329" t="s">
        <v>2806</v>
      </c>
      <c r="C667" s="329" t="s">
        <v>2807</v>
      </c>
      <c r="D667" s="343">
        <v>146671.0</v>
      </c>
      <c r="E667" s="344"/>
      <c r="F667" s="348" t="s">
        <v>962</v>
      </c>
      <c r="G667" s="329" t="s">
        <v>2808</v>
      </c>
      <c r="H667" s="352" t="s">
        <v>1533</v>
      </c>
      <c r="I667" s="357"/>
    </row>
    <row r="668">
      <c r="A668" s="433">
        <v>45272.0</v>
      </c>
      <c r="B668" s="329" t="s">
        <v>2809</v>
      </c>
      <c r="C668" s="329" t="s">
        <v>1503</v>
      </c>
      <c r="D668" s="343" t="s">
        <v>1938</v>
      </c>
      <c r="E668" s="344"/>
      <c r="F668" s="348" t="s">
        <v>2810</v>
      </c>
      <c r="G668" s="329">
        <v>2.9028806E7</v>
      </c>
      <c r="H668" s="352" t="s">
        <v>1533</v>
      </c>
      <c r="I668" s="357"/>
    </row>
    <row r="669">
      <c r="A669" s="433">
        <v>45272.0</v>
      </c>
      <c r="B669" s="329" t="s">
        <v>2811</v>
      </c>
      <c r="C669" s="329" t="s">
        <v>1775</v>
      </c>
      <c r="D669" s="343" t="s">
        <v>2812</v>
      </c>
      <c r="E669" s="344"/>
      <c r="F669" s="348"/>
      <c r="G669" s="329"/>
      <c r="H669" s="352" t="s">
        <v>1533</v>
      </c>
      <c r="I669" s="357"/>
    </row>
    <row r="670">
      <c r="A670" s="432">
        <v>45273.0</v>
      </c>
      <c r="B670" s="329" t="s">
        <v>2795</v>
      </c>
      <c r="C670" s="329" t="s">
        <v>2713</v>
      </c>
      <c r="D670" s="343" t="s">
        <v>1938</v>
      </c>
      <c r="E670" s="344"/>
      <c r="F670" s="348" t="s">
        <v>2813</v>
      </c>
      <c r="G670" s="329">
        <v>2.9028823E7</v>
      </c>
      <c r="H670" s="352" t="s">
        <v>1533</v>
      </c>
      <c r="I670" s="357"/>
    </row>
    <row r="671">
      <c r="A671" s="432">
        <v>45274.0</v>
      </c>
      <c r="B671" s="329" t="s">
        <v>2814</v>
      </c>
      <c r="C671" s="329" t="s">
        <v>2021</v>
      </c>
      <c r="D671" s="343" t="s">
        <v>2815</v>
      </c>
      <c r="E671" s="344"/>
      <c r="F671" s="348" t="s">
        <v>2816</v>
      </c>
      <c r="G671" s="329">
        <v>2.9028834E7</v>
      </c>
      <c r="H671" s="352" t="s">
        <v>1533</v>
      </c>
      <c r="I671" s="357"/>
    </row>
    <row r="672">
      <c r="A672" s="432">
        <v>45274.0</v>
      </c>
      <c r="B672" s="329" t="s">
        <v>2817</v>
      </c>
      <c r="C672" s="329" t="s">
        <v>1614</v>
      </c>
      <c r="D672" s="343" t="s">
        <v>1434</v>
      </c>
      <c r="E672" s="344"/>
      <c r="F672" s="348"/>
      <c r="G672" s="329">
        <v>2.9028836E7</v>
      </c>
      <c r="H672" s="352" t="s">
        <v>1533</v>
      </c>
      <c r="I672" s="357"/>
    </row>
    <row r="673">
      <c r="A673" s="432">
        <v>45275.0</v>
      </c>
      <c r="B673" s="329" t="s">
        <v>2818</v>
      </c>
      <c r="C673" s="329" t="s">
        <v>1503</v>
      </c>
      <c r="D673" s="343" t="s">
        <v>1646</v>
      </c>
      <c r="E673" s="344"/>
      <c r="F673" s="348" t="s">
        <v>2819</v>
      </c>
      <c r="G673" s="329">
        <v>2.9028845E7</v>
      </c>
      <c r="H673" s="352" t="s">
        <v>1533</v>
      </c>
      <c r="I673" s="357"/>
    </row>
    <row r="674">
      <c r="A674" s="432">
        <v>45275.0</v>
      </c>
      <c r="B674" s="329" t="s">
        <v>2820</v>
      </c>
      <c r="C674" s="329" t="s">
        <v>2821</v>
      </c>
      <c r="D674" s="343" t="s">
        <v>1646</v>
      </c>
      <c r="E674" s="344"/>
      <c r="F674" s="348"/>
      <c r="G674" s="329">
        <v>2.9028843E7</v>
      </c>
      <c r="H674" s="352" t="s">
        <v>1533</v>
      </c>
      <c r="I674" s="357"/>
    </row>
    <row r="675">
      <c r="A675" s="432">
        <v>45276.0</v>
      </c>
      <c r="B675" s="329" t="s">
        <v>2822</v>
      </c>
      <c r="C675" s="329" t="s">
        <v>2021</v>
      </c>
      <c r="D675" s="343" t="s">
        <v>1646</v>
      </c>
      <c r="E675" s="344" t="s">
        <v>2164</v>
      </c>
      <c r="F675" s="348" t="s">
        <v>2823</v>
      </c>
      <c r="G675" s="329">
        <v>1.1108601E7</v>
      </c>
      <c r="H675" s="352" t="s">
        <v>1533</v>
      </c>
      <c r="I675" s="357"/>
    </row>
    <row r="676">
      <c r="A676" s="432">
        <v>45276.0</v>
      </c>
      <c r="B676" s="329" t="s">
        <v>2824</v>
      </c>
      <c r="C676" s="329" t="s">
        <v>1803</v>
      </c>
      <c r="D676" s="343" t="s">
        <v>1646</v>
      </c>
      <c r="E676" s="344"/>
      <c r="F676" s="348" t="s">
        <v>2493</v>
      </c>
      <c r="G676" s="329">
        <v>2.9028871E7</v>
      </c>
      <c r="H676" s="352" t="s">
        <v>1533</v>
      </c>
      <c r="I676" s="357"/>
    </row>
    <row r="677">
      <c r="A677" s="433">
        <v>45278.0</v>
      </c>
      <c r="B677" s="329" t="s">
        <v>2825</v>
      </c>
      <c r="C677" s="329" t="s">
        <v>2011</v>
      </c>
      <c r="D677" s="343" t="s">
        <v>1646</v>
      </c>
      <c r="E677" s="344"/>
      <c r="F677" s="348" t="s">
        <v>2826</v>
      </c>
      <c r="G677" s="329">
        <v>2.9028873E7</v>
      </c>
      <c r="H677" s="352" t="s">
        <v>1533</v>
      </c>
      <c r="I677" s="357"/>
    </row>
    <row r="678">
      <c r="A678" s="433">
        <v>45278.0</v>
      </c>
      <c r="B678" s="329" t="s">
        <v>2827</v>
      </c>
      <c r="C678" s="329" t="s">
        <v>2586</v>
      </c>
      <c r="D678" s="343" t="s">
        <v>1646</v>
      </c>
      <c r="E678" s="344"/>
      <c r="F678" s="348"/>
      <c r="G678" s="329">
        <v>2.9028875E7</v>
      </c>
      <c r="H678" s="352" t="s">
        <v>1533</v>
      </c>
      <c r="I678" s="357"/>
    </row>
    <row r="679">
      <c r="A679" s="433">
        <v>45278.0</v>
      </c>
      <c r="B679" s="329" t="s">
        <v>2828</v>
      </c>
      <c r="C679" s="329" t="s">
        <v>2829</v>
      </c>
      <c r="D679" s="343"/>
      <c r="E679" s="344" t="s">
        <v>2830</v>
      </c>
      <c r="F679" s="348" t="s">
        <v>1490</v>
      </c>
      <c r="G679" s="329">
        <v>2.902885E7</v>
      </c>
      <c r="H679" s="352" t="s">
        <v>1533</v>
      </c>
      <c r="I679" s="357"/>
    </row>
    <row r="680">
      <c r="A680" s="433">
        <v>45278.0</v>
      </c>
      <c r="B680" s="329" t="s">
        <v>2831</v>
      </c>
      <c r="C680" s="329" t="s">
        <v>2832</v>
      </c>
      <c r="D680" s="343" t="s">
        <v>1646</v>
      </c>
      <c r="E680" s="344"/>
      <c r="F680" s="348" t="s">
        <v>2833</v>
      </c>
      <c r="G680" s="329">
        <v>2.9028885E7</v>
      </c>
      <c r="H680" s="352" t="s">
        <v>1533</v>
      </c>
      <c r="I680" s="357"/>
    </row>
    <row r="681">
      <c r="A681" s="433">
        <v>45279.0</v>
      </c>
      <c r="B681" s="329">
        <v>3.043708175E9</v>
      </c>
      <c r="C681" s="329" t="s">
        <v>1744</v>
      </c>
      <c r="D681" s="343">
        <v>154837.0</v>
      </c>
      <c r="E681" s="344" t="s">
        <v>338</v>
      </c>
      <c r="F681" s="348" t="s">
        <v>2834</v>
      </c>
      <c r="G681" s="329"/>
      <c r="H681" s="329" t="s">
        <v>1542</v>
      </c>
      <c r="I681" s="357"/>
    </row>
    <row r="682">
      <c r="A682" s="433">
        <v>45279.0</v>
      </c>
      <c r="B682" s="329">
        <v>3.043708174E9</v>
      </c>
      <c r="C682" s="329" t="s">
        <v>1744</v>
      </c>
      <c r="D682" s="343">
        <v>156333.0</v>
      </c>
      <c r="E682" s="344" t="s">
        <v>338</v>
      </c>
      <c r="F682" s="348" t="s">
        <v>2770</v>
      </c>
      <c r="G682" s="329"/>
      <c r="H682" s="329" t="s">
        <v>1542</v>
      </c>
      <c r="I682" s="357"/>
    </row>
    <row r="683">
      <c r="A683" s="433">
        <v>45280.0</v>
      </c>
      <c r="B683" s="329" t="s">
        <v>2835</v>
      </c>
      <c r="C683" s="329" t="s">
        <v>1494</v>
      </c>
      <c r="D683" s="343" t="s">
        <v>1646</v>
      </c>
      <c r="E683" s="344" t="s">
        <v>2836</v>
      </c>
      <c r="F683" s="348" t="s">
        <v>1646</v>
      </c>
      <c r="G683" s="329">
        <v>2.9028922E7</v>
      </c>
      <c r="H683" s="329" t="s">
        <v>1533</v>
      </c>
      <c r="I683" s="357"/>
    </row>
    <row r="684">
      <c r="A684" s="433">
        <v>45280.0</v>
      </c>
      <c r="B684" s="329" t="s">
        <v>2837</v>
      </c>
      <c r="C684" s="329" t="s">
        <v>1775</v>
      </c>
      <c r="D684" s="452">
        <v>155609.0</v>
      </c>
      <c r="E684" s="453" t="s">
        <v>2838</v>
      </c>
      <c r="F684" s="348" t="s">
        <v>2626</v>
      </c>
      <c r="G684" s="329">
        <v>2.9028923E7</v>
      </c>
      <c r="H684" s="329" t="s">
        <v>1533</v>
      </c>
      <c r="I684" s="357"/>
    </row>
    <row r="685">
      <c r="A685" s="433">
        <v>45280.0</v>
      </c>
      <c r="B685" s="329" t="s">
        <v>2839</v>
      </c>
      <c r="C685" s="329" t="s">
        <v>1775</v>
      </c>
      <c r="D685" s="452">
        <v>155605.0</v>
      </c>
      <c r="E685" s="453" t="s">
        <v>2838</v>
      </c>
      <c r="F685" s="348" t="s">
        <v>2626</v>
      </c>
      <c r="G685" s="329">
        <v>2.9028923E7</v>
      </c>
      <c r="H685" s="329" t="s">
        <v>1533</v>
      </c>
      <c r="I685" s="357"/>
    </row>
    <row r="686">
      <c r="A686" s="433">
        <v>45280.0</v>
      </c>
      <c r="B686" s="329" t="s">
        <v>2840</v>
      </c>
      <c r="C686" s="329" t="s">
        <v>1775</v>
      </c>
      <c r="D686" s="343">
        <v>155607.0</v>
      </c>
      <c r="E686" s="453" t="s">
        <v>2838</v>
      </c>
      <c r="F686" s="348" t="s">
        <v>2626</v>
      </c>
      <c r="G686" s="329">
        <v>2.9028923E7</v>
      </c>
      <c r="H686" s="329" t="s">
        <v>1533</v>
      </c>
      <c r="I686" s="357"/>
    </row>
    <row r="687">
      <c r="A687" s="433">
        <v>45280.0</v>
      </c>
      <c r="B687" s="329" t="s">
        <v>2841</v>
      </c>
      <c r="C687" s="329" t="s">
        <v>1775</v>
      </c>
      <c r="D687" s="452">
        <v>152234.0</v>
      </c>
      <c r="E687" s="453" t="s">
        <v>2838</v>
      </c>
      <c r="F687" s="348" t="s">
        <v>2626</v>
      </c>
      <c r="G687" s="329">
        <v>2.9028923E7</v>
      </c>
      <c r="H687" s="329" t="s">
        <v>1533</v>
      </c>
      <c r="I687" s="357"/>
    </row>
    <row r="688">
      <c r="A688" s="433">
        <v>45280.0</v>
      </c>
      <c r="B688" s="329" t="s">
        <v>2842</v>
      </c>
      <c r="C688" s="329" t="s">
        <v>1775</v>
      </c>
      <c r="D688" s="343">
        <v>154096.0</v>
      </c>
      <c r="E688" s="453" t="s">
        <v>2843</v>
      </c>
      <c r="F688" s="348" t="s">
        <v>2626</v>
      </c>
      <c r="G688" s="329">
        <v>2.9028923E7</v>
      </c>
      <c r="H688" s="329" t="s">
        <v>1533</v>
      </c>
      <c r="I688" s="357"/>
    </row>
    <row r="689">
      <c r="A689" s="433">
        <v>45280.0</v>
      </c>
      <c r="B689" s="329" t="s">
        <v>2844</v>
      </c>
      <c r="C689" s="329" t="s">
        <v>1775</v>
      </c>
      <c r="D689" s="343" t="s">
        <v>2845</v>
      </c>
      <c r="E689" s="453" t="s">
        <v>2846</v>
      </c>
      <c r="F689" s="348" t="s">
        <v>2626</v>
      </c>
      <c r="G689" s="329">
        <v>2.9028923E7</v>
      </c>
      <c r="H689" s="329" t="s">
        <v>1533</v>
      </c>
      <c r="I689" s="357"/>
    </row>
    <row r="690">
      <c r="A690" s="433">
        <v>45280.0</v>
      </c>
      <c r="B690" s="329" t="s">
        <v>2847</v>
      </c>
      <c r="C690" s="329" t="s">
        <v>1775</v>
      </c>
      <c r="D690" s="343">
        <v>154990.0</v>
      </c>
      <c r="E690" s="453" t="s">
        <v>2848</v>
      </c>
      <c r="F690" s="348" t="s">
        <v>2626</v>
      </c>
      <c r="G690" s="329">
        <v>2.9028923E7</v>
      </c>
      <c r="H690" s="329" t="s">
        <v>1533</v>
      </c>
      <c r="I690" s="357"/>
    </row>
    <row r="691">
      <c r="A691" s="433">
        <v>45280.0</v>
      </c>
      <c r="B691" s="329">
        <v>3.7660076386E10</v>
      </c>
      <c r="C691" s="329" t="s">
        <v>2586</v>
      </c>
      <c r="D691" s="343" t="s">
        <v>2849</v>
      </c>
      <c r="E691" s="344" t="s">
        <v>2850</v>
      </c>
      <c r="F691" s="348" t="s">
        <v>2851</v>
      </c>
      <c r="G691" s="329">
        <v>1.1108583E7</v>
      </c>
      <c r="H691" s="329" t="s">
        <v>1533</v>
      </c>
      <c r="I691" s="357"/>
    </row>
    <row r="692">
      <c r="A692" s="433">
        <v>45280.0</v>
      </c>
      <c r="B692" s="329" t="s">
        <v>2852</v>
      </c>
      <c r="C692" s="329" t="s">
        <v>1803</v>
      </c>
      <c r="D692" s="343" t="s">
        <v>1938</v>
      </c>
      <c r="E692" s="344"/>
      <c r="F692" s="348"/>
      <c r="G692" s="329">
        <v>2.9028926E7</v>
      </c>
      <c r="H692" s="329" t="s">
        <v>1533</v>
      </c>
      <c r="I692" s="357"/>
    </row>
    <row r="693">
      <c r="A693" s="433">
        <v>45280.0</v>
      </c>
      <c r="B693" s="329" t="s">
        <v>2853</v>
      </c>
      <c r="C693" s="329" t="s">
        <v>1775</v>
      </c>
      <c r="D693" s="343">
        <v>153368.0</v>
      </c>
      <c r="E693" s="344" t="s">
        <v>2854</v>
      </c>
      <c r="F693" s="348" t="s">
        <v>2855</v>
      </c>
      <c r="G693" s="329">
        <v>2.9028933E7</v>
      </c>
      <c r="H693" s="329" t="s">
        <v>1533</v>
      </c>
      <c r="I693" s="357"/>
    </row>
    <row r="694">
      <c r="A694" s="433">
        <v>45281.0</v>
      </c>
      <c r="B694" s="329">
        <v>3.043708176E9</v>
      </c>
      <c r="C694" s="329" t="s">
        <v>2856</v>
      </c>
      <c r="D694" s="343">
        <v>154324.0</v>
      </c>
      <c r="E694" s="344" t="s">
        <v>941</v>
      </c>
      <c r="F694" s="348"/>
      <c r="G694" s="329"/>
      <c r="H694" s="329" t="s">
        <v>1542</v>
      </c>
      <c r="I694" s="357"/>
    </row>
    <row r="695">
      <c r="A695" s="396">
        <v>45281.0</v>
      </c>
      <c r="B695" s="329">
        <v>3.7660076419E10</v>
      </c>
      <c r="C695" s="329" t="s">
        <v>1775</v>
      </c>
      <c r="D695" s="343" t="s">
        <v>2857</v>
      </c>
      <c r="E695" s="344" t="s">
        <v>759</v>
      </c>
      <c r="F695" s="348" t="s">
        <v>957</v>
      </c>
      <c r="G695" s="329">
        <v>2.9028936E7</v>
      </c>
      <c r="H695" s="329" t="s">
        <v>1533</v>
      </c>
      <c r="I695" s="357"/>
    </row>
    <row r="696">
      <c r="A696" s="433">
        <v>45282.0</v>
      </c>
      <c r="B696" s="329" t="s">
        <v>2858</v>
      </c>
      <c r="C696" s="329" t="s">
        <v>1775</v>
      </c>
      <c r="D696" s="343" t="s">
        <v>1938</v>
      </c>
      <c r="E696" s="344" t="s">
        <v>1938</v>
      </c>
      <c r="F696" s="348" t="s">
        <v>1938</v>
      </c>
      <c r="G696" s="347">
        <v>2.902896E7</v>
      </c>
      <c r="H696" s="329" t="s">
        <v>1533</v>
      </c>
      <c r="I696" s="357"/>
    </row>
    <row r="697">
      <c r="A697" s="433">
        <v>45282.0</v>
      </c>
      <c r="B697" s="329" t="s">
        <v>2859</v>
      </c>
      <c r="C697" s="329" t="s">
        <v>1775</v>
      </c>
      <c r="D697" s="343" t="s">
        <v>1938</v>
      </c>
      <c r="E697" s="344" t="s">
        <v>1938</v>
      </c>
      <c r="F697" s="348" t="s">
        <v>1938</v>
      </c>
      <c r="G697" s="329">
        <v>2.9028961E7</v>
      </c>
      <c r="H697" s="329" t="s">
        <v>1533</v>
      </c>
      <c r="I697" s="357"/>
    </row>
    <row r="698">
      <c r="A698" s="433">
        <v>45282.0</v>
      </c>
      <c r="B698" s="329" t="s">
        <v>2860</v>
      </c>
      <c r="C698" s="329" t="s">
        <v>1775</v>
      </c>
      <c r="D698" s="343" t="s">
        <v>1938</v>
      </c>
      <c r="E698" s="344" t="s">
        <v>1938</v>
      </c>
      <c r="F698" s="348" t="s">
        <v>1938</v>
      </c>
      <c r="G698" s="329">
        <v>2.9028962E7</v>
      </c>
      <c r="H698" s="329" t="s">
        <v>1533</v>
      </c>
      <c r="I698" s="357"/>
    </row>
    <row r="699">
      <c r="A699" s="433">
        <v>45282.0</v>
      </c>
      <c r="B699" s="329" t="s">
        <v>2861</v>
      </c>
      <c r="C699" s="329" t="s">
        <v>1775</v>
      </c>
      <c r="D699" s="343" t="s">
        <v>1938</v>
      </c>
      <c r="E699" s="344" t="s">
        <v>1938</v>
      </c>
      <c r="F699" s="348" t="s">
        <v>1938</v>
      </c>
      <c r="G699" s="329">
        <v>2.9028963E7</v>
      </c>
      <c r="H699" s="329" t="s">
        <v>1533</v>
      </c>
      <c r="I699" s="357"/>
    </row>
    <row r="700">
      <c r="A700" s="433">
        <v>45282.0</v>
      </c>
      <c r="B700" s="329" t="s">
        <v>2862</v>
      </c>
      <c r="C700" s="329" t="s">
        <v>1775</v>
      </c>
      <c r="D700" s="343" t="s">
        <v>1938</v>
      </c>
      <c r="E700" s="344" t="s">
        <v>1938</v>
      </c>
      <c r="F700" s="348" t="s">
        <v>1938</v>
      </c>
      <c r="G700" s="329">
        <v>2.9028964E7</v>
      </c>
      <c r="H700" s="329" t="s">
        <v>1533</v>
      </c>
      <c r="I700" s="357"/>
    </row>
    <row r="701">
      <c r="A701" s="433">
        <v>45282.0</v>
      </c>
      <c r="B701" s="329" t="s">
        <v>2863</v>
      </c>
      <c r="C701" s="329" t="s">
        <v>1640</v>
      </c>
      <c r="D701" s="343">
        <v>155611.0</v>
      </c>
      <c r="E701" s="344" t="s">
        <v>338</v>
      </c>
      <c r="F701" s="348" t="s">
        <v>1938</v>
      </c>
      <c r="G701" s="329" t="s">
        <v>1983</v>
      </c>
      <c r="H701" s="329" t="s">
        <v>1533</v>
      </c>
      <c r="I701" s="357"/>
    </row>
    <row r="702">
      <c r="A702" s="433">
        <v>45282.0</v>
      </c>
      <c r="B702" s="329" t="s">
        <v>2864</v>
      </c>
      <c r="C702" s="329" t="s">
        <v>2480</v>
      </c>
      <c r="D702" s="343" t="s">
        <v>1938</v>
      </c>
      <c r="E702" s="344" t="s">
        <v>2865</v>
      </c>
      <c r="F702" s="348" t="s">
        <v>1938</v>
      </c>
      <c r="G702" s="329">
        <v>2.9028968E7</v>
      </c>
      <c r="H702" s="329" t="s">
        <v>1533</v>
      </c>
      <c r="I702" s="357"/>
    </row>
    <row r="703">
      <c r="A703" s="433">
        <v>45286.0</v>
      </c>
      <c r="B703" s="329" t="s">
        <v>2866</v>
      </c>
      <c r="C703" s="329" t="s">
        <v>1775</v>
      </c>
      <c r="D703" s="343" t="s">
        <v>1938</v>
      </c>
      <c r="E703" s="344" t="s">
        <v>2867</v>
      </c>
      <c r="F703" s="348" t="s">
        <v>1938</v>
      </c>
      <c r="G703" s="329">
        <v>2.9028991E7</v>
      </c>
      <c r="H703" s="329" t="s">
        <v>1533</v>
      </c>
      <c r="I703" s="357"/>
    </row>
    <row r="704">
      <c r="A704" s="454">
        <v>45286.0</v>
      </c>
      <c r="B704" s="329" t="s">
        <v>2868</v>
      </c>
      <c r="C704" s="329" t="s">
        <v>1775</v>
      </c>
      <c r="D704" s="343" t="s">
        <v>1938</v>
      </c>
      <c r="E704" s="344" t="s">
        <v>2869</v>
      </c>
      <c r="F704" s="348" t="s">
        <v>1938</v>
      </c>
      <c r="G704" s="329">
        <v>2.9028992E7</v>
      </c>
      <c r="H704" s="329" t="s">
        <v>1533</v>
      </c>
      <c r="I704" s="357"/>
    </row>
    <row r="705">
      <c r="A705" s="454">
        <v>45286.0</v>
      </c>
      <c r="B705" s="329" t="s">
        <v>2870</v>
      </c>
      <c r="C705" s="329" t="s">
        <v>1775</v>
      </c>
      <c r="D705" s="343" t="s">
        <v>1938</v>
      </c>
      <c r="E705" s="344" t="s">
        <v>2871</v>
      </c>
      <c r="F705" s="348" t="s">
        <v>1938</v>
      </c>
      <c r="G705" s="329">
        <v>2.902899E7</v>
      </c>
      <c r="H705" s="329" t="s">
        <v>1533</v>
      </c>
      <c r="I705" s="357"/>
    </row>
    <row r="706">
      <c r="A706" s="454">
        <v>45286.0</v>
      </c>
      <c r="B706" s="329" t="s">
        <v>2872</v>
      </c>
      <c r="C706" s="329" t="s">
        <v>1775</v>
      </c>
      <c r="D706" s="343" t="s">
        <v>1938</v>
      </c>
      <c r="E706" s="344" t="s">
        <v>2873</v>
      </c>
      <c r="F706" s="348" t="s">
        <v>1938</v>
      </c>
      <c r="G706" s="329">
        <v>2.9028989E7</v>
      </c>
      <c r="H706" s="329" t="s">
        <v>1533</v>
      </c>
      <c r="I706" s="357"/>
    </row>
    <row r="707">
      <c r="A707" s="433">
        <v>45286.0</v>
      </c>
      <c r="B707" s="329" t="s">
        <v>2874</v>
      </c>
      <c r="C707" s="329" t="s">
        <v>1803</v>
      </c>
      <c r="D707" s="343" t="s">
        <v>1938</v>
      </c>
      <c r="E707" s="344" t="s">
        <v>1938</v>
      </c>
      <c r="F707" s="348" t="s">
        <v>2493</v>
      </c>
      <c r="G707" s="329">
        <v>2.9028993E7</v>
      </c>
      <c r="H707" s="329" t="s">
        <v>1533</v>
      </c>
      <c r="I707" s="357"/>
    </row>
    <row r="708">
      <c r="A708" s="432">
        <v>45287.0</v>
      </c>
      <c r="B708" s="329" t="s">
        <v>2875</v>
      </c>
      <c r="C708" s="329" t="s">
        <v>2586</v>
      </c>
      <c r="D708" s="343" t="s">
        <v>1938</v>
      </c>
      <c r="E708" s="344" t="s">
        <v>1938</v>
      </c>
      <c r="F708" s="348" t="s">
        <v>2493</v>
      </c>
      <c r="G708" s="329">
        <v>2.9029002E7</v>
      </c>
      <c r="H708" s="329" t="s">
        <v>1533</v>
      </c>
      <c r="I708" s="357"/>
    </row>
    <row r="709">
      <c r="A709" s="432">
        <v>45287.0</v>
      </c>
      <c r="B709" s="329" t="s">
        <v>2876</v>
      </c>
      <c r="C709" s="329" t="s">
        <v>2586</v>
      </c>
      <c r="D709" s="343" t="s">
        <v>1938</v>
      </c>
      <c r="E709" s="344" t="s">
        <v>1938</v>
      </c>
      <c r="F709" s="348" t="s">
        <v>2877</v>
      </c>
      <c r="G709" s="329">
        <v>2.9029004E7</v>
      </c>
      <c r="H709" s="329" t="s">
        <v>1533</v>
      </c>
      <c r="I709" s="357"/>
    </row>
    <row r="710">
      <c r="A710" s="433">
        <v>45288.0</v>
      </c>
      <c r="B710" s="329" t="s">
        <v>2878</v>
      </c>
      <c r="C710" s="329" t="s">
        <v>2879</v>
      </c>
      <c r="D710" s="343">
        <v>155002.0</v>
      </c>
      <c r="E710" s="344" t="s">
        <v>2880</v>
      </c>
      <c r="F710" s="348"/>
      <c r="G710" s="329"/>
      <c r="H710" s="329" t="s">
        <v>1533</v>
      </c>
      <c r="I710" s="357"/>
    </row>
    <row r="711">
      <c r="A711" s="433">
        <v>45288.0</v>
      </c>
      <c r="B711" s="329" t="s">
        <v>2881</v>
      </c>
      <c r="C711" s="329" t="s">
        <v>1775</v>
      </c>
      <c r="D711" s="343" t="s">
        <v>786</v>
      </c>
      <c r="E711" s="344">
        <v>2.0</v>
      </c>
      <c r="F711" s="348"/>
      <c r="G711" s="329">
        <v>2.9029024E7</v>
      </c>
      <c r="H711" s="329" t="s">
        <v>1533</v>
      </c>
      <c r="I711" s="357"/>
    </row>
    <row r="712">
      <c r="A712" s="433">
        <v>45288.0</v>
      </c>
      <c r="B712" s="329" t="s">
        <v>2882</v>
      </c>
      <c r="C712" s="329" t="s">
        <v>1775</v>
      </c>
      <c r="D712" s="343">
        <v>155865.0</v>
      </c>
      <c r="E712" s="344"/>
      <c r="F712" s="348" t="s">
        <v>2883</v>
      </c>
      <c r="G712" s="329">
        <v>2.9029026E7</v>
      </c>
      <c r="H712" s="329" t="s">
        <v>1533</v>
      </c>
      <c r="I712" s="357"/>
    </row>
    <row r="713">
      <c r="A713" s="433">
        <v>45288.0</v>
      </c>
      <c r="B713" s="329" t="s">
        <v>2884</v>
      </c>
      <c r="C713" s="329" t="s">
        <v>2586</v>
      </c>
      <c r="D713" s="343" t="s">
        <v>1938</v>
      </c>
      <c r="E713" s="344" t="s">
        <v>1938</v>
      </c>
      <c r="F713" s="348"/>
      <c r="G713" s="329">
        <v>2.9029028E7</v>
      </c>
      <c r="H713" s="329" t="s">
        <v>1533</v>
      </c>
      <c r="I713" s="357"/>
    </row>
    <row r="714">
      <c r="A714" s="433">
        <v>45288.0</v>
      </c>
      <c r="B714" s="329" t="s">
        <v>2885</v>
      </c>
      <c r="C714" s="329" t="s">
        <v>1503</v>
      </c>
      <c r="D714" s="343" t="s">
        <v>1938</v>
      </c>
      <c r="E714" s="344" t="s">
        <v>1938</v>
      </c>
      <c r="F714" s="348" t="s">
        <v>1938</v>
      </c>
      <c r="G714" s="329">
        <v>2.9029041E7</v>
      </c>
      <c r="H714" s="329" t="s">
        <v>1533</v>
      </c>
      <c r="I714" s="357"/>
    </row>
    <row r="715">
      <c r="A715" s="433">
        <v>45289.0</v>
      </c>
      <c r="B715" s="329" t="s">
        <v>2886</v>
      </c>
      <c r="C715" s="329" t="s">
        <v>2586</v>
      </c>
      <c r="D715" s="343" t="s">
        <v>1938</v>
      </c>
      <c r="E715" s="344" t="s">
        <v>1938</v>
      </c>
      <c r="F715" s="348" t="s">
        <v>1938</v>
      </c>
      <c r="G715" s="329">
        <v>2.9029042E7</v>
      </c>
      <c r="H715" s="329" t="s">
        <v>1533</v>
      </c>
      <c r="I715" s="357"/>
    </row>
    <row r="716">
      <c r="A716" s="433">
        <v>45289.0</v>
      </c>
      <c r="B716" s="329" t="s">
        <v>2887</v>
      </c>
      <c r="C716" s="329" t="s">
        <v>1503</v>
      </c>
      <c r="D716" s="343" t="s">
        <v>1938</v>
      </c>
      <c r="E716" s="344" t="s">
        <v>1938</v>
      </c>
      <c r="F716" s="348" t="s">
        <v>1938</v>
      </c>
      <c r="G716" s="329">
        <v>2.9029052E7</v>
      </c>
      <c r="H716" s="329" t="s">
        <v>1533</v>
      </c>
      <c r="I716" s="357"/>
    </row>
    <row r="717">
      <c r="A717" s="433">
        <v>45289.0</v>
      </c>
      <c r="B717" s="329" t="s">
        <v>2888</v>
      </c>
      <c r="C717" s="329" t="s">
        <v>1775</v>
      </c>
      <c r="D717" s="343">
        <v>157249.0</v>
      </c>
      <c r="E717" s="344" t="s">
        <v>2695</v>
      </c>
      <c r="F717" s="348" t="s">
        <v>2889</v>
      </c>
      <c r="G717" s="329">
        <v>2.9029055E7</v>
      </c>
      <c r="H717" s="329" t="s">
        <v>1533</v>
      </c>
      <c r="I717" s="357"/>
    </row>
    <row r="718">
      <c r="A718" s="433">
        <v>45289.0</v>
      </c>
      <c r="B718" s="329" t="s">
        <v>2890</v>
      </c>
      <c r="C718" s="329" t="s">
        <v>1503</v>
      </c>
      <c r="D718" s="343" t="s">
        <v>1938</v>
      </c>
      <c r="E718" s="344" t="s">
        <v>1938</v>
      </c>
      <c r="F718" s="348" t="s">
        <v>1938</v>
      </c>
      <c r="G718" s="329">
        <v>2.9029058E7</v>
      </c>
      <c r="H718" s="329" t="s">
        <v>1533</v>
      </c>
      <c r="I718" s="357"/>
    </row>
    <row r="719">
      <c r="A719" s="366">
        <v>45293.0</v>
      </c>
      <c r="B719" s="329" t="s">
        <v>2891</v>
      </c>
      <c r="C719" s="329" t="s">
        <v>1503</v>
      </c>
      <c r="D719" s="343" t="s">
        <v>1938</v>
      </c>
      <c r="E719" s="344" t="s">
        <v>1938</v>
      </c>
      <c r="F719" s="348" t="s">
        <v>1938</v>
      </c>
      <c r="G719" s="329">
        <v>2.9029062E7</v>
      </c>
      <c r="H719" s="329" t="s">
        <v>1533</v>
      </c>
      <c r="I719" s="357"/>
    </row>
    <row r="720">
      <c r="A720" s="348" t="s">
        <v>2892</v>
      </c>
      <c r="B720" s="329" t="s">
        <v>2893</v>
      </c>
      <c r="C720" s="329" t="s">
        <v>1775</v>
      </c>
      <c r="D720" s="343" t="s">
        <v>1641</v>
      </c>
      <c r="E720" s="344" t="s">
        <v>2894</v>
      </c>
      <c r="F720" s="348"/>
      <c r="G720" s="329">
        <v>2.9029038E7</v>
      </c>
      <c r="H720" s="329" t="s">
        <v>1533</v>
      </c>
      <c r="I720" s="357"/>
    </row>
    <row r="721">
      <c r="A721" s="348" t="s">
        <v>2892</v>
      </c>
      <c r="B721" s="329" t="s">
        <v>2895</v>
      </c>
      <c r="C721" s="329" t="s">
        <v>1163</v>
      </c>
      <c r="D721" s="343">
        <v>154843.0</v>
      </c>
      <c r="E721" s="344"/>
      <c r="F721" s="348"/>
      <c r="G721" s="329" t="s">
        <v>2896</v>
      </c>
      <c r="H721" s="329" t="s">
        <v>1533</v>
      </c>
      <c r="I721" s="357"/>
    </row>
    <row r="722">
      <c r="A722" s="366">
        <v>45293.0</v>
      </c>
      <c r="B722" s="329" t="s">
        <v>2897</v>
      </c>
      <c r="C722" s="329" t="s">
        <v>1503</v>
      </c>
      <c r="D722" s="343" t="s">
        <v>1938</v>
      </c>
      <c r="E722" s="344" t="s">
        <v>1938</v>
      </c>
      <c r="F722" s="348"/>
      <c r="G722" s="329">
        <v>2.9029068E7</v>
      </c>
      <c r="H722" s="329" t="s">
        <v>1533</v>
      </c>
      <c r="I722" s="357"/>
    </row>
    <row r="723">
      <c r="A723" s="372">
        <v>45296.0</v>
      </c>
      <c r="B723" s="329" t="s">
        <v>2898</v>
      </c>
      <c r="C723" s="329" t="s">
        <v>1582</v>
      </c>
      <c r="D723" s="343" t="s">
        <v>1938</v>
      </c>
      <c r="E723" s="344" t="s">
        <v>1938</v>
      </c>
      <c r="F723" s="348"/>
      <c r="G723" s="329">
        <v>2.9029087E7</v>
      </c>
      <c r="H723" s="329" t="s">
        <v>1533</v>
      </c>
      <c r="I723" s="357"/>
    </row>
    <row r="724">
      <c r="A724" s="372">
        <v>45296.0</v>
      </c>
      <c r="B724" s="329" t="s">
        <v>2899</v>
      </c>
      <c r="C724" s="329" t="s">
        <v>1503</v>
      </c>
      <c r="D724" s="343" t="s">
        <v>1938</v>
      </c>
      <c r="E724" s="344" t="s">
        <v>1938</v>
      </c>
      <c r="F724" s="348" t="s">
        <v>1938</v>
      </c>
      <c r="G724" s="329">
        <v>2.9029085E7</v>
      </c>
      <c r="H724" s="329" t="s">
        <v>1533</v>
      </c>
      <c r="I724" s="357"/>
    </row>
    <row r="725">
      <c r="A725" s="372">
        <v>45296.0</v>
      </c>
      <c r="B725" s="329" t="s">
        <v>2900</v>
      </c>
      <c r="C725" s="329" t="s">
        <v>2901</v>
      </c>
      <c r="D725" s="343">
        <v>153923.0</v>
      </c>
      <c r="E725" s="344"/>
      <c r="F725" s="348" t="s">
        <v>2902</v>
      </c>
      <c r="G725" s="329" t="s">
        <v>2903</v>
      </c>
      <c r="H725" s="329" t="s">
        <v>1533</v>
      </c>
      <c r="I725" s="357"/>
    </row>
    <row r="726">
      <c r="A726" s="366">
        <v>45297.0</v>
      </c>
      <c r="B726" s="329" t="s">
        <v>2904</v>
      </c>
      <c r="C726" s="329" t="s">
        <v>1503</v>
      </c>
      <c r="D726" s="343"/>
      <c r="E726" s="344"/>
      <c r="F726" s="348"/>
      <c r="G726" s="329">
        <v>2.9029095E7</v>
      </c>
      <c r="H726" s="329" t="s">
        <v>1533</v>
      </c>
      <c r="I726" s="357"/>
    </row>
    <row r="727">
      <c r="A727" s="372">
        <v>45300.0</v>
      </c>
      <c r="B727" s="329" t="s">
        <v>2905</v>
      </c>
      <c r="C727" s="329" t="s">
        <v>2906</v>
      </c>
      <c r="D727" s="343">
        <v>155613.0</v>
      </c>
      <c r="E727" s="344"/>
      <c r="F727" s="348" t="s">
        <v>2907</v>
      </c>
      <c r="G727" s="329"/>
      <c r="H727" s="329" t="s">
        <v>1533</v>
      </c>
      <c r="I727" s="357"/>
    </row>
    <row r="728">
      <c r="A728" s="396">
        <v>45297.0</v>
      </c>
      <c r="B728" s="329">
        <v>3.7660076891E10</v>
      </c>
      <c r="C728" s="329" t="s">
        <v>2021</v>
      </c>
      <c r="D728" s="343" t="s">
        <v>2908</v>
      </c>
      <c r="E728" s="344"/>
      <c r="F728" s="348"/>
      <c r="G728" s="329">
        <v>2.9029096E7</v>
      </c>
      <c r="H728" s="329" t="s">
        <v>1533</v>
      </c>
      <c r="I728" s="357"/>
    </row>
    <row r="729">
      <c r="A729" s="396">
        <v>45301.0</v>
      </c>
      <c r="B729" s="329" t="s">
        <v>2909</v>
      </c>
      <c r="C729" s="329" t="s">
        <v>2910</v>
      </c>
      <c r="D729" s="349" t="s">
        <v>1952</v>
      </c>
      <c r="E729" s="344"/>
      <c r="F729" s="348" t="s">
        <v>2911</v>
      </c>
      <c r="G729" s="329">
        <v>2.9029126E7</v>
      </c>
      <c r="H729" s="329" t="s">
        <v>1533</v>
      </c>
      <c r="I729" s="357"/>
    </row>
    <row r="730">
      <c r="A730" s="396">
        <v>45301.0</v>
      </c>
      <c r="B730" s="329" t="s">
        <v>2912</v>
      </c>
      <c r="C730" s="329" t="s">
        <v>1494</v>
      </c>
      <c r="D730" s="343">
        <v>157341.0</v>
      </c>
      <c r="E730" s="344"/>
      <c r="F730" s="348"/>
      <c r="G730" s="329" t="s">
        <v>2551</v>
      </c>
      <c r="H730" s="329" t="s">
        <v>1533</v>
      </c>
      <c r="I730" s="357"/>
    </row>
    <row r="731">
      <c r="A731" s="396">
        <v>45301.0</v>
      </c>
      <c r="B731" s="329" t="s">
        <v>2913</v>
      </c>
      <c r="C731" s="329" t="s">
        <v>1552</v>
      </c>
      <c r="D731" s="343" t="s">
        <v>1952</v>
      </c>
      <c r="E731" s="344"/>
      <c r="F731" s="348" t="s">
        <v>2914</v>
      </c>
      <c r="G731" s="329">
        <v>2.9029134E7</v>
      </c>
      <c r="H731" s="329" t="s">
        <v>1533</v>
      </c>
      <c r="I731" s="357"/>
    </row>
    <row r="732">
      <c r="A732" s="396">
        <v>45301.0</v>
      </c>
      <c r="B732" s="329" t="s">
        <v>2915</v>
      </c>
      <c r="C732" s="329" t="s">
        <v>1552</v>
      </c>
      <c r="D732" s="343" t="s">
        <v>1952</v>
      </c>
      <c r="E732" s="344"/>
      <c r="F732" s="348" t="s">
        <v>2916</v>
      </c>
      <c r="G732" s="329">
        <v>2.9029133E7</v>
      </c>
      <c r="H732" s="329" t="s">
        <v>1533</v>
      </c>
      <c r="I732" s="357"/>
    </row>
    <row r="733">
      <c r="A733" s="396">
        <v>45302.0</v>
      </c>
      <c r="B733" s="329" t="s">
        <v>2917</v>
      </c>
      <c r="C733" s="329" t="s">
        <v>1163</v>
      </c>
      <c r="D733" s="343">
        <v>157685.0</v>
      </c>
      <c r="E733" s="344"/>
      <c r="F733" s="348"/>
      <c r="G733" s="329">
        <v>2.9029158E7</v>
      </c>
      <c r="H733" s="329" t="s">
        <v>1533</v>
      </c>
      <c r="I733" s="357"/>
    </row>
    <row r="734">
      <c r="A734" s="366">
        <v>45303.0</v>
      </c>
      <c r="B734" s="329">
        <v>3.7660077105E10</v>
      </c>
      <c r="C734" s="329" t="s">
        <v>1582</v>
      </c>
      <c r="D734" s="343"/>
      <c r="E734" s="344"/>
      <c r="F734" s="348"/>
      <c r="G734" s="329">
        <v>2.9029159E7</v>
      </c>
      <c r="H734" s="329" t="s">
        <v>1533</v>
      </c>
      <c r="I734" s="357"/>
    </row>
    <row r="735">
      <c r="A735" s="366">
        <v>45303.0</v>
      </c>
      <c r="B735" s="329" t="s">
        <v>2918</v>
      </c>
      <c r="C735" s="329" t="s">
        <v>1803</v>
      </c>
      <c r="D735" s="343"/>
      <c r="E735" s="344"/>
      <c r="F735" s="348"/>
      <c r="G735" s="329"/>
      <c r="H735" s="329" t="s">
        <v>1533</v>
      </c>
      <c r="I735" s="357"/>
    </row>
    <row r="736">
      <c r="A736" s="366">
        <v>45303.0</v>
      </c>
      <c r="B736" s="329">
        <v>3.7660075198E10</v>
      </c>
      <c r="C736" s="329"/>
      <c r="D736" s="343" t="s">
        <v>2919</v>
      </c>
      <c r="E736" s="344"/>
      <c r="F736" s="348"/>
      <c r="G736" s="329"/>
      <c r="H736" s="329" t="s">
        <v>1533</v>
      </c>
      <c r="I736" s="357"/>
    </row>
    <row r="737">
      <c r="A737" s="366">
        <v>45303.0</v>
      </c>
      <c r="B737" s="329">
        <v>3.7660077031E10</v>
      </c>
      <c r="C737" s="329"/>
      <c r="D737" s="343"/>
      <c r="E737" s="344"/>
      <c r="F737" s="348"/>
      <c r="G737" s="329"/>
      <c r="H737" s="329" t="s">
        <v>1533</v>
      </c>
      <c r="I737" s="357"/>
    </row>
    <row r="738">
      <c r="A738" s="366">
        <v>45303.0</v>
      </c>
      <c r="B738" s="329">
        <v>3.7660077039E10</v>
      </c>
      <c r="C738" s="329"/>
      <c r="D738" s="343" t="s">
        <v>2919</v>
      </c>
      <c r="E738" s="344"/>
      <c r="F738" s="348"/>
      <c r="G738" s="329"/>
      <c r="H738" s="329" t="s">
        <v>1533</v>
      </c>
      <c r="I738" s="357"/>
    </row>
    <row r="739">
      <c r="A739" s="366">
        <v>45308.0</v>
      </c>
      <c r="B739" s="329" t="s">
        <v>2920</v>
      </c>
      <c r="C739" s="329" t="s">
        <v>2519</v>
      </c>
      <c r="D739" s="343"/>
      <c r="E739" s="344"/>
      <c r="F739" s="348"/>
      <c r="G739" s="329">
        <v>2.9029187E7</v>
      </c>
      <c r="H739" s="329" t="s">
        <v>1533</v>
      </c>
      <c r="I739" s="357"/>
    </row>
    <row r="740">
      <c r="A740" s="366">
        <v>45313.0</v>
      </c>
      <c r="B740" s="329" t="s">
        <v>2921</v>
      </c>
      <c r="C740" s="329" t="s">
        <v>2922</v>
      </c>
      <c r="D740" s="343">
        <v>156365.0</v>
      </c>
      <c r="E740" s="344" t="s">
        <v>1212</v>
      </c>
      <c r="F740" s="348"/>
      <c r="G740" s="329"/>
      <c r="H740" s="329" t="s">
        <v>1533</v>
      </c>
      <c r="I740" s="357"/>
    </row>
    <row r="741">
      <c r="A741" s="366">
        <v>45313.0</v>
      </c>
      <c r="B741" s="329" t="s">
        <v>2923</v>
      </c>
      <c r="C741" s="329" t="s">
        <v>2519</v>
      </c>
      <c r="D741" s="343" t="s">
        <v>1952</v>
      </c>
      <c r="E741" s="344" t="s">
        <v>2924</v>
      </c>
      <c r="F741" s="348"/>
      <c r="G741" s="329">
        <v>2.9029232E7</v>
      </c>
      <c r="H741" s="329" t="s">
        <v>1533</v>
      </c>
      <c r="I741" s="357"/>
    </row>
    <row r="742">
      <c r="A742" s="366">
        <v>45314.0</v>
      </c>
      <c r="B742" s="329" t="s">
        <v>2925</v>
      </c>
      <c r="C742" s="329" t="s">
        <v>1803</v>
      </c>
      <c r="D742" s="343"/>
      <c r="E742" s="344"/>
      <c r="F742" s="348"/>
      <c r="G742" s="329">
        <v>2.9029274E7</v>
      </c>
      <c r="H742" s="329" t="s">
        <v>1533</v>
      </c>
      <c r="I742" s="357"/>
    </row>
    <row r="743">
      <c r="A743" s="366">
        <v>45314.0</v>
      </c>
      <c r="B743" s="329" t="s">
        <v>2926</v>
      </c>
      <c r="C743" s="329" t="s">
        <v>2927</v>
      </c>
      <c r="D743" s="343" t="s">
        <v>2928</v>
      </c>
      <c r="E743" s="344">
        <v>158623.0</v>
      </c>
      <c r="F743" s="348"/>
      <c r="G743" s="329">
        <v>2.902928E7</v>
      </c>
      <c r="H743" s="329" t="s">
        <v>1533</v>
      </c>
      <c r="I743" s="357"/>
    </row>
    <row r="744">
      <c r="A744" s="366">
        <v>45314.0</v>
      </c>
      <c r="B744" s="329" t="s">
        <v>2929</v>
      </c>
      <c r="C744" s="329" t="s">
        <v>2519</v>
      </c>
      <c r="D744" s="343" t="s">
        <v>1952</v>
      </c>
      <c r="E744" s="344"/>
      <c r="F744" s="348"/>
      <c r="G744" s="329">
        <v>2.902928E7</v>
      </c>
      <c r="H744" s="329" t="s">
        <v>1533</v>
      </c>
      <c r="I744" s="357"/>
    </row>
    <row r="745">
      <c r="A745" s="366">
        <v>45314.0</v>
      </c>
      <c r="B745" s="329" t="s">
        <v>2930</v>
      </c>
      <c r="C745" s="329" t="s">
        <v>1494</v>
      </c>
      <c r="D745" s="343" t="s">
        <v>1952</v>
      </c>
      <c r="E745" s="344"/>
      <c r="F745" s="348"/>
      <c r="G745" s="329">
        <v>2.9029297E7</v>
      </c>
      <c r="H745" s="329" t="s">
        <v>1533</v>
      </c>
      <c r="I745" s="357"/>
    </row>
    <row r="746">
      <c r="A746" s="366">
        <v>45314.0</v>
      </c>
      <c r="B746" s="329" t="s">
        <v>2931</v>
      </c>
      <c r="C746" s="329" t="s">
        <v>2932</v>
      </c>
      <c r="D746" s="343" t="s">
        <v>2933</v>
      </c>
      <c r="E746" s="344"/>
      <c r="F746" s="348"/>
      <c r="G746" s="329">
        <v>1.361576242E9</v>
      </c>
      <c r="H746" s="329" t="s">
        <v>1533</v>
      </c>
      <c r="I746" s="357"/>
    </row>
    <row r="747">
      <c r="A747" s="366">
        <v>45314.0</v>
      </c>
      <c r="B747" s="329" t="s">
        <v>2934</v>
      </c>
      <c r="C747" s="329" t="s">
        <v>2935</v>
      </c>
      <c r="D747" s="343">
        <v>157754.0</v>
      </c>
      <c r="E747" s="344" t="s">
        <v>1961</v>
      </c>
      <c r="F747" s="348"/>
      <c r="G747" s="329"/>
      <c r="H747" s="329" t="s">
        <v>1533</v>
      </c>
      <c r="I747" s="357"/>
    </row>
    <row r="748">
      <c r="A748" s="366">
        <v>45314.0</v>
      </c>
      <c r="B748" s="329" t="s">
        <v>2936</v>
      </c>
      <c r="C748" s="329" t="s">
        <v>2937</v>
      </c>
      <c r="D748" s="343" t="s">
        <v>2938</v>
      </c>
      <c r="E748" s="344" t="s">
        <v>2494</v>
      </c>
      <c r="F748" s="348">
        <v>2.0</v>
      </c>
      <c r="G748" s="329"/>
      <c r="H748" s="329" t="s">
        <v>1533</v>
      </c>
      <c r="I748" s="357"/>
    </row>
    <row r="749">
      <c r="A749" s="366">
        <v>45316.0</v>
      </c>
      <c r="B749" s="329" t="s">
        <v>2939</v>
      </c>
      <c r="C749" s="329" t="s">
        <v>1514</v>
      </c>
      <c r="D749" s="343" t="s">
        <v>1952</v>
      </c>
      <c r="E749" s="344"/>
      <c r="F749" s="348"/>
      <c r="G749" s="329">
        <v>2.9029304E7</v>
      </c>
      <c r="H749" s="329" t="s">
        <v>1533</v>
      </c>
      <c r="I749" s="357"/>
    </row>
    <row r="750">
      <c r="A750" s="372">
        <v>45317.0</v>
      </c>
      <c r="B750" s="329" t="s">
        <v>2940</v>
      </c>
      <c r="C750" s="329" t="s">
        <v>2941</v>
      </c>
      <c r="D750" s="343" t="s">
        <v>2919</v>
      </c>
      <c r="E750" s="344"/>
      <c r="F750" s="348"/>
      <c r="G750" s="329">
        <v>1.569575714E9</v>
      </c>
      <c r="H750" s="329" t="s">
        <v>1533</v>
      </c>
      <c r="I750" s="357"/>
    </row>
    <row r="751">
      <c r="A751" s="372">
        <v>45318.0</v>
      </c>
      <c r="B751" s="329" t="s">
        <v>2942</v>
      </c>
      <c r="C751" s="455" t="s">
        <v>1803</v>
      </c>
      <c r="D751" s="343" t="s">
        <v>1952</v>
      </c>
      <c r="E751" s="344"/>
      <c r="F751" s="348"/>
      <c r="G751" s="329">
        <v>2.902932E7</v>
      </c>
      <c r="H751" s="329" t="s">
        <v>1533</v>
      </c>
      <c r="I751" s="357"/>
    </row>
    <row r="752">
      <c r="A752" s="366">
        <v>45322.0</v>
      </c>
      <c r="B752" s="329" t="s">
        <v>2943</v>
      </c>
      <c r="C752" s="329" t="s">
        <v>1582</v>
      </c>
      <c r="D752" s="343" t="s">
        <v>1952</v>
      </c>
      <c r="E752" s="344"/>
      <c r="F752" s="348"/>
      <c r="G752" s="347" t="s">
        <v>2944</v>
      </c>
      <c r="H752" s="329" t="s">
        <v>1533</v>
      </c>
      <c r="I752" s="357"/>
    </row>
    <row r="753">
      <c r="A753" s="456">
        <v>45325.0</v>
      </c>
      <c r="B753" s="378" t="s">
        <v>2945</v>
      </c>
      <c r="C753" s="378" t="s">
        <v>1640</v>
      </c>
      <c r="D753" s="379">
        <v>157353.0</v>
      </c>
      <c r="E753" s="380" t="s">
        <v>2946</v>
      </c>
      <c r="F753" s="457">
        <v>3.7660077945E10</v>
      </c>
      <c r="G753" s="378" t="s">
        <v>2947</v>
      </c>
      <c r="H753" s="329" t="s">
        <v>1533</v>
      </c>
      <c r="I753" s="357"/>
    </row>
    <row r="754">
      <c r="A754" s="366">
        <v>45327.0</v>
      </c>
      <c r="B754" s="329" t="s">
        <v>2948</v>
      </c>
      <c r="C754" s="329" t="s">
        <v>1494</v>
      </c>
      <c r="D754" s="343" t="s">
        <v>2949</v>
      </c>
      <c r="E754" s="344"/>
      <c r="F754" s="348"/>
      <c r="G754" s="329">
        <v>2.9029409E7</v>
      </c>
      <c r="H754" s="329" t="s">
        <v>1533</v>
      </c>
      <c r="I754" s="357"/>
    </row>
    <row r="755">
      <c r="A755" s="366">
        <v>45327.0</v>
      </c>
      <c r="B755" s="329" t="s">
        <v>2950</v>
      </c>
      <c r="C755" s="329" t="s">
        <v>1494</v>
      </c>
      <c r="D755" s="343" t="s">
        <v>2951</v>
      </c>
      <c r="E755" s="344"/>
      <c r="F755" s="348"/>
      <c r="G755" s="329">
        <v>2.9029415E7</v>
      </c>
      <c r="H755" s="329" t="s">
        <v>1533</v>
      </c>
      <c r="I755" s="357"/>
    </row>
    <row r="756">
      <c r="A756" s="366">
        <v>45327.0</v>
      </c>
      <c r="B756" s="329" t="s">
        <v>2952</v>
      </c>
      <c r="C756" s="329" t="s">
        <v>1494</v>
      </c>
      <c r="D756" s="343">
        <v>157524.0</v>
      </c>
      <c r="E756" s="344"/>
      <c r="F756" s="348"/>
      <c r="G756" s="329"/>
      <c r="H756" s="329" t="s">
        <v>1533</v>
      </c>
      <c r="I756" s="357"/>
    </row>
    <row r="757">
      <c r="A757" s="366">
        <v>45329.0</v>
      </c>
      <c r="B757" s="329" t="s">
        <v>2953</v>
      </c>
      <c r="C757" s="329" t="s">
        <v>1582</v>
      </c>
      <c r="D757" s="343" t="s">
        <v>1952</v>
      </c>
      <c r="E757" s="344"/>
      <c r="F757" s="348"/>
      <c r="G757" s="329">
        <v>2.9029447E7</v>
      </c>
      <c r="H757" s="329" t="s">
        <v>1533</v>
      </c>
      <c r="I757" s="357"/>
    </row>
    <row r="758">
      <c r="A758" s="366">
        <v>45329.0</v>
      </c>
      <c r="B758" s="329" t="s">
        <v>2954</v>
      </c>
      <c r="C758" s="329" t="s">
        <v>2955</v>
      </c>
      <c r="D758" s="343" t="s">
        <v>2956</v>
      </c>
      <c r="E758" s="344"/>
      <c r="F758" s="348"/>
      <c r="G758" s="329"/>
      <c r="H758" s="329" t="s">
        <v>1533</v>
      </c>
      <c r="I758" s="357"/>
    </row>
    <row r="759">
      <c r="A759" s="366">
        <v>45329.0</v>
      </c>
      <c r="B759" s="329" t="s">
        <v>2957</v>
      </c>
      <c r="C759" s="329" t="s">
        <v>1514</v>
      </c>
      <c r="D759" s="343" t="s">
        <v>1952</v>
      </c>
      <c r="E759" s="344"/>
      <c r="F759" s="348"/>
      <c r="G759" s="329">
        <v>2.9029453E7</v>
      </c>
      <c r="H759" s="329" t="s">
        <v>1533</v>
      </c>
      <c r="I759" s="357"/>
    </row>
    <row r="760">
      <c r="A760" s="366">
        <v>45329.0</v>
      </c>
      <c r="B760" s="329" t="s">
        <v>2958</v>
      </c>
      <c r="C760" s="329" t="s">
        <v>1494</v>
      </c>
      <c r="D760" s="343" t="s">
        <v>2959</v>
      </c>
      <c r="E760" s="344"/>
      <c r="F760" s="348"/>
      <c r="G760" s="329">
        <v>2.9029454E7</v>
      </c>
      <c r="H760" s="329" t="s">
        <v>1533</v>
      </c>
      <c r="I760" s="357"/>
    </row>
    <row r="761">
      <c r="A761" s="366">
        <v>45329.0</v>
      </c>
      <c r="B761" s="329" t="s">
        <v>2960</v>
      </c>
      <c r="C761" s="329" t="s">
        <v>2961</v>
      </c>
      <c r="D761" s="343">
        <v>159684.0</v>
      </c>
      <c r="E761" s="344"/>
      <c r="F761" s="348"/>
      <c r="G761" s="329"/>
      <c r="H761" s="329" t="s">
        <v>1533</v>
      </c>
      <c r="I761" s="357"/>
    </row>
    <row r="762">
      <c r="A762" s="366">
        <v>45329.0</v>
      </c>
      <c r="B762" s="329" t="s">
        <v>2962</v>
      </c>
      <c r="C762" s="329" t="s">
        <v>1494</v>
      </c>
      <c r="D762" s="343">
        <v>157303.0</v>
      </c>
      <c r="E762" s="344"/>
      <c r="F762" s="348"/>
      <c r="G762" s="329">
        <v>2.9029456E7</v>
      </c>
      <c r="H762" s="329" t="s">
        <v>1533</v>
      </c>
      <c r="I762" s="357"/>
    </row>
    <row r="763">
      <c r="A763" s="366">
        <v>45330.0</v>
      </c>
      <c r="B763" s="329" t="s">
        <v>2963</v>
      </c>
      <c r="C763" s="329" t="s">
        <v>1494</v>
      </c>
      <c r="D763" s="343"/>
      <c r="E763" s="344"/>
      <c r="F763" s="348"/>
      <c r="G763" s="329">
        <v>2.9029471E7</v>
      </c>
      <c r="H763" s="329" t="s">
        <v>1533</v>
      </c>
      <c r="I763" s="357"/>
    </row>
    <row r="764">
      <c r="A764" s="366">
        <v>45331.0</v>
      </c>
      <c r="B764" s="329" t="s">
        <v>2964</v>
      </c>
      <c r="C764" s="329" t="s">
        <v>1803</v>
      </c>
      <c r="D764" s="343"/>
      <c r="E764" s="344"/>
      <c r="F764" s="348"/>
      <c r="G764" s="329">
        <v>2.9029478E7</v>
      </c>
      <c r="H764" s="329" t="s">
        <v>1533</v>
      </c>
      <c r="I764" s="357"/>
    </row>
    <row r="765">
      <c r="A765" s="458">
        <v>45337.0</v>
      </c>
      <c r="B765" s="329">
        <v>3.7660078408E10</v>
      </c>
      <c r="C765" s="329" t="s">
        <v>1514</v>
      </c>
      <c r="D765" s="343">
        <v>158683.0</v>
      </c>
      <c r="E765" s="344" t="s">
        <v>2965</v>
      </c>
      <c r="F765" s="348"/>
      <c r="G765" s="329" t="s">
        <v>2966</v>
      </c>
      <c r="H765" s="329" t="s">
        <v>1533</v>
      </c>
      <c r="I765" s="357"/>
      <c r="Y765" s="459" t="s">
        <v>2967</v>
      </c>
    </row>
    <row r="766">
      <c r="A766" s="458">
        <v>45337.0</v>
      </c>
      <c r="B766" s="329" t="s">
        <v>2968</v>
      </c>
      <c r="C766" s="329" t="s">
        <v>2969</v>
      </c>
      <c r="D766" s="343" t="s">
        <v>2970</v>
      </c>
      <c r="E766" s="344"/>
      <c r="F766" s="348"/>
      <c r="G766" s="329"/>
      <c r="H766" s="329" t="s">
        <v>1533</v>
      </c>
      <c r="I766" s="357"/>
    </row>
    <row r="767">
      <c r="A767" s="458">
        <v>45337.0</v>
      </c>
      <c r="B767" s="329" t="s">
        <v>2971</v>
      </c>
      <c r="C767" s="329" t="s">
        <v>2972</v>
      </c>
      <c r="D767" s="343" t="s">
        <v>2970</v>
      </c>
      <c r="E767" s="344"/>
      <c r="F767" s="348"/>
      <c r="G767" s="329"/>
      <c r="H767" s="329" t="s">
        <v>1533</v>
      </c>
      <c r="I767" s="357"/>
    </row>
    <row r="768">
      <c r="A768" s="363">
        <v>45338.0</v>
      </c>
      <c r="B768" s="329" t="s">
        <v>2973</v>
      </c>
      <c r="C768" s="329" t="s">
        <v>2974</v>
      </c>
      <c r="D768" s="343">
        <v>158242.0</v>
      </c>
      <c r="E768" s="344"/>
      <c r="F768" s="348"/>
      <c r="G768" s="329"/>
      <c r="I768" s="357"/>
    </row>
    <row r="769">
      <c r="A769" s="458">
        <v>45338.0</v>
      </c>
      <c r="B769" s="329" t="s">
        <v>2975</v>
      </c>
      <c r="C769" s="329" t="s">
        <v>2005</v>
      </c>
      <c r="D769" s="343">
        <v>158877.0</v>
      </c>
      <c r="E769" s="344"/>
      <c r="F769" s="348"/>
      <c r="G769" s="329"/>
      <c r="H769" s="329" t="s">
        <v>1533</v>
      </c>
      <c r="I769" s="357"/>
    </row>
    <row r="770">
      <c r="A770" s="458">
        <v>45338.0</v>
      </c>
      <c r="B770" s="329" t="s">
        <v>2976</v>
      </c>
      <c r="C770" s="329" t="s">
        <v>2977</v>
      </c>
      <c r="D770" s="343">
        <v>159672.0</v>
      </c>
      <c r="E770" s="344"/>
      <c r="F770" s="348"/>
      <c r="G770" s="329"/>
      <c r="H770" s="329" t="s">
        <v>1533</v>
      </c>
      <c r="I770" s="357"/>
    </row>
    <row r="771">
      <c r="A771" s="458">
        <v>45338.0</v>
      </c>
      <c r="B771" s="329" t="s">
        <v>2978</v>
      </c>
      <c r="C771" s="329" t="s">
        <v>1775</v>
      </c>
      <c r="D771" s="343" t="s">
        <v>2979</v>
      </c>
      <c r="E771" s="344" t="s">
        <v>2307</v>
      </c>
      <c r="F771" s="348"/>
      <c r="G771" s="329">
        <v>2.9029549E7</v>
      </c>
      <c r="H771" s="329" t="s">
        <v>1533</v>
      </c>
      <c r="I771" s="357"/>
    </row>
    <row r="772">
      <c r="A772" s="458">
        <v>45338.0</v>
      </c>
      <c r="B772" s="329" t="s">
        <v>2980</v>
      </c>
      <c r="C772" s="329" t="s">
        <v>1775</v>
      </c>
      <c r="D772" s="343" t="s">
        <v>2981</v>
      </c>
      <c r="E772" s="344" t="s">
        <v>2307</v>
      </c>
      <c r="F772" s="348"/>
      <c r="G772" s="329">
        <v>2.902955E7</v>
      </c>
      <c r="H772" s="329" t="s">
        <v>1533</v>
      </c>
      <c r="I772" s="357"/>
    </row>
    <row r="773">
      <c r="A773" s="458">
        <v>45338.0</v>
      </c>
      <c r="B773" s="329">
        <v>3.7660078493E10</v>
      </c>
      <c r="C773" s="329" t="s">
        <v>1775</v>
      </c>
      <c r="D773" s="343"/>
      <c r="E773" s="344"/>
      <c r="F773" s="348"/>
      <c r="G773" s="329">
        <v>2.9029551E7</v>
      </c>
      <c r="H773" s="329" t="s">
        <v>1533</v>
      </c>
      <c r="I773" s="357"/>
    </row>
    <row r="774">
      <c r="A774" s="458">
        <v>45340.0</v>
      </c>
      <c r="B774" s="460" t="s">
        <v>2982</v>
      </c>
      <c r="C774" s="329" t="s">
        <v>1775</v>
      </c>
      <c r="D774" s="343"/>
      <c r="E774" s="344"/>
      <c r="F774" s="348"/>
      <c r="G774" s="329">
        <v>2.9029552E7</v>
      </c>
      <c r="H774" s="329" t="s">
        <v>1533</v>
      </c>
      <c r="I774" s="357"/>
    </row>
    <row r="775">
      <c r="A775" s="458">
        <v>45339.0</v>
      </c>
      <c r="B775" s="329" t="s">
        <v>2983</v>
      </c>
      <c r="C775" s="329" t="s">
        <v>2984</v>
      </c>
      <c r="D775" s="343">
        <v>159676.0</v>
      </c>
      <c r="E775" s="344"/>
      <c r="F775" s="348"/>
      <c r="G775" s="329"/>
      <c r="H775" s="329" t="s">
        <v>1533</v>
      </c>
      <c r="I775" s="357"/>
    </row>
    <row r="776">
      <c r="A776" s="458">
        <v>45339.0</v>
      </c>
      <c r="B776" s="329" t="s">
        <v>2985</v>
      </c>
      <c r="C776" s="329" t="s">
        <v>1775</v>
      </c>
      <c r="D776" s="343" t="s">
        <v>2986</v>
      </c>
      <c r="E776" s="344" t="s">
        <v>2987</v>
      </c>
      <c r="F776" s="348"/>
      <c r="G776" s="329">
        <v>2.9029553E7</v>
      </c>
      <c r="H776" s="329" t="s">
        <v>1533</v>
      </c>
      <c r="I776" s="357"/>
    </row>
    <row r="777">
      <c r="A777" s="458">
        <v>45339.0</v>
      </c>
      <c r="B777" s="329" t="s">
        <v>2988</v>
      </c>
      <c r="C777" s="329" t="s">
        <v>1514</v>
      </c>
      <c r="D777" s="343" t="s">
        <v>2989</v>
      </c>
      <c r="E777" s="344"/>
      <c r="F777" s="348"/>
      <c r="G777" s="329">
        <v>2.9029556E7</v>
      </c>
      <c r="H777" s="329" t="s">
        <v>1533</v>
      </c>
      <c r="I777" s="357"/>
    </row>
    <row r="778">
      <c r="A778" s="458">
        <v>45341.0</v>
      </c>
      <c r="B778" s="329" t="s">
        <v>2990</v>
      </c>
      <c r="C778" s="329" t="s">
        <v>2991</v>
      </c>
      <c r="D778" s="343" t="s">
        <v>2516</v>
      </c>
      <c r="E778" s="344"/>
      <c r="F778" s="348"/>
      <c r="G778" s="329">
        <v>1.1110672E7</v>
      </c>
      <c r="H778" s="329" t="s">
        <v>1533</v>
      </c>
      <c r="I778" s="357"/>
    </row>
    <row r="779">
      <c r="A779" s="458">
        <v>45341.0</v>
      </c>
      <c r="B779" s="329" t="s">
        <v>2992</v>
      </c>
      <c r="C779" s="329" t="s">
        <v>2134</v>
      </c>
      <c r="D779" s="343" t="s">
        <v>2993</v>
      </c>
      <c r="E779" s="344"/>
      <c r="F779" s="348"/>
      <c r="G779" s="329">
        <v>2.9029579E7</v>
      </c>
      <c r="H779" s="329" t="s">
        <v>1533</v>
      </c>
      <c r="I779" s="357"/>
    </row>
    <row r="780">
      <c r="A780" s="458">
        <v>45341.0</v>
      </c>
      <c r="B780" s="329" t="s">
        <v>2994</v>
      </c>
      <c r="C780" s="329" t="s">
        <v>2995</v>
      </c>
      <c r="D780" s="343">
        <v>159238.0</v>
      </c>
      <c r="E780" s="344"/>
      <c r="F780" s="348"/>
      <c r="G780" s="329"/>
      <c r="H780" s="329" t="s">
        <v>1533</v>
      </c>
      <c r="I780" s="357"/>
    </row>
    <row r="781">
      <c r="A781" s="458">
        <v>45341.0</v>
      </c>
      <c r="B781" s="329" t="s">
        <v>2996</v>
      </c>
      <c r="C781" s="329" t="s">
        <v>2997</v>
      </c>
      <c r="D781" s="343" t="s">
        <v>2998</v>
      </c>
      <c r="E781" s="344"/>
      <c r="F781" s="348"/>
      <c r="G781" s="329"/>
      <c r="H781" s="329" t="s">
        <v>1533</v>
      </c>
      <c r="I781" s="357"/>
    </row>
    <row r="782">
      <c r="A782" s="458">
        <v>45341.0</v>
      </c>
      <c r="B782" s="329" t="s">
        <v>2999</v>
      </c>
      <c r="C782" s="329" t="s">
        <v>3000</v>
      </c>
      <c r="D782" s="343">
        <v>159796.0</v>
      </c>
      <c r="E782" s="344"/>
      <c r="F782" s="348"/>
      <c r="G782" s="329"/>
      <c r="H782" s="329" t="s">
        <v>1533</v>
      </c>
      <c r="I782" s="357"/>
    </row>
    <row r="783">
      <c r="A783" s="458">
        <v>45341.0</v>
      </c>
      <c r="B783" s="329" t="s">
        <v>3001</v>
      </c>
      <c r="C783" s="329" t="s">
        <v>1775</v>
      </c>
      <c r="D783" s="343" t="s">
        <v>3002</v>
      </c>
      <c r="E783" s="344"/>
      <c r="F783" s="348"/>
      <c r="G783" s="329">
        <v>2.902958E7</v>
      </c>
      <c r="H783" s="329" t="s">
        <v>1533</v>
      </c>
      <c r="I783" s="357"/>
    </row>
    <row r="784">
      <c r="A784" s="458">
        <v>45342.0</v>
      </c>
      <c r="B784" s="329" t="s">
        <v>3003</v>
      </c>
      <c r="C784" s="329" t="s">
        <v>1775</v>
      </c>
      <c r="D784" s="343" t="s">
        <v>2695</v>
      </c>
      <c r="E784" s="344" t="s">
        <v>3004</v>
      </c>
      <c r="F784" s="348"/>
      <c r="G784" s="329" t="s">
        <v>3005</v>
      </c>
      <c r="H784" s="329" t="s">
        <v>1533</v>
      </c>
      <c r="I784" s="357"/>
    </row>
    <row r="785">
      <c r="A785" s="363">
        <v>45343.0</v>
      </c>
      <c r="B785" s="329" t="s">
        <v>3006</v>
      </c>
      <c r="C785" s="329" t="s">
        <v>1494</v>
      </c>
      <c r="D785" s="343">
        <v>157301.0</v>
      </c>
      <c r="E785" s="344"/>
      <c r="F785" s="348"/>
      <c r="G785" s="329" t="s">
        <v>3007</v>
      </c>
      <c r="H785" s="329" t="s">
        <v>1533</v>
      </c>
      <c r="I785" s="357"/>
    </row>
    <row r="786">
      <c r="A786" s="363">
        <v>45343.0</v>
      </c>
      <c r="B786" s="329" t="s">
        <v>3008</v>
      </c>
      <c r="C786" s="329" t="s">
        <v>3009</v>
      </c>
      <c r="D786" s="343" t="s">
        <v>3010</v>
      </c>
      <c r="E786" s="344" t="s">
        <v>3011</v>
      </c>
      <c r="F786" s="348"/>
      <c r="G786" s="329" t="s">
        <v>3012</v>
      </c>
      <c r="H786" s="329" t="s">
        <v>1533</v>
      </c>
      <c r="I786" s="357"/>
    </row>
    <row r="787">
      <c r="A787" s="458">
        <v>45337.0</v>
      </c>
      <c r="B787" s="329" t="s">
        <v>3013</v>
      </c>
      <c r="C787" s="329" t="s">
        <v>1163</v>
      </c>
      <c r="D787" s="343">
        <v>159236.0</v>
      </c>
      <c r="E787" s="344"/>
      <c r="F787" s="348"/>
      <c r="G787" s="329"/>
      <c r="H787" s="329" t="s">
        <v>1533</v>
      </c>
      <c r="I787" s="357"/>
    </row>
    <row r="788">
      <c r="A788" s="458">
        <v>45344.0</v>
      </c>
      <c r="B788" s="329" t="s">
        <v>3014</v>
      </c>
      <c r="C788" s="329" t="s">
        <v>1582</v>
      </c>
      <c r="D788" s="343" t="s">
        <v>1641</v>
      </c>
      <c r="E788" s="344"/>
      <c r="F788" s="348"/>
      <c r="G788" s="329">
        <v>2.9029639E7</v>
      </c>
      <c r="H788" s="329" t="s">
        <v>1533</v>
      </c>
      <c r="I788" s="357"/>
    </row>
    <row r="789">
      <c r="A789" s="458">
        <v>45344.0</v>
      </c>
      <c r="B789" s="329" t="s">
        <v>3015</v>
      </c>
      <c r="C789" s="329" t="s">
        <v>1775</v>
      </c>
      <c r="D789" s="343"/>
      <c r="E789" s="344" t="s">
        <v>3016</v>
      </c>
      <c r="F789" s="348"/>
      <c r="G789" s="347" t="s">
        <v>3017</v>
      </c>
      <c r="H789" s="329" t="s">
        <v>1533</v>
      </c>
      <c r="I789" s="357"/>
    </row>
    <row r="790">
      <c r="A790" s="458">
        <v>45345.0</v>
      </c>
      <c r="B790" s="329" t="s">
        <v>3018</v>
      </c>
      <c r="C790" s="329" t="s">
        <v>1775</v>
      </c>
      <c r="D790" s="343" t="s">
        <v>3019</v>
      </c>
      <c r="E790" s="344" t="s">
        <v>3020</v>
      </c>
      <c r="F790" s="348"/>
      <c r="G790" s="347">
        <v>2.902964E7</v>
      </c>
      <c r="H790" s="329" t="s">
        <v>1533</v>
      </c>
      <c r="I790" s="357"/>
    </row>
    <row r="791">
      <c r="A791" s="461">
        <v>45345.0</v>
      </c>
      <c r="B791" s="462" t="s">
        <v>3021</v>
      </c>
      <c r="C791" s="462" t="s">
        <v>1775</v>
      </c>
      <c r="D791" s="463" t="s">
        <v>3022</v>
      </c>
      <c r="E791" s="464" t="s">
        <v>3023</v>
      </c>
      <c r="F791" s="465"/>
      <c r="G791" s="462">
        <v>2.9029651E7</v>
      </c>
      <c r="H791" s="329" t="s">
        <v>1533</v>
      </c>
      <c r="I791" s="357"/>
    </row>
    <row r="792">
      <c r="A792" s="458">
        <v>45345.0</v>
      </c>
      <c r="B792" s="329" t="s">
        <v>3024</v>
      </c>
      <c r="C792" s="329" t="s">
        <v>1514</v>
      </c>
      <c r="D792" s="343"/>
      <c r="E792" s="344"/>
      <c r="F792" s="348"/>
      <c r="G792" s="347">
        <v>2.9029654E7</v>
      </c>
      <c r="H792" s="329" t="s">
        <v>1533</v>
      </c>
      <c r="I792" s="357"/>
    </row>
    <row r="793">
      <c r="A793" s="458">
        <v>45346.0</v>
      </c>
      <c r="B793" s="329" t="s">
        <v>3025</v>
      </c>
      <c r="C793" s="329" t="s">
        <v>3026</v>
      </c>
      <c r="D793" s="343" t="s">
        <v>1641</v>
      </c>
      <c r="E793" s="344"/>
      <c r="F793" s="348"/>
      <c r="G793" s="329">
        <v>2.9029658E7</v>
      </c>
      <c r="H793" s="329" t="s">
        <v>1533</v>
      </c>
      <c r="I793" s="357"/>
    </row>
    <row r="794">
      <c r="A794" s="363">
        <v>45351.0</v>
      </c>
      <c r="B794" s="329" t="s">
        <v>3027</v>
      </c>
      <c r="C794" s="329" t="s">
        <v>3028</v>
      </c>
      <c r="D794" s="343">
        <v>161253.0</v>
      </c>
      <c r="E794" s="344" t="s">
        <v>1790</v>
      </c>
      <c r="F794" s="348"/>
      <c r="G794" s="329"/>
      <c r="H794" s="329" t="s">
        <v>1533</v>
      </c>
      <c r="I794" s="357"/>
    </row>
    <row r="795">
      <c r="A795" s="363">
        <v>45350.0</v>
      </c>
      <c r="B795" s="329" t="s">
        <v>3029</v>
      </c>
      <c r="C795" s="329" t="s">
        <v>2977</v>
      </c>
      <c r="D795" s="343">
        <v>156988.0</v>
      </c>
      <c r="E795" s="344" t="s">
        <v>1771</v>
      </c>
      <c r="F795" s="348"/>
      <c r="G795" s="329"/>
      <c r="H795" s="329" t="s">
        <v>1533</v>
      </c>
      <c r="I795" s="357"/>
    </row>
    <row r="796">
      <c r="A796" s="363">
        <v>45350.0</v>
      </c>
      <c r="B796" s="329" t="s">
        <v>3030</v>
      </c>
      <c r="C796" s="329" t="s">
        <v>3031</v>
      </c>
      <c r="D796" s="343"/>
      <c r="E796" s="344" t="s">
        <v>338</v>
      </c>
      <c r="F796" s="348"/>
      <c r="G796" s="329">
        <v>1.260578182E9</v>
      </c>
      <c r="H796" s="329" t="s">
        <v>1533</v>
      </c>
      <c r="I796" s="357"/>
    </row>
    <row r="797">
      <c r="A797" s="363">
        <v>45351.0</v>
      </c>
      <c r="B797" s="329" t="s">
        <v>3032</v>
      </c>
      <c r="C797" s="329" t="s">
        <v>3033</v>
      </c>
      <c r="D797" s="343" t="s">
        <v>1938</v>
      </c>
      <c r="E797" s="344"/>
      <c r="F797" s="348" t="s">
        <v>3034</v>
      </c>
      <c r="G797" s="329">
        <v>1.569575896E9</v>
      </c>
      <c r="H797" s="329" t="s">
        <v>1533</v>
      </c>
      <c r="I797" s="357"/>
    </row>
    <row r="798">
      <c r="A798" s="363">
        <v>45351.0</v>
      </c>
      <c r="B798" s="329" t="s">
        <v>3035</v>
      </c>
      <c r="C798" s="329" t="s">
        <v>3036</v>
      </c>
      <c r="D798" s="343" t="s">
        <v>1938</v>
      </c>
      <c r="E798" s="344"/>
      <c r="F798" s="348" t="s">
        <v>2493</v>
      </c>
      <c r="G798" s="329">
        <v>2.9029735E7</v>
      </c>
      <c r="H798" s="329" t="s">
        <v>1533</v>
      </c>
      <c r="I798" s="357"/>
    </row>
    <row r="799">
      <c r="A799" s="363">
        <v>45351.0</v>
      </c>
      <c r="B799" s="329" t="s">
        <v>3037</v>
      </c>
      <c r="C799" s="329" t="s">
        <v>3036</v>
      </c>
      <c r="D799" s="343" t="s">
        <v>1938</v>
      </c>
      <c r="E799" s="344" t="s">
        <v>3038</v>
      </c>
      <c r="F799" s="348"/>
      <c r="G799" s="329">
        <v>2.9029737E7</v>
      </c>
      <c r="H799" s="329" t="s">
        <v>1533</v>
      </c>
      <c r="I799" s="357"/>
    </row>
    <row r="800">
      <c r="A800" s="363">
        <v>45351.0</v>
      </c>
      <c r="B800" s="329" t="s">
        <v>3039</v>
      </c>
      <c r="C800" s="329" t="s">
        <v>3040</v>
      </c>
      <c r="D800" s="343" t="s">
        <v>1938</v>
      </c>
      <c r="E800" s="344"/>
      <c r="F800" s="348"/>
      <c r="G800" s="329">
        <v>2.9029738E7</v>
      </c>
      <c r="H800" s="329" t="s">
        <v>1533</v>
      </c>
      <c r="I800" s="357"/>
    </row>
    <row r="801">
      <c r="A801" s="466">
        <v>44986.0</v>
      </c>
      <c r="B801" s="329" t="s">
        <v>3041</v>
      </c>
      <c r="C801" s="347" t="s">
        <v>1503</v>
      </c>
      <c r="D801" s="343" t="s">
        <v>1938</v>
      </c>
      <c r="E801" s="344"/>
      <c r="F801" s="348"/>
      <c r="G801" s="329">
        <v>2.902974E7</v>
      </c>
      <c r="H801" s="329" t="s">
        <v>1533</v>
      </c>
      <c r="I801" s="357"/>
    </row>
    <row r="802">
      <c r="A802" s="466">
        <v>44986.0</v>
      </c>
      <c r="B802" s="329" t="s">
        <v>3042</v>
      </c>
      <c r="C802" s="347" t="s">
        <v>1503</v>
      </c>
      <c r="D802" s="343" t="s">
        <v>3043</v>
      </c>
      <c r="E802" s="344"/>
      <c r="F802" s="348" t="s">
        <v>3044</v>
      </c>
      <c r="G802" s="329">
        <v>2.9029751E7</v>
      </c>
      <c r="H802" s="329" t="s">
        <v>1533</v>
      </c>
      <c r="I802" s="357"/>
    </row>
    <row r="803">
      <c r="A803" s="466">
        <v>44987.0</v>
      </c>
      <c r="B803" s="329" t="s">
        <v>3045</v>
      </c>
      <c r="C803" s="329" t="s">
        <v>1775</v>
      </c>
      <c r="D803" s="343" t="s">
        <v>3046</v>
      </c>
      <c r="E803" s="344" t="s">
        <v>3047</v>
      </c>
      <c r="F803" s="348"/>
      <c r="G803" s="329" t="s">
        <v>3048</v>
      </c>
      <c r="H803" s="329" t="s">
        <v>1533</v>
      </c>
      <c r="I803" s="357"/>
    </row>
    <row r="804">
      <c r="A804" s="467">
        <v>45355.0</v>
      </c>
      <c r="B804" s="329" t="s">
        <v>3049</v>
      </c>
      <c r="C804" s="329" t="s">
        <v>1569</v>
      </c>
      <c r="D804" s="343" t="s">
        <v>3050</v>
      </c>
      <c r="E804" s="344" t="s">
        <v>3051</v>
      </c>
      <c r="F804" s="348"/>
      <c r="G804" s="329">
        <v>2.9029758E7</v>
      </c>
      <c r="H804" s="329" t="s">
        <v>1533</v>
      </c>
      <c r="I804" s="357"/>
    </row>
    <row r="805">
      <c r="A805" s="467">
        <v>45356.0</v>
      </c>
      <c r="B805" s="329" t="s">
        <v>3052</v>
      </c>
      <c r="C805" s="329" t="s">
        <v>3053</v>
      </c>
      <c r="D805" s="343" t="s">
        <v>1938</v>
      </c>
      <c r="E805" s="344"/>
      <c r="F805" s="348"/>
      <c r="G805" s="329">
        <v>2.9029782E7</v>
      </c>
      <c r="H805" s="329" t="s">
        <v>1533</v>
      </c>
      <c r="I805" s="357"/>
    </row>
    <row r="806">
      <c r="A806" s="467">
        <v>45356.0</v>
      </c>
      <c r="B806" s="329">
        <v>3.7660079086E10</v>
      </c>
      <c r="C806" s="329" t="s">
        <v>2927</v>
      </c>
      <c r="D806" s="343" t="s">
        <v>1938</v>
      </c>
      <c r="E806" s="344"/>
      <c r="F806" s="348"/>
      <c r="G806" s="329">
        <v>2.9029779E7</v>
      </c>
      <c r="H806" s="329" t="s">
        <v>1533</v>
      </c>
      <c r="I806" s="357"/>
    </row>
    <row r="807">
      <c r="A807" s="467">
        <v>45356.0</v>
      </c>
      <c r="B807" s="329">
        <v>3.7660079087E10</v>
      </c>
      <c r="C807" s="329" t="s">
        <v>3036</v>
      </c>
      <c r="D807" s="343" t="s">
        <v>1938</v>
      </c>
      <c r="E807" s="344"/>
      <c r="F807" s="348"/>
      <c r="G807" s="329">
        <v>2.9029778E7</v>
      </c>
      <c r="H807" s="329" t="s">
        <v>1533</v>
      </c>
      <c r="I807" s="357"/>
    </row>
    <row r="808">
      <c r="A808" s="467">
        <v>45356.0</v>
      </c>
      <c r="B808" s="329">
        <v>3.7660079088E10</v>
      </c>
      <c r="C808" s="329" t="s">
        <v>1163</v>
      </c>
      <c r="D808" s="343">
        <v>161256.0</v>
      </c>
      <c r="E808" s="344"/>
      <c r="F808" s="348"/>
      <c r="G808" s="329"/>
      <c r="H808" s="329" t="s">
        <v>1533</v>
      </c>
      <c r="I808" s="357"/>
    </row>
    <row r="809">
      <c r="A809" s="467">
        <v>45359.0</v>
      </c>
      <c r="B809" s="329" t="s">
        <v>3054</v>
      </c>
      <c r="C809" s="347" t="s">
        <v>1503</v>
      </c>
      <c r="D809" s="343" t="s">
        <v>1938</v>
      </c>
      <c r="E809" s="344"/>
      <c r="F809" s="348"/>
      <c r="G809" s="329">
        <v>2.9029828E7</v>
      </c>
      <c r="H809" s="329" t="s">
        <v>1533</v>
      </c>
      <c r="I809" s="357"/>
    </row>
    <row r="810">
      <c r="A810" s="467">
        <v>45359.0</v>
      </c>
      <c r="B810" s="329" t="s">
        <v>3055</v>
      </c>
      <c r="C810" s="329" t="s">
        <v>1582</v>
      </c>
      <c r="D810" s="343" t="s">
        <v>3056</v>
      </c>
      <c r="E810" s="344" t="s">
        <v>3057</v>
      </c>
      <c r="F810" s="348"/>
      <c r="G810" s="329">
        <v>2.9029831E7</v>
      </c>
      <c r="H810" s="329" t="s">
        <v>1533</v>
      </c>
      <c r="I810" s="357"/>
    </row>
    <row r="811">
      <c r="A811" s="366">
        <v>45362.0</v>
      </c>
      <c r="B811" s="329">
        <v>3.043708177E9</v>
      </c>
      <c r="C811" s="329" t="s">
        <v>3058</v>
      </c>
      <c r="D811" s="343" t="s">
        <v>3059</v>
      </c>
      <c r="E811" s="344"/>
      <c r="F811" s="348"/>
      <c r="G811" s="329"/>
      <c r="H811" s="329" t="s">
        <v>1542</v>
      </c>
      <c r="I811" s="357"/>
    </row>
    <row r="812">
      <c r="A812" s="366">
        <v>45362.0</v>
      </c>
      <c r="B812" s="329" t="s">
        <v>3060</v>
      </c>
      <c r="C812" s="347" t="s">
        <v>1503</v>
      </c>
      <c r="D812" s="343" t="s">
        <v>1938</v>
      </c>
      <c r="E812" s="344"/>
      <c r="F812" s="348"/>
      <c r="G812" s="329">
        <v>2.9029848E7</v>
      </c>
      <c r="H812" s="329" t="s">
        <v>1533</v>
      </c>
      <c r="I812" s="357"/>
    </row>
    <row r="813">
      <c r="A813" s="467">
        <v>45364.0</v>
      </c>
      <c r="B813" s="329" t="s">
        <v>3061</v>
      </c>
      <c r="C813" s="329" t="s">
        <v>2927</v>
      </c>
      <c r="D813" s="343" t="s">
        <v>1938</v>
      </c>
      <c r="E813" s="344"/>
      <c r="F813" s="348"/>
      <c r="G813" s="347">
        <v>2.9029867E7</v>
      </c>
      <c r="H813" s="329" t="s">
        <v>1533</v>
      </c>
      <c r="I813" s="357"/>
    </row>
    <row r="814">
      <c r="A814" s="467">
        <v>45364.0</v>
      </c>
      <c r="B814" s="329" t="s">
        <v>3062</v>
      </c>
      <c r="C814" s="329" t="s">
        <v>1514</v>
      </c>
      <c r="D814" s="343" t="s">
        <v>3063</v>
      </c>
      <c r="E814" s="344" t="s">
        <v>3064</v>
      </c>
      <c r="F814" s="348" t="s">
        <v>3065</v>
      </c>
      <c r="G814" s="329"/>
      <c r="H814" s="329" t="s">
        <v>1533</v>
      </c>
      <c r="I814" s="357"/>
    </row>
    <row r="815">
      <c r="A815" s="467">
        <v>45365.0</v>
      </c>
      <c r="B815" s="329" t="s">
        <v>3066</v>
      </c>
      <c r="C815" s="329" t="s">
        <v>3067</v>
      </c>
      <c r="D815" s="343">
        <v>161944.0</v>
      </c>
      <c r="E815" s="344" t="s">
        <v>3068</v>
      </c>
      <c r="F815" s="348"/>
      <c r="G815" s="329"/>
      <c r="H815" s="329" t="s">
        <v>1533</v>
      </c>
      <c r="I815" s="357"/>
    </row>
    <row r="816">
      <c r="A816" s="467">
        <v>45365.0</v>
      </c>
      <c r="B816" s="329" t="s">
        <v>3069</v>
      </c>
      <c r="C816" s="329" t="s">
        <v>2937</v>
      </c>
      <c r="D816" s="343">
        <v>157677.0</v>
      </c>
      <c r="E816" s="344" t="s">
        <v>1050</v>
      </c>
      <c r="F816" s="348"/>
      <c r="G816" s="329"/>
      <c r="H816" s="329" t="s">
        <v>1533</v>
      </c>
      <c r="I816" s="357"/>
    </row>
    <row r="817">
      <c r="A817" s="467">
        <v>45370.0</v>
      </c>
      <c r="B817" s="329" t="s">
        <v>3070</v>
      </c>
      <c r="C817" s="329" t="s">
        <v>1775</v>
      </c>
      <c r="D817" s="343" t="s">
        <v>3071</v>
      </c>
      <c r="E817" s="344">
        <v>5.0</v>
      </c>
      <c r="F817" s="348"/>
      <c r="G817" s="329">
        <v>2.9029919E7</v>
      </c>
      <c r="H817" s="329" t="s">
        <v>1533</v>
      </c>
      <c r="I817" s="357"/>
    </row>
    <row r="818">
      <c r="A818" s="467">
        <v>45370.0</v>
      </c>
      <c r="B818" s="329" t="s">
        <v>3072</v>
      </c>
      <c r="C818" s="329" t="s">
        <v>1775</v>
      </c>
      <c r="D818" s="343" t="s">
        <v>3071</v>
      </c>
      <c r="E818" s="344">
        <v>1.0</v>
      </c>
      <c r="F818" s="348"/>
      <c r="G818" s="347">
        <v>2.9029919E7</v>
      </c>
      <c r="H818" s="329" t="s">
        <v>1533</v>
      </c>
      <c r="I818" s="357"/>
    </row>
    <row r="819">
      <c r="A819" s="467">
        <v>45370.0</v>
      </c>
      <c r="B819" s="329" t="s">
        <v>3073</v>
      </c>
      <c r="C819" s="329" t="s">
        <v>1775</v>
      </c>
      <c r="D819" s="343" t="s">
        <v>3074</v>
      </c>
      <c r="E819" s="344">
        <v>1.0</v>
      </c>
      <c r="F819" s="348"/>
      <c r="G819" s="329">
        <v>2.9029922E7</v>
      </c>
      <c r="H819" s="329" t="s">
        <v>1533</v>
      </c>
      <c r="I819" s="357"/>
    </row>
    <row r="820">
      <c r="A820" s="467">
        <v>45370.0</v>
      </c>
      <c r="B820" s="329" t="s">
        <v>3075</v>
      </c>
      <c r="C820" s="329" t="s">
        <v>1492</v>
      </c>
      <c r="D820" s="343"/>
      <c r="E820" s="344"/>
      <c r="F820" s="348"/>
      <c r="G820" s="329">
        <v>2.9029921E7</v>
      </c>
      <c r="H820" s="329" t="s">
        <v>1533</v>
      </c>
      <c r="I820" s="357"/>
    </row>
    <row r="821">
      <c r="A821" s="468">
        <v>45372.0</v>
      </c>
      <c r="B821" s="329" t="s">
        <v>3076</v>
      </c>
      <c r="C821" s="329" t="s">
        <v>1503</v>
      </c>
      <c r="D821" s="343" t="s">
        <v>3077</v>
      </c>
      <c r="E821" s="344"/>
      <c r="F821" s="348"/>
      <c r="G821" s="329" t="s">
        <v>3078</v>
      </c>
      <c r="H821" s="329" t="s">
        <v>1533</v>
      </c>
      <c r="I821" s="357"/>
    </row>
    <row r="822">
      <c r="A822" s="468">
        <v>45372.0</v>
      </c>
      <c r="B822" s="329" t="s">
        <v>3079</v>
      </c>
      <c r="C822" s="329" t="s">
        <v>3080</v>
      </c>
      <c r="D822" s="343" t="s">
        <v>1952</v>
      </c>
      <c r="E822" s="344" t="s">
        <v>3081</v>
      </c>
      <c r="F822" s="348"/>
      <c r="G822" s="329" t="s">
        <v>3082</v>
      </c>
      <c r="H822" s="329" t="s">
        <v>1533</v>
      </c>
      <c r="I822" s="357"/>
    </row>
    <row r="823">
      <c r="A823" s="366">
        <v>45383.0</v>
      </c>
      <c r="B823" s="329" t="s">
        <v>3083</v>
      </c>
      <c r="C823" s="329" t="s">
        <v>1775</v>
      </c>
      <c r="D823" s="343" t="s">
        <v>3051</v>
      </c>
      <c r="E823" s="344"/>
      <c r="F823" s="348" t="s">
        <v>3084</v>
      </c>
      <c r="G823" s="329">
        <v>2.9029978E7</v>
      </c>
      <c r="H823" s="329" t="s">
        <v>1533</v>
      </c>
      <c r="I823" s="357"/>
    </row>
    <row r="824">
      <c r="A824" s="366">
        <v>45383.0</v>
      </c>
      <c r="B824" s="329" t="s">
        <v>3085</v>
      </c>
      <c r="C824" s="329" t="s">
        <v>1775</v>
      </c>
      <c r="D824" s="343" t="s">
        <v>1952</v>
      </c>
      <c r="E824" s="344"/>
      <c r="F824" s="348"/>
      <c r="G824" s="329">
        <v>2.9030014E7</v>
      </c>
      <c r="H824" s="329" t="s">
        <v>1533</v>
      </c>
      <c r="I824" s="357"/>
    </row>
    <row r="825">
      <c r="A825" s="366">
        <v>45383.0</v>
      </c>
      <c r="B825" s="329">
        <v>3.043708178E9</v>
      </c>
      <c r="C825" s="329" t="s">
        <v>3086</v>
      </c>
      <c r="D825" s="343">
        <v>163907.0</v>
      </c>
      <c r="E825" s="344" t="s">
        <v>1961</v>
      </c>
      <c r="F825" s="348"/>
      <c r="G825" s="329"/>
      <c r="H825" s="329" t="s">
        <v>1542</v>
      </c>
      <c r="I825" s="357"/>
    </row>
    <row r="826">
      <c r="A826" s="366">
        <v>45383.0</v>
      </c>
      <c r="B826" s="329">
        <v>3.043708179E9</v>
      </c>
      <c r="C826" s="329" t="s">
        <v>3087</v>
      </c>
      <c r="D826" s="343">
        <v>164681.0</v>
      </c>
      <c r="E826" s="344" t="s">
        <v>3088</v>
      </c>
      <c r="F826" s="348"/>
      <c r="G826" s="329"/>
      <c r="H826" s="329" t="s">
        <v>1542</v>
      </c>
      <c r="I826" s="357"/>
    </row>
    <row r="827">
      <c r="A827" s="363">
        <v>45385.0</v>
      </c>
      <c r="B827" s="329" t="s">
        <v>3089</v>
      </c>
      <c r="C827" s="329" t="s">
        <v>1503</v>
      </c>
      <c r="D827" s="343" t="s">
        <v>1952</v>
      </c>
      <c r="E827" s="344"/>
      <c r="F827" s="348"/>
      <c r="G827" s="329">
        <v>2.9030051E7</v>
      </c>
      <c r="H827" s="329" t="s">
        <v>1533</v>
      </c>
      <c r="I827" s="357"/>
    </row>
    <row r="828">
      <c r="A828" s="469">
        <v>45386.0</v>
      </c>
      <c r="B828" s="470" t="s">
        <v>3090</v>
      </c>
      <c r="C828" s="470" t="s">
        <v>1503</v>
      </c>
      <c r="D828" s="471" t="s">
        <v>3091</v>
      </c>
      <c r="E828" s="472" t="s">
        <v>3092</v>
      </c>
      <c r="F828" s="473" t="s">
        <v>1078</v>
      </c>
      <c r="G828" s="470">
        <v>2.9030054E7</v>
      </c>
      <c r="H828" s="470" t="s">
        <v>1533</v>
      </c>
      <c r="I828" s="357"/>
    </row>
    <row r="829">
      <c r="A829" s="474">
        <v>45386.0</v>
      </c>
      <c r="B829" s="450" t="s">
        <v>3093</v>
      </c>
      <c r="C829" s="475" t="s">
        <v>1503</v>
      </c>
      <c r="D829" s="476" t="s">
        <v>1952</v>
      </c>
      <c r="E829" s="477" t="s">
        <v>3094</v>
      </c>
      <c r="F829" s="357" t="s">
        <v>2233</v>
      </c>
      <c r="G829" s="478">
        <v>2.9030053E7</v>
      </c>
      <c r="H829" s="475" t="s">
        <v>1533</v>
      </c>
      <c r="I829" s="357"/>
    </row>
    <row r="830">
      <c r="A830" s="469">
        <v>45386.0</v>
      </c>
      <c r="B830" s="470" t="s">
        <v>3095</v>
      </c>
      <c r="C830" s="382"/>
      <c r="D830" s="471" t="s">
        <v>3096</v>
      </c>
      <c r="E830" s="382"/>
      <c r="F830" s="473" t="s">
        <v>2233</v>
      </c>
      <c r="G830" s="382"/>
      <c r="H830" s="382"/>
      <c r="I830" s="357"/>
    </row>
    <row r="831">
      <c r="A831" s="363">
        <v>45386.0</v>
      </c>
      <c r="B831" s="329" t="s">
        <v>3097</v>
      </c>
      <c r="C831" s="329" t="s">
        <v>3098</v>
      </c>
      <c r="D831" s="343">
        <v>164592.0</v>
      </c>
      <c r="E831" s="344" t="s">
        <v>3099</v>
      </c>
      <c r="F831" s="348" t="s">
        <v>3100</v>
      </c>
      <c r="G831" s="329" t="s">
        <v>2551</v>
      </c>
      <c r="H831" s="329" t="s">
        <v>1533</v>
      </c>
      <c r="I831" s="357"/>
    </row>
    <row r="832">
      <c r="A832" s="363">
        <v>45385.0</v>
      </c>
      <c r="B832" s="329" t="s">
        <v>3101</v>
      </c>
      <c r="C832" s="329" t="s">
        <v>3102</v>
      </c>
      <c r="D832" s="343">
        <v>164679.0</v>
      </c>
      <c r="E832" s="344"/>
      <c r="F832" s="348"/>
      <c r="G832" s="329"/>
      <c r="H832" s="329" t="s">
        <v>1533</v>
      </c>
      <c r="I832" s="357"/>
    </row>
    <row r="833">
      <c r="A833" s="363">
        <v>45385.0</v>
      </c>
      <c r="B833" s="329" t="s">
        <v>3103</v>
      </c>
      <c r="C833" s="329" t="s">
        <v>3104</v>
      </c>
      <c r="D833" s="343">
        <v>163513.0</v>
      </c>
      <c r="E833" s="344"/>
      <c r="F833" s="348"/>
      <c r="G833" s="329"/>
      <c r="H833" s="329" t="s">
        <v>1533</v>
      </c>
      <c r="I833" s="357"/>
    </row>
    <row r="834">
      <c r="A834" s="363">
        <v>45387.0</v>
      </c>
      <c r="B834" s="329" t="s">
        <v>3105</v>
      </c>
      <c r="C834" s="329" t="s">
        <v>3106</v>
      </c>
      <c r="D834" s="343">
        <v>164680.0</v>
      </c>
      <c r="E834" s="344" t="s">
        <v>3107</v>
      </c>
      <c r="F834" s="348" t="s">
        <v>1158</v>
      </c>
      <c r="G834" s="329"/>
      <c r="H834" s="329" t="s">
        <v>1533</v>
      </c>
      <c r="I834" s="357"/>
    </row>
    <row r="835">
      <c r="A835" s="363">
        <v>45388.0</v>
      </c>
      <c r="B835" s="329" t="s">
        <v>3108</v>
      </c>
      <c r="C835" s="329" t="s">
        <v>1552</v>
      </c>
      <c r="D835" s="343" t="s">
        <v>1938</v>
      </c>
      <c r="E835" s="344"/>
      <c r="F835" s="348"/>
      <c r="G835" s="329">
        <v>2.9030068E7</v>
      </c>
      <c r="H835" s="329" t="s">
        <v>1533</v>
      </c>
      <c r="I835" s="357"/>
    </row>
    <row r="836">
      <c r="A836" s="458">
        <v>45391.0</v>
      </c>
      <c r="B836" s="329" t="s">
        <v>3109</v>
      </c>
      <c r="C836" s="329" t="s">
        <v>3110</v>
      </c>
      <c r="D836" s="343">
        <v>162954.0</v>
      </c>
      <c r="E836" s="344"/>
      <c r="F836" s="348"/>
      <c r="G836" s="329"/>
      <c r="H836" s="329" t="s">
        <v>1533</v>
      </c>
      <c r="I836" s="357"/>
    </row>
    <row r="837">
      <c r="A837" s="458">
        <v>45391.0</v>
      </c>
      <c r="B837" s="329" t="s">
        <v>3111</v>
      </c>
      <c r="C837" s="329" t="s">
        <v>3112</v>
      </c>
      <c r="D837" s="343">
        <v>161252.0</v>
      </c>
      <c r="E837" s="344"/>
      <c r="F837" s="348"/>
      <c r="G837" s="329"/>
      <c r="H837" s="329" t="s">
        <v>1533</v>
      </c>
      <c r="I837" s="357"/>
    </row>
    <row r="838">
      <c r="A838" s="458">
        <v>45391.0</v>
      </c>
      <c r="B838" s="329">
        <v>3.04370818E9</v>
      </c>
      <c r="C838" s="329" t="s">
        <v>3113</v>
      </c>
      <c r="D838" s="343">
        <v>161254.0</v>
      </c>
      <c r="E838" s="344"/>
      <c r="F838" s="348"/>
      <c r="G838" s="329"/>
      <c r="H838" s="329" t="s">
        <v>1542</v>
      </c>
      <c r="I838" s="357"/>
    </row>
    <row r="839">
      <c r="A839" s="479">
        <v>45392.0</v>
      </c>
      <c r="B839" s="480" t="s">
        <v>3114</v>
      </c>
      <c r="C839" s="480" t="s">
        <v>1803</v>
      </c>
      <c r="D839" s="481"/>
      <c r="E839" s="482"/>
      <c r="F839" s="483" t="s">
        <v>3115</v>
      </c>
      <c r="G839" s="480">
        <v>2.9030101E7</v>
      </c>
      <c r="H839" s="480" t="s">
        <v>1533</v>
      </c>
      <c r="I839" s="483" t="s">
        <v>2772</v>
      </c>
    </row>
    <row r="840">
      <c r="A840" s="458">
        <v>45393.0</v>
      </c>
      <c r="B840" s="329" t="s">
        <v>3116</v>
      </c>
      <c r="C840" s="329" t="s">
        <v>1775</v>
      </c>
      <c r="D840" s="343" t="s">
        <v>3071</v>
      </c>
      <c r="E840" s="344" t="s">
        <v>3117</v>
      </c>
      <c r="F840" s="348"/>
      <c r="G840" s="329"/>
      <c r="H840" s="345" t="s">
        <v>1533</v>
      </c>
      <c r="I840" s="357"/>
    </row>
    <row r="841">
      <c r="A841" s="458">
        <v>45394.0</v>
      </c>
      <c r="B841" s="329" t="s">
        <v>3118</v>
      </c>
      <c r="C841" s="329" t="s">
        <v>1503</v>
      </c>
      <c r="D841" s="343" t="s">
        <v>1646</v>
      </c>
      <c r="E841" s="344"/>
      <c r="F841" s="348"/>
      <c r="G841" s="329" t="s">
        <v>3119</v>
      </c>
      <c r="H841" s="345" t="s">
        <v>1533</v>
      </c>
      <c r="I841" s="357"/>
    </row>
    <row r="842">
      <c r="A842" s="458">
        <v>45394.0</v>
      </c>
      <c r="B842" s="329" t="s">
        <v>3120</v>
      </c>
      <c r="C842" s="381" t="s">
        <v>1514</v>
      </c>
      <c r="D842" s="343" t="s">
        <v>1646</v>
      </c>
      <c r="E842" s="343"/>
      <c r="F842" s="329"/>
      <c r="G842" s="352">
        <v>2.9030135E7</v>
      </c>
      <c r="H842" s="345" t="s">
        <v>1533</v>
      </c>
      <c r="I842" s="357"/>
    </row>
    <row r="843">
      <c r="A843" s="458">
        <v>45394.0</v>
      </c>
      <c r="B843" s="329" t="s">
        <v>3121</v>
      </c>
      <c r="C843" s="327" t="s">
        <v>3122</v>
      </c>
      <c r="D843" s="343" t="s">
        <v>3123</v>
      </c>
      <c r="E843" s="344"/>
      <c r="F843" s="348" t="s">
        <v>3124</v>
      </c>
      <c r="G843" s="352"/>
      <c r="H843" s="345" t="s">
        <v>1533</v>
      </c>
      <c r="I843" s="357"/>
    </row>
    <row r="844">
      <c r="A844" s="458">
        <v>45395.0</v>
      </c>
      <c r="B844" s="329" t="s">
        <v>3125</v>
      </c>
      <c r="C844" s="329" t="s">
        <v>1514</v>
      </c>
      <c r="D844" s="343"/>
      <c r="E844" s="344" t="s">
        <v>2429</v>
      </c>
      <c r="F844" s="348"/>
      <c r="G844" s="352">
        <v>2.9030151E7</v>
      </c>
      <c r="H844" s="345" t="s">
        <v>1533</v>
      </c>
      <c r="I844" s="357"/>
    </row>
    <row r="845">
      <c r="A845" s="458">
        <v>45395.0</v>
      </c>
      <c r="B845" s="329" t="s">
        <v>3126</v>
      </c>
      <c r="C845" s="329" t="s">
        <v>2021</v>
      </c>
      <c r="D845" s="343" t="s">
        <v>3127</v>
      </c>
      <c r="E845" s="344" t="s">
        <v>3128</v>
      </c>
      <c r="F845" s="348"/>
      <c r="G845" s="347">
        <v>2.9030149E7</v>
      </c>
      <c r="H845" s="345" t="s">
        <v>1533</v>
      </c>
      <c r="I845" s="357"/>
    </row>
    <row r="846">
      <c r="A846" s="458">
        <v>45395.0</v>
      </c>
      <c r="B846" s="329" t="s">
        <v>3129</v>
      </c>
      <c r="C846" s="329" t="s">
        <v>2021</v>
      </c>
      <c r="D846" s="343" t="s">
        <v>3130</v>
      </c>
      <c r="E846" s="344" t="s">
        <v>3131</v>
      </c>
      <c r="F846" s="348"/>
      <c r="G846" s="347">
        <v>2.903015E7</v>
      </c>
      <c r="H846" s="345" t="s">
        <v>1533</v>
      </c>
      <c r="I846" s="357"/>
    </row>
    <row r="847">
      <c r="A847" s="372">
        <v>45397.0</v>
      </c>
      <c r="B847" s="329" t="s">
        <v>3132</v>
      </c>
      <c r="C847" s="329" t="s">
        <v>1503</v>
      </c>
      <c r="D847" s="343" t="s">
        <v>3133</v>
      </c>
      <c r="E847" s="344"/>
      <c r="F847" s="348"/>
      <c r="G847" s="329">
        <v>2.9030171E7</v>
      </c>
      <c r="H847" s="345" t="s">
        <v>1533</v>
      </c>
      <c r="I847" s="357"/>
    </row>
    <row r="848">
      <c r="A848" s="372">
        <v>45399.0</v>
      </c>
      <c r="B848" s="329" t="s">
        <v>3134</v>
      </c>
      <c r="C848" s="329" t="s">
        <v>3135</v>
      </c>
      <c r="D848" s="343">
        <v>165721.0</v>
      </c>
      <c r="E848" s="344"/>
      <c r="F848" s="348"/>
      <c r="G848" s="329"/>
      <c r="H848" s="345" t="s">
        <v>1533</v>
      </c>
      <c r="I848" s="357"/>
    </row>
    <row r="849">
      <c r="A849" s="372">
        <v>45399.0</v>
      </c>
      <c r="B849" s="347">
        <v>3.043708181E9</v>
      </c>
      <c r="C849" s="329" t="s">
        <v>3136</v>
      </c>
      <c r="D849" s="343">
        <v>165995.0</v>
      </c>
      <c r="E849" s="344"/>
      <c r="F849" s="348"/>
      <c r="G849" s="329"/>
      <c r="H849" s="329" t="s">
        <v>1542</v>
      </c>
      <c r="I849" s="357"/>
    </row>
    <row r="850">
      <c r="A850" s="372">
        <v>45399.0</v>
      </c>
      <c r="B850" s="329" t="s">
        <v>3137</v>
      </c>
      <c r="C850" s="329" t="s">
        <v>1775</v>
      </c>
      <c r="D850" s="343"/>
      <c r="E850" s="344" t="s">
        <v>3138</v>
      </c>
      <c r="F850" s="348"/>
      <c r="G850" s="329">
        <v>2.9030214E7</v>
      </c>
      <c r="H850" s="345" t="s">
        <v>1533</v>
      </c>
      <c r="I850" s="357"/>
    </row>
    <row r="851">
      <c r="A851" s="372">
        <v>45399.0</v>
      </c>
      <c r="B851" s="329" t="s">
        <v>3139</v>
      </c>
      <c r="C851" s="329" t="s">
        <v>1552</v>
      </c>
      <c r="D851" s="343"/>
      <c r="E851" s="344"/>
      <c r="F851" s="348"/>
      <c r="G851" s="329">
        <v>2.9030216E7</v>
      </c>
      <c r="H851" s="345" t="s">
        <v>1533</v>
      </c>
      <c r="I851" s="357"/>
    </row>
    <row r="852">
      <c r="A852" s="363">
        <v>45400.0</v>
      </c>
      <c r="B852" s="329" t="s">
        <v>3140</v>
      </c>
      <c r="C852" s="329" t="s">
        <v>1503</v>
      </c>
      <c r="D852" s="343" t="s">
        <v>1646</v>
      </c>
      <c r="E852" s="344"/>
      <c r="F852" s="348"/>
      <c r="G852" s="329">
        <v>2.9030226E7</v>
      </c>
      <c r="H852" s="345" t="s">
        <v>1533</v>
      </c>
      <c r="I852" s="357"/>
    </row>
    <row r="853">
      <c r="A853" s="363">
        <v>45401.0</v>
      </c>
      <c r="B853" s="329" t="s">
        <v>3141</v>
      </c>
      <c r="C853" s="329" t="s">
        <v>1503</v>
      </c>
      <c r="D853" s="343" t="s">
        <v>1646</v>
      </c>
      <c r="E853" s="344"/>
      <c r="F853" s="348"/>
      <c r="G853" s="329">
        <v>2.9030241E7</v>
      </c>
      <c r="H853" s="345" t="s">
        <v>1533</v>
      </c>
      <c r="I853" s="357"/>
    </row>
    <row r="854">
      <c r="A854" s="363">
        <v>45401.0</v>
      </c>
      <c r="B854" s="329" t="s">
        <v>3142</v>
      </c>
      <c r="C854" s="329" t="s">
        <v>1552</v>
      </c>
      <c r="D854" s="343" t="s">
        <v>1646</v>
      </c>
      <c r="E854" s="344"/>
      <c r="F854" s="348"/>
      <c r="G854" s="329">
        <v>2.9030247E7</v>
      </c>
      <c r="H854" s="345" t="s">
        <v>1533</v>
      </c>
      <c r="I854" s="357"/>
    </row>
    <row r="855">
      <c r="A855" s="372">
        <v>45404.0</v>
      </c>
      <c r="B855" s="347" t="s">
        <v>3143</v>
      </c>
      <c r="C855" s="329" t="s">
        <v>1514</v>
      </c>
      <c r="D855" s="343" t="s">
        <v>3144</v>
      </c>
      <c r="E855" s="344"/>
      <c r="F855" s="348"/>
      <c r="G855" s="329"/>
      <c r="H855" s="345" t="s">
        <v>1533</v>
      </c>
      <c r="I855" s="357"/>
    </row>
    <row r="856">
      <c r="A856" s="372">
        <v>45404.0</v>
      </c>
      <c r="B856" s="329" t="s">
        <v>3145</v>
      </c>
      <c r="C856" s="329" t="s">
        <v>1775</v>
      </c>
      <c r="D856" s="343" t="s">
        <v>1646</v>
      </c>
      <c r="E856" s="344"/>
      <c r="F856" s="348"/>
      <c r="G856" s="329"/>
      <c r="H856" s="345" t="s">
        <v>1533</v>
      </c>
      <c r="I856" s="357"/>
    </row>
    <row r="857">
      <c r="A857" s="372">
        <v>45404.0</v>
      </c>
      <c r="B857" s="329" t="s">
        <v>3146</v>
      </c>
      <c r="C857" s="329" t="s">
        <v>1514</v>
      </c>
      <c r="D857" s="343" t="s">
        <v>1646</v>
      </c>
      <c r="E857" s="344"/>
      <c r="F857" s="348"/>
      <c r="G857" s="329">
        <v>2.903026E7</v>
      </c>
      <c r="H857" s="345" t="s">
        <v>1533</v>
      </c>
      <c r="I857" s="357"/>
    </row>
    <row r="858">
      <c r="A858" s="372">
        <v>45404.0</v>
      </c>
      <c r="B858" s="329" t="s">
        <v>3147</v>
      </c>
      <c r="C858" s="329" t="s">
        <v>1503</v>
      </c>
      <c r="D858" s="343" t="s">
        <v>1646</v>
      </c>
      <c r="E858" s="344"/>
      <c r="F858" s="348"/>
      <c r="G858" s="329">
        <v>2.9030262E7</v>
      </c>
      <c r="H858" s="345" t="s">
        <v>1533</v>
      </c>
      <c r="I858" s="357"/>
    </row>
    <row r="859">
      <c r="A859" s="372">
        <v>45404.0</v>
      </c>
      <c r="B859" s="329" t="s">
        <v>3148</v>
      </c>
      <c r="C859" s="329" t="s">
        <v>3149</v>
      </c>
      <c r="D859" s="343">
        <v>166392.0</v>
      </c>
      <c r="E859" s="344"/>
      <c r="F859" s="348"/>
      <c r="G859" s="329"/>
      <c r="H859" s="345" t="s">
        <v>1533</v>
      </c>
      <c r="I859" s="357"/>
    </row>
    <row r="860">
      <c r="A860" s="366">
        <v>45406.0</v>
      </c>
      <c r="B860" s="329" t="s">
        <v>3150</v>
      </c>
      <c r="C860" s="329" t="s">
        <v>3151</v>
      </c>
      <c r="D860" s="343" t="s">
        <v>1646</v>
      </c>
      <c r="E860" s="344"/>
      <c r="F860" s="348"/>
      <c r="G860" s="347">
        <v>2.9030283E7</v>
      </c>
      <c r="H860" s="345" t="s">
        <v>1533</v>
      </c>
      <c r="I860" s="357"/>
    </row>
    <row r="861">
      <c r="A861" s="366">
        <v>45406.0</v>
      </c>
      <c r="B861" s="329" t="s">
        <v>3152</v>
      </c>
      <c r="C861" s="329" t="s">
        <v>3153</v>
      </c>
      <c r="D861" s="343">
        <v>165783.0</v>
      </c>
      <c r="E861" s="344"/>
      <c r="F861" s="348"/>
      <c r="G861" s="329"/>
      <c r="H861" s="345" t="s">
        <v>1533</v>
      </c>
      <c r="I861" s="357"/>
    </row>
    <row r="862">
      <c r="A862" s="366">
        <v>45407.0</v>
      </c>
      <c r="B862" s="329" t="s">
        <v>3154</v>
      </c>
      <c r="C862" s="329" t="s">
        <v>1640</v>
      </c>
      <c r="D862" s="343" t="s">
        <v>3155</v>
      </c>
      <c r="E862" s="344">
        <v>4.0</v>
      </c>
      <c r="F862" s="348"/>
      <c r="G862" s="329"/>
      <c r="H862" s="345" t="s">
        <v>1533</v>
      </c>
      <c r="I862" s="357"/>
    </row>
    <row r="863">
      <c r="A863" s="366">
        <v>45408.0</v>
      </c>
      <c r="B863" s="329" t="s">
        <v>3156</v>
      </c>
      <c r="C863" s="329" t="s">
        <v>3157</v>
      </c>
      <c r="D863" s="343" t="s">
        <v>1646</v>
      </c>
      <c r="E863" s="344"/>
      <c r="F863" s="348"/>
      <c r="G863" s="329">
        <v>2.90303E7</v>
      </c>
      <c r="H863" s="345" t="s">
        <v>1533</v>
      </c>
      <c r="I863" s="357"/>
    </row>
    <row r="864">
      <c r="A864" s="366">
        <v>45408.0</v>
      </c>
      <c r="B864" s="329" t="s">
        <v>3158</v>
      </c>
      <c r="C864" s="329" t="s">
        <v>1775</v>
      </c>
      <c r="D864" s="343" t="s">
        <v>3159</v>
      </c>
      <c r="E864" s="344">
        <v>1.0</v>
      </c>
      <c r="F864" s="348"/>
      <c r="G864" s="347">
        <v>2.9030307E7</v>
      </c>
      <c r="H864" s="345" t="s">
        <v>1533</v>
      </c>
      <c r="I864" s="357"/>
    </row>
    <row r="865">
      <c r="A865" s="366">
        <v>45408.0</v>
      </c>
      <c r="B865" s="329" t="s">
        <v>3160</v>
      </c>
      <c r="C865" s="329" t="s">
        <v>3161</v>
      </c>
      <c r="D865" s="343" t="s">
        <v>3162</v>
      </c>
      <c r="E865" s="344">
        <v>2.0</v>
      </c>
      <c r="F865" s="348"/>
      <c r="G865" s="329" t="s">
        <v>3163</v>
      </c>
      <c r="H865" s="345" t="s">
        <v>1533</v>
      </c>
      <c r="I865" s="357"/>
    </row>
    <row r="866">
      <c r="A866" s="458">
        <v>45411.0</v>
      </c>
      <c r="B866" s="329" t="s">
        <v>3164</v>
      </c>
      <c r="C866" s="329" t="s">
        <v>1503</v>
      </c>
      <c r="D866" s="343" t="s">
        <v>1646</v>
      </c>
      <c r="E866" s="344"/>
      <c r="F866" s="348"/>
      <c r="G866" s="329">
        <v>2.9030316E7</v>
      </c>
      <c r="H866" s="345" t="s">
        <v>1533</v>
      </c>
      <c r="I866" s="357"/>
    </row>
    <row r="867">
      <c r="A867" s="458">
        <v>45411.0</v>
      </c>
      <c r="B867" s="329" t="s">
        <v>3165</v>
      </c>
      <c r="C867" s="329" t="s">
        <v>3166</v>
      </c>
      <c r="D867" s="343">
        <v>166880.0</v>
      </c>
      <c r="E867" s="344"/>
      <c r="F867" s="348"/>
      <c r="G867" s="329"/>
      <c r="H867" s="345" t="s">
        <v>1533</v>
      </c>
      <c r="I867" s="357"/>
    </row>
    <row r="868">
      <c r="A868" s="458">
        <v>45411.0</v>
      </c>
      <c r="B868" s="329" t="s">
        <v>3167</v>
      </c>
      <c r="C868" s="329" t="s">
        <v>3168</v>
      </c>
      <c r="D868" s="343">
        <v>166667.0</v>
      </c>
      <c r="E868" s="344"/>
      <c r="F868" s="348"/>
      <c r="G868" s="329"/>
      <c r="H868" s="345" t="s">
        <v>1533</v>
      </c>
      <c r="I868" s="357"/>
    </row>
    <row r="869">
      <c r="A869" s="458">
        <v>45411.0</v>
      </c>
      <c r="B869" s="329" t="s">
        <v>3169</v>
      </c>
      <c r="C869" s="329" t="s">
        <v>3170</v>
      </c>
      <c r="D869" s="343" t="s">
        <v>1646</v>
      </c>
      <c r="E869" s="344"/>
      <c r="F869" s="348"/>
      <c r="G869" s="329">
        <v>2.9030318E7</v>
      </c>
      <c r="H869" s="345" t="s">
        <v>1533</v>
      </c>
      <c r="I869" s="357"/>
    </row>
    <row r="870">
      <c r="A870" s="458">
        <v>45411.0</v>
      </c>
      <c r="B870" s="329" t="s">
        <v>3171</v>
      </c>
      <c r="C870" s="329" t="s">
        <v>1503</v>
      </c>
      <c r="D870" s="343" t="s">
        <v>1646</v>
      </c>
      <c r="E870" s="344"/>
      <c r="F870" s="348"/>
      <c r="G870" s="329">
        <v>2.9030326E7</v>
      </c>
      <c r="H870" s="345" t="s">
        <v>1533</v>
      </c>
      <c r="I870" s="357"/>
    </row>
    <row r="871">
      <c r="A871" s="458">
        <v>45411.0</v>
      </c>
      <c r="B871" s="329" t="s">
        <v>3172</v>
      </c>
      <c r="C871" s="329" t="s">
        <v>1503</v>
      </c>
      <c r="D871" s="343" t="s">
        <v>1646</v>
      </c>
      <c r="E871" s="344"/>
      <c r="F871" s="348"/>
      <c r="G871" s="347">
        <v>2.903033E7</v>
      </c>
      <c r="H871" s="345" t="s">
        <v>1533</v>
      </c>
      <c r="I871" s="357"/>
    </row>
    <row r="872">
      <c r="A872" s="366">
        <v>45414.0</v>
      </c>
      <c r="B872" s="329" t="s">
        <v>3173</v>
      </c>
      <c r="C872" s="329" t="s">
        <v>3174</v>
      </c>
      <c r="D872" s="343">
        <v>165716.0</v>
      </c>
      <c r="E872" s="344"/>
      <c r="F872" s="348"/>
      <c r="G872" s="329"/>
      <c r="H872" s="345" t="s">
        <v>1533</v>
      </c>
      <c r="I872" s="357"/>
    </row>
    <row r="873">
      <c r="A873" s="366">
        <v>45415.0</v>
      </c>
      <c r="B873" s="329" t="s">
        <v>3175</v>
      </c>
      <c r="C873" s="329" t="s">
        <v>3176</v>
      </c>
      <c r="D873" s="343" t="s">
        <v>1646</v>
      </c>
      <c r="E873" s="344"/>
      <c r="F873" s="348"/>
      <c r="G873" s="329">
        <v>2.9030366E7</v>
      </c>
      <c r="H873" s="345" t="s">
        <v>1533</v>
      </c>
      <c r="I873" s="357"/>
    </row>
    <row r="874">
      <c r="A874" s="366">
        <v>45419.0</v>
      </c>
      <c r="B874" s="329" t="s">
        <v>3177</v>
      </c>
      <c r="C874" s="329" t="s">
        <v>1775</v>
      </c>
      <c r="D874" s="343" t="s">
        <v>3178</v>
      </c>
      <c r="E874" s="344">
        <v>3.0</v>
      </c>
      <c r="F874" s="348"/>
      <c r="G874" s="329">
        <v>2.9030388E7</v>
      </c>
      <c r="H874" s="345" t="s">
        <v>1533</v>
      </c>
      <c r="I874" s="357"/>
    </row>
    <row r="875">
      <c r="A875" s="366">
        <v>45419.0</v>
      </c>
      <c r="B875" s="329" t="s">
        <v>3179</v>
      </c>
      <c r="C875" s="329" t="s">
        <v>3180</v>
      </c>
      <c r="D875" s="343">
        <v>165745.0</v>
      </c>
      <c r="E875" s="344"/>
      <c r="F875" s="348"/>
      <c r="G875" s="329">
        <v>2.9030419E7</v>
      </c>
      <c r="H875" s="345" t="s">
        <v>1533</v>
      </c>
      <c r="I875" s="357"/>
    </row>
    <row r="876">
      <c r="A876" s="366">
        <v>45421.0</v>
      </c>
      <c r="B876" s="329" t="s">
        <v>3181</v>
      </c>
      <c r="C876" s="329" t="s">
        <v>1775</v>
      </c>
      <c r="D876" s="343" t="s">
        <v>1646</v>
      </c>
      <c r="E876" s="344"/>
      <c r="F876" s="348"/>
      <c r="G876" s="329">
        <v>2.903042E7</v>
      </c>
      <c r="H876" s="345" t="s">
        <v>1533</v>
      </c>
      <c r="I876" s="357"/>
    </row>
    <row r="877">
      <c r="A877" s="366">
        <v>45421.0</v>
      </c>
      <c r="B877" s="329" t="s">
        <v>3182</v>
      </c>
      <c r="C877" s="329" t="s">
        <v>3183</v>
      </c>
      <c r="D877" s="343">
        <v>166956.0</v>
      </c>
      <c r="E877" s="344"/>
      <c r="F877" s="348"/>
      <c r="G877" s="329"/>
      <c r="H877" s="345" t="s">
        <v>1533</v>
      </c>
      <c r="I877" s="357"/>
    </row>
    <row r="878">
      <c r="A878" s="366">
        <v>45421.0</v>
      </c>
      <c r="B878" s="329" t="s">
        <v>3184</v>
      </c>
      <c r="C878" s="329" t="s">
        <v>1503</v>
      </c>
      <c r="D878" s="343" t="s">
        <v>1646</v>
      </c>
      <c r="E878" s="344"/>
      <c r="F878" s="348"/>
      <c r="G878" s="329">
        <v>2.9030433E7</v>
      </c>
      <c r="H878" s="345" t="s">
        <v>1533</v>
      </c>
      <c r="I878" s="357"/>
    </row>
    <row r="879">
      <c r="A879" s="366">
        <v>45421.0</v>
      </c>
      <c r="B879" s="329" t="s">
        <v>3185</v>
      </c>
      <c r="C879" s="329" t="s">
        <v>3186</v>
      </c>
      <c r="D879" s="343">
        <v>162957.0</v>
      </c>
      <c r="E879" s="344"/>
      <c r="F879" s="348"/>
      <c r="G879" s="329"/>
      <c r="H879" s="345" t="s">
        <v>1533</v>
      </c>
      <c r="I879" s="357"/>
    </row>
    <row r="880">
      <c r="A880" s="372">
        <v>45426.0</v>
      </c>
      <c r="B880" s="329" t="s">
        <v>3187</v>
      </c>
      <c r="C880" s="329" t="s">
        <v>3188</v>
      </c>
      <c r="D880" s="343">
        <v>168145.0</v>
      </c>
      <c r="E880" s="344"/>
      <c r="F880" s="348"/>
      <c r="G880" s="329"/>
      <c r="H880" s="345" t="s">
        <v>1533</v>
      </c>
      <c r="I880" s="357"/>
    </row>
    <row r="881">
      <c r="A881" s="372">
        <v>45426.0</v>
      </c>
      <c r="B881" s="329" t="s">
        <v>3189</v>
      </c>
      <c r="C881" s="329" t="s">
        <v>3180</v>
      </c>
      <c r="D881" s="343" t="s">
        <v>3190</v>
      </c>
      <c r="E881" s="344"/>
      <c r="F881" s="348"/>
      <c r="G881" s="329" t="s">
        <v>3191</v>
      </c>
      <c r="H881" s="329" t="s">
        <v>1533</v>
      </c>
      <c r="I881" s="357"/>
    </row>
    <row r="882">
      <c r="A882" s="372">
        <v>45426.0</v>
      </c>
      <c r="B882" s="329" t="s">
        <v>3192</v>
      </c>
      <c r="C882" s="329" t="s">
        <v>3193</v>
      </c>
      <c r="D882" s="343">
        <v>167967.0</v>
      </c>
      <c r="E882" s="344"/>
      <c r="F882" s="348"/>
      <c r="G882" s="329"/>
      <c r="H882" s="329" t="s">
        <v>1533</v>
      </c>
      <c r="I882" s="357"/>
    </row>
    <row r="883">
      <c r="A883" s="372">
        <v>45426.0</v>
      </c>
      <c r="B883" s="329" t="s">
        <v>3194</v>
      </c>
      <c r="C883" s="329" t="s">
        <v>1803</v>
      </c>
      <c r="D883" s="343" t="s">
        <v>1938</v>
      </c>
      <c r="E883" s="344"/>
      <c r="F883" s="348"/>
      <c r="G883" s="329">
        <v>2.9030454E7</v>
      </c>
      <c r="H883" s="329" t="s">
        <v>1533</v>
      </c>
      <c r="I883" s="357"/>
    </row>
    <row r="884">
      <c r="A884" s="372">
        <v>45428.0</v>
      </c>
      <c r="B884" s="329" t="s">
        <v>3195</v>
      </c>
      <c r="C884" s="329" t="s">
        <v>2519</v>
      </c>
      <c r="D884" s="343" t="s">
        <v>1938</v>
      </c>
      <c r="E884" s="344"/>
      <c r="F884" s="348"/>
      <c r="G884" s="329">
        <v>2.9030459E7</v>
      </c>
      <c r="H884" s="329" t="s">
        <v>1533</v>
      </c>
      <c r="I884" s="357"/>
    </row>
    <row r="885">
      <c r="A885" s="372">
        <v>45429.0</v>
      </c>
      <c r="B885" s="329" t="s">
        <v>3196</v>
      </c>
      <c r="C885" s="329" t="s">
        <v>1514</v>
      </c>
      <c r="D885" s="343" t="s">
        <v>1646</v>
      </c>
      <c r="E885" s="344"/>
      <c r="F885" s="348"/>
      <c r="G885" s="329">
        <v>2.9030474E7</v>
      </c>
      <c r="H885" s="329" t="s">
        <v>1533</v>
      </c>
      <c r="I885" s="357"/>
    </row>
    <row r="886">
      <c r="A886" s="372">
        <v>45429.0</v>
      </c>
      <c r="B886" s="329" t="s">
        <v>3197</v>
      </c>
      <c r="C886" s="329" t="s">
        <v>1503</v>
      </c>
      <c r="D886" s="343" t="s">
        <v>1646</v>
      </c>
      <c r="E886" s="344"/>
      <c r="F886" s="348"/>
      <c r="G886" s="329">
        <v>2.9030475E7</v>
      </c>
      <c r="H886" s="329" t="s">
        <v>1533</v>
      </c>
      <c r="I886" s="357"/>
    </row>
    <row r="887">
      <c r="A887" s="372">
        <v>45429.0</v>
      </c>
      <c r="B887" s="329" t="s">
        <v>3198</v>
      </c>
      <c r="C887" s="329" t="s">
        <v>3199</v>
      </c>
      <c r="D887" s="343"/>
      <c r="E887" s="344"/>
      <c r="F887" s="348"/>
      <c r="G887" s="329" t="s">
        <v>3200</v>
      </c>
      <c r="H887" s="329" t="s">
        <v>1533</v>
      </c>
      <c r="I887" s="357"/>
    </row>
    <row r="888">
      <c r="A888" s="372">
        <v>45429.0</v>
      </c>
      <c r="B888" s="329" t="s">
        <v>3201</v>
      </c>
      <c r="C888" s="329" t="s">
        <v>3202</v>
      </c>
      <c r="D888" s="343" t="s">
        <v>3203</v>
      </c>
      <c r="E888" s="344"/>
      <c r="F888" s="348"/>
      <c r="G888" s="329"/>
      <c r="H888" s="329" t="s">
        <v>1533</v>
      </c>
      <c r="I888" s="357"/>
    </row>
    <row r="889">
      <c r="A889" s="366">
        <v>45432.0</v>
      </c>
      <c r="B889" s="329" t="s">
        <v>3204</v>
      </c>
      <c r="C889" s="329" t="s">
        <v>2021</v>
      </c>
      <c r="D889" s="343" t="s">
        <v>3127</v>
      </c>
      <c r="E889" s="344"/>
      <c r="F889" s="348"/>
      <c r="G889" s="329">
        <v>2.90305E7</v>
      </c>
      <c r="H889" s="329" t="s">
        <v>1533</v>
      </c>
      <c r="I889" s="357"/>
    </row>
    <row r="890">
      <c r="A890" s="366">
        <v>45432.0</v>
      </c>
      <c r="B890" s="329" t="s">
        <v>3205</v>
      </c>
      <c r="C890" s="329" t="s">
        <v>3206</v>
      </c>
      <c r="D890" s="343"/>
      <c r="E890" s="344"/>
      <c r="F890" s="348"/>
      <c r="G890" s="329">
        <v>2.9030501E7</v>
      </c>
      <c r="H890" s="329" t="s">
        <v>1533</v>
      </c>
      <c r="I890" s="357"/>
    </row>
    <row r="891">
      <c r="A891" s="366">
        <v>45433.0</v>
      </c>
      <c r="B891" s="329" t="s">
        <v>3207</v>
      </c>
      <c r="C891" s="329" t="s">
        <v>1803</v>
      </c>
      <c r="D891" s="343" t="s">
        <v>3208</v>
      </c>
      <c r="E891" s="344"/>
      <c r="F891" s="348"/>
      <c r="G891" s="329"/>
      <c r="H891" s="329" t="s">
        <v>1533</v>
      </c>
      <c r="I891" s="357"/>
    </row>
    <row r="892">
      <c r="A892" s="366">
        <v>45434.0</v>
      </c>
      <c r="B892" s="329" t="s">
        <v>3209</v>
      </c>
      <c r="C892" s="329" t="s">
        <v>1803</v>
      </c>
      <c r="D892" s="343" t="s">
        <v>1938</v>
      </c>
      <c r="E892" s="344"/>
      <c r="F892" s="348"/>
      <c r="G892" s="329">
        <v>2.9030516E7</v>
      </c>
      <c r="H892" s="329" t="s">
        <v>1533</v>
      </c>
      <c r="I892" s="357"/>
    </row>
    <row r="893">
      <c r="A893" s="372">
        <v>45437.0</v>
      </c>
      <c r="B893" s="329" t="s">
        <v>3210</v>
      </c>
      <c r="C893" s="329" t="s">
        <v>3211</v>
      </c>
      <c r="D893" s="343">
        <v>169230.0</v>
      </c>
      <c r="E893" s="344"/>
      <c r="F893" s="348"/>
      <c r="G893" s="329"/>
      <c r="H893" s="329" t="s">
        <v>1533</v>
      </c>
      <c r="I893" s="357"/>
    </row>
    <row r="894">
      <c r="A894" s="372">
        <v>45437.0</v>
      </c>
      <c r="B894" s="329" t="s">
        <v>3212</v>
      </c>
      <c r="C894" s="329" t="s">
        <v>3213</v>
      </c>
      <c r="D894" s="343">
        <v>169090.0</v>
      </c>
      <c r="E894" s="344"/>
      <c r="F894" s="348"/>
      <c r="G894" s="329"/>
      <c r="H894" s="329" t="s">
        <v>1533</v>
      </c>
      <c r="I894" s="357"/>
    </row>
    <row r="895">
      <c r="A895" s="372">
        <v>45441.0</v>
      </c>
      <c r="B895" s="329" t="s">
        <v>3214</v>
      </c>
      <c r="C895" s="329" t="s">
        <v>1503</v>
      </c>
      <c r="D895" s="343" t="s">
        <v>1641</v>
      </c>
      <c r="E895" s="344"/>
      <c r="F895" s="348"/>
      <c r="G895" s="329" t="s">
        <v>3215</v>
      </c>
      <c r="H895" s="329" t="s">
        <v>1533</v>
      </c>
      <c r="I895" s="357"/>
    </row>
    <row r="896">
      <c r="A896" s="372">
        <v>45441.0</v>
      </c>
      <c r="B896" s="329" t="s">
        <v>3216</v>
      </c>
      <c r="C896" s="329" t="s">
        <v>3217</v>
      </c>
      <c r="D896" s="343" t="s">
        <v>3218</v>
      </c>
      <c r="E896" s="344"/>
      <c r="F896" s="348"/>
      <c r="G896" s="329"/>
      <c r="H896" s="329" t="s">
        <v>1533</v>
      </c>
      <c r="I896" s="357"/>
    </row>
    <row r="897">
      <c r="A897" s="372">
        <v>45442.0</v>
      </c>
      <c r="B897" s="329" t="s">
        <v>3219</v>
      </c>
      <c r="C897" s="329" t="s">
        <v>1503</v>
      </c>
      <c r="D897" s="343">
        <v>166739.0</v>
      </c>
      <c r="E897" s="344"/>
      <c r="F897" s="348"/>
      <c r="G897" s="329" t="s">
        <v>3220</v>
      </c>
      <c r="H897" s="329" t="s">
        <v>1533</v>
      </c>
      <c r="I897" s="357"/>
    </row>
    <row r="898">
      <c r="A898" s="372">
        <v>45442.0</v>
      </c>
      <c r="B898" s="329" t="s">
        <v>3221</v>
      </c>
      <c r="C898" s="329" t="s">
        <v>1775</v>
      </c>
      <c r="D898" s="343" t="s">
        <v>2695</v>
      </c>
      <c r="E898" s="344" t="s">
        <v>3222</v>
      </c>
      <c r="F898" s="348"/>
      <c r="G898" s="329" t="s">
        <v>3223</v>
      </c>
      <c r="H898" s="329" t="s">
        <v>1533</v>
      </c>
      <c r="I898" s="357"/>
    </row>
    <row r="899">
      <c r="A899" s="372">
        <v>45442.0</v>
      </c>
      <c r="B899" s="329" t="s">
        <v>3224</v>
      </c>
      <c r="C899" s="329" t="s">
        <v>3225</v>
      </c>
      <c r="D899" s="343" t="s">
        <v>3226</v>
      </c>
      <c r="E899" s="344">
        <v>2.0</v>
      </c>
      <c r="F899" s="348"/>
      <c r="G899" s="329"/>
      <c r="H899" s="329" t="s">
        <v>1533</v>
      </c>
      <c r="I899" s="357"/>
    </row>
    <row r="900">
      <c r="A900" s="372">
        <v>45444.0</v>
      </c>
      <c r="B900" s="329" t="s">
        <v>3227</v>
      </c>
      <c r="C900" s="329" t="s">
        <v>3098</v>
      </c>
      <c r="D900" s="343" t="s">
        <v>1641</v>
      </c>
      <c r="E900" s="344"/>
      <c r="F900" s="348"/>
      <c r="G900" s="347">
        <v>2.9030583E7</v>
      </c>
      <c r="H900" s="329" t="s">
        <v>1533</v>
      </c>
      <c r="I900" s="357"/>
    </row>
    <row r="901">
      <c r="A901" s="372">
        <v>45444.0</v>
      </c>
      <c r="B901" s="347" t="s">
        <v>3228</v>
      </c>
      <c r="C901" s="329" t="s">
        <v>3225</v>
      </c>
      <c r="D901" s="343" t="s">
        <v>1641</v>
      </c>
      <c r="E901" s="344"/>
      <c r="F901" s="348"/>
      <c r="G901" s="347">
        <v>2.9030584E7</v>
      </c>
      <c r="H901" s="329" t="s">
        <v>1533</v>
      </c>
      <c r="I901" s="357"/>
    </row>
    <row r="902">
      <c r="A902" s="372">
        <v>45447.0</v>
      </c>
      <c r="B902" s="329" t="s">
        <v>3229</v>
      </c>
      <c r="C902" s="329" t="s">
        <v>1773</v>
      </c>
      <c r="D902" s="343" t="s">
        <v>1641</v>
      </c>
      <c r="E902" s="344"/>
      <c r="F902" s="348"/>
      <c r="G902" s="329">
        <v>2.903059E7</v>
      </c>
      <c r="H902" s="329" t="s">
        <v>1533</v>
      </c>
      <c r="I902" s="357"/>
    </row>
    <row r="903">
      <c r="A903" s="372">
        <v>45447.0</v>
      </c>
      <c r="B903" s="329" t="s">
        <v>3230</v>
      </c>
      <c r="C903" s="329" t="s">
        <v>3231</v>
      </c>
      <c r="D903" s="343">
        <v>170050.0</v>
      </c>
      <c r="E903" s="344"/>
      <c r="F903" s="348"/>
      <c r="G903" s="329"/>
      <c r="H903" s="329" t="s">
        <v>1533</v>
      </c>
      <c r="I903" s="357"/>
    </row>
    <row r="904">
      <c r="A904" s="372">
        <v>45447.0</v>
      </c>
      <c r="B904" s="329" t="s">
        <v>3232</v>
      </c>
      <c r="C904" s="329" t="s">
        <v>3233</v>
      </c>
      <c r="D904" s="343">
        <v>166898.0</v>
      </c>
      <c r="E904" s="344"/>
      <c r="F904" s="348"/>
      <c r="G904" s="329"/>
      <c r="H904" s="329" t="s">
        <v>1533</v>
      </c>
      <c r="I904" s="357"/>
    </row>
    <row r="905">
      <c r="A905" s="363">
        <v>45449.0</v>
      </c>
      <c r="B905" s="329" t="s">
        <v>3234</v>
      </c>
      <c r="C905" s="329" t="s">
        <v>1503</v>
      </c>
      <c r="D905" s="343" t="s">
        <v>1646</v>
      </c>
      <c r="E905" s="344"/>
      <c r="F905" s="348"/>
      <c r="G905" s="329">
        <v>2.9030619E7</v>
      </c>
      <c r="H905" s="329" t="s">
        <v>1533</v>
      </c>
      <c r="I905" s="357"/>
    </row>
    <row r="906">
      <c r="A906" s="363">
        <v>45449.0</v>
      </c>
      <c r="B906" s="329" t="s">
        <v>3235</v>
      </c>
      <c r="C906" s="329" t="s">
        <v>1640</v>
      </c>
      <c r="D906" s="343" t="s">
        <v>3236</v>
      </c>
      <c r="E906" s="344"/>
      <c r="F906" s="348"/>
      <c r="G906" s="329">
        <v>2.9030624E7</v>
      </c>
      <c r="H906" s="329" t="s">
        <v>1533</v>
      </c>
      <c r="I906" s="357"/>
    </row>
    <row r="907">
      <c r="A907" s="363">
        <v>45449.0</v>
      </c>
      <c r="B907" s="329" t="s">
        <v>3237</v>
      </c>
      <c r="C907" s="329" t="s">
        <v>1775</v>
      </c>
      <c r="D907" s="343" t="s">
        <v>3238</v>
      </c>
      <c r="E907" s="344"/>
      <c r="F907" s="348"/>
      <c r="G907" s="329">
        <v>2.9030623E7</v>
      </c>
      <c r="H907" s="329" t="s">
        <v>1533</v>
      </c>
      <c r="I907" s="357"/>
    </row>
    <row r="908">
      <c r="A908" s="372">
        <v>45451.0</v>
      </c>
      <c r="B908" s="329" t="s">
        <v>3239</v>
      </c>
      <c r="C908" s="329" t="s">
        <v>1775</v>
      </c>
      <c r="D908" s="343" t="s">
        <v>3240</v>
      </c>
      <c r="E908" s="344"/>
      <c r="F908" s="348"/>
      <c r="G908" s="329">
        <v>2.9030647E7</v>
      </c>
      <c r="H908" s="329" t="s">
        <v>1533</v>
      </c>
      <c r="I908" s="357"/>
    </row>
    <row r="909">
      <c r="A909" s="372">
        <v>45454.0</v>
      </c>
      <c r="B909" s="329" t="s">
        <v>3241</v>
      </c>
      <c r="C909" s="329" t="s">
        <v>1775</v>
      </c>
      <c r="D909" s="343" t="s">
        <v>2697</v>
      </c>
      <c r="E909" s="344"/>
      <c r="F909" s="348"/>
      <c r="G909" s="329">
        <v>2.9030646E7</v>
      </c>
      <c r="H909" s="329" t="s">
        <v>1533</v>
      </c>
      <c r="I909" s="357"/>
    </row>
    <row r="910">
      <c r="A910" s="372">
        <v>45454.0</v>
      </c>
      <c r="B910" s="347" t="s">
        <v>3242</v>
      </c>
      <c r="C910" s="329" t="s">
        <v>1585</v>
      </c>
      <c r="D910" s="343" t="s">
        <v>1646</v>
      </c>
      <c r="E910" s="344"/>
      <c r="F910" s="348"/>
      <c r="G910" s="347">
        <v>2.9030658E7</v>
      </c>
      <c r="H910" s="329" t="s">
        <v>1533</v>
      </c>
      <c r="I910" s="357"/>
    </row>
    <row r="911">
      <c r="A911" s="372">
        <v>45454.0</v>
      </c>
      <c r="B911" s="347" t="s">
        <v>3243</v>
      </c>
      <c r="C911" s="329" t="s">
        <v>1503</v>
      </c>
      <c r="D911" s="343" t="s">
        <v>1646</v>
      </c>
      <c r="E911" s="344"/>
      <c r="F911" s="348"/>
      <c r="G911" s="329">
        <v>2.9030657E7</v>
      </c>
      <c r="H911" s="329" t="s">
        <v>1533</v>
      </c>
      <c r="I911" s="357"/>
    </row>
    <row r="912">
      <c r="A912" s="372">
        <v>45454.0</v>
      </c>
      <c r="B912" s="347" t="s">
        <v>3244</v>
      </c>
      <c r="C912" s="329" t="s">
        <v>3170</v>
      </c>
      <c r="D912" s="343" t="s">
        <v>1646</v>
      </c>
      <c r="E912" s="344"/>
      <c r="F912" s="348"/>
      <c r="G912" s="329">
        <v>2.9030656E7</v>
      </c>
      <c r="H912" s="329" t="s">
        <v>1533</v>
      </c>
      <c r="I912" s="357"/>
    </row>
    <row r="913">
      <c r="A913" s="372">
        <v>45454.0</v>
      </c>
      <c r="B913" s="329" t="s">
        <v>3245</v>
      </c>
      <c r="C913" s="329" t="s">
        <v>1582</v>
      </c>
      <c r="D913" s="343" t="s">
        <v>1646</v>
      </c>
      <c r="E913" s="344"/>
      <c r="F913" s="348"/>
      <c r="G913" s="329">
        <v>2.903066E7</v>
      </c>
      <c r="H913" s="329" t="s">
        <v>1533</v>
      </c>
      <c r="I913" s="357"/>
    </row>
    <row r="914">
      <c r="A914" s="372">
        <v>45454.0</v>
      </c>
      <c r="B914" s="329" t="s">
        <v>3246</v>
      </c>
      <c r="C914" s="329" t="s">
        <v>3247</v>
      </c>
      <c r="D914" s="349">
        <v>169873.0</v>
      </c>
      <c r="E914" s="344"/>
      <c r="F914" s="348"/>
      <c r="G914" s="329"/>
      <c r="H914" s="329" t="s">
        <v>1533</v>
      </c>
      <c r="I914" s="357"/>
    </row>
    <row r="915">
      <c r="A915" s="372">
        <v>45454.0</v>
      </c>
      <c r="B915" s="329" t="s">
        <v>3248</v>
      </c>
      <c r="C915" s="329" t="s">
        <v>1503</v>
      </c>
      <c r="D915" s="343" t="s">
        <v>1646</v>
      </c>
      <c r="E915" s="344"/>
      <c r="F915" s="348"/>
      <c r="G915" s="329">
        <v>2.9030665E7</v>
      </c>
      <c r="H915" s="329" t="s">
        <v>1533</v>
      </c>
      <c r="I915" s="357"/>
    </row>
    <row r="916">
      <c r="A916" s="372">
        <v>45455.0</v>
      </c>
      <c r="B916" s="329" t="s">
        <v>3249</v>
      </c>
      <c r="C916" s="329" t="s">
        <v>3170</v>
      </c>
      <c r="D916" s="343" t="s">
        <v>1646</v>
      </c>
      <c r="E916" s="344"/>
      <c r="F916" s="348"/>
      <c r="G916" s="329">
        <v>2.9030669E7</v>
      </c>
      <c r="H916" s="329" t="s">
        <v>1533</v>
      </c>
      <c r="I916" s="357"/>
    </row>
    <row r="917">
      <c r="A917" s="372">
        <v>45456.0</v>
      </c>
      <c r="B917" s="329" t="s">
        <v>3250</v>
      </c>
      <c r="C917" s="329" t="s">
        <v>3225</v>
      </c>
      <c r="D917" s="343">
        <v>179996.0</v>
      </c>
      <c r="E917" s="344"/>
      <c r="F917" s="348"/>
      <c r="G917" s="329"/>
      <c r="H917" s="329" t="s">
        <v>1533</v>
      </c>
      <c r="I917" s="357"/>
    </row>
    <row r="918">
      <c r="A918" s="372">
        <v>45456.0</v>
      </c>
      <c r="B918" s="329" t="s">
        <v>3251</v>
      </c>
      <c r="C918" s="329" t="s">
        <v>1503</v>
      </c>
      <c r="D918" s="343" t="s">
        <v>1646</v>
      </c>
      <c r="E918" s="344"/>
      <c r="F918" s="348"/>
      <c r="G918" s="329">
        <v>2.9030678E7</v>
      </c>
      <c r="H918" s="329" t="s">
        <v>1533</v>
      </c>
      <c r="I918" s="357"/>
    </row>
    <row r="919">
      <c r="A919" s="372">
        <v>45456.0</v>
      </c>
      <c r="B919" s="329" t="s">
        <v>3252</v>
      </c>
      <c r="C919" s="329" t="s">
        <v>1503</v>
      </c>
      <c r="D919" s="343" t="s">
        <v>1646</v>
      </c>
      <c r="E919" s="344"/>
      <c r="F919" s="348"/>
      <c r="G919" s="329" t="s">
        <v>3253</v>
      </c>
      <c r="H919" s="329" t="s">
        <v>1533</v>
      </c>
      <c r="I919" s="357"/>
    </row>
    <row r="920">
      <c r="A920" s="372">
        <v>45456.0</v>
      </c>
      <c r="B920" s="329" t="s">
        <v>3254</v>
      </c>
      <c r="C920" s="329" t="s">
        <v>3247</v>
      </c>
      <c r="D920" s="343">
        <v>169878.0</v>
      </c>
      <c r="E920" s="344"/>
      <c r="F920" s="348"/>
      <c r="G920" s="329"/>
      <c r="H920" s="329" t="s">
        <v>1533</v>
      </c>
      <c r="I920" s="357"/>
    </row>
    <row r="921">
      <c r="A921" s="372">
        <v>45456.0</v>
      </c>
      <c r="B921" s="329" t="s">
        <v>3255</v>
      </c>
      <c r="C921" s="329" t="s">
        <v>3256</v>
      </c>
      <c r="D921" s="343" t="s">
        <v>1646</v>
      </c>
      <c r="E921" s="344"/>
      <c r="F921" s="348"/>
      <c r="G921" s="329">
        <v>2.9030695E7</v>
      </c>
      <c r="H921" s="329" t="s">
        <v>1533</v>
      </c>
      <c r="I921" s="357"/>
    </row>
    <row r="922">
      <c r="A922" s="372">
        <v>45456.0</v>
      </c>
      <c r="B922" s="329" t="s">
        <v>3257</v>
      </c>
      <c r="C922" s="329" t="s">
        <v>3258</v>
      </c>
      <c r="D922" s="343" t="s">
        <v>3259</v>
      </c>
      <c r="E922" s="344"/>
      <c r="F922" s="348"/>
      <c r="G922" s="329"/>
      <c r="H922" s="329" t="s">
        <v>1533</v>
      </c>
      <c r="I922" s="357"/>
    </row>
    <row r="923">
      <c r="A923" s="372">
        <v>45457.0</v>
      </c>
      <c r="B923" s="329" t="s">
        <v>3260</v>
      </c>
      <c r="C923" s="329" t="s">
        <v>1582</v>
      </c>
      <c r="D923" s="343" t="s">
        <v>1646</v>
      </c>
      <c r="E923" s="344"/>
      <c r="F923" s="348"/>
      <c r="G923" s="347">
        <v>2.9030696E7</v>
      </c>
      <c r="H923" s="329" t="s">
        <v>1533</v>
      </c>
      <c r="I923" s="357"/>
    </row>
    <row r="924">
      <c r="A924" s="366">
        <v>45460.0</v>
      </c>
      <c r="B924" s="329" t="s">
        <v>3261</v>
      </c>
      <c r="C924" s="329" t="s">
        <v>1775</v>
      </c>
      <c r="D924" s="343" t="s">
        <v>1646</v>
      </c>
      <c r="E924" s="344"/>
      <c r="F924" s="348"/>
      <c r="G924" s="329">
        <v>2.9030708E7</v>
      </c>
      <c r="H924" s="329" t="s">
        <v>1533</v>
      </c>
      <c r="I924" s="357"/>
    </row>
    <row r="925">
      <c r="A925" s="366">
        <v>45460.0</v>
      </c>
      <c r="B925" s="329" t="s">
        <v>3262</v>
      </c>
      <c r="C925" s="329" t="s">
        <v>3263</v>
      </c>
      <c r="D925" s="343">
        <v>169452.0</v>
      </c>
      <c r="E925" s="344"/>
      <c r="F925" s="348"/>
      <c r="G925" s="329"/>
      <c r="H925" s="329" t="s">
        <v>1533</v>
      </c>
      <c r="I925" s="357"/>
    </row>
    <row r="926">
      <c r="A926" s="366">
        <v>45460.0</v>
      </c>
      <c r="B926" s="347" t="s">
        <v>3264</v>
      </c>
      <c r="C926" s="329" t="s">
        <v>1563</v>
      </c>
      <c r="D926" s="343">
        <v>170791.0</v>
      </c>
      <c r="E926" s="344"/>
      <c r="F926" s="348"/>
      <c r="G926" s="329"/>
      <c r="H926" s="329" t="s">
        <v>1533</v>
      </c>
      <c r="I926" s="357"/>
    </row>
    <row r="927">
      <c r="A927" s="366">
        <v>45460.0</v>
      </c>
      <c r="B927" s="329" t="s">
        <v>3265</v>
      </c>
      <c r="C927" s="329" t="s">
        <v>3266</v>
      </c>
      <c r="D927" s="343">
        <v>170253.0</v>
      </c>
      <c r="E927" s="344"/>
      <c r="F927" s="348"/>
      <c r="G927" s="329"/>
      <c r="H927" s="329" t="s">
        <v>1533</v>
      </c>
      <c r="I927" s="357"/>
    </row>
    <row r="928">
      <c r="A928" s="366">
        <v>45460.0</v>
      </c>
      <c r="B928" s="329" t="s">
        <v>3267</v>
      </c>
      <c r="C928" s="329" t="s">
        <v>1803</v>
      </c>
      <c r="D928" s="343"/>
      <c r="E928" s="344"/>
      <c r="F928" s="348"/>
      <c r="G928" s="329">
        <v>2.9030715E7</v>
      </c>
      <c r="H928" s="329" t="s">
        <v>1533</v>
      </c>
      <c r="I928" s="357"/>
    </row>
    <row r="929">
      <c r="A929" s="366">
        <v>45460.0</v>
      </c>
      <c r="B929" s="329" t="s">
        <v>3268</v>
      </c>
      <c r="C929" s="329" t="s">
        <v>3170</v>
      </c>
      <c r="D929" s="349">
        <v>170993.0</v>
      </c>
      <c r="E929" s="344"/>
      <c r="F929" s="348"/>
      <c r="G929" s="329" t="s">
        <v>2928</v>
      </c>
      <c r="H929" s="329" t="s">
        <v>1533</v>
      </c>
      <c r="I929" s="357"/>
    </row>
    <row r="930">
      <c r="A930" s="366">
        <v>45461.0</v>
      </c>
      <c r="B930" s="329" t="s">
        <v>3269</v>
      </c>
      <c r="C930" s="329" t="s">
        <v>1503</v>
      </c>
      <c r="D930" s="343" t="s">
        <v>1641</v>
      </c>
      <c r="E930" s="344"/>
      <c r="F930" s="348"/>
      <c r="G930" s="329" t="s">
        <v>3270</v>
      </c>
      <c r="H930" s="329" t="s">
        <v>1533</v>
      </c>
      <c r="I930" s="357"/>
    </row>
    <row r="931">
      <c r="A931" s="407">
        <v>45461.0</v>
      </c>
      <c r="B931" s="331" t="s">
        <v>3271</v>
      </c>
      <c r="C931" s="352" t="s">
        <v>1563</v>
      </c>
      <c r="D931" s="365">
        <v>170793.0</v>
      </c>
      <c r="E931" s="354"/>
      <c r="F931" s="484"/>
      <c r="G931" s="352"/>
      <c r="H931" s="352" t="s">
        <v>1533</v>
      </c>
      <c r="I931" s="357"/>
    </row>
    <row r="932">
      <c r="A932" s="485">
        <v>45461.0</v>
      </c>
      <c r="B932" s="486" t="s">
        <v>3272</v>
      </c>
      <c r="C932" s="486" t="s">
        <v>1563</v>
      </c>
      <c r="D932" s="487">
        <v>170714.0</v>
      </c>
      <c r="E932" s="488"/>
      <c r="F932" s="489"/>
      <c r="G932" s="486" t="s">
        <v>3273</v>
      </c>
      <c r="H932" s="486" t="s">
        <v>1533</v>
      </c>
      <c r="I932" s="357"/>
    </row>
    <row r="933">
      <c r="A933" s="485">
        <v>45461.0</v>
      </c>
      <c r="B933" s="486" t="s">
        <v>3274</v>
      </c>
      <c r="C933" s="486" t="s">
        <v>1494</v>
      </c>
      <c r="D933" s="487" t="s">
        <v>3275</v>
      </c>
      <c r="E933" s="488"/>
      <c r="F933" s="489"/>
      <c r="G933" s="486" t="s">
        <v>3276</v>
      </c>
      <c r="H933" s="486" t="s">
        <v>1533</v>
      </c>
      <c r="I933" s="357"/>
    </row>
    <row r="934">
      <c r="A934" s="485">
        <v>45461.0</v>
      </c>
      <c r="B934" s="486" t="s">
        <v>3277</v>
      </c>
      <c r="C934" s="486" t="s">
        <v>1494</v>
      </c>
      <c r="D934" s="487" t="s">
        <v>3278</v>
      </c>
      <c r="E934" s="488"/>
      <c r="F934" s="489"/>
      <c r="G934" s="486" t="s">
        <v>3279</v>
      </c>
      <c r="H934" s="486" t="s">
        <v>1533</v>
      </c>
      <c r="I934" s="357"/>
    </row>
    <row r="935">
      <c r="A935" s="485">
        <v>45461.0</v>
      </c>
      <c r="B935" s="486" t="s">
        <v>3280</v>
      </c>
      <c r="C935" s="486" t="s">
        <v>1494</v>
      </c>
      <c r="D935" s="487">
        <v>169862.0</v>
      </c>
      <c r="E935" s="488"/>
      <c r="F935" s="489"/>
      <c r="G935" s="486" t="s">
        <v>3273</v>
      </c>
      <c r="H935" s="486" t="s">
        <v>1533</v>
      </c>
      <c r="I935" s="357"/>
    </row>
    <row r="936">
      <c r="A936" s="485">
        <v>45461.0</v>
      </c>
      <c r="B936" s="486" t="s">
        <v>3281</v>
      </c>
      <c r="C936" s="486" t="s">
        <v>1563</v>
      </c>
      <c r="D936" s="487">
        <v>170968.0</v>
      </c>
      <c r="E936" s="488"/>
      <c r="F936" s="489"/>
      <c r="G936" s="486" t="s">
        <v>3273</v>
      </c>
      <c r="H936" s="486" t="s">
        <v>1533</v>
      </c>
      <c r="I936" s="357"/>
    </row>
    <row r="937">
      <c r="A937" s="485">
        <v>45461.0</v>
      </c>
      <c r="B937" s="486" t="s">
        <v>3282</v>
      </c>
      <c r="C937" s="486" t="s">
        <v>1494</v>
      </c>
      <c r="D937" s="487">
        <v>170077.0</v>
      </c>
      <c r="E937" s="488"/>
      <c r="F937" s="489"/>
      <c r="G937" s="486" t="s">
        <v>3283</v>
      </c>
      <c r="H937" s="486" t="s">
        <v>1533</v>
      </c>
      <c r="I937" s="357"/>
    </row>
    <row r="938">
      <c r="A938" s="366">
        <v>45461.0</v>
      </c>
      <c r="B938" s="329" t="s">
        <v>3284</v>
      </c>
      <c r="C938" s="329" t="s">
        <v>3213</v>
      </c>
      <c r="D938" s="343" t="s">
        <v>3285</v>
      </c>
      <c r="E938" s="344"/>
      <c r="F938" s="348"/>
      <c r="G938" s="329"/>
      <c r="H938" s="352" t="s">
        <v>1533</v>
      </c>
      <c r="I938" s="357"/>
    </row>
    <row r="939">
      <c r="A939" s="366">
        <v>45462.0</v>
      </c>
      <c r="B939" s="329" t="s">
        <v>3286</v>
      </c>
      <c r="C939" s="329" t="s">
        <v>2021</v>
      </c>
      <c r="D939" s="343" t="s">
        <v>3287</v>
      </c>
      <c r="E939" s="344">
        <v>3.0</v>
      </c>
      <c r="F939" s="348"/>
      <c r="G939" s="329">
        <v>2.9030735E7</v>
      </c>
      <c r="H939" s="352" t="s">
        <v>1533</v>
      </c>
      <c r="I939" s="357"/>
    </row>
    <row r="940">
      <c r="A940" s="366">
        <v>45462.0</v>
      </c>
      <c r="B940" s="329" t="s">
        <v>3288</v>
      </c>
      <c r="C940" s="329" t="s">
        <v>3289</v>
      </c>
      <c r="D940" s="343" t="s">
        <v>1938</v>
      </c>
      <c r="E940" s="344"/>
      <c r="F940" s="348"/>
      <c r="G940" s="329">
        <v>2.9030734E7</v>
      </c>
      <c r="H940" s="352" t="s">
        <v>1533</v>
      </c>
      <c r="I940" s="357"/>
    </row>
    <row r="941">
      <c r="A941" s="366">
        <v>45462.0</v>
      </c>
      <c r="B941" s="329" t="s">
        <v>3290</v>
      </c>
      <c r="C941" s="329" t="s">
        <v>1552</v>
      </c>
      <c r="D941" s="343" t="s">
        <v>1938</v>
      </c>
      <c r="E941" s="344"/>
      <c r="F941" s="348"/>
      <c r="G941" s="329">
        <v>2.9030733E7</v>
      </c>
      <c r="H941" s="352" t="s">
        <v>1533</v>
      </c>
      <c r="I941" s="357"/>
    </row>
    <row r="942">
      <c r="A942" s="366">
        <v>45463.0</v>
      </c>
      <c r="B942" s="329" t="s">
        <v>3291</v>
      </c>
      <c r="C942" s="486" t="s">
        <v>1563</v>
      </c>
      <c r="D942" s="343">
        <v>171110.0</v>
      </c>
      <c r="E942" s="344" t="s">
        <v>3292</v>
      </c>
      <c r="F942" s="348"/>
      <c r="G942" s="329"/>
      <c r="H942" s="352" t="s">
        <v>1533</v>
      </c>
      <c r="I942" s="357"/>
    </row>
    <row r="943">
      <c r="A943" s="366">
        <v>45463.0</v>
      </c>
      <c r="B943" s="329" t="s">
        <v>3293</v>
      </c>
      <c r="C943" s="329" t="s">
        <v>1552</v>
      </c>
      <c r="D943" s="343" t="s">
        <v>1938</v>
      </c>
      <c r="E943" s="344"/>
      <c r="F943" s="348"/>
      <c r="G943" s="329">
        <v>2.903075E7</v>
      </c>
      <c r="H943" s="352" t="s">
        <v>1533</v>
      </c>
      <c r="I943" s="357"/>
    </row>
    <row r="944">
      <c r="A944" s="458">
        <v>45463.0</v>
      </c>
      <c r="B944" s="329" t="s">
        <v>3294</v>
      </c>
      <c r="C944" s="329" t="s">
        <v>1552</v>
      </c>
      <c r="D944" s="343" t="s">
        <v>1938</v>
      </c>
      <c r="E944" s="344"/>
      <c r="F944" s="348"/>
      <c r="G944" s="329">
        <v>2.9030757E7</v>
      </c>
      <c r="H944" s="352" t="s">
        <v>1533</v>
      </c>
      <c r="I944" s="357"/>
    </row>
    <row r="945">
      <c r="A945" s="458">
        <v>45464.0</v>
      </c>
      <c r="B945" s="329" t="s">
        <v>3295</v>
      </c>
      <c r="C945" s="329" t="s">
        <v>1803</v>
      </c>
      <c r="D945" s="343" t="s">
        <v>1938</v>
      </c>
      <c r="E945" s="344"/>
      <c r="F945" s="348"/>
      <c r="G945" s="329">
        <v>2.9030758E7</v>
      </c>
      <c r="H945" s="352" t="s">
        <v>1533</v>
      </c>
      <c r="I945" s="357"/>
    </row>
    <row r="946">
      <c r="A946" s="372">
        <v>45464.0</v>
      </c>
      <c r="B946" s="329" t="s">
        <v>3296</v>
      </c>
      <c r="C946" s="329" t="s">
        <v>2519</v>
      </c>
      <c r="D946" s="343" t="s">
        <v>1938</v>
      </c>
      <c r="E946" s="344"/>
      <c r="F946" s="348"/>
      <c r="G946" s="329">
        <v>2.9030762E7</v>
      </c>
      <c r="H946" s="352" t="s">
        <v>1533</v>
      </c>
      <c r="I946" s="357"/>
    </row>
    <row r="947">
      <c r="A947" s="372">
        <v>45465.0</v>
      </c>
      <c r="B947" s="329" t="s">
        <v>3297</v>
      </c>
      <c r="C947" s="486" t="s">
        <v>1494</v>
      </c>
      <c r="D947" s="343" t="s">
        <v>3298</v>
      </c>
      <c r="E947" s="344"/>
      <c r="F947" s="348"/>
      <c r="G947" s="486" t="s">
        <v>3299</v>
      </c>
      <c r="H947" s="352" t="s">
        <v>1533</v>
      </c>
      <c r="I947" s="357"/>
    </row>
    <row r="948">
      <c r="A948" s="458">
        <v>45467.0</v>
      </c>
      <c r="B948" s="329" t="s">
        <v>3300</v>
      </c>
      <c r="C948" s="329" t="s">
        <v>1494</v>
      </c>
      <c r="D948" s="343" t="s">
        <v>3301</v>
      </c>
      <c r="E948" s="344"/>
      <c r="F948" s="348"/>
      <c r="G948" s="329"/>
      <c r="H948" s="352" t="s">
        <v>1533</v>
      </c>
      <c r="I948" s="357"/>
    </row>
    <row r="949">
      <c r="A949" s="458">
        <v>45468.0</v>
      </c>
      <c r="B949" s="329" t="s">
        <v>3302</v>
      </c>
      <c r="C949" s="490" t="s">
        <v>1563</v>
      </c>
      <c r="D949" s="343">
        <v>170966.0</v>
      </c>
      <c r="E949" s="344"/>
      <c r="F949" s="348"/>
      <c r="G949" s="486">
        <v>2.9031067E7</v>
      </c>
      <c r="H949" s="352" t="s">
        <v>1533</v>
      </c>
      <c r="I949" s="357"/>
    </row>
    <row r="950">
      <c r="A950" s="458">
        <v>45469.0</v>
      </c>
      <c r="B950" s="329" t="s">
        <v>3303</v>
      </c>
      <c r="C950" s="329" t="s">
        <v>1552</v>
      </c>
      <c r="D950" s="343" t="s">
        <v>1646</v>
      </c>
      <c r="E950" s="344"/>
      <c r="F950" s="348"/>
      <c r="G950" s="329">
        <v>2.9030792E7</v>
      </c>
      <c r="H950" s="352" t="s">
        <v>1533</v>
      </c>
      <c r="I950" s="357"/>
    </row>
    <row r="951">
      <c r="A951" s="458">
        <v>45469.0</v>
      </c>
      <c r="B951" s="329" t="s">
        <v>3304</v>
      </c>
      <c r="C951" s="490" t="s">
        <v>1563</v>
      </c>
      <c r="D951" s="343">
        <v>171113.0</v>
      </c>
      <c r="E951" s="344"/>
      <c r="F951" s="348"/>
      <c r="G951" s="486" t="s">
        <v>3273</v>
      </c>
      <c r="H951" s="352" t="s">
        <v>1533</v>
      </c>
      <c r="I951" s="357"/>
    </row>
    <row r="952">
      <c r="A952" s="458">
        <v>45469.0</v>
      </c>
      <c r="B952" s="329" t="s">
        <v>3305</v>
      </c>
      <c r="C952" s="329" t="s">
        <v>1552</v>
      </c>
      <c r="D952" s="343" t="s">
        <v>1646</v>
      </c>
      <c r="E952" s="344"/>
      <c r="F952" s="348"/>
      <c r="G952" s="329">
        <v>2.9030796E7</v>
      </c>
      <c r="H952" s="352" t="s">
        <v>1533</v>
      </c>
      <c r="I952" s="357"/>
    </row>
    <row r="953">
      <c r="A953" s="458">
        <v>45470.0</v>
      </c>
      <c r="B953" s="329" t="s">
        <v>3306</v>
      </c>
      <c r="C953" s="329" t="s">
        <v>1552</v>
      </c>
      <c r="D953" s="343" t="s">
        <v>1646</v>
      </c>
      <c r="E953" s="344"/>
      <c r="F953" s="348"/>
      <c r="G953" s="329">
        <v>2.9030805E7</v>
      </c>
      <c r="H953" s="352" t="s">
        <v>1533</v>
      </c>
      <c r="I953" s="357"/>
    </row>
    <row r="954">
      <c r="A954" s="458">
        <v>45470.0</v>
      </c>
      <c r="B954" s="329" t="s">
        <v>3307</v>
      </c>
      <c r="C954" s="352" t="s">
        <v>1563</v>
      </c>
      <c r="D954" s="343" t="s">
        <v>3308</v>
      </c>
      <c r="E954" s="344"/>
      <c r="F954" s="348"/>
      <c r="G954" s="329" t="s">
        <v>3309</v>
      </c>
      <c r="H954" s="352" t="s">
        <v>1533</v>
      </c>
      <c r="I954" s="357"/>
    </row>
    <row r="955">
      <c r="A955" s="458">
        <v>45470.0</v>
      </c>
      <c r="B955" s="329" t="s">
        <v>3310</v>
      </c>
      <c r="C955" s="491" t="s">
        <v>1563</v>
      </c>
      <c r="D955" s="343">
        <v>171798.0</v>
      </c>
      <c r="E955" s="344"/>
      <c r="F955" s="348"/>
      <c r="G955" s="486" t="s">
        <v>3273</v>
      </c>
      <c r="H955" s="352" t="s">
        <v>1533</v>
      </c>
      <c r="I955" s="357"/>
    </row>
    <row r="956">
      <c r="A956" s="363" t="s">
        <v>3311</v>
      </c>
      <c r="B956" s="329" t="s">
        <v>3312</v>
      </c>
      <c r="C956" s="329" t="s">
        <v>1494</v>
      </c>
      <c r="D956" s="343" t="s">
        <v>3313</v>
      </c>
      <c r="E956" s="344"/>
      <c r="F956" s="348"/>
      <c r="G956" s="329" t="s">
        <v>3314</v>
      </c>
      <c r="H956" s="352" t="s">
        <v>1533</v>
      </c>
      <c r="I956" s="357"/>
    </row>
    <row r="957">
      <c r="A957" s="363" t="s">
        <v>3311</v>
      </c>
      <c r="B957" s="329" t="s">
        <v>3315</v>
      </c>
      <c r="C957" s="329" t="s">
        <v>1803</v>
      </c>
      <c r="D957" s="343" t="s">
        <v>1646</v>
      </c>
      <c r="E957" s="344"/>
      <c r="F957" s="348"/>
      <c r="G957" s="329">
        <v>2.9030815E7</v>
      </c>
      <c r="H957" s="352" t="s">
        <v>1533</v>
      </c>
      <c r="I957" s="357"/>
    </row>
    <row r="958">
      <c r="A958" s="363" t="s">
        <v>3311</v>
      </c>
      <c r="B958" s="329" t="s">
        <v>3316</v>
      </c>
      <c r="C958" s="329" t="s">
        <v>3317</v>
      </c>
      <c r="D958" s="492" t="s">
        <v>1646</v>
      </c>
      <c r="E958" s="344"/>
      <c r="F958" s="348"/>
      <c r="G958" s="329">
        <v>2.9030814E7</v>
      </c>
      <c r="H958" s="352" t="s">
        <v>1533</v>
      </c>
      <c r="I958" s="357"/>
    </row>
    <row r="959">
      <c r="A959" s="363" t="s">
        <v>3311</v>
      </c>
      <c r="B959" s="329" t="s">
        <v>3318</v>
      </c>
      <c r="C959" s="329" t="s">
        <v>1552</v>
      </c>
      <c r="D959" s="343" t="s">
        <v>1646</v>
      </c>
      <c r="E959" s="344"/>
      <c r="F959" s="348"/>
      <c r="G959" s="329">
        <v>2.29030822E8</v>
      </c>
      <c r="H959" s="352" t="s">
        <v>1533</v>
      </c>
      <c r="I959" s="357"/>
    </row>
    <row r="960">
      <c r="A960" s="493">
        <v>45475.0</v>
      </c>
      <c r="B960" s="381" t="s">
        <v>3319</v>
      </c>
      <c r="C960" s="491" t="s">
        <v>1563</v>
      </c>
      <c r="D960" s="343" t="s">
        <v>3320</v>
      </c>
      <c r="E960" s="344" t="s">
        <v>364</v>
      </c>
      <c r="F960" s="348"/>
      <c r="G960" s="329" t="s">
        <v>3273</v>
      </c>
      <c r="H960" s="352" t="s">
        <v>1533</v>
      </c>
      <c r="I960" s="357"/>
    </row>
    <row r="961">
      <c r="A961" s="382"/>
      <c r="B961" s="382"/>
      <c r="C961" s="491" t="s">
        <v>1563</v>
      </c>
      <c r="D961" s="343">
        <v>171807.0</v>
      </c>
      <c r="E961" s="344"/>
      <c r="F961" s="348"/>
      <c r="G961" s="329" t="s">
        <v>1915</v>
      </c>
      <c r="H961" s="352" t="s">
        <v>1533</v>
      </c>
      <c r="I961" s="357"/>
    </row>
    <row r="962">
      <c r="A962" s="494">
        <v>45475.0</v>
      </c>
      <c r="B962" s="329" t="s">
        <v>3321</v>
      </c>
      <c r="C962" s="329" t="s">
        <v>1552</v>
      </c>
      <c r="D962" s="343" t="s">
        <v>1646</v>
      </c>
      <c r="E962" s="344"/>
      <c r="F962" s="348"/>
      <c r="G962" s="329">
        <v>2.9030831E7</v>
      </c>
      <c r="H962" s="352" t="s">
        <v>1533</v>
      </c>
      <c r="I962" s="357"/>
    </row>
    <row r="963">
      <c r="A963" s="494">
        <v>45475.0</v>
      </c>
      <c r="B963" s="329" t="s">
        <v>3322</v>
      </c>
      <c r="C963" s="329" t="s">
        <v>1503</v>
      </c>
      <c r="D963" s="343" t="s">
        <v>1646</v>
      </c>
      <c r="E963" s="344"/>
      <c r="F963" s="348"/>
      <c r="G963" s="329">
        <v>2.9030832E7</v>
      </c>
      <c r="H963" s="352" t="s">
        <v>1533</v>
      </c>
      <c r="I963" s="357"/>
    </row>
    <row r="964">
      <c r="A964" s="494">
        <v>45475.0</v>
      </c>
      <c r="B964" s="329" t="s">
        <v>3323</v>
      </c>
      <c r="C964" s="329" t="s">
        <v>3324</v>
      </c>
      <c r="D964" s="343" t="s">
        <v>1646</v>
      </c>
      <c r="E964" s="344"/>
      <c r="F964" s="348"/>
      <c r="G964" s="329">
        <v>2.9030833E7</v>
      </c>
      <c r="H964" s="352" t="s">
        <v>1533</v>
      </c>
      <c r="I964" s="357"/>
    </row>
    <row r="965">
      <c r="A965" s="494">
        <v>45475.0</v>
      </c>
      <c r="B965" s="329" t="s">
        <v>3325</v>
      </c>
      <c r="C965" s="329" t="s">
        <v>1503</v>
      </c>
      <c r="D965" s="343" t="s">
        <v>1646</v>
      </c>
      <c r="E965" s="344"/>
      <c r="F965" s="348"/>
      <c r="G965" s="329">
        <v>2.9030854E7</v>
      </c>
      <c r="H965" s="352" t="s">
        <v>1533</v>
      </c>
      <c r="I965" s="357"/>
    </row>
    <row r="966">
      <c r="A966" s="372">
        <v>45476.0</v>
      </c>
      <c r="B966" s="329">
        <v>3.76600834491E10</v>
      </c>
      <c r="C966" s="329" t="s">
        <v>1775</v>
      </c>
      <c r="D966" s="343" t="s">
        <v>1646</v>
      </c>
      <c r="E966" s="344" t="s">
        <v>3326</v>
      </c>
      <c r="F966" s="348"/>
      <c r="G966" s="495">
        <v>2.9030859E7</v>
      </c>
      <c r="H966" s="352" t="s">
        <v>1533</v>
      </c>
      <c r="I966" s="357"/>
    </row>
    <row r="967">
      <c r="A967" s="372">
        <v>45476.0</v>
      </c>
      <c r="B967" s="329" t="s">
        <v>3327</v>
      </c>
      <c r="C967" s="329" t="s">
        <v>1775</v>
      </c>
      <c r="D967" s="343" t="s">
        <v>1646</v>
      </c>
      <c r="E967" s="344"/>
      <c r="F967" s="348"/>
      <c r="G967" s="329"/>
      <c r="H967" s="352" t="s">
        <v>1533</v>
      </c>
      <c r="I967" s="357"/>
    </row>
    <row r="968">
      <c r="A968" s="372">
        <v>45476.0</v>
      </c>
      <c r="B968" s="329">
        <v>3.7660083448E10</v>
      </c>
      <c r="C968" s="329" t="s">
        <v>2519</v>
      </c>
      <c r="D968" s="343" t="s">
        <v>1646</v>
      </c>
      <c r="E968" s="344"/>
      <c r="F968" s="348"/>
      <c r="G968" s="329"/>
      <c r="H968" s="352" t="s">
        <v>1533</v>
      </c>
      <c r="I968" s="357"/>
    </row>
    <row r="969">
      <c r="A969" s="372">
        <v>45476.0</v>
      </c>
      <c r="B969" s="329" t="s">
        <v>3328</v>
      </c>
      <c r="C969" s="329" t="s">
        <v>1803</v>
      </c>
      <c r="D969" s="343" t="s">
        <v>1646</v>
      </c>
      <c r="E969" s="344"/>
      <c r="F969" s="348"/>
      <c r="G969" s="495">
        <v>2.903086E7</v>
      </c>
      <c r="H969" s="352" t="s">
        <v>1533</v>
      </c>
      <c r="I969" s="357"/>
    </row>
    <row r="970">
      <c r="A970" s="372">
        <v>45476.0</v>
      </c>
      <c r="B970" s="329" t="s">
        <v>3329</v>
      </c>
      <c r="C970" s="329" t="s">
        <v>3330</v>
      </c>
      <c r="D970" s="343" t="s">
        <v>3331</v>
      </c>
      <c r="E970" s="344"/>
      <c r="F970" s="348"/>
      <c r="G970" s="329" t="s">
        <v>3332</v>
      </c>
      <c r="H970" s="352" t="s">
        <v>1533</v>
      </c>
      <c r="I970" s="357"/>
    </row>
    <row r="971">
      <c r="A971" s="372">
        <v>45476.0</v>
      </c>
      <c r="B971" s="329" t="s">
        <v>3333</v>
      </c>
      <c r="C971" s="329" t="s">
        <v>3334</v>
      </c>
      <c r="D971" s="343" t="s">
        <v>1646</v>
      </c>
      <c r="E971" s="344"/>
      <c r="F971" s="348"/>
      <c r="G971" s="495">
        <v>2.9030863E7</v>
      </c>
      <c r="H971" s="352" t="s">
        <v>1533</v>
      </c>
      <c r="I971" s="357"/>
    </row>
    <row r="972">
      <c r="A972" s="372">
        <v>45476.0</v>
      </c>
      <c r="B972" s="329">
        <v>3.7660083449E10</v>
      </c>
      <c r="C972" s="329" t="s">
        <v>2021</v>
      </c>
      <c r="D972" s="343" t="s">
        <v>1641</v>
      </c>
      <c r="E972" s="344"/>
      <c r="F972" s="348"/>
      <c r="G972" s="329"/>
      <c r="H972" s="352" t="s">
        <v>1533</v>
      </c>
      <c r="I972" s="357"/>
    </row>
    <row r="973">
      <c r="A973" s="372">
        <v>45476.0</v>
      </c>
      <c r="B973" s="329">
        <v>3.7660083453E10</v>
      </c>
      <c r="C973" s="329" t="s">
        <v>2021</v>
      </c>
      <c r="D973" s="343" t="s">
        <v>1641</v>
      </c>
      <c r="E973" s="344"/>
      <c r="F973" s="348"/>
      <c r="G973" s="329"/>
      <c r="H973" s="352" t="s">
        <v>1533</v>
      </c>
      <c r="I973" s="357"/>
    </row>
    <row r="974">
      <c r="A974" s="372">
        <v>45477.0</v>
      </c>
      <c r="B974" s="329" t="s">
        <v>3335</v>
      </c>
      <c r="C974" s="329" t="s">
        <v>1163</v>
      </c>
      <c r="D974" s="343">
        <v>172443.0</v>
      </c>
      <c r="E974" s="344"/>
      <c r="F974" s="348"/>
      <c r="G974" s="329"/>
      <c r="H974" s="352" t="s">
        <v>1533</v>
      </c>
      <c r="I974" s="357"/>
    </row>
    <row r="975">
      <c r="A975" s="372">
        <v>45477.0</v>
      </c>
      <c r="B975" s="329" t="s">
        <v>3336</v>
      </c>
      <c r="C975" s="329" t="s">
        <v>1585</v>
      </c>
      <c r="D975" s="343" t="s">
        <v>1641</v>
      </c>
      <c r="E975" s="344"/>
      <c r="F975" s="348"/>
      <c r="G975" s="495">
        <v>2.9030869E7</v>
      </c>
      <c r="H975" s="352" t="s">
        <v>1533</v>
      </c>
      <c r="I975" s="357"/>
    </row>
    <row r="976">
      <c r="A976" s="494">
        <v>45475.0</v>
      </c>
      <c r="B976" s="329">
        <v>3.7660083447E10</v>
      </c>
      <c r="C976" s="329" t="s">
        <v>1503</v>
      </c>
      <c r="D976" s="343"/>
      <c r="E976" s="344"/>
      <c r="F976" s="348"/>
      <c r="G976" s="495">
        <v>2.9030834E7</v>
      </c>
      <c r="H976" s="352" t="s">
        <v>1533</v>
      </c>
      <c r="I976" s="357"/>
    </row>
    <row r="977">
      <c r="A977" s="372">
        <v>45479.0</v>
      </c>
      <c r="B977" s="329" t="s">
        <v>3337</v>
      </c>
      <c r="C977" s="329" t="s">
        <v>3338</v>
      </c>
      <c r="D977" s="343">
        <v>172260.0</v>
      </c>
      <c r="E977" s="344"/>
      <c r="F977" s="348"/>
      <c r="G977" s="329"/>
      <c r="H977" s="352" t="s">
        <v>1533</v>
      </c>
      <c r="I977" s="357"/>
    </row>
    <row r="978">
      <c r="A978" s="372">
        <v>45479.0</v>
      </c>
      <c r="B978" s="329" t="s">
        <v>3339</v>
      </c>
      <c r="C978" s="329" t="s">
        <v>3338</v>
      </c>
      <c r="D978" s="343" t="s">
        <v>3340</v>
      </c>
      <c r="E978" s="344"/>
      <c r="F978" s="348"/>
      <c r="G978" s="329"/>
      <c r="H978" s="352" t="s">
        <v>1533</v>
      </c>
      <c r="I978" s="357"/>
    </row>
    <row r="979">
      <c r="A979" s="372">
        <v>45479.0</v>
      </c>
      <c r="B979" s="329" t="s">
        <v>3341</v>
      </c>
      <c r="C979" s="329" t="s">
        <v>1585</v>
      </c>
      <c r="D979" s="343" t="s">
        <v>1646</v>
      </c>
      <c r="E979" s="344"/>
      <c r="F979" s="348"/>
      <c r="G979" s="329">
        <v>2.9030889E7</v>
      </c>
      <c r="H979" s="352" t="s">
        <v>1533</v>
      </c>
      <c r="I979" s="357"/>
    </row>
    <row r="980">
      <c r="A980" s="372">
        <v>45481.0</v>
      </c>
      <c r="B980" s="329" t="s">
        <v>3342</v>
      </c>
      <c r="C980" s="329" t="s">
        <v>1552</v>
      </c>
      <c r="D980" s="343" t="s">
        <v>1646</v>
      </c>
      <c r="E980" s="344"/>
      <c r="F980" s="348"/>
      <c r="G980" s="329">
        <v>2.9030806E7</v>
      </c>
      <c r="H980" s="352" t="s">
        <v>1533</v>
      </c>
      <c r="I980" s="357"/>
    </row>
    <row r="981">
      <c r="A981" s="372">
        <v>45481.0</v>
      </c>
      <c r="B981" s="329" t="s">
        <v>3343</v>
      </c>
      <c r="C981" s="329" t="s">
        <v>3344</v>
      </c>
      <c r="D981" s="343" t="s">
        <v>1646</v>
      </c>
      <c r="E981" s="344"/>
      <c r="F981" s="348"/>
      <c r="G981" s="329" t="s">
        <v>3345</v>
      </c>
      <c r="H981" s="352" t="s">
        <v>1533</v>
      </c>
      <c r="I981" s="357"/>
    </row>
    <row r="982">
      <c r="A982" s="372">
        <v>45481.0</v>
      </c>
      <c r="B982" s="329" t="s">
        <v>3346</v>
      </c>
      <c r="C982" s="329" t="s">
        <v>1514</v>
      </c>
      <c r="D982" s="343" t="s">
        <v>1646</v>
      </c>
      <c r="E982" s="344"/>
      <c r="F982" s="348"/>
      <c r="G982" s="329">
        <v>2.9030914E7</v>
      </c>
      <c r="H982" s="352" t="s">
        <v>1533</v>
      </c>
      <c r="I982" s="357"/>
    </row>
    <row r="983">
      <c r="A983" s="372">
        <v>45482.0</v>
      </c>
      <c r="B983" s="329">
        <v>3.7660083675E10</v>
      </c>
      <c r="C983" s="329" t="s">
        <v>3338</v>
      </c>
      <c r="D983" s="343">
        <v>171797.0</v>
      </c>
      <c r="E983" s="344"/>
      <c r="F983" s="348"/>
      <c r="G983" s="329">
        <v>2.9030917E7</v>
      </c>
      <c r="H983" s="352" t="s">
        <v>1533</v>
      </c>
      <c r="I983" s="357"/>
    </row>
    <row r="984">
      <c r="A984" s="366">
        <v>45483.0</v>
      </c>
      <c r="B984" s="329" t="s">
        <v>3347</v>
      </c>
      <c r="C984" s="329" t="s">
        <v>1503</v>
      </c>
      <c r="D984" s="343" t="s">
        <v>1646</v>
      </c>
      <c r="E984" s="344"/>
      <c r="F984" s="348"/>
      <c r="G984" s="329" t="s">
        <v>3348</v>
      </c>
      <c r="H984" s="352" t="s">
        <v>1533</v>
      </c>
      <c r="I984" s="357"/>
    </row>
    <row r="985">
      <c r="A985" s="366">
        <v>45483.0</v>
      </c>
      <c r="B985" s="329" t="s">
        <v>3349</v>
      </c>
      <c r="C985" s="329" t="s">
        <v>1775</v>
      </c>
      <c r="D985" s="343" t="s">
        <v>3350</v>
      </c>
      <c r="E985" s="344"/>
      <c r="F985" s="348"/>
      <c r="G985" s="329">
        <v>2.9030936E7</v>
      </c>
      <c r="H985" s="352" t="s">
        <v>1533</v>
      </c>
      <c r="I985" s="357"/>
    </row>
    <row r="986">
      <c r="A986" s="366">
        <v>45484.0</v>
      </c>
      <c r="B986" s="329">
        <v>3.7660083802E10</v>
      </c>
      <c r="C986" s="329" t="s">
        <v>1803</v>
      </c>
      <c r="D986" s="343" t="s">
        <v>1646</v>
      </c>
      <c r="E986" s="344"/>
      <c r="F986" s="348"/>
      <c r="G986" s="329" t="s">
        <v>3351</v>
      </c>
      <c r="H986" s="352" t="s">
        <v>1533</v>
      </c>
      <c r="I986" s="357"/>
    </row>
    <row r="987">
      <c r="A987" s="366">
        <v>45484.0</v>
      </c>
      <c r="B987" s="329">
        <v>3.7660083803E10</v>
      </c>
      <c r="C987" s="329" t="s">
        <v>1582</v>
      </c>
      <c r="D987" s="343" t="s">
        <v>1646</v>
      </c>
      <c r="E987" s="344"/>
      <c r="F987" s="348"/>
      <c r="G987" s="329">
        <v>2.9030946E7</v>
      </c>
      <c r="H987" s="352" t="s">
        <v>1533</v>
      </c>
      <c r="I987" s="357"/>
    </row>
    <row r="988">
      <c r="A988" s="366">
        <v>45484.0</v>
      </c>
      <c r="B988" s="329" t="s">
        <v>3352</v>
      </c>
      <c r="C988" s="329" t="s">
        <v>3353</v>
      </c>
      <c r="D988" s="343" t="s">
        <v>1646</v>
      </c>
      <c r="E988" s="344"/>
      <c r="F988" s="348"/>
      <c r="G988" s="329" t="s">
        <v>3354</v>
      </c>
      <c r="H988" s="352" t="s">
        <v>1533</v>
      </c>
      <c r="I988" s="357"/>
    </row>
    <row r="989">
      <c r="A989" s="366">
        <v>45484.0</v>
      </c>
      <c r="B989" s="329">
        <v>3.7660083804E10</v>
      </c>
      <c r="C989" s="329" t="s">
        <v>3338</v>
      </c>
      <c r="D989" s="343">
        <v>172843.0</v>
      </c>
      <c r="E989" s="344"/>
      <c r="F989" s="348"/>
      <c r="G989" s="329"/>
      <c r="H989" s="352" t="s">
        <v>1533</v>
      </c>
      <c r="I989" s="357"/>
    </row>
    <row r="990">
      <c r="A990" s="366">
        <v>45484.0</v>
      </c>
      <c r="B990" s="329">
        <v>3.7660083849E10</v>
      </c>
      <c r="C990" s="329" t="s">
        <v>1803</v>
      </c>
      <c r="D990" s="343" t="s">
        <v>1646</v>
      </c>
      <c r="E990" s="344"/>
      <c r="F990" s="348"/>
      <c r="G990" s="329">
        <v>2.9030958E7</v>
      </c>
      <c r="H990" s="352" t="s">
        <v>1533</v>
      </c>
      <c r="I990" s="357"/>
    </row>
    <row r="991">
      <c r="A991" s="366">
        <v>45484.0</v>
      </c>
      <c r="B991" s="329">
        <v>3.766008385E10</v>
      </c>
      <c r="C991" s="329" t="s">
        <v>3355</v>
      </c>
      <c r="D991" s="343" t="s">
        <v>1646</v>
      </c>
      <c r="E991" s="344"/>
      <c r="F991" s="348"/>
      <c r="G991" s="329">
        <v>2.9030959E7</v>
      </c>
      <c r="H991" s="352" t="s">
        <v>1533</v>
      </c>
      <c r="I991" s="357"/>
    </row>
    <row r="992">
      <c r="A992" s="366">
        <v>45485.0</v>
      </c>
      <c r="B992" s="329">
        <v>3.7660083864E10</v>
      </c>
      <c r="C992" s="329" t="s">
        <v>1494</v>
      </c>
      <c r="D992" s="343">
        <v>172633.0</v>
      </c>
      <c r="E992" s="344"/>
      <c r="F992" s="348"/>
      <c r="G992" s="329"/>
      <c r="H992" s="352" t="s">
        <v>1533</v>
      </c>
      <c r="I992" s="357"/>
    </row>
    <row r="993">
      <c r="A993" s="366">
        <v>45485.0</v>
      </c>
      <c r="B993" s="329" t="s">
        <v>3356</v>
      </c>
      <c r="C993" s="329" t="s">
        <v>3357</v>
      </c>
      <c r="D993" s="343" t="s">
        <v>3358</v>
      </c>
      <c r="E993" s="344"/>
      <c r="F993" s="348"/>
      <c r="G993" s="329" t="s">
        <v>3359</v>
      </c>
      <c r="H993" s="352" t="s">
        <v>1533</v>
      </c>
      <c r="I993" s="357"/>
    </row>
    <row r="994">
      <c r="A994" s="366">
        <v>45485.0</v>
      </c>
      <c r="B994" s="329" t="s">
        <v>3360</v>
      </c>
      <c r="C994" s="329" t="s">
        <v>1803</v>
      </c>
      <c r="D994" s="343" t="s">
        <v>1646</v>
      </c>
      <c r="E994" s="344"/>
      <c r="F994" s="348"/>
      <c r="G994" s="329">
        <v>2.9030961E7</v>
      </c>
      <c r="H994" s="352" t="s">
        <v>1533</v>
      </c>
      <c r="I994" s="357"/>
    </row>
    <row r="995">
      <c r="A995" s="366">
        <v>45485.0</v>
      </c>
      <c r="B995" s="329" t="s">
        <v>3361</v>
      </c>
      <c r="C995" s="329" t="s">
        <v>1552</v>
      </c>
      <c r="D995" s="343" t="s">
        <v>1646</v>
      </c>
      <c r="E995" s="344"/>
      <c r="F995" s="348"/>
      <c r="G995" s="329">
        <v>2.9030968E7</v>
      </c>
      <c r="H995" s="352" t="s">
        <v>1533</v>
      </c>
      <c r="I995" s="357"/>
    </row>
    <row r="996">
      <c r="A996" s="366">
        <v>45486.0</v>
      </c>
      <c r="B996" s="329" t="s">
        <v>3362</v>
      </c>
      <c r="C996" s="329" t="s">
        <v>3338</v>
      </c>
      <c r="D996" s="343">
        <v>172435.0</v>
      </c>
      <c r="E996" s="344"/>
      <c r="F996" s="348"/>
      <c r="G996" s="329"/>
      <c r="H996" s="352" t="s">
        <v>1533</v>
      </c>
      <c r="I996" s="357"/>
    </row>
    <row r="997">
      <c r="A997" s="366">
        <v>45486.0</v>
      </c>
      <c r="B997" s="329" t="s">
        <v>3363</v>
      </c>
      <c r="C997" s="329" t="s">
        <v>3338</v>
      </c>
      <c r="D997" s="343">
        <v>172845.0</v>
      </c>
      <c r="E997" s="344"/>
      <c r="F997" s="348"/>
      <c r="G997" s="329" t="s">
        <v>1801</v>
      </c>
      <c r="H997" s="352" t="s">
        <v>1533</v>
      </c>
      <c r="I997" s="357"/>
    </row>
    <row r="998">
      <c r="A998" s="366">
        <v>45486.0</v>
      </c>
      <c r="B998" s="329" t="s">
        <v>3364</v>
      </c>
      <c r="C998" s="329" t="s">
        <v>3365</v>
      </c>
      <c r="D998" s="343" t="s">
        <v>1646</v>
      </c>
      <c r="E998" s="344"/>
      <c r="F998" s="348"/>
      <c r="G998" s="329">
        <v>2.9030972E7</v>
      </c>
      <c r="H998" s="352" t="s">
        <v>1533</v>
      </c>
      <c r="I998" s="357"/>
    </row>
    <row r="999">
      <c r="A999" s="467">
        <v>45488.0</v>
      </c>
      <c r="B999" s="329" t="s">
        <v>3366</v>
      </c>
      <c r="C999" s="329" t="s">
        <v>1803</v>
      </c>
      <c r="D999" s="343" t="s">
        <v>1646</v>
      </c>
      <c r="E999" s="344"/>
      <c r="F999" s="348"/>
      <c r="G999" s="329">
        <v>2.9030977E7</v>
      </c>
      <c r="H999" s="352" t="s">
        <v>1533</v>
      </c>
      <c r="I999" s="357"/>
    </row>
    <row r="1000">
      <c r="A1000" s="467">
        <v>45488.0</v>
      </c>
      <c r="B1000" s="329">
        <v>3.7660083968E10</v>
      </c>
      <c r="C1000" s="329" t="s">
        <v>3355</v>
      </c>
      <c r="D1000" s="343" t="s">
        <v>1646</v>
      </c>
      <c r="E1000" s="344"/>
      <c r="F1000" s="348"/>
      <c r="G1000" s="329">
        <v>2.9030985E7</v>
      </c>
      <c r="H1000" s="352" t="s">
        <v>1533</v>
      </c>
      <c r="I1000" s="357"/>
    </row>
    <row r="1001">
      <c r="A1001" s="467">
        <v>45489.0</v>
      </c>
      <c r="B1001" s="329">
        <v>3.7660084026E10</v>
      </c>
      <c r="C1001" s="329" t="s">
        <v>3338</v>
      </c>
      <c r="D1001" s="343">
        <v>173610.0</v>
      </c>
      <c r="E1001" s="344"/>
      <c r="F1001" s="348"/>
      <c r="G1001" s="329" t="s">
        <v>3367</v>
      </c>
      <c r="H1001" s="352" t="s">
        <v>1533</v>
      </c>
      <c r="I1001" s="357"/>
    </row>
    <row r="1002">
      <c r="A1002" s="467">
        <v>45489.0</v>
      </c>
      <c r="B1002" s="329">
        <v>3.7660083984E10</v>
      </c>
      <c r="C1002" s="329" t="s">
        <v>3338</v>
      </c>
      <c r="D1002" s="343" t="s">
        <v>3368</v>
      </c>
      <c r="E1002" s="344"/>
      <c r="F1002" s="348"/>
      <c r="G1002" s="329"/>
      <c r="H1002" s="352" t="s">
        <v>1533</v>
      </c>
      <c r="I1002" s="357"/>
    </row>
    <row r="1003">
      <c r="A1003" s="467">
        <v>45490.0</v>
      </c>
      <c r="B1003" s="329">
        <v>3.7660084034E10</v>
      </c>
      <c r="C1003" s="329" t="s">
        <v>1803</v>
      </c>
      <c r="D1003" s="343" t="s">
        <v>1646</v>
      </c>
      <c r="E1003" s="344"/>
      <c r="F1003" s="348"/>
      <c r="G1003" s="329" t="s">
        <v>3369</v>
      </c>
      <c r="H1003" s="352" t="s">
        <v>1533</v>
      </c>
      <c r="I1003" s="357"/>
    </row>
    <row r="1004">
      <c r="A1004" s="467">
        <v>45490.0</v>
      </c>
      <c r="B1004" s="329">
        <v>3.7660084043E10</v>
      </c>
      <c r="C1004" s="329" t="s">
        <v>3338</v>
      </c>
      <c r="D1004" s="343">
        <v>173213.0</v>
      </c>
      <c r="E1004" s="344"/>
      <c r="F1004" s="348"/>
      <c r="G1004" s="329" t="s">
        <v>2966</v>
      </c>
      <c r="H1004" s="352" t="s">
        <v>1533</v>
      </c>
      <c r="I1004" s="357"/>
    </row>
    <row r="1005">
      <c r="A1005" s="467">
        <v>45490.0</v>
      </c>
      <c r="B1005" s="329" t="s">
        <v>3370</v>
      </c>
      <c r="C1005" s="329" t="s">
        <v>3371</v>
      </c>
      <c r="D1005" s="343">
        <v>172627.0</v>
      </c>
      <c r="E1005" s="344"/>
      <c r="F1005" s="348"/>
      <c r="G1005" s="329" t="s">
        <v>3372</v>
      </c>
      <c r="H1005" s="352" t="s">
        <v>1533</v>
      </c>
      <c r="I1005" s="357"/>
    </row>
    <row r="1006">
      <c r="A1006" s="467">
        <v>45490.0</v>
      </c>
      <c r="B1006" s="329">
        <v>3.7660084039E10</v>
      </c>
      <c r="C1006" s="329" t="s">
        <v>1585</v>
      </c>
      <c r="D1006" s="343" t="s">
        <v>1646</v>
      </c>
      <c r="E1006" s="344"/>
      <c r="F1006" s="348"/>
      <c r="G1006" s="329">
        <v>2.9031006E7</v>
      </c>
      <c r="H1006" s="329" t="s">
        <v>1533</v>
      </c>
      <c r="I1006" s="357"/>
    </row>
    <row r="1007">
      <c r="A1007" s="467">
        <v>45491.0</v>
      </c>
      <c r="B1007" s="329">
        <v>3.7660084125E10</v>
      </c>
      <c r="C1007" s="329" t="s">
        <v>1582</v>
      </c>
      <c r="D1007" s="343" t="s">
        <v>1952</v>
      </c>
      <c r="E1007" s="344"/>
      <c r="F1007" s="348"/>
      <c r="G1007" s="329">
        <v>2.9031027E7</v>
      </c>
      <c r="H1007" s="329" t="s">
        <v>1533</v>
      </c>
      <c r="I1007" s="357"/>
    </row>
    <row r="1008">
      <c r="A1008" s="467">
        <v>45492.0</v>
      </c>
      <c r="B1008" s="329">
        <v>3.7660084167E10</v>
      </c>
      <c r="C1008" s="329" t="s">
        <v>1494</v>
      </c>
      <c r="D1008" s="349">
        <v>173273.0</v>
      </c>
      <c r="E1008" s="344"/>
      <c r="F1008" s="348"/>
      <c r="G1008" s="329" t="s">
        <v>3373</v>
      </c>
      <c r="H1008" s="329" t="s">
        <v>1533</v>
      </c>
      <c r="I1008" s="357"/>
    </row>
    <row r="1009">
      <c r="A1009" s="458">
        <v>45495.0</v>
      </c>
      <c r="B1009" s="329">
        <v>3.7660084176E10</v>
      </c>
      <c r="C1009" s="329" t="s">
        <v>1582</v>
      </c>
      <c r="D1009" s="343" t="s">
        <v>1938</v>
      </c>
      <c r="E1009" s="344"/>
      <c r="F1009" s="348"/>
      <c r="G1009" s="329">
        <v>2.9031044E7</v>
      </c>
      <c r="H1009" s="329" t="s">
        <v>1533</v>
      </c>
      <c r="I1009" s="357"/>
    </row>
    <row r="1010">
      <c r="A1010" s="458">
        <v>45495.0</v>
      </c>
      <c r="B1010" s="329" t="s">
        <v>3374</v>
      </c>
      <c r="C1010" s="329" t="s">
        <v>3338</v>
      </c>
      <c r="D1010" s="343">
        <v>173620.0</v>
      </c>
      <c r="E1010" s="344"/>
      <c r="F1010" s="348"/>
      <c r="G1010" s="329" t="s">
        <v>3375</v>
      </c>
      <c r="H1010" s="329" t="s">
        <v>1533</v>
      </c>
      <c r="I1010" s="357"/>
    </row>
    <row r="1011">
      <c r="A1011" s="458">
        <v>45496.0</v>
      </c>
      <c r="B1011" s="329" t="s">
        <v>3376</v>
      </c>
      <c r="C1011" s="434" t="s">
        <v>3338</v>
      </c>
      <c r="D1011" s="343">
        <v>173619.0</v>
      </c>
      <c r="E1011" s="344"/>
      <c r="F1011" s="348"/>
      <c r="G1011" s="329" t="s">
        <v>3375</v>
      </c>
      <c r="H1011" s="329" t="s">
        <v>1533</v>
      </c>
      <c r="I1011" s="357"/>
    </row>
    <row r="1012">
      <c r="A1012" s="366">
        <v>45497.0</v>
      </c>
      <c r="B1012" s="329">
        <v>3.7660084272E10</v>
      </c>
      <c r="C1012" s="329" t="s">
        <v>3289</v>
      </c>
      <c r="D1012" s="343" t="s">
        <v>1938</v>
      </c>
      <c r="E1012" s="344"/>
      <c r="F1012" s="348"/>
      <c r="G1012" s="329">
        <v>2.9031065E7</v>
      </c>
      <c r="H1012" s="329" t="s">
        <v>1533</v>
      </c>
      <c r="I1012" s="357"/>
    </row>
    <row r="1013">
      <c r="A1013" s="366">
        <v>45497.0</v>
      </c>
      <c r="B1013" s="329">
        <v>3.7660084273E10</v>
      </c>
      <c r="C1013" s="329" t="s">
        <v>1494</v>
      </c>
      <c r="D1013" s="343" t="s">
        <v>3377</v>
      </c>
      <c r="E1013" s="344"/>
      <c r="F1013" s="348"/>
      <c r="G1013" s="329">
        <v>2.9031066E7</v>
      </c>
      <c r="H1013" s="329" t="s">
        <v>1533</v>
      </c>
      <c r="I1013" s="357"/>
    </row>
    <row r="1014">
      <c r="A1014" s="366">
        <v>45497.0</v>
      </c>
      <c r="B1014" s="329">
        <v>3.7660084288E10</v>
      </c>
      <c r="C1014" s="329" t="s">
        <v>2021</v>
      </c>
      <c r="D1014" s="343" t="s">
        <v>3378</v>
      </c>
      <c r="E1014" s="344"/>
      <c r="F1014" s="348"/>
      <c r="G1014" s="329">
        <v>2.903107E7</v>
      </c>
      <c r="H1014" s="329" t="s">
        <v>1533</v>
      </c>
      <c r="I1014" s="357"/>
    </row>
    <row r="1015">
      <c r="A1015" s="366">
        <v>45497.0</v>
      </c>
      <c r="B1015" s="329">
        <v>3.7660084289E10</v>
      </c>
      <c r="C1015" s="329" t="s">
        <v>2021</v>
      </c>
      <c r="D1015" s="343" t="s">
        <v>3379</v>
      </c>
      <c r="E1015" s="344"/>
      <c r="F1015" s="348"/>
      <c r="G1015" s="329"/>
      <c r="H1015" s="329" t="s">
        <v>1533</v>
      </c>
      <c r="I1015" s="357"/>
    </row>
    <row r="1016">
      <c r="A1016" s="366">
        <v>45497.0</v>
      </c>
      <c r="B1016" s="329">
        <v>3.7660084283E10</v>
      </c>
      <c r="C1016" s="329" t="s">
        <v>3338</v>
      </c>
      <c r="D1016" s="343">
        <v>172849.0</v>
      </c>
      <c r="E1016" s="344"/>
      <c r="F1016" s="348"/>
      <c r="G1016" s="329" t="s">
        <v>1801</v>
      </c>
      <c r="H1016" s="329" t="s">
        <v>1533</v>
      </c>
      <c r="I1016" s="357"/>
    </row>
    <row r="1017">
      <c r="A1017" s="366">
        <v>45497.0</v>
      </c>
      <c r="B1017" s="329">
        <v>3.7660084313E10</v>
      </c>
      <c r="C1017" s="329" t="s">
        <v>1503</v>
      </c>
      <c r="D1017" s="343" t="s">
        <v>1938</v>
      </c>
      <c r="E1017" s="344"/>
      <c r="F1017" s="348"/>
      <c r="G1017" s="329" t="s">
        <v>3380</v>
      </c>
      <c r="H1017" s="329" t="s">
        <v>1533</v>
      </c>
      <c r="I1017" s="357"/>
    </row>
    <row r="1018">
      <c r="A1018" s="366">
        <v>45497.0</v>
      </c>
      <c r="B1018" s="329">
        <v>3.7660084314E10</v>
      </c>
      <c r="C1018" s="329" t="s">
        <v>1514</v>
      </c>
      <c r="D1018" s="343" t="s">
        <v>1938</v>
      </c>
      <c r="E1018" s="344"/>
      <c r="F1018" s="348"/>
      <c r="G1018" s="329">
        <v>2.9031076E7</v>
      </c>
      <c r="H1018" s="329" t="s">
        <v>1533</v>
      </c>
      <c r="I1018" s="357"/>
    </row>
    <row r="1019">
      <c r="A1019" s="366">
        <v>45498.0</v>
      </c>
      <c r="B1019" s="329">
        <v>3.7660084332E10</v>
      </c>
      <c r="C1019" s="329" t="s">
        <v>3381</v>
      </c>
      <c r="D1019" s="343">
        <v>174213.0</v>
      </c>
      <c r="E1019" s="344"/>
      <c r="F1019" s="348"/>
      <c r="G1019" s="329"/>
      <c r="H1019" s="329" t="s">
        <v>1533</v>
      </c>
      <c r="I1019" s="357"/>
    </row>
    <row r="1020">
      <c r="A1020" s="366">
        <v>45500.0</v>
      </c>
      <c r="B1020" s="329">
        <v>3.766008443E10</v>
      </c>
      <c r="C1020" s="329" t="s">
        <v>3382</v>
      </c>
      <c r="D1020" s="343" t="s">
        <v>1938</v>
      </c>
      <c r="E1020" s="344"/>
      <c r="F1020" s="348"/>
      <c r="G1020" s="329" t="s">
        <v>3383</v>
      </c>
      <c r="H1020" s="329" t="s">
        <v>1533</v>
      </c>
      <c r="I1020" s="357"/>
    </row>
    <row r="1021">
      <c r="A1021" s="366">
        <v>45502.0</v>
      </c>
      <c r="B1021" s="329" t="s">
        <v>3384</v>
      </c>
      <c r="C1021" s="329" t="s">
        <v>1552</v>
      </c>
      <c r="D1021" s="343" t="s">
        <v>1938</v>
      </c>
      <c r="E1021" s="344"/>
      <c r="F1021" s="348"/>
      <c r="G1021" s="329">
        <v>2.903112E7</v>
      </c>
      <c r="H1021" s="329" t="s">
        <v>1533</v>
      </c>
      <c r="I1021" s="357"/>
    </row>
    <row r="1022">
      <c r="A1022" s="366">
        <v>45502.0</v>
      </c>
      <c r="B1022" s="329">
        <v>3.7660084482E10</v>
      </c>
      <c r="C1022" s="329" t="s">
        <v>1552</v>
      </c>
      <c r="D1022" s="343">
        <v>173198.0</v>
      </c>
      <c r="E1022" s="344"/>
      <c r="F1022" s="348"/>
      <c r="G1022" s="329" t="s">
        <v>2928</v>
      </c>
      <c r="H1022" s="329" t="s">
        <v>1533</v>
      </c>
      <c r="I1022" s="357"/>
    </row>
    <row r="1023">
      <c r="A1023" s="366">
        <v>45503.0</v>
      </c>
      <c r="B1023" s="329" t="s">
        <v>3385</v>
      </c>
      <c r="C1023" s="329" t="s">
        <v>1552</v>
      </c>
      <c r="D1023" s="343" t="s">
        <v>1938</v>
      </c>
      <c r="E1023" s="344"/>
      <c r="F1023" s="348"/>
      <c r="G1023" s="347">
        <v>2.9031123E7</v>
      </c>
      <c r="H1023" s="329" t="s">
        <v>1533</v>
      </c>
      <c r="I1023" s="357"/>
    </row>
    <row r="1024">
      <c r="A1024" s="366">
        <v>45503.0</v>
      </c>
      <c r="B1024" s="329">
        <v>3.7660084519E10</v>
      </c>
      <c r="C1024" s="329" t="s">
        <v>1803</v>
      </c>
      <c r="D1024" s="343" t="s">
        <v>1938</v>
      </c>
      <c r="E1024" s="344"/>
      <c r="F1024" s="348"/>
      <c r="G1024" s="329">
        <v>2.9031125E7</v>
      </c>
      <c r="H1024" s="329" t="s">
        <v>1533</v>
      </c>
      <c r="I1024" s="357"/>
    </row>
    <row r="1025">
      <c r="A1025" s="366">
        <v>45504.0</v>
      </c>
      <c r="B1025" s="329">
        <v>3.766008454E10</v>
      </c>
      <c r="C1025" s="329" t="s">
        <v>3386</v>
      </c>
      <c r="D1025" s="343">
        <v>171514.0</v>
      </c>
      <c r="E1025" s="344"/>
      <c r="F1025" s="348"/>
      <c r="G1025" s="329">
        <v>2.9031139E7</v>
      </c>
      <c r="H1025" s="329" t="s">
        <v>1533</v>
      </c>
      <c r="I1025" s="357"/>
    </row>
    <row r="1026">
      <c r="A1026" s="366">
        <v>45504.0</v>
      </c>
      <c r="B1026" s="329" t="s">
        <v>3387</v>
      </c>
      <c r="C1026" s="329" t="s">
        <v>3386</v>
      </c>
      <c r="D1026" s="343" t="s">
        <v>3388</v>
      </c>
      <c r="E1026" s="344"/>
      <c r="F1026" s="348"/>
      <c r="G1026" s="329">
        <v>2.903114E7</v>
      </c>
      <c r="H1026" s="329" t="s">
        <v>1533</v>
      </c>
      <c r="I1026" s="357"/>
    </row>
    <row r="1027">
      <c r="A1027" s="366">
        <v>45505.0</v>
      </c>
      <c r="B1027" s="329" t="s">
        <v>3389</v>
      </c>
      <c r="C1027" s="329" t="s">
        <v>1552</v>
      </c>
      <c r="D1027" s="343" t="s">
        <v>1938</v>
      </c>
      <c r="E1027" s="344"/>
      <c r="F1027" s="348"/>
      <c r="G1027" s="329">
        <v>2.9031151E7</v>
      </c>
      <c r="H1027" s="329" t="s">
        <v>1533</v>
      </c>
      <c r="I1027" s="357"/>
    </row>
    <row r="1028">
      <c r="A1028" s="366">
        <v>45505.0</v>
      </c>
      <c r="B1028" s="329">
        <v>3.7660084628E10</v>
      </c>
      <c r="C1028" s="329" t="s">
        <v>1163</v>
      </c>
      <c r="D1028" s="349">
        <v>174215.0</v>
      </c>
      <c r="E1028" s="344"/>
      <c r="F1028" s="348"/>
      <c r="G1028" s="329"/>
      <c r="H1028" s="329" t="s">
        <v>1533</v>
      </c>
      <c r="I1028" s="357"/>
    </row>
    <row r="1029">
      <c r="A1029" s="366">
        <v>45505.0</v>
      </c>
      <c r="B1029" s="329">
        <v>3.7660084632E10</v>
      </c>
      <c r="C1029" s="329" t="s">
        <v>1503</v>
      </c>
      <c r="D1029" s="343" t="s">
        <v>1938</v>
      </c>
      <c r="E1029" s="344"/>
      <c r="F1029" s="348"/>
      <c r="G1029" s="329">
        <v>2.9031156E7</v>
      </c>
      <c r="H1029" s="329" t="s">
        <v>1533</v>
      </c>
      <c r="I1029" s="357"/>
    </row>
    <row r="1030">
      <c r="A1030" s="366">
        <v>45506.0</v>
      </c>
      <c r="B1030" s="329">
        <v>3.7660084674E10</v>
      </c>
      <c r="C1030" s="329" t="s">
        <v>3390</v>
      </c>
      <c r="D1030" s="343">
        <v>173551.0</v>
      </c>
      <c r="E1030" s="344"/>
      <c r="F1030" s="348"/>
      <c r="G1030" s="329"/>
      <c r="H1030" s="329" t="s">
        <v>1533</v>
      </c>
      <c r="I1030" s="357"/>
    </row>
    <row r="1031">
      <c r="A1031" s="366">
        <v>45506.0</v>
      </c>
      <c r="B1031" s="329">
        <v>3.7660084676E10</v>
      </c>
      <c r="C1031" s="329" t="s">
        <v>1503</v>
      </c>
      <c r="D1031" s="343" t="s">
        <v>1938</v>
      </c>
      <c r="E1031" s="343"/>
      <c r="F1031" s="496"/>
      <c r="G1031" s="329">
        <v>2.9031166E7</v>
      </c>
      <c r="H1031" s="329" t="s">
        <v>1533</v>
      </c>
      <c r="I1031" s="357"/>
    </row>
    <row r="1032">
      <c r="A1032" s="366">
        <v>45506.0</v>
      </c>
      <c r="B1032" s="329" t="s">
        <v>3391</v>
      </c>
      <c r="C1032" s="329" t="s">
        <v>3392</v>
      </c>
      <c r="D1032" s="343">
        <v>173900.0</v>
      </c>
      <c r="E1032" s="343"/>
      <c r="F1032" s="496"/>
      <c r="G1032" s="329" t="s">
        <v>3393</v>
      </c>
      <c r="H1032" s="329" t="s">
        <v>1533</v>
      </c>
      <c r="I1032" s="357"/>
    </row>
    <row r="1033">
      <c r="A1033" s="366">
        <v>45478.0</v>
      </c>
      <c r="B1033" s="329">
        <v>3.7660084746E10</v>
      </c>
      <c r="C1033" s="329" t="s">
        <v>3394</v>
      </c>
      <c r="D1033" s="343">
        <v>174664.0</v>
      </c>
      <c r="E1033" s="343"/>
      <c r="F1033" s="496"/>
      <c r="G1033" s="329"/>
      <c r="H1033" s="329" t="s">
        <v>1533</v>
      </c>
      <c r="I1033" s="357"/>
    </row>
    <row r="1034">
      <c r="A1034" s="366">
        <v>45478.0</v>
      </c>
      <c r="B1034" s="329">
        <v>3.7660084747E10</v>
      </c>
      <c r="C1034" s="329" t="s">
        <v>3395</v>
      </c>
      <c r="D1034" s="343">
        <v>175070.0</v>
      </c>
      <c r="E1034" s="343"/>
      <c r="F1034" s="496"/>
      <c r="G1034" s="329"/>
      <c r="H1034" s="329" t="s">
        <v>1533</v>
      </c>
      <c r="I1034" s="357"/>
    </row>
    <row r="1035">
      <c r="A1035" s="366">
        <v>45478.0</v>
      </c>
      <c r="B1035" s="329" t="s">
        <v>3396</v>
      </c>
      <c r="C1035" s="329" t="s">
        <v>3397</v>
      </c>
      <c r="D1035" s="343">
        <v>172423.0</v>
      </c>
      <c r="E1035" s="343" t="s">
        <v>3398</v>
      </c>
      <c r="F1035" s="496"/>
      <c r="G1035" s="329"/>
      <c r="H1035" s="329" t="s">
        <v>1533</v>
      </c>
      <c r="I1035" s="357"/>
    </row>
    <row r="1036">
      <c r="A1036" s="366">
        <v>45478.0</v>
      </c>
      <c r="B1036" s="329">
        <v>3.7660084749E10</v>
      </c>
      <c r="C1036" s="329" t="s">
        <v>3399</v>
      </c>
      <c r="D1036" s="343">
        <v>173212.0</v>
      </c>
      <c r="E1036" s="343"/>
      <c r="F1036" s="496"/>
      <c r="G1036" s="329"/>
      <c r="H1036" s="329" t="s">
        <v>1533</v>
      </c>
      <c r="I1036" s="357"/>
    </row>
    <row r="1037">
      <c r="A1037" s="366">
        <v>45478.0</v>
      </c>
      <c r="B1037" s="329">
        <v>3.7660084767E10</v>
      </c>
      <c r="C1037" s="329" t="s">
        <v>3395</v>
      </c>
      <c r="D1037" s="343">
        <v>175064.0</v>
      </c>
      <c r="E1037" s="343"/>
      <c r="F1037" s="496"/>
      <c r="G1037" s="329"/>
      <c r="H1037" s="329" t="s">
        <v>1533</v>
      </c>
      <c r="I1037" s="357"/>
    </row>
    <row r="1038">
      <c r="A1038" s="366">
        <v>45479.0</v>
      </c>
      <c r="B1038" s="329" t="s">
        <v>3400</v>
      </c>
      <c r="C1038" s="329" t="s">
        <v>3390</v>
      </c>
      <c r="D1038" s="343">
        <v>173021.0</v>
      </c>
      <c r="E1038" s="343"/>
      <c r="F1038" s="496"/>
      <c r="G1038" s="329">
        <v>1.260578838E9</v>
      </c>
      <c r="H1038" s="329" t="s">
        <v>1533</v>
      </c>
      <c r="I1038" s="357"/>
    </row>
    <row r="1039">
      <c r="A1039" s="366">
        <v>45479.0</v>
      </c>
      <c r="B1039" s="329">
        <v>3.7660084809E10</v>
      </c>
      <c r="C1039" s="329" t="s">
        <v>3390</v>
      </c>
      <c r="D1039" s="343">
        <v>173623.0</v>
      </c>
      <c r="E1039" s="343"/>
      <c r="F1039" s="496"/>
      <c r="G1039" s="329">
        <v>2.903119E7</v>
      </c>
      <c r="H1039" s="329" t="s">
        <v>1533</v>
      </c>
      <c r="I1039" s="357"/>
    </row>
    <row r="1040">
      <c r="A1040" s="366">
        <v>45481.0</v>
      </c>
      <c r="B1040" s="329">
        <v>3.7660084842E10</v>
      </c>
      <c r="C1040" s="329" t="s">
        <v>3390</v>
      </c>
      <c r="D1040" s="343">
        <v>174420.0</v>
      </c>
      <c r="E1040" s="343"/>
      <c r="F1040" s="496"/>
      <c r="G1040" s="329" t="s">
        <v>3401</v>
      </c>
      <c r="H1040" s="329" t="s">
        <v>1533</v>
      </c>
      <c r="I1040" s="357"/>
    </row>
    <row r="1041">
      <c r="A1041" s="366">
        <v>45481.0</v>
      </c>
      <c r="B1041" s="329">
        <v>3.7660084874E10</v>
      </c>
      <c r="C1041" s="329" t="s">
        <v>3390</v>
      </c>
      <c r="D1041" s="343" t="s">
        <v>1646</v>
      </c>
      <c r="E1041" s="343"/>
      <c r="F1041" s="496"/>
      <c r="G1041" s="329">
        <v>2.9031206E7</v>
      </c>
      <c r="H1041" s="329" t="s">
        <v>1533</v>
      </c>
      <c r="I1041" s="357"/>
    </row>
    <row r="1042">
      <c r="A1042" s="366">
        <v>45481.0</v>
      </c>
      <c r="B1042" s="329">
        <v>3.7660084875E10</v>
      </c>
      <c r="C1042" s="329" t="s">
        <v>1748</v>
      </c>
      <c r="D1042" s="343">
        <v>175320.0</v>
      </c>
      <c r="E1042" s="344"/>
      <c r="F1042" s="348"/>
      <c r="G1042" s="329" t="s">
        <v>3401</v>
      </c>
      <c r="H1042" s="329" t="s">
        <v>1533</v>
      </c>
      <c r="I1042" s="357"/>
    </row>
    <row r="1043">
      <c r="A1043" s="366">
        <v>45481.0</v>
      </c>
      <c r="B1043" s="329">
        <v>3.7660084879E10</v>
      </c>
      <c r="C1043" s="329" t="s">
        <v>1748</v>
      </c>
      <c r="D1043" s="343">
        <v>175297.0</v>
      </c>
      <c r="E1043" s="344"/>
      <c r="F1043" s="348"/>
      <c r="G1043" s="329" t="s">
        <v>3401</v>
      </c>
      <c r="H1043" s="329" t="s">
        <v>1533</v>
      </c>
      <c r="I1043" s="357"/>
    </row>
    <row r="1044">
      <c r="A1044" s="366">
        <v>45513.0</v>
      </c>
      <c r="B1044" s="329">
        <v>3.7660084888E10</v>
      </c>
      <c r="C1044" s="329" t="s">
        <v>1494</v>
      </c>
      <c r="D1044" s="343">
        <v>175226.0</v>
      </c>
      <c r="E1044" s="344"/>
      <c r="F1044" s="348"/>
      <c r="G1044" s="347">
        <v>2.9031217E7</v>
      </c>
      <c r="H1044" s="329" t="s">
        <v>1533</v>
      </c>
      <c r="I1044" s="357"/>
    </row>
    <row r="1045">
      <c r="A1045" s="366">
        <v>45513.0</v>
      </c>
      <c r="B1045" s="329">
        <v>3.7660084923E10</v>
      </c>
      <c r="C1045" s="329" t="s">
        <v>1748</v>
      </c>
      <c r="D1045" s="343" t="s">
        <v>3402</v>
      </c>
      <c r="E1045" s="344"/>
      <c r="F1045" s="348"/>
      <c r="G1045" s="329" t="s">
        <v>3401</v>
      </c>
      <c r="H1045" s="329" t="s">
        <v>1533</v>
      </c>
      <c r="I1045" s="357"/>
    </row>
    <row r="1046">
      <c r="A1046" s="366">
        <v>45513.0</v>
      </c>
      <c r="B1046" s="329">
        <v>3.7660084934E10</v>
      </c>
      <c r="C1046" s="329" t="s">
        <v>3390</v>
      </c>
      <c r="D1046" s="349">
        <v>175048.0</v>
      </c>
      <c r="E1046" s="344"/>
      <c r="F1046" s="348"/>
      <c r="G1046" s="329" t="s">
        <v>3401</v>
      </c>
      <c r="H1046" s="329" t="s">
        <v>1533</v>
      </c>
      <c r="I1046" s="357"/>
    </row>
    <row r="1047">
      <c r="A1047" s="366">
        <v>45513.0</v>
      </c>
      <c r="B1047" s="329">
        <v>3.7660084934E10</v>
      </c>
      <c r="C1047" s="329" t="s">
        <v>3390</v>
      </c>
      <c r="D1047" s="343">
        <v>175065.0</v>
      </c>
      <c r="E1047" s="343"/>
      <c r="F1047" s="496"/>
      <c r="G1047" s="329" t="s">
        <v>3401</v>
      </c>
      <c r="H1047" s="329" t="s">
        <v>1533</v>
      </c>
      <c r="I1047" s="357"/>
    </row>
    <row r="1048">
      <c r="A1048" s="366">
        <v>45513.0</v>
      </c>
      <c r="B1048" s="329">
        <v>3.7660084975E10</v>
      </c>
      <c r="C1048" s="329" t="s">
        <v>3390</v>
      </c>
      <c r="D1048" s="343">
        <v>173198.0</v>
      </c>
      <c r="E1048" s="343"/>
      <c r="F1048" s="496"/>
      <c r="G1048" s="329">
        <v>2.9031238E7</v>
      </c>
      <c r="H1048" s="329" t="s">
        <v>1533</v>
      </c>
      <c r="I1048" s="357"/>
    </row>
    <row r="1049">
      <c r="A1049" s="366">
        <v>45513.0</v>
      </c>
      <c r="B1049" s="329">
        <v>3.7660084975E10</v>
      </c>
      <c r="C1049" s="329" t="s">
        <v>3390</v>
      </c>
      <c r="D1049" s="343">
        <v>173622.0</v>
      </c>
      <c r="E1049" s="343"/>
      <c r="F1049" s="496"/>
      <c r="G1049" s="329">
        <v>2.9031241E7</v>
      </c>
      <c r="H1049" s="329" t="s">
        <v>1533</v>
      </c>
      <c r="I1049" s="357"/>
    </row>
    <row r="1050">
      <c r="A1050" s="366">
        <v>45513.0</v>
      </c>
      <c r="B1050" s="329">
        <v>3.7660084978E10</v>
      </c>
      <c r="C1050" s="329" t="s">
        <v>1748</v>
      </c>
      <c r="D1050" s="343">
        <v>175051.0</v>
      </c>
      <c r="E1050" s="343"/>
      <c r="F1050" s="496"/>
      <c r="G1050" s="329">
        <v>2.903124E7</v>
      </c>
      <c r="H1050" s="329" t="s">
        <v>1533</v>
      </c>
      <c r="I1050" s="357"/>
    </row>
    <row r="1051">
      <c r="A1051" s="366">
        <v>45514.0</v>
      </c>
      <c r="B1051" s="329">
        <v>3.7660084988E10</v>
      </c>
      <c r="C1051" s="329" t="s">
        <v>1748</v>
      </c>
      <c r="D1051" s="343">
        <v>175258.0</v>
      </c>
      <c r="E1051" s="343"/>
      <c r="F1051" s="496"/>
      <c r="G1051" s="329">
        <v>2.9031243E7</v>
      </c>
      <c r="H1051" s="329" t="s">
        <v>1533</v>
      </c>
      <c r="I1051" s="497"/>
    </row>
    <row r="1052">
      <c r="A1052" s="366">
        <v>45514.0</v>
      </c>
      <c r="B1052" s="329">
        <v>3.7660084989E10</v>
      </c>
      <c r="C1052" s="329" t="s">
        <v>3403</v>
      </c>
      <c r="D1052" s="343">
        <v>175073.0</v>
      </c>
      <c r="E1052" s="343"/>
      <c r="F1052" s="496"/>
      <c r="G1052" s="329">
        <v>1.260578865E9</v>
      </c>
      <c r="H1052" s="329" t="s">
        <v>1533</v>
      </c>
      <c r="I1052" s="357"/>
    </row>
    <row r="1053">
      <c r="A1053" s="366">
        <v>45516.0</v>
      </c>
      <c r="B1053" s="329">
        <v>3.7660084996E10</v>
      </c>
      <c r="C1053" s="329" t="s">
        <v>1803</v>
      </c>
      <c r="D1053" s="343" t="s">
        <v>1646</v>
      </c>
      <c r="E1053" s="343"/>
      <c r="F1053" s="496"/>
      <c r="G1053" s="329" t="s">
        <v>3404</v>
      </c>
      <c r="H1053" s="329" t="s">
        <v>1533</v>
      </c>
      <c r="I1053" s="357"/>
    </row>
    <row r="1054">
      <c r="A1054" s="366">
        <v>45516.0</v>
      </c>
      <c r="B1054" s="329">
        <v>3.7660085E10</v>
      </c>
      <c r="C1054" s="329" t="s">
        <v>3405</v>
      </c>
      <c r="D1054" s="343">
        <v>174033.0</v>
      </c>
      <c r="E1054" s="343"/>
      <c r="F1054" s="496"/>
      <c r="G1054" s="329">
        <v>2.9031263E7</v>
      </c>
      <c r="H1054" s="329" t="s">
        <v>1533</v>
      </c>
      <c r="I1054" s="357"/>
    </row>
    <row r="1055">
      <c r="A1055" s="366">
        <v>45516.0</v>
      </c>
      <c r="B1055" s="329">
        <v>3.7660085002E10</v>
      </c>
      <c r="C1055" s="329" t="s">
        <v>3406</v>
      </c>
      <c r="D1055" s="343">
        <v>174427.0</v>
      </c>
      <c r="E1055" s="343"/>
      <c r="F1055" s="496"/>
      <c r="G1055" s="329">
        <v>1.260578868E9</v>
      </c>
      <c r="H1055" s="329" t="s">
        <v>1533</v>
      </c>
      <c r="I1055" s="357"/>
    </row>
    <row r="1056">
      <c r="A1056" s="366">
        <v>45517.0</v>
      </c>
      <c r="B1056" s="329">
        <v>3.7660085009E10</v>
      </c>
      <c r="C1056" s="329" t="s">
        <v>2519</v>
      </c>
      <c r="D1056" s="343" t="s">
        <v>1646</v>
      </c>
      <c r="E1056" s="343"/>
      <c r="F1056" s="496"/>
      <c r="G1056" s="329">
        <v>2.9031269E7</v>
      </c>
      <c r="H1056" s="329" t="s">
        <v>1533</v>
      </c>
      <c r="I1056" s="357"/>
    </row>
    <row r="1057">
      <c r="A1057" s="366">
        <v>45517.0</v>
      </c>
      <c r="B1057" s="329">
        <v>3.7660085017E10</v>
      </c>
      <c r="C1057" s="329" t="s">
        <v>3390</v>
      </c>
      <c r="D1057" s="343">
        <v>174425.0</v>
      </c>
      <c r="E1057" s="343"/>
      <c r="F1057" s="496"/>
      <c r="G1057" s="329">
        <v>2.9031308E7</v>
      </c>
      <c r="H1057" s="329" t="s">
        <v>1533</v>
      </c>
      <c r="I1057" s="357"/>
    </row>
    <row r="1058">
      <c r="A1058" s="366">
        <v>45517.0</v>
      </c>
      <c r="B1058" s="329">
        <v>3.7660085044E10</v>
      </c>
      <c r="C1058" s="329" t="s">
        <v>1748</v>
      </c>
      <c r="D1058" s="343" t="s">
        <v>3407</v>
      </c>
      <c r="E1058" s="343"/>
      <c r="F1058" s="496"/>
      <c r="G1058" s="329"/>
      <c r="H1058" s="329" t="s">
        <v>1533</v>
      </c>
      <c r="I1058" s="357"/>
    </row>
    <row r="1059">
      <c r="A1059" s="366">
        <v>45517.0</v>
      </c>
      <c r="B1059" s="329">
        <v>3.7660085042E10</v>
      </c>
      <c r="C1059" s="329" t="s">
        <v>1775</v>
      </c>
      <c r="D1059" s="343" t="s">
        <v>2695</v>
      </c>
      <c r="E1059" s="343" t="s">
        <v>3408</v>
      </c>
      <c r="F1059" s="496"/>
      <c r="G1059" s="329">
        <v>2.9031271E7</v>
      </c>
      <c r="H1059" s="329" t="s">
        <v>1533</v>
      </c>
      <c r="I1059" s="357"/>
    </row>
    <row r="1060">
      <c r="A1060" s="366">
        <v>45517.0</v>
      </c>
      <c r="B1060" s="329">
        <v>3.7660085045E10</v>
      </c>
      <c r="C1060" s="329" t="s">
        <v>3390</v>
      </c>
      <c r="D1060" s="343">
        <v>174667.0</v>
      </c>
      <c r="E1060" s="343"/>
      <c r="F1060" s="496"/>
      <c r="G1060" s="329">
        <v>2.9031278E7</v>
      </c>
      <c r="H1060" s="329" t="s">
        <v>1533</v>
      </c>
      <c r="I1060" s="357"/>
    </row>
    <row r="1061">
      <c r="A1061" s="366">
        <v>45518.0</v>
      </c>
      <c r="B1061" s="329" t="s">
        <v>3409</v>
      </c>
      <c r="C1061" s="329" t="s">
        <v>1748</v>
      </c>
      <c r="D1061" s="343">
        <v>175323.0</v>
      </c>
      <c r="E1061" s="343"/>
      <c r="F1061" s="496"/>
      <c r="G1061" s="329">
        <v>2.9031283E7</v>
      </c>
      <c r="H1061" s="329" t="s">
        <v>1533</v>
      </c>
      <c r="I1061" s="357"/>
    </row>
    <row r="1062">
      <c r="A1062" s="366">
        <v>45518.0</v>
      </c>
      <c r="B1062" s="329" t="s">
        <v>3409</v>
      </c>
      <c r="C1062" s="329" t="s">
        <v>1748</v>
      </c>
      <c r="D1062" s="343">
        <v>175318.0</v>
      </c>
      <c r="E1062" s="343"/>
      <c r="F1062" s="496"/>
      <c r="G1062" s="329">
        <v>2.9031282E7</v>
      </c>
      <c r="H1062" s="329" t="s">
        <v>1533</v>
      </c>
      <c r="I1062" s="357"/>
    </row>
    <row r="1063">
      <c r="A1063" s="366">
        <v>45518.0</v>
      </c>
      <c r="B1063" s="329">
        <v>3.7660085071E10</v>
      </c>
      <c r="C1063" s="329" t="s">
        <v>1803</v>
      </c>
      <c r="D1063" s="343" t="s">
        <v>1646</v>
      </c>
      <c r="E1063" s="343"/>
      <c r="F1063" s="496"/>
      <c r="G1063" s="329" t="s">
        <v>3410</v>
      </c>
      <c r="H1063" s="329" t="s">
        <v>1533</v>
      </c>
      <c r="I1063" s="357"/>
    </row>
    <row r="1064">
      <c r="A1064" s="366">
        <v>45518.0</v>
      </c>
      <c r="B1064" s="329">
        <v>3.7660085085E10</v>
      </c>
      <c r="C1064" s="329" t="s">
        <v>3395</v>
      </c>
      <c r="D1064" s="343">
        <v>175049.0</v>
      </c>
      <c r="E1064" s="343"/>
      <c r="F1064" s="496"/>
      <c r="G1064" s="329"/>
      <c r="H1064" s="329" t="s">
        <v>1533</v>
      </c>
      <c r="I1064" s="357"/>
    </row>
    <row r="1065">
      <c r="A1065" s="366">
        <v>45518.0</v>
      </c>
      <c r="B1065" s="329">
        <v>3.7660085084E10</v>
      </c>
      <c r="C1065" s="329" t="s">
        <v>1748</v>
      </c>
      <c r="D1065" s="343">
        <v>174639.0</v>
      </c>
      <c r="E1065" s="343"/>
      <c r="F1065" s="496"/>
      <c r="G1065" s="329">
        <v>2.9031286E7</v>
      </c>
      <c r="H1065" s="329" t="s">
        <v>1533</v>
      </c>
      <c r="I1065" s="357"/>
    </row>
    <row r="1066">
      <c r="A1066" s="366">
        <v>45518.0</v>
      </c>
      <c r="B1066" s="329">
        <v>3.7660085146E10</v>
      </c>
      <c r="C1066" s="329" t="s">
        <v>3411</v>
      </c>
      <c r="D1066" s="343">
        <v>175823.0</v>
      </c>
      <c r="E1066" s="343" t="s">
        <v>338</v>
      </c>
      <c r="F1066" s="496"/>
      <c r="G1066" s="329"/>
      <c r="H1066" s="329" t="s">
        <v>1533</v>
      </c>
      <c r="I1066" s="357"/>
    </row>
    <row r="1067">
      <c r="A1067" s="366">
        <v>45518.0</v>
      </c>
      <c r="B1067" s="329" t="s">
        <v>3412</v>
      </c>
      <c r="C1067" s="329" t="s">
        <v>1163</v>
      </c>
      <c r="D1067" s="343">
        <v>175769.0</v>
      </c>
      <c r="E1067" s="343"/>
      <c r="F1067" s="496"/>
      <c r="G1067" s="329"/>
      <c r="H1067" s="329" t="s">
        <v>1533</v>
      </c>
      <c r="I1067" s="357"/>
    </row>
    <row r="1068">
      <c r="A1068" s="366">
        <v>45518.0</v>
      </c>
      <c r="B1068" s="329" t="s">
        <v>3413</v>
      </c>
      <c r="C1068" s="329" t="s">
        <v>3414</v>
      </c>
      <c r="D1068" s="343">
        <v>175388.0</v>
      </c>
      <c r="E1068" s="343"/>
      <c r="F1068" s="496"/>
      <c r="G1068" s="329"/>
      <c r="H1068" s="329" t="s">
        <v>1533</v>
      </c>
      <c r="I1068" s="357"/>
    </row>
    <row r="1069">
      <c r="A1069" s="366">
        <v>45518.0</v>
      </c>
      <c r="B1069" s="329">
        <v>3.7660085142E10</v>
      </c>
      <c r="C1069" s="329" t="s">
        <v>1748</v>
      </c>
      <c r="D1069" s="343">
        <v>175075.0</v>
      </c>
      <c r="E1069" s="343"/>
      <c r="F1069" s="496"/>
      <c r="G1069" s="329">
        <v>2.9031296E7</v>
      </c>
      <c r="H1069" s="329" t="s">
        <v>1533</v>
      </c>
      <c r="I1069" s="357"/>
      <c r="J1069" s="348"/>
    </row>
    <row r="1070">
      <c r="A1070" s="366">
        <v>45518.0</v>
      </c>
      <c r="B1070" s="329">
        <v>3.7660085127E10</v>
      </c>
      <c r="C1070" s="329" t="s">
        <v>2021</v>
      </c>
      <c r="D1070" s="343" t="s">
        <v>3415</v>
      </c>
      <c r="E1070" s="343"/>
      <c r="F1070" s="496"/>
      <c r="G1070" s="329">
        <v>2.9031295E7</v>
      </c>
      <c r="H1070" s="329" t="s">
        <v>1533</v>
      </c>
      <c r="I1070" s="357"/>
    </row>
    <row r="1071">
      <c r="A1071" s="366">
        <v>45519.0</v>
      </c>
      <c r="B1071" s="329" t="s">
        <v>3416</v>
      </c>
      <c r="C1071" s="329" t="s">
        <v>3390</v>
      </c>
      <c r="D1071" s="343" t="s">
        <v>1646</v>
      </c>
      <c r="E1071" s="343"/>
      <c r="F1071" s="496"/>
      <c r="G1071" s="329">
        <v>2.9031302E7</v>
      </c>
      <c r="H1071" s="329" t="s">
        <v>1533</v>
      </c>
      <c r="I1071" s="357"/>
    </row>
    <row r="1072">
      <c r="A1072" s="366">
        <v>45518.0</v>
      </c>
      <c r="B1072" s="329">
        <v>3.7660085126E10</v>
      </c>
      <c r="C1072" s="329" t="s">
        <v>3390</v>
      </c>
      <c r="D1072" s="343">
        <v>175774.0</v>
      </c>
      <c r="E1072" s="343"/>
      <c r="F1072" s="496"/>
      <c r="G1072" s="329">
        <v>2.9031294E7</v>
      </c>
      <c r="H1072" s="329" t="s">
        <v>1533</v>
      </c>
      <c r="I1072" s="357"/>
    </row>
    <row r="1073">
      <c r="A1073" s="366">
        <v>45520.0</v>
      </c>
      <c r="B1073" s="329">
        <v>3.7660085211E10</v>
      </c>
      <c r="C1073" s="329" t="s">
        <v>1582</v>
      </c>
      <c r="D1073" s="343" t="s">
        <v>3417</v>
      </c>
      <c r="E1073" s="343"/>
      <c r="F1073" s="496"/>
      <c r="G1073" s="329">
        <v>2.9031309E7</v>
      </c>
      <c r="H1073" s="329" t="s">
        <v>1533</v>
      </c>
      <c r="I1073" s="357"/>
    </row>
    <row r="1074">
      <c r="A1074" s="366">
        <v>45520.0</v>
      </c>
      <c r="B1074" s="329">
        <v>3.7660085216E10</v>
      </c>
      <c r="C1074" s="329" t="s">
        <v>1494</v>
      </c>
      <c r="D1074" s="343">
        <v>173617.0</v>
      </c>
      <c r="E1074" s="343"/>
      <c r="F1074" s="496"/>
      <c r="G1074" s="329">
        <v>1.260578901E9</v>
      </c>
      <c r="H1074" s="329" t="s">
        <v>1533</v>
      </c>
      <c r="I1074" s="357"/>
    </row>
    <row r="1075">
      <c r="A1075" s="366">
        <v>45520.0</v>
      </c>
      <c r="B1075" s="329">
        <v>3.7660085212E10</v>
      </c>
      <c r="C1075" s="329" t="s">
        <v>2519</v>
      </c>
      <c r="D1075" s="343" t="s">
        <v>1646</v>
      </c>
      <c r="E1075" s="343"/>
      <c r="F1075" s="496"/>
      <c r="G1075" s="329">
        <v>2.9031303E7</v>
      </c>
      <c r="H1075" s="329" t="s">
        <v>1533</v>
      </c>
      <c r="I1075" s="357"/>
    </row>
    <row r="1076">
      <c r="A1076" s="366">
        <v>45521.0</v>
      </c>
      <c r="B1076" s="329">
        <v>3.7660085262E10</v>
      </c>
      <c r="C1076" s="329" t="s">
        <v>1748</v>
      </c>
      <c r="D1076" s="343" t="s">
        <v>3418</v>
      </c>
      <c r="E1076" s="343"/>
      <c r="F1076" s="496"/>
      <c r="G1076" s="329">
        <v>2.903134E7</v>
      </c>
      <c r="H1076" s="329" t="s">
        <v>1533</v>
      </c>
      <c r="I1076" s="357"/>
    </row>
    <row r="1077">
      <c r="A1077" s="366">
        <v>45521.0</v>
      </c>
      <c r="B1077" s="329">
        <v>3.7660085269E10</v>
      </c>
      <c r="C1077" s="329" t="s">
        <v>2021</v>
      </c>
      <c r="D1077" s="343" t="s">
        <v>2695</v>
      </c>
      <c r="E1077" s="343"/>
      <c r="F1077" s="496"/>
      <c r="G1077" s="329">
        <v>2.9031337E7</v>
      </c>
      <c r="H1077" s="329" t="s">
        <v>1533</v>
      </c>
      <c r="I1077" s="357"/>
    </row>
    <row r="1078">
      <c r="A1078" s="366">
        <v>45521.0</v>
      </c>
      <c r="B1078" s="329">
        <v>3.766008527E10</v>
      </c>
      <c r="C1078" s="329" t="s">
        <v>2021</v>
      </c>
      <c r="D1078" s="343" t="s">
        <v>2695</v>
      </c>
      <c r="E1078" s="343"/>
      <c r="F1078" s="496"/>
      <c r="G1078" s="329">
        <v>2.9031337E7</v>
      </c>
      <c r="H1078" s="329" t="s">
        <v>1533</v>
      </c>
      <c r="I1078" s="357"/>
    </row>
    <row r="1079">
      <c r="A1079" s="348" t="s">
        <v>3419</v>
      </c>
      <c r="B1079" s="329">
        <v>3.7660085272E10</v>
      </c>
      <c r="C1079" s="329" t="s">
        <v>1748</v>
      </c>
      <c r="D1079" s="343">
        <v>176317.0</v>
      </c>
      <c r="E1079" s="343"/>
      <c r="F1079" s="496"/>
      <c r="G1079" s="329"/>
      <c r="H1079" s="329" t="s">
        <v>1533</v>
      </c>
      <c r="I1079" s="357"/>
    </row>
    <row r="1080">
      <c r="A1080" s="348" t="s">
        <v>3419</v>
      </c>
      <c r="B1080" s="329">
        <v>3.7660085274E10</v>
      </c>
      <c r="C1080" s="329" t="s">
        <v>1803</v>
      </c>
      <c r="D1080" s="343" t="s">
        <v>1646</v>
      </c>
      <c r="E1080" s="343"/>
      <c r="F1080" s="496"/>
      <c r="G1080" s="329">
        <v>2.9031345E7</v>
      </c>
      <c r="H1080" s="329" t="s">
        <v>1533</v>
      </c>
      <c r="I1080" s="357"/>
    </row>
    <row r="1081">
      <c r="A1081" s="348" t="s">
        <v>3419</v>
      </c>
      <c r="B1081" s="329">
        <v>3.7660085293E10</v>
      </c>
      <c r="C1081" s="329" t="s">
        <v>1748</v>
      </c>
      <c r="D1081" s="343" t="s">
        <v>3420</v>
      </c>
      <c r="E1081" s="343"/>
      <c r="F1081" s="496"/>
      <c r="G1081" s="329" t="s">
        <v>3421</v>
      </c>
      <c r="H1081" s="329" t="s">
        <v>1533</v>
      </c>
      <c r="I1081" s="357"/>
    </row>
    <row r="1082">
      <c r="A1082" s="366">
        <v>45525.0</v>
      </c>
      <c r="B1082" s="329">
        <v>3.7660085321E10</v>
      </c>
      <c r="C1082" s="329" t="s">
        <v>3390</v>
      </c>
      <c r="D1082" s="343">
        <v>175772.0</v>
      </c>
      <c r="E1082" s="343"/>
      <c r="F1082" s="496"/>
      <c r="G1082" s="329" t="s">
        <v>2012</v>
      </c>
      <c r="H1082" s="329" t="s">
        <v>1533</v>
      </c>
      <c r="I1082" s="357"/>
    </row>
    <row r="1083">
      <c r="A1083" s="366">
        <v>45525.0</v>
      </c>
      <c r="B1083" s="329">
        <v>3.7660085322E10</v>
      </c>
      <c r="C1083" s="329" t="s">
        <v>1748</v>
      </c>
      <c r="D1083" s="343">
        <v>176316.0</v>
      </c>
      <c r="E1083" s="343"/>
      <c r="F1083" s="496"/>
      <c r="G1083" s="329" t="s">
        <v>2012</v>
      </c>
      <c r="H1083" s="329" t="s">
        <v>1533</v>
      </c>
      <c r="I1083" s="357"/>
    </row>
    <row r="1084">
      <c r="A1084" s="366">
        <v>45525.0</v>
      </c>
      <c r="B1084" s="329">
        <v>3.7660085331E10</v>
      </c>
      <c r="C1084" s="329" t="s">
        <v>1552</v>
      </c>
      <c r="D1084" s="343" t="s">
        <v>1641</v>
      </c>
      <c r="E1084" s="343"/>
      <c r="F1084" s="496"/>
      <c r="G1084" s="347" t="s">
        <v>3422</v>
      </c>
      <c r="H1084" s="329" t="s">
        <v>1533</v>
      </c>
      <c r="I1084" s="357"/>
    </row>
    <row r="1085">
      <c r="A1085" s="366">
        <v>45526.0</v>
      </c>
      <c r="B1085" s="329">
        <v>3.7660085386E10</v>
      </c>
      <c r="C1085" s="329" t="s">
        <v>3390</v>
      </c>
      <c r="D1085" s="343">
        <v>156324.0</v>
      </c>
      <c r="E1085" s="343"/>
      <c r="F1085" s="496"/>
      <c r="G1085" s="329" t="s">
        <v>3423</v>
      </c>
      <c r="H1085" s="329" t="s">
        <v>1533</v>
      </c>
      <c r="I1085" s="357"/>
    </row>
    <row r="1086">
      <c r="A1086" s="366">
        <v>45527.0</v>
      </c>
      <c r="B1086" s="329">
        <v>3.7660085446E10</v>
      </c>
      <c r="C1086" s="329" t="s">
        <v>3390</v>
      </c>
      <c r="D1086" s="343">
        <v>175074.0</v>
      </c>
      <c r="E1086" s="343"/>
      <c r="F1086" s="496"/>
      <c r="G1086" s="329" t="s">
        <v>2012</v>
      </c>
      <c r="H1086" s="329" t="s">
        <v>1533</v>
      </c>
      <c r="I1086" s="357"/>
    </row>
    <row r="1087">
      <c r="A1087" s="366">
        <v>45527.0</v>
      </c>
      <c r="B1087" s="329">
        <v>3.7660085417E10</v>
      </c>
      <c r="C1087" s="329" t="s">
        <v>1803</v>
      </c>
      <c r="D1087" s="343">
        <v>175805.0</v>
      </c>
      <c r="E1087" s="343"/>
      <c r="F1087" s="496"/>
      <c r="G1087" s="329" t="s">
        <v>3424</v>
      </c>
      <c r="H1087" s="329" t="s">
        <v>1533</v>
      </c>
      <c r="I1087" s="357"/>
    </row>
    <row r="1088">
      <c r="A1088" s="366">
        <v>45527.0</v>
      </c>
      <c r="B1088" s="329">
        <v>3.7660085416E10</v>
      </c>
      <c r="C1088" s="329" t="s">
        <v>1803</v>
      </c>
      <c r="D1088" s="343">
        <v>175268.0</v>
      </c>
      <c r="E1088" s="343"/>
      <c r="F1088" s="496"/>
      <c r="G1088" s="329" t="s">
        <v>3425</v>
      </c>
      <c r="H1088" s="348"/>
      <c r="I1088" s="357"/>
    </row>
    <row r="1089">
      <c r="A1089" s="366">
        <v>45527.0</v>
      </c>
      <c r="B1089" s="329">
        <v>3.7660085441E10</v>
      </c>
      <c r="C1089" s="329" t="s">
        <v>2519</v>
      </c>
      <c r="D1089" s="343" t="s">
        <v>1641</v>
      </c>
      <c r="E1089" s="343"/>
      <c r="F1089" s="496"/>
      <c r="G1089" s="329">
        <v>2.9031378E7</v>
      </c>
      <c r="H1089" s="348"/>
      <c r="I1089" s="357"/>
    </row>
    <row r="1090">
      <c r="A1090" s="407">
        <v>45527.0</v>
      </c>
      <c r="B1090" s="352">
        <v>3.043708182E9</v>
      </c>
      <c r="C1090" s="352" t="s">
        <v>3426</v>
      </c>
      <c r="D1090" s="365">
        <v>176417.0</v>
      </c>
      <c r="E1090" s="365"/>
      <c r="F1090" s="498"/>
      <c r="G1090" s="352"/>
      <c r="H1090" s="352" t="s">
        <v>1542</v>
      </c>
      <c r="I1090" s="357"/>
    </row>
    <row r="1091">
      <c r="A1091" s="366">
        <v>45527.0</v>
      </c>
      <c r="B1091" s="329">
        <v>3.7660085457E10</v>
      </c>
      <c r="C1091" s="329" t="s">
        <v>1748</v>
      </c>
      <c r="D1091" s="343">
        <v>175299.0</v>
      </c>
      <c r="E1091" s="343"/>
      <c r="F1091" s="496"/>
      <c r="G1091" s="329">
        <v>2.9031396E7</v>
      </c>
      <c r="H1091" s="329" t="s">
        <v>1533</v>
      </c>
      <c r="I1091" s="357"/>
    </row>
    <row r="1092">
      <c r="A1092" s="366">
        <v>45527.0</v>
      </c>
      <c r="B1092" s="329">
        <v>3.7660085463E10</v>
      </c>
      <c r="C1092" s="329" t="s">
        <v>3427</v>
      </c>
      <c r="D1092" s="343">
        <v>175833.0</v>
      </c>
      <c r="E1092" s="343"/>
      <c r="F1092" s="496"/>
      <c r="G1092" s="329"/>
      <c r="H1092" s="329" t="s">
        <v>1533</v>
      </c>
      <c r="I1092" s="357"/>
    </row>
    <row r="1093">
      <c r="A1093" s="366">
        <v>45528.0</v>
      </c>
      <c r="B1093" s="329">
        <v>3.7660085472E10</v>
      </c>
      <c r="C1093" s="329" t="s">
        <v>2021</v>
      </c>
      <c r="D1093" s="343" t="s">
        <v>3428</v>
      </c>
      <c r="E1093" s="343"/>
      <c r="F1093" s="496"/>
      <c r="G1093" s="329">
        <v>2.9031398E7</v>
      </c>
      <c r="H1093" s="329" t="s">
        <v>1533</v>
      </c>
      <c r="I1093" s="357"/>
    </row>
    <row r="1094">
      <c r="A1094" s="366">
        <v>45533.0</v>
      </c>
      <c r="B1094" s="329">
        <v>3.7660085623E10</v>
      </c>
      <c r="C1094" s="329" t="s">
        <v>1773</v>
      </c>
      <c r="D1094" s="343" t="s">
        <v>1646</v>
      </c>
      <c r="E1094" s="343"/>
      <c r="F1094" s="496"/>
      <c r="G1094" s="329">
        <v>2.9031428E7</v>
      </c>
      <c r="H1094" s="329" t="s">
        <v>1533</v>
      </c>
      <c r="I1094" s="357"/>
    </row>
    <row r="1095">
      <c r="A1095" s="366">
        <v>45533.0</v>
      </c>
      <c r="B1095" s="329">
        <v>3.7660085628E10</v>
      </c>
      <c r="C1095" s="329" t="s">
        <v>1748</v>
      </c>
      <c r="D1095" s="343">
        <v>175387.0</v>
      </c>
      <c r="E1095" s="343"/>
      <c r="F1095" s="496"/>
      <c r="G1095" s="329">
        <v>2.9031435E7</v>
      </c>
      <c r="H1095" s="329" t="s">
        <v>1533</v>
      </c>
      <c r="I1095" s="357"/>
    </row>
    <row r="1096">
      <c r="A1096" s="366">
        <v>45533.0</v>
      </c>
      <c r="B1096" s="329">
        <v>3.7660085664E10</v>
      </c>
      <c r="C1096" s="329" t="s">
        <v>3429</v>
      </c>
      <c r="D1096" s="343">
        <v>177326.0</v>
      </c>
      <c r="E1096" s="343"/>
      <c r="F1096" s="496"/>
      <c r="G1096" s="329"/>
      <c r="H1096" s="329" t="s">
        <v>1533</v>
      </c>
      <c r="I1096" s="357"/>
    </row>
    <row r="1097">
      <c r="A1097" s="366">
        <v>45536.0</v>
      </c>
      <c r="B1097" s="329">
        <v>3.7660085741E10</v>
      </c>
      <c r="C1097" s="329" t="s">
        <v>3430</v>
      </c>
      <c r="D1097" s="343">
        <v>177328.0</v>
      </c>
      <c r="E1097" s="343"/>
      <c r="F1097" s="496"/>
      <c r="G1097" s="329"/>
      <c r="H1097" s="329" t="s">
        <v>1533</v>
      </c>
      <c r="I1097" s="357"/>
    </row>
    <row r="1098">
      <c r="A1098" s="458">
        <v>45539.0</v>
      </c>
      <c r="B1098" s="329">
        <v>3.7660085815E10</v>
      </c>
      <c r="C1098" s="329" t="s">
        <v>1748</v>
      </c>
      <c r="D1098" s="343">
        <v>175434.0</v>
      </c>
      <c r="E1098" s="343" t="s">
        <v>2965</v>
      </c>
      <c r="F1098" s="496"/>
      <c r="G1098" s="329"/>
      <c r="H1098" s="329" t="s">
        <v>1533</v>
      </c>
      <c r="I1098" s="357"/>
    </row>
    <row r="1099">
      <c r="A1099" s="458">
        <v>45539.0</v>
      </c>
      <c r="B1099" s="329">
        <v>3.7660085816E10</v>
      </c>
      <c r="C1099" s="329" t="s">
        <v>3390</v>
      </c>
      <c r="D1099" s="343">
        <v>175778.0</v>
      </c>
      <c r="E1099" s="343"/>
      <c r="F1099" s="496"/>
      <c r="G1099" s="329">
        <v>2.9031461E7</v>
      </c>
      <c r="H1099" s="329" t="s">
        <v>1533</v>
      </c>
      <c r="I1099" s="357"/>
    </row>
    <row r="1100">
      <c r="A1100" s="363">
        <v>45541.0</v>
      </c>
      <c r="B1100" s="329">
        <v>3.7660085907E10</v>
      </c>
      <c r="C1100" s="329" t="s">
        <v>3431</v>
      </c>
      <c r="D1100" s="343">
        <v>177193.0</v>
      </c>
      <c r="E1100" s="343" t="s">
        <v>3432</v>
      </c>
      <c r="F1100" s="496"/>
      <c r="G1100" s="343" t="s">
        <v>3433</v>
      </c>
      <c r="H1100" s="329" t="s">
        <v>1533</v>
      </c>
      <c r="I1100" s="357"/>
    </row>
    <row r="1101">
      <c r="A1101" s="363">
        <v>45544.0</v>
      </c>
      <c r="B1101" s="329">
        <v>3.7660085974E10</v>
      </c>
      <c r="C1101" s="329" t="s">
        <v>1773</v>
      </c>
      <c r="D1101" s="343" t="s">
        <v>1399</v>
      </c>
      <c r="E1101" s="343"/>
      <c r="F1101" s="496"/>
      <c r="G1101" s="329">
        <v>2.9031496E7</v>
      </c>
      <c r="H1101" s="329" t="s">
        <v>1533</v>
      </c>
      <c r="I1101" s="357"/>
    </row>
    <row r="1102">
      <c r="A1102" s="363">
        <v>45544.0</v>
      </c>
      <c r="B1102" s="329">
        <v>3.766008601E10</v>
      </c>
      <c r="C1102" s="329" t="s">
        <v>1748</v>
      </c>
      <c r="D1102" s="343">
        <v>175279.0</v>
      </c>
      <c r="E1102" s="343" t="s">
        <v>3432</v>
      </c>
      <c r="F1102" s="496"/>
      <c r="G1102" s="329">
        <v>2.9031532E7</v>
      </c>
      <c r="H1102" s="329" t="s">
        <v>1533</v>
      </c>
      <c r="I1102" s="357"/>
    </row>
    <row r="1103">
      <c r="A1103" s="363">
        <v>45545.0</v>
      </c>
      <c r="B1103" s="329">
        <v>3.7660086036E10</v>
      </c>
      <c r="C1103" s="329" t="s">
        <v>1775</v>
      </c>
      <c r="D1103" s="343" t="s">
        <v>1646</v>
      </c>
      <c r="E1103" s="343"/>
      <c r="F1103" s="496"/>
      <c r="G1103" s="329">
        <v>2.9031513E7</v>
      </c>
      <c r="H1103" s="329" t="s">
        <v>1533</v>
      </c>
      <c r="I1103" s="357"/>
    </row>
    <row r="1104">
      <c r="A1104" s="363">
        <v>45546.0</v>
      </c>
      <c r="B1104" s="329">
        <v>3.7660086113E10</v>
      </c>
      <c r="C1104" s="329" t="s">
        <v>3434</v>
      </c>
      <c r="D1104" s="343">
        <v>177407.0</v>
      </c>
      <c r="E1104" s="343" t="s">
        <v>3432</v>
      </c>
      <c r="F1104" s="496"/>
      <c r="G1104" s="329"/>
      <c r="H1104" s="329" t="s">
        <v>1533</v>
      </c>
      <c r="I1104" s="357"/>
    </row>
    <row r="1105">
      <c r="A1105" s="363">
        <v>45547.0</v>
      </c>
      <c r="B1105" s="329">
        <v>3.7660086125E10</v>
      </c>
      <c r="C1105" s="329" t="s">
        <v>1503</v>
      </c>
      <c r="D1105" s="343" t="s">
        <v>1646</v>
      </c>
      <c r="E1105" s="343"/>
      <c r="F1105" s="496"/>
      <c r="G1105" s="329">
        <v>2.9031536E7</v>
      </c>
      <c r="H1105" s="329" t="s">
        <v>1533</v>
      </c>
      <c r="I1105" s="357"/>
    </row>
    <row r="1106">
      <c r="A1106" s="363">
        <v>45547.0</v>
      </c>
      <c r="B1106" s="329">
        <v>3.7660086127E10</v>
      </c>
      <c r="C1106" s="329" t="s">
        <v>1552</v>
      </c>
      <c r="D1106" s="343" t="s">
        <v>1646</v>
      </c>
      <c r="E1106" s="343"/>
      <c r="F1106" s="496"/>
      <c r="G1106" s="329">
        <v>2.9031537E7</v>
      </c>
      <c r="H1106" s="329" t="s">
        <v>1533</v>
      </c>
      <c r="I1106" s="357"/>
    </row>
    <row r="1107">
      <c r="A1107" s="363">
        <v>45548.0</v>
      </c>
      <c r="B1107" s="329">
        <v>3.7660086221E10</v>
      </c>
      <c r="C1107" s="329" t="s">
        <v>3435</v>
      </c>
      <c r="D1107" s="343" t="s">
        <v>3436</v>
      </c>
      <c r="E1107" s="343"/>
      <c r="F1107" s="496"/>
      <c r="G1107" s="329">
        <v>1.10019006E8</v>
      </c>
      <c r="H1107" s="329" t="s">
        <v>1533</v>
      </c>
      <c r="I1107" s="357"/>
    </row>
    <row r="1108">
      <c r="A1108" s="363">
        <v>45549.0</v>
      </c>
      <c r="B1108" s="329">
        <v>3.7660086236E10</v>
      </c>
      <c r="C1108" s="329" t="s">
        <v>1163</v>
      </c>
      <c r="D1108" s="343">
        <v>178622.0</v>
      </c>
      <c r="E1108" s="343" t="s">
        <v>3432</v>
      </c>
      <c r="F1108" s="496"/>
      <c r="G1108" s="329"/>
      <c r="H1108" s="329" t="s">
        <v>1533</v>
      </c>
      <c r="I1108" s="357"/>
    </row>
    <row r="1109">
      <c r="A1109" s="363">
        <v>45551.0</v>
      </c>
      <c r="B1109" s="329">
        <v>3.7660086241E10</v>
      </c>
      <c r="C1109" s="329" t="s">
        <v>1775</v>
      </c>
      <c r="D1109" s="343" t="s">
        <v>3437</v>
      </c>
      <c r="E1109" s="343"/>
      <c r="F1109" s="496"/>
      <c r="G1109" s="329">
        <v>2.9031555E7</v>
      </c>
      <c r="H1109" s="329" t="s">
        <v>1533</v>
      </c>
      <c r="I1109" s="357"/>
    </row>
    <row r="1110">
      <c r="A1110" s="363">
        <v>45552.0</v>
      </c>
      <c r="B1110" s="329">
        <v>3.7660086287E10</v>
      </c>
      <c r="C1110" s="329" t="s">
        <v>1552</v>
      </c>
      <c r="D1110" s="343" t="s">
        <v>1646</v>
      </c>
      <c r="E1110" s="343"/>
      <c r="F1110" s="496"/>
      <c r="G1110" s="329">
        <v>2.9031562E7</v>
      </c>
      <c r="H1110" s="329" t="s">
        <v>1533</v>
      </c>
      <c r="I1110" s="357"/>
    </row>
    <row r="1111">
      <c r="A1111" s="363">
        <v>45552.0</v>
      </c>
      <c r="B1111" s="329">
        <v>3.7660086238E10</v>
      </c>
      <c r="C1111" s="329" t="s">
        <v>3438</v>
      </c>
      <c r="D1111" s="343" t="s">
        <v>3439</v>
      </c>
      <c r="E1111" s="343"/>
      <c r="F1111" s="496"/>
      <c r="G1111" s="329">
        <v>1.569576688E9</v>
      </c>
      <c r="H1111" s="329" t="s">
        <v>1533</v>
      </c>
      <c r="I1111" s="357"/>
    </row>
    <row r="1112">
      <c r="A1112" s="363">
        <v>45553.0</v>
      </c>
      <c r="B1112" s="329">
        <v>3.7660086333E10</v>
      </c>
      <c r="C1112" s="329" t="s">
        <v>1552</v>
      </c>
      <c r="D1112" s="343" t="s">
        <v>1646</v>
      </c>
      <c r="E1112" s="343"/>
      <c r="F1112" s="496"/>
      <c r="G1112" s="329">
        <v>2.9031574E7</v>
      </c>
      <c r="H1112" s="329" t="s">
        <v>1533</v>
      </c>
      <c r="I1112" s="357"/>
    </row>
    <row r="1113">
      <c r="A1113" s="363">
        <v>45553.0</v>
      </c>
      <c r="B1113" s="329">
        <v>3.7660086334E10</v>
      </c>
      <c r="C1113" s="329" t="s">
        <v>1514</v>
      </c>
      <c r="D1113" s="343" t="s">
        <v>1646</v>
      </c>
      <c r="E1113" s="343"/>
      <c r="F1113" s="496"/>
      <c r="G1113" s="329">
        <v>2.9031575E7</v>
      </c>
      <c r="H1113" s="329" t="s">
        <v>1533</v>
      </c>
      <c r="I1113" s="357"/>
    </row>
    <row r="1114">
      <c r="A1114" s="363">
        <v>45553.0</v>
      </c>
      <c r="B1114" s="329">
        <v>3.7660086336E10</v>
      </c>
      <c r="C1114" s="329" t="s">
        <v>1503</v>
      </c>
      <c r="D1114" s="343" t="s">
        <v>1646</v>
      </c>
      <c r="E1114" s="343"/>
      <c r="F1114" s="496"/>
      <c r="G1114" s="329">
        <v>2.9031573E7</v>
      </c>
      <c r="H1114" s="329" t="s">
        <v>1533</v>
      </c>
      <c r="I1114" s="357"/>
    </row>
    <row r="1115">
      <c r="A1115" s="363">
        <v>45553.0</v>
      </c>
      <c r="B1115" s="329">
        <v>3.7660086337E10</v>
      </c>
      <c r="C1115" s="329" t="s">
        <v>3440</v>
      </c>
      <c r="D1115" s="343">
        <v>176633.0</v>
      </c>
      <c r="E1115" s="343" t="s">
        <v>3432</v>
      </c>
      <c r="F1115" s="496"/>
      <c r="G1115" s="329" t="s">
        <v>3441</v>
      </c>
      <c r="H1115" s="329" t="s">
        <v>1533</v>
      </c>
      <c r="I1115" s="357"/>
    </row>
    <row r="1116">
      <c r="A1116" s="363">
        <v>45553.0</v>
      </c>
      <c r="B1116" s="329">
        <v>3.7660086351E10</v>
      </c>
      <c r="C1116" s="329" t="s">
        <v>3225</v>
      </c>
      <c r="D1116" s="343">
        <v>176140.0</v>
      </c>
      <c r="E1116" s="343" t="s">
        <v>3432</v>
      </c>
      <c r="F1116" s="496"/>
      <c r="G1116" s="329"/>
      <c r="H1116" s="329" t="s">
        <v>1533</v>
      </c>
      <c r="I1116" s="357"/>
    </row>
    <row r="1117">
      <c r="A1117" s="363">
        <v>45554.0</v>
      </c>
      <c r="B1117" s="329">
        <v>3.7660086426E10</v>
      </c>
      <c r="C1117" s="329" t="s">
        <v>1552</v>
      </c>
      <c r="D1117" s="343" t="s">
        <v>1646</v>
      </c>
      <c r="E1117" s="343"/>
      <c r="F1117" s="496"/>
      <c r="G1117" s="329">
        <v>2.9031583E7</v>
      </c>
      <c r="H1117" s="329" t="s">
        <v>1533</v>
      </c>
      <c r="I1117" s="357"/>
    </row>
    <row r="1118">
      <c r="A1118" s="363">
        <v>45556.0</v>
      </c>
      <c r="B1118" s="329">
        <v>3.7660086445E10</v>
      </c>
      <c r="C1118" s="329" t="s">
        <v>3442</v>
      </c>
      <c r="D1118" s="343" t="s">
        <v>3439</v>
      </c>
      <c r="E1118" s="343"/>
      <c r="F1118" s="496"/>
      <c r="G1118" s="329"/>
      <c r="H1118" s="329" t="s">
        <v>1533</v>
      </c>
      <c r="I1118" s="357"/>
    </row>
    <row r="1119">
      <c r="A1119" s="363">
        <v>45556.0</v>
      </c>
      <c r="B1119" s="329">
        <v>3.7660086468E10</v>
      </c>
      <c r="C1119" s="329" t="s">
        <v>1503</v>
      </c>
      <c r="D1119" s="343" t="s">
        <v>1641</v>
      </c>
      <c r="E1119" s="343"/>
      <c r="F1119" s="496"/>
      <c r="G1119" s="329" t="s">
        <v>3443</v>
      </c>
      <c r="H1119" s="329" t="s">
        <v>1533</v>
      </c>
      <c r="I1119" s="357"/>
    </row>
    <row r="1120">
      <c r="A1120" s="366">
        <v>45558.0</v>
      </c>
      <c r="B1120" s="329">
        <v>3.7660086491E10</v>
      </c>
      <c r="C1120" s="329" t="s">
        <v>3225</v>
      </c>
      <c r="D1120" s="343">
        <v>176401.0</v>
      </c>
      <c r="E1120" s="343" t="s">
        <v>3432</v>
      </c>
      <c r="F1120" s="496"/>
      <c r="G1120" s="329" t="s">
        <v>3444</v>
      </c>
      <c r="H1120" s="329" t="s">
        <v>1533</v>
      </c>
      <c r="I1120" s="357"/>
    </row>
    <row r="1121">
      <c r="A1121" s="363">
        <v>45558.0</v>
      </c>
      <c r="B1121" s="329">
        <v>3.7660086527E10</v>
      </c>
      <c r="C1121" s="329" t="s">
        <v>1503</v>
      </c>
      <c r="D1121" s="343" t="s">
        <v>1641</v>
      </c>
      <c r="E1121" s="343"/>
      <c r="F1121" s="496"/>
      <c r="G1121" s="329">
        <v>2.9031618E7</v>
      </c>
      <c r="H1121" s="329" t="s">
        <v>1533</v>
      </c>
      <c r="I1121" s="357"/>
    </row>
    <row r="1122">
      <c r="A1122" s="363">
        <v>45559.0</v>
      </c>
      <c r="B1122" s="329">
        <v>3.7660086548E10</v>
      </c>
      <c r="C1122" s="329" t="s">
        <v>1503</v>
      </c>
      <c r="D1122" s="343" t="s">
        <v>1641</v>
      </c>
      <c r="E1122" s="343"/>
      <c r="F1122" s="496"/>
      <c r="G1122" s="329">
        <v>2.9031622E7</v>
      </c>
      <c r="H1122" s="329" t="s">
        <v>1533</v>
      </c>
      <c r="I1122" s="357"/>
    </row>
    <row r="1123">
      <c r="A1123" s="363">
        <v>45560.0</v>
      </c>
      <c r="B1123" s="329">
        <v>3.7660086575E10</v>
      </c>
      <c r="C1123" s="329" t="s">
        <v>3445</v>
      </c>
      <c r="D1123" s="343">
        <v>179009.0</v>
      </c>
      <c r="E1123" s="343" t="s">
        <v>3432</v>
      </c>
      <c r="F1123" s="496"/>
      <c r="G1123" s="329" t="s">
        <v>3446</v>
      </c>
      <c r="H1123" s="329" t="s">
        <v>1533</v>
      </c>
      <c r="I1123" s="357"/>
    </row>
    <row r="1124">
      <c r="A1124" s="363">
        <v>45560.0</v>
      </c>
      <c r="B1124" s="329">
        <v>3.7660086597E10</v>
      </c>
      <c r="C1124" s="329" t="s">
        <v>1773</v>
      </c>
      <c r="D1124" s="343" t="s">
        <v>1952</v>
      </c>
      <c r="E1124" s="343"/>
      <c r="F1124" s="496"/>
      <c r="G1124" s="329">
        <v>2.9031633E7</v>
      </c>
      <c r="H1124" s="329" t="s">
        <v>1533</v>
      </c>
      <c r="I1124" s="357"/>
    </row>
    <row r="1125">
      <c r="A1125" s="363">
        <v>45560.0</v>
      </c>
      <c r="B1125" s="329">
        <v>3.7660086606E10</v>
      </c>
      <c r="C1125" s="329" t="s">
        <v>1163</v>
      </c>
      <c r="D1125" s="343">
        <v>178187.0</v>
      </c>
      <c r="E1125" s="343" t="s">
        <v>3432</v>
      </c>
      <c r="F1125" s="496"/>
      <c r="G1125" s="329"/>
      <c r="H1125" s="329" t="s">
        <v>1533</v>
      </c>
      <c r="I1125" s="357"/>
    </row>
    <row r="1126">
      <c r="A1126" s="363">
        <v>45561.0</v>
      </c>
      <c r="B1126" s="329">
        <v>3.7660086641E10</v>
      </c>
      <c r="C1126" s="329" t="s">
        <v>3447</v>
      </c>
      <c r="D1126" s="343">
        <v>179375.0</v>
      </c>
      <c r="E1126" s="343" t="s">
        <v>3432</v>
      </c>
      <c r="F1126" s="496"/>
      <c r="G1126" s="329"/>
      <c r="H1126" s="329" t="s">
        <v>1533</v>
      </c>
      <c r="I1126" s="357"/>
    </row>
    <row r="1127">
      <c r="A1127" s="363">
        <v>45561.0</v>
      </c>
      <c r="B1127" s="329">
        <v>3.7660086658E10</v>
      </c>
      <c r="C1127" s="329" t="s">
        <v>1503</v>
      </c>
      <c r="D1127" s="343" t="s">
        <v>1646</v>
      </c>
      <c r="E1127" s="343"/>
      <c r="F1127" s="496"/>
      <c r="G1127" s="329">
        <v>2.9031645E7</v>
      </c>
      <c r="H1127" s="329" t="s">
        <v>1533</v>
      </c>
      <c r="I1127" s="357"/>
    </row>
    <row r="1128">
      <c r="A1128" s="363">
        <v>45562.0</v>
      </c>
      <c r="B1128" s="329">
        <v>3.7660086702E10</v>
      </c>
      <c r="C1128" s="329" t="s">
        <v>1163</v>
      </c>
      <c r="D1128" s="343">
        <v>179041.0</v>
      </c>
      <c r="E1128" s="343" t="s">
        <v>3432</v>
      </c>
      <c r="F1128" s="496"/>
      <c r="G1128" s="329"/>
      <c r="H1128" s="329" t="s">
        <v>1533</v>
      </c>
      <c r="I1128" s="357"/>
    </row>
    <row r="1129">
      <c r="A1129" s="363">
        <v>45563.0</v>
      </c>
      <c r="B1129" s="329">
        <v>3.7660086747E10</v>
      </c>
      <c r="C1129" s="329" t="s">
        <v>3445</v>
      </c>
      <c r="D1129" s="343">
        <v>179520.0</v>
      </c>
      <c r="E1129" s="343" t="s">
        <v>3432</v>
      </c>
      <c r="F1129" s="496"/>
      <c r="G1129" s="329"/>
      <c r="H1129" s="329" t="s">
        <v>1533</v>
      </c>
      <c r="I1129" s="357"/>
    </row>
    <row r="1130">
      <c r="A1130" s="372">
        <v>45565.0</v>
      </c>
      <c r="B1130" s="329">
        <v>3.7660086792E10</v>
      </c>
      <c r="C1130" s="329" t="s">
        <v>3445</v>
      </c>
      <c r="D1130" s="343">
        <v>179116.0</v>
      </c>
      <c r="E1130" s="343" t="s">
        <v>3432</v>
      </c>
      <c r="F1130" s="496"/>
      <c r="G1130" s="329">
        <v>2.9031673E7</v>
      </c>
      <c r="H1130" s="329" t="s">
        <v>1533</v>
      </c>
      <c r="I1130" s="357"/>
    </row>
    <row r="1131">
      <c r="A1131" s="433">
        <v>45566.0</v>
      </c>
      <c r="B1131" s="329">
        <v>3.7660086798E10</v>
      </c>
      <c r="C1131" s="329" t="s">
        <v>3445</v>
      </c>
      <c r="D1131" s="343" t="s">
        <v>3448</v>
      </c>
      <c r="E1131" s="343" t="s">
        <v>3432</v>
      </c>
      <c r="F1131" s="496"/>
      <c r="G1131" s="329">
        <v>2.9031677E7</v>
      </c>
      <c r="H1131" s="329" t="s">
        <v>1533</v>
      </c>
      <c r="I1131" s="357"/>
    </row>
    <row r="1132">
      <c r="A1132" s="433">
        <v>45566.0</v>
      </c>
      <c r="B1132" s="329">
        <v>3.7660086838E10</v>
      </c>
      <c r="C1132" s="329" t="s">
        <v>1163</v>
      </c>
      <c r="D1132" s="343">
        <v>179856.0</v>
      </c>
      <c r="E1132" s="343" t="s">
        <v>3432</v>
      </c>
      <c r="F1132" s="496"/>
      <c r="G1132" s="329"/>
      <c r="H1132" s="329" t="s">
        <v>1533</v>
      </c>
      <c r="I1132" s="357"/>
    </row>
    <row r="1133">
      <c r="A1133" s="430">
        <v>45566.0</v>
      </c>
      <c r="B1133" s="329">
        <v>3.7660086849E10</v>
      </c>
      <c r="C1133" s="329" t="s">
        <v>1552</v>
      </c>
      <c r="D1133" s="343" t="s">
        <v>1646</v>
      </c>
      <c r="E1133" s="343"/>
      <c r="F1133" s="496"/>
      <c r="G1133" s="329">
        <v>2.9031682E7</v>
      </c>
      <c r="H1133" s="329" t="s">
        <v>1533</v>
      </c>
      <c r="I1133" s="357"/>
    </row>
    <row r="1134">
      <c r="A1134" s="430">
        <v>45567.0</v>
      </c>
      <c r="B1134" s="329">
        <v>3.7660086845E10</v>
      </c>
      <c r="C1134" s="329" t="s">
        <v>3449</v>
      </c>
      <c r="D1134" s="343">
        <v>179720.0</v>
      </c>
      <c r="E1134" s="343" t="s">
        <v>3432</v>
      </c>
      <c r="F1134" s="496"/>
      <c r="G1134" s="329"/>
      <c r="H1134" s="329" t="s">
        <v>1533</v>
      </c>
      <c r="I1134" s="357"/>
    </row>
    <row r="1135">
      <c r="A1135" s="430">
        <v>45567.0</v>
      </c>
      <c r="B1135" s="329">
        <v>3.7660086851E10</v>
      </c>
      <c r="C1135" s="329" t="s">
        <v>1775</v>
      </c>
      <c r="D1135" s="343" t="s">
        <v>1646</v>
      </c>
      <c r="E1135" s="343"/>
      <c r="F1135" s="496"/>
      <c r="G1135" s="329">
        <v>2.9031684E7</v>
      </c>
      <c r="H1135" s="329" t="s">
        <v>1533</v>
      </c>
      <c r="I1135" s="357"/>
    </row>
    <row r="1136">
      <c r="A1136" s="430">
        <v>45567.0</v>
      </c>
      <c r="B1136" s="329">
        <v>3.7660086898E10</v>
      </c>
      <c r="C1136" s="329" t="s">
        <v>1514</v>
      </c>
      <c r="D1136" s="343" t="s">
        <v>1646</v>
      </c>
      <c r="E1136" s="343"/>
      <c r="F1136" s="496"/>
      <c r="G1136" s="329">
        <v>2.903169E7</v>
      </c>
      <c r="H1136" s="329" t="s">
        <v>1533</v>
      </c>
      <c r="I1136" s="357"/>
    </row>
    <row r="1137">
      <c r="A1137" s="430">
        <v>45567.0</v>
      </c>
      <c r="B1137" s="329">
        <v>3.7660086897E10</v>
      </c>
      <c r="C1137" s="329" t="s">
        <v>1773</v>
      </c>
      <c r="D1137" s="343" t="s">
        <v>1646</v>
      </c>
      <c r="E1137" s="343"/>
      <c r="F1137" s="496"/>
      <c r="G1137" s="329">
        <v>2.90317E7</v>
      </c>
      <c r="H1137" s="329" t="s">
        <v>1533</v>
      </c>
      <c r="I1137" s="357"/>
    </row>
    <row r="1138">
      <c r="A1138" s="430">
        <v>45567.0</v>
      </c>
      <c r="B1138" s="329">
        <v>3.7660086902E10</v>
      </c>
      <c r="C1138" s="329" t="s">
        <v>1552</v>
      </c>
      <c r="D1138" s="343" t="s">
        <v>1646</v>
      </c>
      <c r="E1138" s="343"/>
      <c r="F1138" s="496"/>
      <c r="G1138" s="329">
        <v>2.9031699E7</v>
      </c>
      <c r="H1138" s="329" t="s">
        <v>1533</v>
      </c>
      <c r="I1138" s="357"/>
    </row>
    <row r="1139">
      <c r="A1139" s="430">
        <v>45567.0</v>
      </c>
      <c r="B1139" s="329" t="s">
        <v>3450</v>
      </c>
      <c r="C1139" s="329" t="s">
        <v>1775</v>
      </c>
      <c r="D1139" s="343" t="s">
        <v>3127</v>
      </c>
      <c r="E1139" s="343"/>
      <c r="F1139" s="496"/>
      <c r="G1139" s="329">
        <v>2.9031705E7</v>
      </c>
      <c r="H1139" s="329" t="s">
        <v>1533</v>
      </c>
      <c r="I1139" s="357"/>
    </row>
    <row r="1140">
      <c r="A1140" s="430">
        <v>45567.0</v>
      </c>
      <c r="B1140" s="329" t="s">
        <v>3451</v>
      </c>
      <c r="C1140" s="329" t="s">
        <v>3452</v>
      </c>
      <c r="D1140" s="343" t="s">
        <v>3453</v>
      </c>
      <c r="E1140" s="343"/>
      <c r="F1140" s="496"/>
      <c r="G1140" s="329">
        <v>2.9031708E7</v>
      </c>
      <c r="H1140" s="329" t="s">
        <v>1533</v>
      </c>
      <c r="I1140" s="357"/>
    </row>
    <row r="1141">
      <c r="A1141" s="430">
        <v>45568.0</v>
      </c>
      <c r="B1141" s="329">
        <v>3.766008697E10</v>
      </c>
      <c r="C1141" s="329" t="s">
        <v>1552</v>
      </c>
      <c r="D1141" s="343" t="s">
        <v>1646</v>
      </c>
      <c r="E1141" s="343"/>
      <c r="F1141" s="496"/>
      <c r="G1141" s="329">
        <v>2.9031726E7</v>
      </c>
      <c r="H1141" s="329" t="s">
        <v>1533</v>
      </c>
      <c r="I1141" s="357"/>
    </row>
    <row r="1142">
      <c r="A1142" s="430">
        <v>45569.0</v>
      </c>
      <c r="B1142" s="329">
        <v>3.7660086987E10</v>
      </c>
      <c r="C1142" s="329" t="s">
        <v>3365</v>
      </c>
      <c r="D1142" s="343" t="s">
        <v>1646</v>
      </c>
      <c r="E1142" s="343"/>
      <c r="F1142" s="496"/>
      <c r="G1142" s="329">
        <v>2.9031738E7</v>
      </c>
      <c r="H1142" s="329" t="s">
        <v>1533</v>
      </c>
      <c r="I1142" s="357"/>
    </row>
    <row r="1143">
      <c r="A1143" s="430">
        <v>45569.0</v>
      </c>
      <c r="B1143" s="329">
        <v>3.7660087021E10</v>
      </c>
      <c r="C1143" s="329" t="s">
        <v>1803</v>
      </c>
      <c r="D1143" s="343" t="s">
        <v>1938</v>
      </c>
      <c r="E1143" s="343"/>
      <c r="F1143" s="496"/>
      <c r="G1143" s="329">
        <v>2.9031739E7</v>
      </c>
      <c r="H1143" s="329" t="s">
        <v>1533</v>
      </c>
      <c r="I1143" s="357"/>
    </row>
    <row r="1144">
      <c r="A1144" s="430">
        <v>45569.0</v>
      </c>
      <c r="B1144" s="329">
        <v>3.7660087031E10</v>
      </c>
      <c r="C1144" s="329" t="s">
        <v>3445</v>
      </c>
      <c r="D1144" s="343">
        <v>178689.0</v>
      </c>
      <c r="E1144" s="343" t="s">
        <v>3124</v>
      </c>
      <c r="F1144" s="496"/>
      <c r="G1144" s="329"/>
      <c r="H1144" s="329" t="s">
        <v>1533</v>
      </c>
      <c r="I1144" s="357"/>
    </row>
    <row r="1145">
      <c r="A1145" s="430">
        <v>45569.0</v>
      </c>
      <c r="B1145" s="329">
        <v>3.7660087032E10</v>
      </c>
      <c r="C1145" s="329" t="s">
        <v>3365</v>
      </c>
      <c r="D1145" s="343">
        <v>171850.0</v>
      </c>
      <c r="E1145" s="343" t="s">
        <v>3124</v>
      </c>
      <c r="F1145" s="496"/>
      <c r="G1145" s="329"/>
      <c r="H1145" s="329" t="s">
        <v>1533</v>
      </c>
      <c r="I1145" s="357"/>
    </row>
    <row r="1146">
      <c r="A1146" s="430">
        <v>45569.0</v>
      </c>
      <c r="B1146" s="329">
        <v>3.7660087034E10</v>
      </c>
      <c r="C1146" s="329" t="s">
        <v>1773</v>
      </c>
      <c r="D1146" s="343" t="s">
        <v>1646</v>
      </c>
      <c r="E1146" s="343"/>
      <c r="F1146" s="496"/>
      <c r="G1146" s="329">
        <v>2.903174E7</v>
      </c>
      <c r="H1146" s="329" t="s">
        <v>1533</v>
      </c>
      <c r="I1146" s="357"/>
    </row>
    <row r="1147">
      <c r="A1147" s="430">
        <v>45570.0</v>
      </c>
      <c r="B1147" s="329">
        <v>3.7660087059E10</v>
      </c>
      <c r="C1147" s="499" t="s">
        <v>3454</v>
      </c>
      <c r="D1147" s="343" t="s">
        <v>3439</v>
      </c>
      <c r="E1147" s="343"/>
      <c r="F1147" s="496"/>
      <c r="G1147" s="329">
        <v>1.569576801E9</v>
      </c>
      <c r="H1147" s="329" t="s">
        <v>1533</v>
      </c>
      <c r="I1147" s="357"/>
    </row>
    <row r="1148">
      <c r="A1148" s="430">
        <v>45570.0</v>
      </c>
      <c r="B1148" s="329">
        <v>3.7660087057E10</v>
      </c>
      <c r="C1148" s="499" t="s">
        <v>3455</v>
      </c>
      <c r="D1148" s="343" t="s">
        <v>3439</v>
      </c>
      <c r="E1148" s="343"/>
      <c r="F1148" s="496"/>
      <c r="G1148" s="329">
        <v>1.569576788E9</v>
      </c>
      <c r="H1148" s="329" t="s">
        <v>1533</v>
      </c>
      <c r="I1148" s="357"/>
    </row>
    <row r="1149">
      <c r="A1149" s="430">
        <v>45570.0</v>
      </c>
      <c r="B1149" s="329">
        <v>3.7660087054E10</v>
      </c>
      <c r="C1149" s="499" t="s">
        <v>3456</v>
      </c>
      <c r="D1149" s="343" t="s">
        <v>3439</v>
      </c>
      <c r="E1149" s="343"/>
      <c r="F1149" s="496"/>
      <c r="G1149" s="329">
        <v>1.569576784E9</v>
      </c>
      <c r="H1149" s="329" t="s">
        <v>1533</v>
      </c>
      <c r="I1149" s="357"/>
    </row>
    <row r="1150">
      <c r="A1150" s="430">
        <v>45575.0</v>
      </c>
      <c r="B1150" s="329">
        <v>3.7660087249E10</v>
      </c>
      <c r="C1150" s="499" t="s">
        <v>1775</v>
      </c>
      <c r="D1150" s="343" t="s">
        <v>1646</v>
      </c>
      <c r="E1150" s="343"/>
      <c r="F1150" s="496"/>
      <c r="G1150" s="329">
        <v>2.9031798E7</v>
      </c>
      <c r="H1150" s="329" t="s">
        <v>1533</v>
      </c>
      <c r="I1150" s="357"/>
    </row>
    <row r="1151">
      <c r="A1151" s="430">
        <v>45576.0</v>
      </c>
      <c r="B1151" s="329">
        <v>3.7660087275E10</v>
      </c>
      <c r="C1151" s="499" t="s">
        <v>3457</v>
      </c>
      <c r="D1151" s="343" t="s">
        <v>3458</v>
      </c>
      <c r="E1151" s="343"/>
      <c r="F1151" s="496"/>
      <c r="G1151" s="329">
        <v>1.260579166E9</v>
      </c>
      <c r="H1151" s="329" t="s">
        <v>1533</v>
      </c>
      <c r="I1151" s="357"/>
    </row>
    <row r="1152">
      <c r="A1152" s="430">
        <v>45576.0</v>
      </c>
      <c r="B1152" s="329">
        <v>3.7660087297E10</v>
      </c>
      <c r="C1152" s="499" t="s">
        <v>3459</v>
      </c>
      <c r="D1152" s="343" t="s">
        <v>1646</v>
      </c>
      <c r="E1152" s="343"/>
      <c r="F1152" s="496"/>
      <c r="G1152" s="329">
        <v>2.9031817E7</v>
      </c>
      <c r="H1152" s="329" t="s">
        <v>1533</v>
      </c>
      <c r="I1152" s="357"/>
    </row>
    <row r="1153">
      <c r="A1153" s="433">
        <v>45577.0</v>
      </c>
      <c r="B1153" s="329">
        <v>3.766008735E10</v>
      </c>
      <c r="C1153" s="329" t="s">
        <v>1552</v>
      </c>
      <c r="D1153" s="343" t="s">
        <v>1646</v>
      </c>
      <c r="E1153" s="343"/>
      <c r="F1153" s="496"/>
      <c r="G1153" s="329">
        <v>2.903183E7</v>
      </c>
      <c r="H1153" s="329" t="s">
        <v>1533</v>
      </c>
      <c r="I1153" s="357"/>
    </row>
    <row r="1154">
      <c r="A1154" s="433">
        <v>45577.0</v>
      </c>
      <c r="B1154" s="329">
        <v>3.7660087351E10</v>
      </c>
      <c r="C1154" s="329" t="s">
        <v>3098</v>
      </c>
      <c r="D1154" s="343" t="s">
        <v>1646</v>
      </c>
      <c r="E1154" s="343"/>
      <c r="F1154" s="496"/>
      <c r="G1154" s="329">
        <v>2.9031831E7</v>
      </c>
      <c r="H1154" s="329" t="s">
        <v>1533</v>
      </c>
      <c r="I1154" s="357"/>
    </row>
    <row r="1155">
      <c r="A1155" s="433">
        <v>45577.0</v>
      </c>
      <c r="B1155" s="329">
        <v>3.7660087352E10</v>
      </c>
      <c r="C1155" s="329" t="s">
        <v>1775</v>
      </c>
      <c r="D1155" s="343" t="s">
        <v>2695</v>
      </c>
      <c r="E1155" s="343"/>
      <c r="F1155" s="496"/>
      <c r="G1155" s="329">
        <v>2.9031829E7</v>
      </c>
      <c r="H1155" s="329" t="s">
        <v>1533</v>
      </c>
      <c r="I1155" s="357"/>
    </row>
    <row r="1156">
      <c r="A1156" s="433">
        <v>45589.0</v>
      </c>
      <c r="B1156" s="329">
        <v>3.7660087715E10</v>
      </c>
      <c r="C1156" s="329" t="s">
        <v>3460</v>
      </c>
      <c r="D1156" s="343" t="s">
        <v>3461</v>
      </c>
      <c r="E1156" s="343"/>
      <c r="F1156" s="496"/>
      <c r="G1156" s="329" t="s">
        <v>3462</v>
      </c>
      <c r="H1156" s="329" t="s">
        <v>1533</v>
      </c>
      <c r="I1156" s="357"/>
    </row>
    <row r="1157">
      <c r="A1157" s="430">
        <v>45590.0</v>
      </c>
      <c r="B1157" s="329" t="s">
        <v>3463</v>
      </c>
      <c r="C1157" s="329" t="s">
        <v>3459</v>
      </c>
      <c r="D1157" s="343" t="s">
        <v>1641</v>
      </c>
      <c r="E1157" s="343"/>
      <c r="F1157" s="496"/>
      <c r="G1157" s="329">
        <v>2.9031914E7</v>
      </c>
      <c r="H1157" s="329" t="s">
        <v>1533</v>
      </c>
      <c r="I1157" s="357"/>
    </row>
    <row r="1158">
      <c r="A1158" s="430">
        <v>45590.0</v>
      </c>
      <c r="B1158" s="329">
        <v>3.7660087759E10</v>
      </c>
      <c r="C1158" s="329" t="s">
        <v>3266</v>
      </c>
      <c r="D1158" s="343" t="s">
        <v>1646</v>
      </c>
      <c r="E1158" s="343"/>
      <c r="F1158" s="496"/>
      <c r="G1158" s="329">
        <v>2.9031915E7</v>
      </c>
      <c r="H1158" s="329" t="s">
        <v>1533</v>
      </c>
      <c r="I1158" s="357"/>
    </row>
    <row r="1159">
      <c r="A1159" s="430">
        <v>45590.0</v>
      </c>
      <c r="B1159" s="329">
        <v>3.7660087758E10</v>
      </c>
      <c r="C1159" s="329" t="s">
        <v>3445</v>
      </c>
      <c r="D1159" s="343" t="s">
        <v>1407</v>
      </c>
      <c r="E1159" s="343">
        <v>179136.0</v>
      </c>
      <c r="F1159" s="496"/>
      <c r="G1159" s="329">
        <v>2.9031916E7</v>
      </c>
      <c r="H1159" s="329" t="s">
        <v>1533</v>
      </c>
      <c r="I1159" s="357"/>
    </row>
    <row r="1160">
      <c r="A1160" s="430">
        <v>45590.0</v>
      </c>
      <c r="B1160" s="329">
        <v>3.7660087757E10</v>
      </c>
      <c r="C1160" s="329" t="s">
        <v>3266</v>
      </c>
      <c r="D1160" s="343" t="s">
        <v>1407</v>
      </c>
      <c r="E1160" s="347">
        <v>181428.0</v>
      </c>
      <c r="F1160" s="496"/>
      <c r="G1160" s="329"/>
      <c r="H1160" s="329" t="s">
        <v>1533</v>
      </c>
      <c r="I1160" s="357"/>
    </row>
    <row r="1161">
      <c r="A1161" s="430">
        <v>45591.0</v>
      </c>
      <c r="B1161" s="329" t="s">
        <v>3464</v>
      </c>
      <c r="C1161" s="329" t="s">
        <v>1773</v>
      </c>
      <c r="D1161" s="343" t="s">
        <v>1646</v>
      </c>
      <c r="E1161" s="343"/>
      <c r="F1161" s="496"/>
      <c r="G1161" s="329">
        <v>2.9031926E7</v>
      </c>
      <c r="H1161" s="329" t="s">
        <v>1533</v>
      </c>
      <c r="I1161" s="357"/>
    </row>
    <row r="1162">
      <c r="A1162" s="433">
        <v>45593.0</v>
      </c>
      <c r="B1162" s="329" t="s">
        <v>3465</v>
      </c>
      <c r="C1162" s="329" t="s">
        <v>3466</v>
      </c>
      <c r="D1162" s="343">
        <v>182250.0</v>
      </c>
      <c r="E1162" s="343"/>
      <c r="F1162" s="496"/>
      <c r="G1162" s="329"/>
      <c r="H1162" s="329" t="s">
        <v>1533</v>
      </c>
      <c r="I1162" s="357"/>
    </row>
    <row r="1163">
      <c r="A1163" s="430">
        <v>45594.0</v>
      </c>
      <c r="B1163" s="329">
        <v>3.7660087844E10</v>
      </c>
      <c r="C1163" s="329" t="s">
        <v>3467</v>
      </c>
      <c r="D1163" s="343" t="s">
        <v>1646</v>
      </c>
      <c r="E1163" s="343"/>
      <c r="F1163" s="496"/>
      <c r="G1163" s="329">
        <v>2.9031946E7</v>
      </c>
      <c r="H1163" s="329" t="s">
        <v>1533</v>
      </c>
      <c r="I1163" s="357"/>
    </row>
    <row r="1164">
      <c r="A1164" s="430">
        <v>45594.0</v>
      </c>
      <c r="B1164" s="329">
        <v>3.7660087859E10</v>
      </c>
      <c r="C1164" s="329" t="s">
        <v>3445</v>
      </c>
      <c r="D1164" s="343" t="s">
        <v>1646</v>
      </c>
      <c r="E1164" s="343"/>
      <c r="F1164" s="496"/>
      <c r="G1164" s="329">
        <v>2.9031947E7</v>
      </c>
      <c r="H1164" s="329" t="s">
        <v>1533</v>
      </c>
      <c r="I1164" s="357"/>
    </row>
    <row r="1165">
      <c r="A1165" s="430">
        <v>45594.0</v>
      </c>
      <c r="B1165" s="329">
        <v>3.7660087873E10</v>
      </c>
      <c r="C1165" s="329" t="s">
        <v>3266</v>
      </c>
      <c r="D1165" s="500" t="s">
        <v>3468</v>
      </c>
      <c r="E1165" s="343"/>
      <c r="F1165" s="496"/>
      <c r="G1165" s="329">
        <v>2.9031948E7</v>
      </c>
      <c r="H1165" s="329" t="s">
        <v>1533</v>
      </c>
      <c r="I1165" s="357"/>
    </row>
    <row r="1166">
      <c r="A1166" s="430">
        <v>45594.0</v>
      </c>
      <c r="B1166" s="329">
        <v>3.7660087867E10</v>
      </c>
      <c r="C1166" s="329" t="s">
        <v>3460</v>
      </c>
      <c r="D1166" s="343" t="s">
        <v>3469</v>
      </c>
      <c r="E1166" s="343"/>
      <c r="F1166" s="496"/>
      <c r="G1166" s="329">
        <v>8.1015476E7</v>
      </c>
      <c r="H1166" s="329" t="s">
        <v>1533</v>
      </c>
      <c r="I1166" s="357"/>
    </row>
    <row r="1167">
      <c r="A1167" s="430">
        <v>45594.0</v>
      </c>
      <c r="B1167" s="329">
        <v>3.7660087921E10</v>
      </c>
      <c r="C1167" s="329" t="s">
        <v>2519</v>
      </c>
      <c r="D1167" s="343" t="s">
        <v>1646</v>
      </c>
      <c r="E1167" s="343"/>
      <c r="F1167" s="496"/>
      <c r="G1167" s="329">
        <v>2.9031956E7</v>
      </c>
      <c r="H1167" s="329" t="s">
        <v>1533</v>
      </c>
      <c r="I1167" s="357"/>
    </row>
    <row r="1168">
      <c r="A1168" s="430">
        <v>45595.0</v>
      </c>
      <c r="B1168" s="329" t="s">
        <v>3470</v>
      </c>
      <c r="C1168" s="329" t="s">
        <v>3471</v>
      </c>
      <c r="D1168" s="343" t="s">
        <v>3472</v>
      </c>
      <c r="E1168" s="343"/>
      <c r="F1168" s="496"/>
      <c r="G1168" s="329">
        <v>2.9031958E7</v>
      </c>
      <c r="H1168" s="329" t="s">
        <v>1533</v>
      </c>
      <c r="I1168" s="357"/>
    </row>
    <row r="1169">
      <c r="A1169" s="430">
        <v>45595.0</v>
      </c>
      <c r="B1169" s="329">
        <v>3.7660087942E10</v>
      </c>
      <c r="C1169" s="329" t="s">
        <v>1775</v>
      </c>
      <c r="D1169" s="343" t="s">
        <v>2695</v>
      </c>
      <c r="E1169" s="343"/>
      <c r="F1169" s="496"/>
      <c r="G1169" s="329">
        <v>2.9031963E7</v>
      </c>
      <c r="H1169" s="329" t="s">
        <v>1533</v>
      </c>
      <c r="I1169" s="357"/>
    </row>
    <row r="1170">
      <c r="A1170" s="430">
        <v>45596.0</v>
      </c>
      <c r="B1170" s="329">
        <v>3.7660087988E10</v>
      </c>
      <c r="C1170" s="329" t="s">
        <v>1503</v>
      </c>
      <c r="D1170" s="343" t="s">
        <v>1646</v>
      </c>
      <c r="E1170" s="343"/>
      <c r="F1170" s="496"/>
      <c r="G1170" s="329" t="s">
        <v>3473</v>
      </c>
      <c r="H1170" s="329" t="s">
        <v>1533</v>
      </c>
      <c r="I1170" s="357"/>
    </row>
    <row r="1171">
      <c r="A1171" s="430">
        <v>45596.0</v>
      </c>
      <c r="B1171" s="329" t="s">
        <v>3474</v>
      </c>
      <c r="C1171" s="329" t="s">
        <v>3475</v>
      </c>
      <c r="D1171" s="343" t="s">
        <v>3439</v>
      </c>
      <c r="E1171" s="343"/>
      <c r="F1171" s="496"/>
      <c r="G1171" s="329">
        <v>1.569576912E9</v>
      </c>
      <c r="H1171" s="329" t="s">
        <v>1533</v>
      </c>
      <c r="I1171" s="357"/>
    </row>
    <row r="1172">
      <c r="A1172" s="430">
        <v>45596.0</v>
      </c>
      <c r="B1172" s="329" t="s">
        <v>3476</v>
      </c>
      <c r="C1172" s="329" t="s">
        <v>3477</v>
      </c>
      <c r="D1172" s="343" t="s">
        <v>3439</v>
      </c>
      <c r="E1172" s="343"/>
      <c r="F1172" s="496"/>
      <c r="G1172" s="329">
        <v>1.569576919E9</v>
      </c>
      <c r="H1172" s="329" t="s">
        <v>1533</v>
      </c>
      <c r="I1172" s="357"/>
    </row>
    <row r="1173">
      <c r="A1173" s="451">
        <v>45601.0</v>
      </c>
      <c r="B1173" s="352">
        <v>3.7660088097E10</v>
      </c>
      <c r="C1173" s="352" t="s">
        <v>3478</v>
      </c>
      <c r="D1173" s="365">
        <v>183081.0</v>
      </c>
      <c r="E1173" s="365"/>
      <c r="F1173" s="498"/>
      <c r="G1173" s="352"/>
      <c r="H1173" s="352" t="s">
        <v>1533</v>
      </c>
      <c r="I1173" s="357"/>
      <c r="J1173" s="326"/>
      <c r="K1173" s="326"/>
      <c r="L1173" s="326"/>
      <c r="M1173" s="326"/>
      <c r="N1173" s="326"/>
      <c r="O1173" s="326"/>
      <c r="P1173" s="326"/>
      <c r="Q1173" s="326"/>
      <c r="R1173" s="326"/>
      <c r="S1173" s="326"/>
      <c r="T1173" s="326"/>
      <c r="U1173" s="326"/>
      <c r="V1173" s="326"/>
      <c r="W1173" s="326"/>
      <c r="X1173" s="326"/>
      <c r="Y1173" s="326"/>
    </row>
    <row r="1174">
      <c r="A1174" s="451">
        <v>45602.0</v>
      </c>
      <c r="B1174" s="329">
        <v>3.7660088164E10</v>
      </c>
      <c r="C1174" s="329" t="s">
        <v>3365</v>
      </c>
      <c r="D1174" s="343">
        <v>181821.0</v>
      </c>
      <c r="E1174" s="343"/>
      <c r="F1174" s="496"/>
      <c r="G1174" s="329">
        <v>2.9032003E7</v>
      </c>
      <c r="H1174" s="329" t="s">
        <v>1533</v>
      </c>
      <c r="I1174" s="357"/>
    </row>
    <row r="1175">
      <c r="A1175" s="433">
        <v>45603.0</v>
      </c>
      <c r="B1175" s="329">
        <v>3.7660088201E10</v>
      </c>
      <c r="C1175" s="329" t="s">
        <v>1773</v>
      </c>
      <c r="D1175" s="343" t="s">
        <v>1646</v>
      </c>
      <c r="E1175" s="343"/>
      <c r="F1175" s="496"/>
      <c r="G1175" s="329">
        <v>2.9032012E7</v>
      </c>
      <c r="H1175" s="329" t="s">
        <v>1533</v>
      </c>
      <c r="I1175" s="357"/>
    </row>
    <row r="1176">
      <c r="A1176" s="433">
        <v>45603.0</v>
      </c>
      <c r="B1176" s="329">
        <v>3.7660088203E10</v>
      </c>
      <c r="C1176" s="329" t="s">
        <v>3266</v>
      </c>
      <c r="D1176" s="343" t="s">
        <v>1646</v>
      </c>
      <c r="E1176" s="343"/>
      <c r="F1176" s="496"/>
      <c r="G1176" s="329">
        <v>2.9032013E7</v>
      </c>
      <c r="H1176" s="329" t="s">
        <v>1533</v>
      </c>
      <c r="I1176" s="357"/>
    </row>
    <row r="1177">
      <c r="A1177" s="430">
        <v>45603.0</v>
      </c>
      <c r="B1177" s="329">
        <v>3.7660088212E10</v>
      </c>
      <c r="C1177" s="329" t="s">
        <v>1514</v>
      </c>
      <c r="D1177" s="343" t="s">
        <v>1646</v>
      </c>
      <c r="E1177" s="343"/>
      <c r="F1177" s="496"/>
      <c r="G1177" s="329">
        <v>2.9032014E7</v>
      </c>
      <c r="H1177" s="329" t="s">
        <v>1533</v>
      </c>
      <c r="I1177" s="357"/>
    </row>
    <row r="1178">
      <c r="A1178" s="430">
        <v>45603.0</v>
      </c>
      <c r="B1178" s="329" t="s">
        <v>3479</v>
      </c>
      <c r="C1178" s="329" t="s">
        <v>3480</v>
      </c>
      <c r="D1178" s="343">
        <v>181871.0</v>
      </c>
      <c r="E1178" s="343"/>
      <c r="F1178" s="496"/>
      <c r="G1178" s="329" t="s">
        <v>2966</v>
      </c>
      <c r="H1178" s="329" t="s">
        <v>1533</v>
      </c>
      <c r="I1178" s="357"/>
    </row>
    <row r="1179">
      <c r="A1179" s="430">
        <v>45603.0</v>
      </c>
      <c r="B1179" s="329" t="s">
        <v>3481</v>
      </c>
      <c r="C1179" s="329" t="s">
        <v>3445</v>
      </c>
      <c r="D1179" s="343">
        <v>182848.0</v>
      </c>
      <c r="E1179" s="343"/>
      <c r="F1179" s="496"/>
      <c r="G1179" s="329" t="s">
        <v>2966</v>
      </c>
      <c r="H1179" s="329" t="s">
        <v>1533</v>
      </c>
      <c r="I1179" s="357"/>
    </row>
    <row r="1180">
      <c r="A1180" s="430">
        <v>45604.0</v>
      </c>
      <c r="B1180" s="329">
        <v>3.7660088271E10</v>
      </c>
      <c r="C1180" s="329" t="s">
        <v>3480</v>
      </c>
      <c r="D1180" s="343">
        <v>182078.0</v>
      </c>
      <c r="E1180" s="343"/>
      <c r="F1180" s="496"/>
      <c r="G1180" s="329" t="s">
        <v>2966</v>
      </c>
      <c r="H1180" s="329" t="s">
        <v>1533</v>
      </c>
      <c r="I1180" s="357"/>
    </row>
    <row r="1181">
      <c r="A1181" s="430">
        <v>45605.0</v>
      </c>
      <c r="B1181" s="329">
        <v>3.7660088301E10</v>
      </c>
      <c r="C1181" s="329" t="s">
        <v>3482</v>
      </c>
      <c r="D1181" s="343" t="s">
        <v>3439</v>
      </c>
      <c r="E1181" s="343"/>
      <c r="F1181" s="496"/>
      <c r="G1181" s="329">
        <v>1.569576952E9</v>
      </c>
      <c r="H1181" s="329" t="s">
        <v>1533</v>
      </c>
      <c r="I1181" s="357"/>
    </row>
    <row r="1182">
      <c r="A1182" s="430">
        <v>45605.0</v>
      </c>
      <c r="B1182" s="329">
        <v>3.7660088319E10</v>
      </c>
      <c r="C1182" s="329" t="s">
        <v>1163</v>
      </c>
      <c r="D1182" s="343">
        <v>183001.0</v>
      </c>
      <c r="E1182" s="343"/>
      <c r="F1182" s="496"/>
      <c r="G1182" s="329"/>
      <c r="H1182" s="329" t="s">
        <v>1533</v>
      </c>
      <c r="I1182" s="357"/>
    </row>
    <row r="1183">
      <c r="A1183" s="430">
        <v>45608.0</v>
      </c>
      <c r="B1183" s="329">
        <v>3.7660088341E10</v>
      </c>
      <c r="C1183" s="329" t="s">
        <v>3475</v>
      </c>
      <c r="D1183" s="343" t="s">
        <v>3439</v>
      </c>
      <c r="E1183" s="343"/>
      <c r="F1183" s="496"/>
      <c r="G1183" s="329">
        <v>1.569576912E9</v>
      </c>
      <c r="H1183" s="329" t="s">
        <v>1533</v>
      </c>
      <c r="I1183" s="357"/>
    </row>
    <row r="1184">
      <c r="A1184" s="430">
        <v>45608.0</v>
      </c>
      <c r="B1184" s="329">
        <v>3.7660088322E10</v>
      </c>
      <c r="C1184" s="329" t="s">
        <v>3483</v>
      </c>
      <c r="D1184" s="343" t="s">
        <v>3439</v>
      </c>
      <c r="E1184" s="343"/>
      <c r="F1184" s="496"/>
      <c r="G1184" s="329">
        <v>1.569576958E9</v>
      </c>
      <c r="H1184" s="329" t="s">
        <v>1533</v>
      </c>
      <c r="I1184" s="357"/>
    </row>
    <row r="1185">
      <c r="A1185" s="430">
        <v>45608.0</v>
      </c>
      <c r="B1185" s="329">
        <v>3.7660088355E10</v>
      </c>
      <c r="C1185" s="329" t="s">
        <v>3480</v>
      </c>
      <c r="D1185" s="343">
        <v>183406.0</v>
      </c>
      <c r="E1185" s="343"/>
      <c r="F1185" s="496"/>
      <c r="G1185" s="329" t="s">
        <v>3484</v>
      </c>
      <c r="H1185" s="329" t="s">
        <v>1533</v>
      </c>
      <c r="I1185" s="357"/>
    </row>
    <row r="1186">
      <c r="A1186" s="430">
        <v>45608.0</v>
      </c>
      <c r="B1186" s="329">
        <v>3.7660088356E10</v>
      </c>
      <c r="C1186" s="329" t="s">
        <v>3485</v>
      </c>
      <c r="D1186" s="343">
        <v>182679.0</v>
      </c>
      <c r="E1186" s="343"/>
      <c r="F1186" s="496"/>
      <c r="G1186" s="329"/>
      <c r="H1186" s="329" t="s">
        <v>1533</v>
      </c>
      <c r="I1186" s="357"/>
    </row>
    <row r="1187">
      <c r="A1187" s="430">
        <v>45609.0</v>
      </c>
      <c r="B1187" s="329">
        <v>3.7660088378E10</v>
      </c>
      <c r="C1187" s="329" t="s">
        <v>3266</v>
      </c>
      <c r="D1187" s="343">
        <v>181427.0</v>
      </c>
      <c r="E1187" s="343"/>
      <c r="F1187" s="496"/>
      <c r="G1187" s="329">
        <v>2.9032077E7</v>
      </c>
      <c r="H1187" s="329" t="s">
        <v>1533</v>
      </c>
      <c r="I1187" s="357"/>
    </row>
    <row r="1188">
      <c r="A1188" s="430">
        <v>45609.0</v>
      </c>
      <c r="B1188" s="329">
        <v>3.7660088394E10</v>
      </c>
      <c r="C1188" s="329" t="s">
        <v>3098</v>
      </c>
      <c r="D1188" s="343">
        <v>175343.0</v>
      </c>
      <c r="E1188" s="343"/>
      <c r="F1188" s="496"/>
      <c r="G1188" s="501">
        <v>2.9032079E7</v>
      </c>
      <c r="H1188" s="329" t="s">
        <v>1533</v>
      </c>
      <c r="I1188" s="357"/>
    </row>
    <row r="1189">
      <c r="A1189" s="430">
        <v>45609.0</v>
      </c>
      <c r="B1189" s="329">
        <v>3.7660088396E10</v>
      </c>
      <c r="C1189" s="329" t="s">
        <v>3480</v>
      </c>
      <c r="D1189" s="343">
        <v>181898.0</v>
      </c>
      <c r="E1189" s="343"/>
      <c r="F1189" s="496"/>
      <c r="G1189" s="434"/>
      <c r="H1189" s="329" t="s">
        <v>1533</v>
      </c>
      <c r="I1189" s="357"/>
    </row>
    <row r="1190">
      <c r="A1190" s="430">
        <v>45609.0</v>
      </c>
      <c r="B1190" s="329">
        <v>3.7660088396E10</v>
      </c>
      <c r="C1190" s="329" t="s">
        <v>3480</v>
      </c>
      <c r="D1190" s="343">
        <v>181922.0</v>
      </c>
      <c r="E1190" s="343"/>
      <c r="F1190" s="496"/>
      <c r="G1190" s="434"/>
      <c r="H1190" s="329" t="s">
        <v>1533</v>
      </c>
      <c r="I1190" s="357"/>
    </row>
    <row r="1191">
      <c r="A1191" s="430">
        <v>45609.0</v>
      </c>
      <c r="B1191" s="329">
        <v>3.7660088399E10</v>
      </c>
      <c r="C1191" s="329" t="s">
        <v>1775</v>
      </c>
      <c r="D1191" s="343" t="s">
        <v>3486</v>
      </c>
      <c r="E1191" s="343"/>
      <c r="F1191" s="496"/>
      <c r="G1191" s="329">
        <v>2.9032081E7</v>
      </c>
      <c r="H1191" s="329" t="s">
        <v>1533</v>
      </c>
      <c r="I1191" s="357"/>
    </row>
    <row r="1192">
      <c r="A1192" s="430">
        <v>45609.0</v>
      </c>
      <c r="B1192" s="329">
        <v>3.76600884E10</v>
      </c>
      <c r="C1192" s="329" t="s">
        <v>1503</v>
      </c>
      <c r="D1192" s="343" t="s">
        <v>1399</v>
      </c>
      <c r="E1192" s="343"/>
      <c r="F1192" s="496"/>
      <c r="G1192" s="329">
        <v>2.9032082E7</v>
      </c>
      <c r="H1192" s="329" t="s">
        <v>1533</v>
      </c>
      <c r="I1192" s="357"/>
    </row>
    <row r="1193">
      <c r="A1193" s="430">
        <v>45611.0</v>
      </c>
      <c r="B1193" s="329">
        <v>3.7660088479E10</v>
      </c>
      <c r="C1193" s="329" t="s">
        <v>3460</v>
      </c>
      <c r="D1193" s="343" t="s">
        <v>3487</v>
      </c>
      <c r="E1193" s="343"/>
      <c r="F1193" s="496"/>
      <c r="G1193" s="329"/>
      <c r="H1193" s="329" t="s">
        <v>1533</v>
      </c>
      <c r="I1193" s="357"/>
    </row>
    <row r="1194">
      <c r="A1194" s="430">
        <v>45611.0</v>
      </c>
      <c r="B1194" s="329">
        <v>2.00718025E10</v>
      </c>
      <c r="C1194" s="329" t="s">
        <v>3488</v>
      </c>
      <c r="D1194" s="343" t="s">
        <v>2066</v>
      </c>
      <c r="E1194" s="343"/>
      <c r="F1194" s="496"/>
      <c r="G1194" s="329" t="s">
        <v>3489</v>
      </c>
      <c r="H1194" s="329" t="s">
        <v>1533</v>
      </c>
      <c r="I1194" s="357"/>
    </row>
    <row r="1195">
      <c r="A1195" s="430">
        <v>45612.0</v>
      </c>
      <c r="B1195" s="329">
        <v>3.766008854E10</v>
      </c>
      <c r="C1195" s="329" t="s">
        <v>3490</v>
      </c>
      <c r="D1195" s="343">
        <v>181270.0</v>
      </c>
      <c r="E1195" s="343"/>
      <c r="F1195" s="496"/>
      <c r="G1195" s="329" t="s">
        <v>3491</v>
      </c>
      <c r="H1195" s="329" t="s">
        <v>1533</v>
      </c>
      <c r="I1195" s="357"/>
    </row>
    <row r="1196">
      <c r="A1196" s="430">
        <v>45612.0</v>
      </c>
      <c r="B1196" s="329">
        <v>3.7660088541E10</v>
      </c>
      <c r="C1196" s="329" t="s">
        <v>3480</v>
      </c>
      <c r="D1196" s="343">
        <v>183404.0</v>
      </c>
      <c r="E1196" s="343"/>
      <c r="F1196" s="496"/>
      <c r="G1196" s="329" t="s">
        <v>1801</v>
      </c>
      <c r="H1196" s="329" t="s">
        <v>1533</v>
      </c>
      <c r="I1196" s="357"/>
    </row>
    <row r="1197">
      <c r="A1197" s="430">
        <v>45614.0</v>
      </c>
      <c r="B1197" s="329">
        <v>3.7660088564E10</v>
      </c>
      <c r="C1197" s="329" t="s">
        <v>3266</v>
      </c>
      <c r="D1197" s="343">
        <v>183930.0</v>
      </c>
      <c r="E1197" s="343"/>
      <c r="F1197" s="496"/>
      <c r="G1197" s="329" t="s">
        <v>1801</v>
      </c>
      <c r="H1197" s="329" t="s">
        <v>1533</v>
      </c>
      <c r="I1197" s="357"/>
    </row>
    <row r="1198">
      <c r="A1198" s="430">
        <v>45614.0</v>
      </c>
      <c r="B1198" s="329">
        <v>3.7660088572E10</v>
      </c>
      <c r="C1198" s="329" t="s">
        <v>1503</v>
      </c>
      <c r="D1198" s="343" t="s">
        <v>1938</v>
      </c>
      <c r="E1198" s="343"/>
      <c r="F1198" s="496"/>
      <c r="G1198" s="329">
        <v>2.9032117E7</v>
      </c>
      <c r="H1198" s="329" t="s">
        <v>1533</v>
      </c>
      <c r="I1198" s="357"/>
    </row>
    <row r="1199">
      <c r="A1199" s="430">
        <v>45616.0</v>
      </c>
      <c r="B1199" s="329">
        <v>3.7660088662E10</v>
      </c>
      <c r="C1199" s="329" t="s">
        <v>1514</v>
      </c>
      <c r="D1199" s="343" t="s">
        <v>3492</v>
      </c>
      <c r="E1199" s="343"/>
      <c r="F1199" s="496"/>
      <c r="G1199" s="329">
        <v>2.9032141E7</v>
      </c>
      <c r="H1199" s="329" t="s">
        <v>1533</v>
      </c>
      <c r="I1199" s="357"/>
    </row>
    <row r="1200">
      <c r="A1200" s="430">
        <v>45616.0</v>
      </c>
      <c r="B1200" s="329" t="s">
        <v>3493</v>
      </c>
      <c r="C1200" s="329" t="s">
        <v>3480</v>
      </c>
      <c r="D1200" s="343">
        <v>183408.0</v>
      </c>
      <c r="E1200" s="343"/>
      <c r="F1200" s="496"/>
      <c r="G1200" s="329" t="s">
        <v>1801</v>
      </c>
      <c r="H1200" s="329" t="s">
        <v>1533</v>
      </c>
      <c r="I1200" s="357"/>
    </row>
    <row r="1201">
      <c r="A1201" s="430">
        <v>45617.0</v>
      </c>
      <c r="B1201" s="329">
        <v>3.7660088742E10</v>
      </c>
      <c r="C1201" s="329" t="s">
        <v>3494</v>
      </c>
      <c r="D1201" s="343">
        <v>183421.0</v>
      </c>
      <c r="E1201" s="343"/>
      <c r="F1201" s="496"/>
      <c r="G1201" s="329"/>
      <c r="H1201" s="329" t="s">
        <v>1533</v>
      </c>
      <c r="I1201" s="357"/>
    </row>
    <row r="1202">
      <c r="A1202" s="430">
        <v>45617.0</v>
      </c>
      <c r="B1202" s="329" t="s">
        <v>3495</v>
      </c>
      <c r="C1202" s="329" t="s">
        <v>3496</v>
      </c>
      <c r="D1202" s="343" t="s">
        <v>3439</v>
      </c>
      <c r="E1202" s="343"/>
      <c r="F1202" s="496"/>
      <c r="G1202" s="329">
        <v>1.569577003E9</v>
      </c>
      <c r="H1202" s="329" t="s">
        <v>1533</v>
      </c>
      <c r="I1202" s="357"/>
    </row>
    <row r="1203">
      <c r="A1203" s="430">
        <v>45617.0</v>
      </c>
      <c r="B1203" s="329" t="s">
        <v>3497</v>
      </c>
      <c r="C1203" s="329" t="s">
        <v>3498</v>
      </c>
      <c r="D1203" s="343" t="s">
        <v>3439</v>
      </c>
      <c r="E1203" s="343"/>
      <c r="F1203" s="496"/>
      <c r="G1203" s="329">
        <v>1.569577002E9</v>
      </c>
      <c r="H1203" s="329" t="s">
        <v>1533</v>
      </c>
      <c r="I1203" s="357"/>
    </row>
    <row r="1204">
      <c r="A1204" s="430">
        <v>45617.0</v>
      </c>
      <c r="B1204" s="329">
        <v>3.7660088762E10</v>
      </c>
      <c r="C1204" s="329" t="s">
        <v>3480</v>
      </c>
      <c r="D1204" s="343">
        <v>183705.0</v>
      </c>
      <c r="E1204" s="343" t="s">
        <v>2170</v>
      </c>
      <c r="F1204" s="496"/>
      <c r="G1204" s="329" t="s">
        <v>3499</v>
      </c>
      <c r="H1204" s="329" t="s">
        <v>1533</v>
      </c>
      <c r="I1204" s="357"/>
    </row>
    <row r="1205">
      <c r="A1205" s="433">
        <v>45619.0</v>
      </c>
      <c r="B1205" s="329">
        <v>3.7660088861E10</v>
      </c>
      <c r="C1205" s="329" t="s">
        <v>3480</v>
      </c>
      <c r="D1205" s="343">
        <v>182521.0</v>
      </c>
      <c r="E1205" s="343"/>
      <c r="F1205" s="496"/>
      <c r="G1205" s="352">
        <v>2.9032191E7</v>
      </c>
      <c r="H1205" s="329" t="s">
        <v>1533</v>
      </c>
      <c r="I1205" s="357"/>
    </row>
    <row r="1206">
      <c r="A1206" s="433">
        <v>45622.0</v>
      </c>
      <c r="B1206" s="329">
        <v>3.766008893E10</v>
      </c>
      <c r="C1206" s="329" t="s">
        <v>3480</v>
      </c>
      <c r="D1206" s="343">
        <v>183706.0</v>
      </c>
      <c r="E1206" s="343"/>
      <c r="F1206" s="496"/>
      <c r="G1206" s="352">
        <v>2.9032207E7</v>
      </c>
      <c r="H1206" s="329" t="s">
        <v>1533</v>
      </c>
      <c r="I1206" s="357"/>
    </row>
    <row r="1207">
      <c r="A1207" s="433">
        <v>45622.0</v>
      </c>
      <c r="B1207" s="329">
        <v>3.7660088938E10</v>
      </c>
      <c r="C1207" s="329" t="s">
        <v>3500</v>
      </c>
      <c r="D1207" s="343">
        <v>185008.0</v>
      </c>
      <c r="E1207" s="343"/>
      <c r="F1207" s="496"/>
      <c r="G1207" s="329"/>
      <c r="H1207" s="329" t="s">
        <v>1533</v>
      </c>
      <c r="I1207" s="357"/>
    </row>
    <row r="1208">
      <c r="A1208" s="433">
        <v>45622.0</v>
      </c>
      <c r="B1208" s="329">
        <v>3.7660088965E10</v>
      </c>
      <c r="C1208" s="329" t="s">
        <v>3501</v>
      </c>
      <c r="D1208" s="343">
        <v>185017.0</v>
      </c>
      <c r="E1208" s="343"/>
      <c r="F1208" s="496"/>
      <c r="G1208" s="329"/>
      <c r="H1208" s="329" t="s">
        <v>1533</v>
      </c>
      <c r="I1208" s="357"/>
    </row>
    <row r="1209">
      <c r="A1209" s="502">
        <v>45617.0</v>
      </c>
      <c r="B1209" s="329">
        <v>3.7660088739E10</v>
      </c>
      <c r="C1209" s="329" t="s">
        <v>3502</v>
      </c>
      <c r="D1209" s="343">
        <v>183942.0</v>
      </c>
      <c r="E1209" s="343"/>
      <c r="F1209" s="496"/>
      <c r="G1209" s="329"/>
      <c r="H1209" s="329" t="s">
        <v>1533</v>
      </c>
      <c r="I1209" s="357"/>
    </row>
    <row r="1210">
      <c r="A1210" s="430">
        <v>45623.0</v>
      </c>
      <c r="B1210" s="329">
        <v>3.7660089027E10</v>
      </c>
      <c r="C1210" s="329" t="s">
        <v>1503</v>
      </c>
      <c r="D1210" s="343" t="s">
        <v>1641</v>
      </c>
      <c r="E1210" s="343"/>
      <c r="F1210" s="496"/>
      <c r="G1210" s="329">
        <v>2.9032221E7</v>
      </c>
      <c r="H1210" s="329" t="s">
        <v>1533</v>
      </c>
      <c r="I1210" s="357"/>
    </row>
    <row r="1211">
      <c r="A1211" s="433">
        <v>45625.0</v>
      </c>
      <c r="B1211" s="329">
        <v>3.7660089106E10</v>
      </c>
      <c r="C1211" s="329" t="s">
        <v>3503</v>
      </c>
      <c r="D1211" s="343">
        <v>185171.0</v>
      </c>
      <c r="E1211" s="343"/>
      <c r="F1211" s="496"/>
      <c r="G1211" s="329"/>
      <c r="H1211" s="329" t="s">
        <v>1533</v>
      </c>
      <c r="I1211" s="357"/>
    </row>
    <row r="1212">
      <c r="A1212" s="433">
        <v>45625.0</v>
      </c>
      <c r="B1212" s="329" t="s">
        <v>3504</v>
      </c>
      <c r="C1212" s="329" t="s">
        <v>1775</v>
      </c>
      <c r="D1212" s="343" t="s">
        <v>3127</v>
      </c>
      <c r="E1212" s="343"/>
      <c r="F1212" s="496"/>
      <c r="G1212" s="329">
        <v>2.9032237E7</v>
      </c>
      <c r="H1212" s="329" t="s">
        <v>1533</v>
      </c>
      <c r="I1212" s="357"/>
    </row>
    <row r="1213">
      <c r="A1213" s="433">
        <v>45626.0</v>
      </c>
      <c r="B1213" s="329">
        <v>3.7660089163E10</v>
      </c>
      <c r="C1213" s="329" t="s">
        <v>1163</v>
      </c>
      <c r="D1213" s="343">
        <v>185309.0</v>
      </c>
      <c r="E1213" s="343"/>
      <c r="F1213" s="496"/>
      <c r="G1213" s="329"/>
      <c r="H1213" s="329" t="s">
        <v>1533</v>
      </c>
      <c r="I1213" s="357"/>
    </row>
    <row r="1214">
      <c r="A1214" s="433">
        <v>45626.0</v>
      </c>
      <c r="B1214" s="329">
        <v>3.7660089164E10</v>
      </c>
      <c r="C1214" s="329" t="s">
        <v>3505</v>
      </c>
      <c r="D1214" s="343">
        <v>185284.0</v>
      </c>
      <c r="E1214" s="343"/>
      <c r="F1214" s="496"/>
      <c r="G1214" s="329"/>
      <c r="H1214" s="329" t="s">
        <v>1533</v>
      </c>
      <c r="I1214" s="357"/>
    </row>
    <row r="1215">
      <c r="A1215" s="433">
        <v>45626.0</v>
      </c>
      <c r="B1215" s="329">
        <v>3.7660089165E10</v>
      </c>
      <c r="C1215" s="329" t="s">
        <v>3506</v>
      </c>
      <c r="D1215" s="343">
        <v>185182.0</v>
      </c>
      <c r="E1215" s="343"/>
      <c r="F1215" s="496"/>
      <c r="G1215" s="329"/>
      <c r="H1215" s="329" t="s">
        <v>1533</v>
      </c>
      <c r="I1215" s="357"/>
    </row>
    <row r="1216">
      <c r="A1216" s="433">
        <v>45631.0</v>
      </c>
      <c r="B1216" s="329">
        <v>3.7660089347E10</v>
      </c>
      <c r="C1216" s="329" t="s">
        <v>3266</v>
      </c>
      <c r="D1216" s="343">
        <v>185422.0</v>
      </c>
      <c r="E1216" s="343"/>
      <c r="F1216" s="496"/>
      <c r="G1216" s="329" t="s">
        <v>2966</v>
      </c>
      <c r="H1216" s="329" t="s">
        <v>1533</v>
      </c>
      <c r="I1216" s="357"/>
    </row>
    <row r="1217">
      <c r="A1217" s="433">
        <v>45632.0</v>
      </c>
      <c r="B1217" s="329">
        <v>3.7660089395E10</v>
      </c>
      <c r="C1217" s="329" t="s">
        <v>3507</v>
      </c>
      <c r="D1217" s="343">
        <v>183708.0</v>
      </c>
      <c r="E1217" s="343"/>
      <c r="F1217" s="496"/>
      <c r="G1217" s="329">
        <v>1.260579414E9</v>
      </c>
      <c r="H1217" s="329" t="s">
        <v>1533</v>
      </c>
      <c r="I1217" s="357"/>
    </row>
    <row r="1218">
      <c r="A1218" s="433">
        <v>45632.0</v>
      </c>
      <c r="B1218" s="329">
        <v>3.7660089403E10</v>
      </c>
      <c r="C1218" s="329" t="s">
        <v>3266</v>
      </c>
      <c r="D1218" s="343" t="s">
        <v>3508</v>
      </c>
      <c r="E1218" s="343"/>
      <c r="F1218" s="496"/>
      <c r="G1218" s="329" t="s">
        <v>3509</v>
      </c>
      <c r="H1218" s="329" t="s">
        <v>1533</v>
      </c>
      <c r="I1218" s="357"/>
    </row>
    <row r="1219">
      <c r="A1219" s="433">
        <v>45636.0</v>
      </c>
      <c r="B1219" s="329">
        <v>3.7660089513E10</v>
      </c>
      <c r="C1219" s="329" t="s">
        <v>3510</v>
      </c>
      <c r="D1219" s="343">
        <v>186015.0</v>
      </c>
      <c r="E1219" s="343"/>
      <c r="F1219" s="496"/>
      <c r="G1219" s="329"/>
      <c r="H1219" s="329" t="s">
        <v>1533</v>
      </c>
      <c r="I1219" s="357"/>
    </row>
    <row r="1220">
      <c r="A1220" s="433">
        <v>45637.0</v>
      </c>
      <c r="B1220" s="329">
        <v>3.7660089554E10</v>
      </c>
      <c r="C1220" s="329" t="s">
        <v>1163</v>
      </c>
      <c r="D1220" s="349">
        <v>185310.0</v>
      </c>
      <c r="E1220" s="343"/>
      <c r="F1220" s="496"/>
      <c r="G1220" s="329"/>
      <c r="H1220" s="329" t="s">
        <v>1533</v>
      </c>
      <c r="I1220" s="357"/>
    </row>
    <row r="1221">
      <c r="A1221" s="433">
        <v>45638.0</v>
      </c>
      <c r="B1221" s="329">
        <v>3.766008959E10</v>
      </c>
      <c r="C1221" s="329" t="s">
        <v>3225</v>
      </c>
      <c r="D1221" s="343" t="s">
        <v>3511</v>
      </c>
      <c r="E1221" s="343" t="s">
        <v>3512</v>
      </c>
      <c r="F1221" s="498" t="s">
        <v>3513</v>
      </c>
      <c r="G1221" s="329">
        <v>2.9032336E7</v>
      </c>
      <c r="H1221" s="329" t="s">
        <v>1533</v>
      </c>
      <c r="I1221" s="357"/>
    </row>
    <row r="1222">
      <c r="A1222" s="433">
        <v>45638.0</v>
      </c>
      <c r="B1222" s="329">
        <v>3.7660089622E10</v>
      </c>
      <c r="C1222" s="329" t="s">
        <v>1163</v>
      </c>
      <c r="D1222" s="343">
        <v>186354.0</v>
      </c>
      <c r="E1222" s="343"/>
      <c r="F1222" s="496"/>
      <c r="G1222" s="329"/>
      <c r="H1222" s="329" t="s">
        <v>1533</v>
      </c>
      <c r="I1222" s="357"/>
    </row>
    <row r="1223">
      <c r="A1223" s="433">
        <v>45638.0</v>
      </c>
      <c r="B1223" s="329" t="s">
        <v>3514</v>
      </c>
      <c r="C1223" s="329" t="s">
        <v>1775</v>
      </c>
      <c r="D1223" s="343" t="s">
        <v>2695</v>
      </c>
      <c r="E1223" s="343"/>
      <c r="F1223" s="496"/>
      <c r="G1223" s="329">
        <v>2.9032339E7</v>
      </c>
      <c r="H1223" s="329" t="s">
        <v>1533</v>
      </c>
      <c r="I1223" s="357"/>
    </row>
    <row r="1224">
      <c r="A1224" s="430">
        <v>45639.0</v>
      </c>
      <c r="B1224" s="329">
        <v>3.7660089651E10</v>
      </c>
      <c r="C1224" s="329" t="s">
        <v>1503</v>
      </c>
      <c r="D1224" s="343" t="s">
        <v>1646</v>
      </c>
      <c r="E1224" s="343"/>
      <c r="F1224" s="496"/>
      <c r="G1224" s="329">
        <v>2.903235E7</v>
      </c>
      <c r="H1224" s="329" t="s">
        <v>1533</v>
      </c>
      <c r="I1224" s="357"/>
    </row>
    <row r="1225">
      <c r="A1225" s="430">
        <v>45644.0</v>
      </c>
      <c r="B1225" s="329">
        <v>3.7660089824E10</v>
      </c>
      <c r="C1225" s="329" t="s">
        <v>1514</v>
      </c>
      <c r="D1225" s="343" t="s">
        <v>1646</v>
      </c>
      <c r="E1225" s="343"/>
      <c r="F1225" s="496"/>
      <c r="G1225" s="329">
        <v>2.9032383E7</v>
      </c>
      <c r="H1225" s="329" t="s">
        <v>1533</v>
      </c>
      <c r="I1225" s="357"/>
    </row>
    <row r="1226">
      <c r="A1226" s="430">
        <v>45645.0</v>
      </c>
      <c r="B1226" s="329">
        <v>3.7660089869E10</v>
      </c>
      <c r="C1226" s="329" t="s">
        <v>1552</v>
      </c>
      <c r="D1226" s="343" t="s">
        <v>1646</v>
      </c>
      <c r="E1226" s="343"/>
      <c r="F1226" s="496"/>
      <c r="G1226" s="329">
        <v>2.9032392E7</v>
      </c>
      <c r="H1226" s="329" t="s">
        <v>1533</v>
      </c>
      <c r="I1226" s="357"/>
    </row>
    <row r="1227">
      <c r="A1227" s="430">
        <v>45645.0</v>
      </c>
      <c r="B1227" s="329">
        <v>3.7660089876E10</v>
      </c>
      <c r="C1227" s="329" t="s">
        <v>1514</v>
      </c>
      <c r="D1227" s="343" t="s">
        <v>1641</v>
      </c>
      <c r="E1227" s="343"/>
      <c r="F1227" s="496"/>
      <c r="G1227" s="329" t="s">
        <v>3515</v>
      </c>
      <c r="H1227" s="329" t="s">
        <v>1533</v>
      </c>
      <c r="I1227" s="357"/>
      <c r="J1227" s="348"/>
    </row>
    <row r="1228">
      <c r="A1228" s="430">
        <v>45646.0</v>
      </c>
      <c r="B1228" s="329">
        <v>3.766008988E10</v>
      </c>
      <c r="C1228" s="329" t="s">
        <v>1514</v>
      </c>
      <c r="D1228" s="343" t="s">
        <v>1641</v>
      </c>
      <c r="E1228" s="343"/>
      <c r="F1228" s="496"/>
      <c r="G1228" s="329">
        <v>2.9032393E7</v>
      </c>
      <c r="H1228" s="329" t="s">
        <v>1533</v>
      </c>
      <c r="I1228" s="357"/>
    </row>
    <row r="1229">
      <c r="A1229" s="430">
        <v>45646.0</v>
      </c>
      <c r="B1229" s="329">
        <v>3.7660089915E10</v>
      </c>
      <c r="C1229" s="329" t="s">
        <v>3516</v>
      </c>
      <c r="D1229" s="343" t="s">
        <v>3517</v>
      </c>
      <c r="E1229" s="343" t="s">
        <v>3432</v>
      </c>
      <c r="F1229" s="496"/>
      <c r="G1229" s="329">
        <v>1.260579515E9</v>
      </c>
      <c r="H1229" s="329" t="s">
        <v>1533</v>
      </c>
      <c r="I1229" s="357"/>
    </row>
    <row r="1230">
      <c r="A1230" s="430">
        <v>45646.0</v>
      </c>
      <c r="B1230" s="329">
        <v>3.7660089927E10</v>
      </c>
      <c r="C1230" s="329" t="s">
        <v>1514</v>
      </c>
      <c r="D1230" s="343" t="s">
        <v>1641</v>
      </c>
      <c r="E1230" s="343"/>
      <c r="F1230" s="496"/>
      <c r="G1230" s="329">
        <v>2.90324E7</v>
      </c>
      <c r="H1230" s="329" t="s">
        <v>1533</v>
      </c>
      <c r="I1230" s="357"/>
    </row>
    <row r="1231">
      <c r="A1231" s="430">
        <v>45646.0</v>
      </c>
      <c r="B1231" s="329">
        <v>3.7660089928E10</v>
      </c>
      <c r="C1231" s="329" t="s">
        <v>3518</v>
      </c>
      <c r="D1231" s="343" t="s">
        <v>3519</v>
      </c>
      <c r="E1231" s="343"/>
      <c r="F1231" s="496"/>
      <c r="G1231" s="329" t="s">
        <v>3520</v>
      </c>
      <c r="H1231" s="329" t="s">
        <v>1533</v>
      </c>
      <c r="I1231" s="357"/>
    </row>
    <row r="1232">
      <c r="A1232" s="430">
        <v>45646.0</v>
      </c>
      <c r="B1232" s="329">
        <v>3.7660089931E10</v>
      </c>
      <c r="C1232" s="329" t="s">
        <v>1773</v>
      </c>
      <c r="D1232" s="343" t="s">
        <v>1646</v>
      </c>
      <c r="E1232" s="343"/>
      <c r="F1232" s="496"/>
      <c r="G1232" s="329">
        <v>2.9032411E7</v>
      </c>
      <c r="H1232" s="329" t="s">
        <v>1533</v>
      </c>
      <c r="I1232" s="357"/>
    </row>
    <row r="1233">
      <c r="A1233" s="430">
        <v>45646.0</v>
      </c>
      <c r="B1233" s="329">
        <v>3.7660089937E10</v>
      </c>
      <c r="C1233" s="329" t="s">
        <v>3521</v>
      </c>
      <c r="D1233" s="343" t="s">
        <v>3439</v>
      </c>
      <c r="E1233" s="343"/>
      <c r="F1233" s="496"/>
      <c r="G1233" s="329">
        <v>1.569577144E9</v>
      </c>
      <c r="H1233" s="329" t="s">
        <v>1533</v>
      </c>
      <c r="I1233" s="357"/>
    </row>
    <row r="1234">
      <c r="A1234" s="430">
        <v>45646.0</v>
      </c>
      <c r="B1234" s="329">
        <v>3.7660089938E10</v>
      </c>
      <c r="C1234" s="329" t="s">
        <v>3522</v>
      </c>
      <c r="D1234" s="343" t="s">
        <v>3439</v>
      </c>
      <c r="E1234" s="343"/>
      <c r="F1234" s="496"/>
      <c r="G1234" s="329">
        <v>1.56957709E9</v>
      </c>
      <c r="H1234" s="329" t="s">
        <v>1533</v>
      </c>
      <c r="I1234" s="357"/>
    </row>
    <row r="1235">
      <c r="A1235" s="433">
        <v>45652.0</v>
      </c>
      <c r="B1235" s="329" t="s">
        <v>3523</v>
      </c>
      <c r="C1235" s="329" t="s">
        <v>1163</v>
      </c>
      <c r="D1235" s="343">
        <v>186376.0</v>
      </c>
      <c r="E1235" s="343"/>
      <c r="F1235" s="496"/>
      <c r="G1235" s="329"/>
      <c r="H1235" s="329" t="s">
        <v>1533</v>
      </c>
      <c r="I1235" s="357"/>
    </row>
    <row r="1236">
      <c r="A1236" s="433">
        <v>45652.0</v>
      </c>
      <c r="B1236" s="329">
        <v>3.7660090045E10</v>
      </c>
      <c r="C1236" s="329" t="s">
        <v>3524</v>
      </c>
      <c r="D1236" s="343">
        <v>187110.0</v>
      </c>
      <c r="E1236" s="343"/>
      <c r="F1236" s="496"/>
      <c r="G1236" s="329"/>
      <c r="H1236" s="329" t="s">
        <v>1533</v>
      </c>
      <c r="I1236" s="357"/>
    </row>
    <row r="1237">
      <c r="A1237" s="433">
        <v>45653.0</v>
      </c>
      <c r="B1237" s="329">
        <v>3.7660090067E10</v>
      </c>
      <c r="C1237" s="329" t="s">
        <v>3525</v>
      </c>
      <c r="D1237" s="343">
        <v>186893.0</v>
      </c>
      <c r="E1237" s="343"/>
      <c r="F1237" s="496"/>
      <c r="G1237" s="329">
        <v>1.260579531E9</v>
      </c>
      <c r="H1237" s="329" t="s">
        <v>1533</v>
      </c>
      <c r="I1237" s="357"/>
    </row>
    <row r="1238">
      <c r="A1238" s="433">
        <v>45653.0</v>
      </c>
      <c r="B1238" s="329" t="s">
        <v>3526</v>
      </c>
      <c r="C1238" s="329" t="s">
        <v>3527</v>
      </c>
      <c r="D1238" s="343">
        <v>186352.0</v>
      </c>
      <c r="E1238" s="343"/>
      <c r="F1238" s="496"/>
      <c r="G1238" s="329">
        <v>1.260579533E9</v>
      </c>
      <c r="H1238" s="329" t="s">
        <v>1533</v>
      </c>
      <c r="I1238" s="357"/>
    </row>
    <row r="1239">
      <c r="A1239" s="430">
        <v>45654.0</v>
      </c>
      <c r="B1239" s="329">
        <v>3.7660090096E10</v>
      </c>
      <c r="C1239" s="329" t="s">
        <v>1514</v>
      </c>
      <c r="D1239" s="343" t="s">
        <v>3528</v>
      </c>
      <c r="E1239" s="343"/>
      <c r="F1239" s="496"/>
      <c r="G1239" s="329">
        <v>2.9032458E7</v>
      </c>
      <c r="H1239" s="329" t="s">
        <v>1533</v>
      </c>
      <c r="I1239" s="357"/>
    </row>
    <row r="1240">
      <c r="A1240" s="430">
        <v>45654.0</v>
      </c>
      <c r="B1240" s="329">
        <v>3.76600901E10</v>
      </c>
      <c r="C1240" s="329" t="s">
        <v>3157</v>
      </c>
      <c r="D1240" s="343" t="s">
        <v>1641</v>
      </c>
      <c r="E1240" s="343"/>
      <c r="F1240" s="496"/>
      <c r="G1240" s="329" t="s">
        <v>3529</v>
      </c>
      <c r="H1240" s="329" t="s">
        <v>1533</v>
      </c>
      <c r="I1240" s="357"/>
    </row>
    <row r="1241">
      <c r="A1241" s="430">
        <v>45654.0</v>
      </c>
      <c r="B1241" s="329">
        <v>2.17030166E9</v>
      </c>
      <c r="C1241" s="329" t="s">
        <v>3530</v>
      </c>
      <c r="D1241" s="343">
        <v>186232.0</v>
      </c>
      <c r="E1241" s="343"/>
      <c r="F1241" s="496"/>
      <c r="G1241" s="329">
        <v>1.260579534E9</v>
      </c>
      <c r="H1241" s="329" t="s">
        <v>1542</v>
      </c>
      <c r="I1241" s="357"/>
    </row>
    <row r="1242">
      <c r="A1242" s="430">
        <v>45656.0</v>
      </c>
      <c r="B1242" s="329">
        <v>3.7660090115E10</v>
      </c>
      <c r="C1242" s="329" t="s">
        <v>1514</v>
      </c>
      <c r="D1242" s="343" t="s">
        <v>1641</v>
      </c>
      <c r="E1242" s="343"/>
      <c r="F1242" s="496"/>
      <c r="G1242" s="329">
        <v>2.903247E7</v>
      </c>
      <c r="H1242" s="329" t="s">
        <v>1533</v>
      </c>
      <c r="I1242" s="357"/>
    </row>
    <row r="1243">
      <c r="A1243" s="430">
        <v>45656.0</v>
      </c>
      <c r="B1243" s="329">
        <v>3.7660090145E10</v>
      </c>
      <c r="C1243" s="329" t="s">
        <v>3531</v>
      </c>
      <c r="D1243" s="343">
        <v>186670.0</v>
      </c>
      <c r="E1243" s="343"/>
      <c r="F1243" s="496"/>
      <c r="G1243" s="329"/>
      <c r="H1243" s="329" t="s">
        <v>1533</v>
      </c>
      <c r="I1243" s="357"/>
    </row>
    <row r="1244">
      <c r="B1244" s="347"/>
      <c r="D1244" s="492"/>
      <c r="G1244" s="347"/>
    </row>
    <row r="1245">
      <c r="A1245" s="503">
        <v>2025.0</v>
      </c>
      <c r="I1245" s="337"/>
    </row>
    <row r="1246">
      <c r="I1246" s="338"/>
    </row>
    <row r="1247">
      <c r="A1247" s="458">
        <v>45659.0</v>
      </c>
      <c r="B1247" s="329">
        <v>3.7660090174E10</v>
      </c>
      <c r="C1247" s="329" t="s">
        <v>1582</v>
      </c>
      <c r="D1247" s="343" t="s">
        <v>1646</v>
      </c>
      <c r="E1247" s="343"/>
      <c r="F1247" s="496"/>
      <c r="G1247" s="329">
        <v>2.9032478E7</v>
      </c>
      <c r="H1247" s="329" t="s">
        <v>1533</v>
      </c>
      <c r="I1247" s="357"/>
    </row>
    <row r="1248">
      <c r="A1248" s="458">
        <v>45660.0</v>
      </c>
      <c r="B1248" s="329" t="s">
        <v>3532</v>
      </c>
      <c r="C1248" s="329" t="s">
        <v>3533</v>
      </c>
      <c r="D1248" s="343">
        <v>187128.0</v>
      </c>
      <c r="E1248" s="343"/>
      <c r="F1248" s="496"/>
      <c r="G1248" s="329"/>
      <c r="H1248" s="329" t="s">
        <v>1533</v>
      </c>
      <c r="I1248" s="357"/>
    </row>
    <row r="1249">
      <c r="A1249" s="458">
        <v>45660.0</v>
      </c>
      <c r="B1249" s="329" t="s">
        <v>3534</v>
      </c>
      <c r="C1249" s="329" t="s">
        <v>3535</v>
      </c>
      <c r="D1249" s="343">
        <v>187259.0</v>
      </c>
      <c r="E1249" s="343"/>
      <c r="F1249" s="496"/>
      <c r="G1249" s="329"/>
      <c r="H1249" s="329" t="s">
        <v>1533</v>
      </c>
      <c r="I1249" s="357"/>
    </row>
    <row r="1250">
      <c r="A1250" s="458">
        <v>45661.0</v>
      </c>
      <c r="B1250" s="329">
        <v>3.7660090227E10</v>
      </c>
      <c r="C1250" s="329" t="s">
        <v>3365</v>
      </c>
      <c r="D1250" s="343">
        <v>186229.0</v>
      </c>
      <c r="E1250" s="343"/>
      <c r="F1250" s="496"/>
      <c r="G1250" s="329" t="s">
        <v>2966</v>
      </c>
      <c r="H1250" s="329" t="s">
        <v>1533</v>
      </c>
      <c r="I1250" s="357"/>
    </row>
    <row r="1251">
      <c r="A1251" s="458">
        <v>45661.0</v>
      </c>
      <c r="B1251" s="329">
        <v>3.7660090228E10</v>
      </c>
      <c r="C1251" s="329" t="s">
        <v>3225</v>
      </c>
      <c r="D1251" s="343">
        <v>186779.0</v>
      </c>
      <c r="E1251" s="343"/>
      <c r="F1251" s="496"/>
      <c r="G1251" s="329">
        <v>2.9032495E7</v>
      </c>
      <c r="H1251" s="329" t="s">
        <v>1533</v>
      </c>
      <c r="I1251" s="357"/>
    </row>
    <row r="1252">
      <c r="A1252" s="458">
        <v>45661.0</v>
      </c>
      <c r="B1252" s="329" t="s">
        <v>3536</v>
      </c>
      <c r="C1252" s="329" t="s">
        <v>3225</v>
      </c>
      <c r="D1252" s="343" t="s">
        <v>3537</v>
      </c>
      <c r="E1252" s="343"/>
      <c r="F1252" s="496"/>
      <c r="G1252" s="329" t="s">
        <v>3538</v>
      </c>
      <c r="H1252" s="329" t="s">
        <v>1533</v>
      </c>
      <c r="I1252" s="357"/>
    </row>
    <row r="1253">
      <c r="A1253" s="458">
        <v>45661.0</v>
      </c>
      <c r="B1253" s="329" t="s">
        <v>3539</v>
      </c>
      <c r="C1253" s="329" t="s">
        <v>3365</v>
      </c>
      <c r="D1253" s="343">
        <v>186333.0</v>
      </c>
      <c r="E1253" s="343"/>
      <c r="F1253" s="496"/>
      <c r="G1253" s="329">
        <v>2.9032496E7</v>
      </c>
      <c r="H1253" s="329" t="s">
        <v>1533</v>
      </c>
      <c r="I1253" s="357"/>
    </row>
    <row r="1254">
      <c r="A1254" s="458">
        <v>45661.0</v>
      </c>
      <c r="B1254" s="329">
        <v>3.7660090233E10</v>
      </c>
      <c r="C1254" s="329" t="s">
        <v>1503</v>
      </c>
      <c r="D1254" s="343" t="s">
        <v>1646</v>
      </c>
      <c r="E1254" s="343"/>
      <c r="F1254" s="496"/>
      <c r="G1254" s="329" t="s">
        <v>3540</v>
      </c>
      <c r="H1254" s="329" t="s">
        <v>1533</v>
      </c>
      <c r="I1254" s="357"/>
    </row>
    <row r="1255">
      <c r="A1255" s="458">
        <v>45661.0</v>
      </c>
      <c r="B1255" s="329">
        <v>3.7660090234E10</v>
      </c>
      <c r="C1255" s="329" t="s">
        <v>3541</v>
      </c>
      <c r="D1255" s="343">
        <v>186168.0</v>
      </c>
      <c r="E1255" s="343"/>
      <c r="F1255" s="496"/>
      <c r="G1255" s="329">
        <v>1.260579542E9</v>
      </c>
      <c r="H1255" s="329" t="s">
        <v>1533</v>
      </c>
      <c r="I1255" s="357"/>
    </row>
    <row r="1256">
      <c r="A1256" s="366">
        <v>45664.0</v>
      </c>
      <c r="B1256" s="329" t="s">
        <v>3542</v>
      </c>
      <c r="C1256" s="329" t="s">
        <v>1503</v>
      </c>
      <c r="D1256" s="343" t="s">
        <v>1646</v>
      </c>
      <c r="E1256" s="343"/>
      <c r="F1256" s="496"/>
      <c r="G1256" s="329">
        <v>2.9032493E7</v>
      </c>
      <c r="H1256" s="329" t="s">
        <v>1533</v>
      </c>
      <c r="I1256" s="357"/>
    </row>
    <row r="1257">
      <c r="A1257" s="366">
        <v>45664.0</v>
      </c>
      <c r="B1257" s="329" t="s">
        <v>3543</v>
      </c>
      <c r="C1257" s="329" t="s">
        <v>3544</v>
      </c>
      <c r="D1257" s="343">
        <v>187051.0</v>
      </c>
      <c r="E1257" s="343"/>
      <c r="F1257" s="496"/>
      <c r="G1257" s="329"/>
      <c r="H1257" s="329" t="s">
        <v>1533</v>
      </c>
      <c r="I1257" s="357"/>
    </row>
    <row r="1258">
      <c r="A1258" s="366">
        <v>45665.0</v>
      </c>
      <c r="B1258" s="329">
        <v>3.7660090285E10</v>
      </c>
      <c r="C1258" s="329" t="s">
        <v>1494</v>
      </c>
      <c r="D1258" s="343">
        <v>187263.0</v>
      </c>
      <c r="E1258" s="343"/>
      <c r="F1258" s="496"/>
      <c r="G1258" s="329" t="s">
        <v>1801</v>
      </c>
      <c r="H1258" s="329" t="s">
        <v>1533</v>
      </c>
      <c r="I1258" s="357"/>
    </row>
    <row r="1259">
      <c r="A1259" s="366">
        <v>45666.0</v>
      </c>
      <c r="B1259" s="329">
        <v>3.7660090307E10</v>
      </c>
      <c r="C1259" s="329" t="s">
        <v>3365</v>
      </c>
      <c r="D1259" s="343">
        <v>187630.0</v>
      </c>
      <c r="E1259" s="343"/>
      <c r="F1259" s="496"/>
      <c r="G1259" s="329" t="s">
        <v>1801</v>
      </c>
      <c r="H1259" s="329" t="s">
        <v>1533</v>
      </c>
      <c r="I1259" s="357"/>
    </row>
    <row r="1260">
      <c r="A1260" s="366">
        <v>45666.0</v>
      </c>
      <c r="B1260" s="347">
        <v>3.7660090315E10</v>
      </c>
      <c r="C1260" s="329" t="s">
        <v>3445</v>
      </c>
      <c r="D1260" s="343">
        <v>187640.0</v>
      </c>
      <c r="E1260" s="343"/>
      <c r="F1260" s="496"/>
      <c r="G1260" s="329" t="s">
        <v>3545</v>
      </c>
      <c r="H1260" s="329" t="s">
        <v>1533</v>
      </c>
      <c r="I1260" s="357"/>
    </row>
    <row r="1261">
      <c r="A1261" s="366">
        <v>45666.0</v>
      </c>
      <c r="B1261" s="329">
        <v>3.7660090323E10</v>
      </c>
      <c r="C1261" s="329" t="s">
        <v>1775</v>
      </c>
      <c r="D1261" s="343" t="s">
        <v>2695</v>
      </c>
      <c r="E1261" s="343"/>
      <c r="F1261" s="496"/>
      <c r="G1261" s="329">
        <v>2.9032509E7</v>
      </c>
      <c r="H1261" s="329" t="s">
        <v>1533</v>
      </c>
      <c r="I1261" s="357"/>
    </row>
    <row r="1262">
      <c r="A1262" s="458">
        <v>45667.0</v>
      </c>
      <c r="B1262" s="329">
        <v>3.766009033E10</v>
      </c>
      <c r="C1262" s="329" t="s">
        <v>3365</v>
      </c>
      <c r="D1262" s="343" t="s">
        <v>1646</v>
      </c>
      <c r="E1262" s="343"/>
      <c r="F1262" s="496"/>
      <c r="G1262" s="329">
        <v>2.9032512E7</v>
      </c>
      <c r="H1262" s="329" t="s">
        <v>1533</v>
      </c>
      <c r="I1262" s="357"/>
    </row>
    <row r="1263">
      <c r="A1263" s="458">
        <v>45667.0</v>
      </c>
      <c r="B1263" s="329">
        <v>3.7660090357E10</v>
      </c>
      <c r="C1263" s="329" t="s">
        <v>1514</v>
      </c>
      <c r="D1263" s="343" t="s">
        <v>1646</v>
      </c>
      <c r="E1263" s="343"/>
      <c r="F1263" s="496"/>
      <c r="G1263" s="329" t="s">
        <v>3546</v>
      </c>
      <c r="H1263" s="329" t="s">
        <v>1533</v>
      </c>
      <c r="I1263" s="357"/>
    </row>
    <row r="1264">
      <c r="A1264" s="458">
        <v>45667.0</v>
      </c>
      <c r="B1264" s="329">
        <v>3.766009036E10</v>
      </c>
      <c r="C1264" s="329" t="s">
        <v>3365</v>
      </c>
      <c r="D1264" s="343">
        <v>187632.0</v>
      </c>
      <c r="E1264" s="343"/>
      <c r="F1264" s="496"/>
      <c r="G1264" s="329" t="s">
        <v>1801</v>
      </c>
      <c r="H1264" s="329" t="s">
        <v>1533</v>
      </c>
      <c r="I1264" s="357"/>
    </row>
    <row r="1265">
      <c r="A1265" s="366">
        <v>45670.0</v>
      </c>
      <c r="B1265" s="329">
        <v>3.7660090417E10</v>
      </c>
      <c r="C1265" s="329" t="s">
        <v>3266</v>
      </c>
      <c r="D1265" s="434">
        <v>186777.0</v>
      </c>
      <c r="E1265" s="343"/>
      <c r="F1265" s="496"/>
      <c r="G1265" s="329" t="s">
        <v>3547</v>
      </c>
      <c r="H1265" s="329" t="s">
        <v>1533</v>
      </c>
      <c r="I1265" s="357"/>
    </row>
    <row r="1266">
      <c r="A1266" s="366">
        <v>45670.0</v>
      </c>
      <c r="B1266" s="329" t="s">
        <v>3548</v>
      </c>
      <c r="C1266" s="329" t="s">
        <v>3225</v>
      </c>
      <c r="D1266" s="343">
        <v>187390.0</v>
      </c>
      <c r="E1266" s="343"/>
      <c r="F1266" s="496"/>
      <c r="G1266" s="329" t="s">
        <v>1801</v>
      </c>
      <c r="H1266" s="329" t="s">
        <v>1533</v>
      </c>
      <c r="I1266" s="357"/>
    </row>
    <row r="1267">
      <c r="A1267" s="366">
        <v>45670.0</v>
      </c>
      <c r="B1267" s="381">
        <v>3.7660090441E10</v>
      </c>
      <c r="C1267" s="329" t="s">
        <v>3266</v>
      </c>
      <c r="D1267" s="343">
        <v>185072.0</v>
      </c>
      <c r="E1267" s="343"/>
      <c r="F1267" s="496"/>
      <c r="G1267" s="329" t="s">
        <v>3549</v>
      </c>
      <c r="H1267" s="329" t="s">
        <v>1533</v>
      </c>
      <c r="I1267" s="357"/>
    </row>
    <row r="1268">
      <c r="A1268" s="366">
        <v>45670.0</v>
      </c>
      <c r="B1268" s="382"/>
      <c r="C1268" s="329" t="s">
        <v>3266</v>
      </c>
      <c r="D1268" s="343" t="s">
        <v>3550</v>
      </c>
      <c r="E1268" s="343"/>
      <c r="F1268" s="496"/>
      <c r="G1268" s="329" t="s">
        <v>3551</v>
      </c>
      <c r="H1268" s="329" t="s">
        <v>1533</v>
      </c>
      <c r="I1268" s="357"/>
    </row>
    <row r="1269">
      <c r="A1269" s="458">
        <v>45671.0</v>
      </c>
      <c r="B1269" s="329">
        <v>3.7660090428E10</v>
      </c>
      <c r="C1269" s="329" t="s">
        <v>1503</v>
      </c>
      <c r="D1269" s="343" t="s">
        <v>1646</v>
      </c>
      <c r="E1269" s="343"/>
      <c r="F1269" s="496"/>
      <c r="G1269" s="329" t="s">
        <v>3552</v>
      </c>
      <c r="H1269" s="329" t="s">
        <v>1533</v>
      </c>
      <c r="I1269" s="357"/>
    </row>
    <row r="1270">
      <c r="A1270" s="366">
        <v>45670.0</v>
      </c>
      <c r="B1270" s="329">
        <v>3.7660090442E10</v>
      </c>
      <c r="C1270" s="329" t="s">
        <v>3225</v>
      </c>
      <c r="D1270" s="343">
        <v>187046.0</v>
      </c>
      <c r="E1270" s="343"/>
      <c r="F1270" s="496"/>
      <c r="G1270" s="329" t="s">
        <v>3553</v>
      </c>
      <c r="H1270" s="329" t="s">
        <v>1533</v>
      </c>
      <c r="I1270" s="357"/>
    </row>
    <row r="1271">
      <c r="A1271" s="458">
        <v>45671.0</v>
      </c>
      <c r="B1271" s="504">
        <v>3.7660090453E10</v>
      </c>
      <c r="C1271" s="329" t="s">
        <v>3445</v>
      </c>
      <c r="D1271" s="343">
        <v>186153.0</v>
      </c>
      <c r="E1271" s="343"/>
      <c r="F1271" s="496"/>
      <c r="G1271" s="329" t="s">
        <v>3554</v>
      </c>
      <c r="H1271" s="329" t="s">
        <v>1533</v>
      </c>
      <c r="I1271" s="357"/>
    </row>
    <row r="1272">
      <c r="A1272" s="458">
        <v>45671.0</v>
      </c>
      <c r="B1272" s="505"/>
      <c r="C1272" s="329" t="s">
        <v>3445</v>
      </c>
      <c r="D1272" s="343">
        <v>187185.0</v>
      </c>
      <c r="E1272" s="343" t="s">
        <v>2170</v>
      </c>
      <c r="F1272" s="496"/>
      <c r="G1272" s="329" t="s">
        <v>1801</v>
      </c>
      <c r="H1272" s="329" t="s">
        <v>1533</v>
      </c>
      <c r="I1272" s="357"/>
    </row>
    <row r="1273">
      <c r="A1273" s="458">
        <v>45671.0</v>
      </c>
      <c r="B1273" s="338"/>
      <c r="C1273" s="329" t="s">
        <v>3445</v>
      </c>
      <c r="D1273" s="343">
        <v>186945.0</v>
      </c>
      <c r="E1273" s="343" t="s">
        <v>2170</v>
      </c>
      <c r="F1273" s="496"/>
      <c r="G1273" s="329" t="s">
        <v>1801</v>
      </c>
      <c r="H1273" s="329" t="s">
        <v>1533</v>
      </c>
      <c r="I1273" s="357"/>
    </row>
    <row r="1274">
      <c r="A1274" s="506">
        <v>45671.0</v>
      </c>
      <c r="B1274" s="352">
        <v>3.7660090454E10</v>
      </c>
      <c r="C1274" s="352" t="s">
        <v>3266</v>
      </c>
      <c r="D1274" s="365">
        <v>185550.0</v>
      </c>
      <c r="E1274" s="365" t="s">
        <v>2170</v>
      </c>
      <c r="F1274" s="498"/>
      <c r="G1274" s="329" t="s">
        <v>1801</v>
      </c>
      <c r="H1274" s="352" t="s">
        <v>1533</v>
      </c>
      <c r="I1274" s="357"/>
    </row>
    <row r="1275">
      <c r="A1275" s="506">
        <v>45672.0</v>
      </c>
      <c r="B1275" s="329">
        <v>3.7660090502E10</v>
      </c>
      <c r="C1275" s="329" t="s">
        <v>3225</v>
      </c>
      <c r="D1275" s="343">
        <v>186996.0</v>
      </c>
      <c r="E1275" s="343" t="s">
        <v>2170</v>
      </c>
      <c r="F1275" s="496"/>
      <c r="G1275" s="329" t="s">
        <v>1801</v>
      </c>
      <c r="H1275" s="329" t="s">
        <v>1533</v>
      </c>
      <c r="I1275" s="357"/>
    </row>
    <row r="1276">
      <c r="A1276" s="506">
        <v>45672.0</v>
      </c>
      <c r="B1276" s="329">
        <v>3.7660090519E10</v>
      </c>
      <c r="C1276" s="329" t="s">
        <v>3445</v>
      </c>
      <c r="D1276" s="343">
        <v>186179.0</v>
      </c>
      <c r="E1276" s="343"/>
      <c r="F1276" s="496"/>
      <c r="G1276" s="329" t="s">
        <v>3555</v>
      </c>
      <c r="H1276" s="329" t="s">
        <v>1533</v>
      </c>
      <c r="I1276" s="357"/>
    </row>
    <row r="1277">
      <c r="A1277" s="506">
        <v>45672.0</v>
      </c>
      <c r="B1277" s="329">
        <v>3.7660090518E10</v>
      </c>
      <c r="C1277" s="329" t="s">
        <v>3266</v>
      </c>
      <c r="D1277" s="349" t="s">
        <v>3556</v>
      </c>
      <c r="E1277" s="343"/>
      <c r="F1277" s="496"/>
      <c r="G1277" s="329" t="s">
        <v>1801</v>
      </c>
      <c r="H1277" s="329" t="s">
        <v>1533</v>
      </c>
      <c r="I1277" s="357"/>
    </row>
    <row r="1278">
      <c r="A1278" s="506">
        <v>45672.0</v>
      </c>
      <c r="B1278" s="329">
        <v>3.7660090514E10</v>
      </c>
      <c r="C1278" s="329" t="s">
        <v>3225</v>
      </c>
      <c r="D1278" s="343" t="s">
        <v>3557</v>
      </c>
      <c r="E1278" s="343"/>
      <c r="F1278" s="496"/>
      <c r="G1278" s="329">
        <v>2.9032575E7</v>
      </c>
      <c r="H1278" s="329" t="s">
        <v>1533</v>
      </c>
      <c r="I1278" s="357"/>
    </row>
    <row r="1279">
      <c r="A1279" s="506">
        <v>45672.0</v>
      </c>
      <c r="B1279" s="329">
        <v>3.766009051E10</v>
      </c>
      <c r="C1279" s="329" t="s">
        <v>3558</v>
      </c>
      <c r="D1279" s="343">
        <v>187645.0</v>
      </c>
      <c r="E1279" s="343"/>
      <c r="F1279" s="496"/>
      <c r="G1279" s="329"/>
      <c r="H1279" s="329" t="s">
        <v>1533</v>
      </c>
      <c r="I1279" s="357"/>
    </row>
    <row r="1280">
      <c r="A1280" s="506">
        <v>45672.0</v>
      </c>
      <c r="B1280" s="329">
        <v>3.7660090511E10</v>
      </c>
      <c r="C1280" s="329" t="s">
        <v>3445</v>
      </c>
      <c r="D1280" s="343" t="s">
        <v>1646</v>
      </c>
      <c r="E1280" s="343"/>
      <c r="F1280" s="496"/>
      <c r="G1280" s="347">
        <v>2.9032573E7</v>
      </c>
      <c r="H1280" s="329" t="s">
        <v>1533</v>
      </c>
      <c r="I1280" s="357"/>
    </row>
    <row r="1281">
      <c r="A1281" s="506">
        <v>45672.0</v>
      </c>
      <c r="B1281" s="329">
        <v>3.7660090512E10</v>
      </c>
      <c r="C1281" s="329" t="s">
        <v>3445</v>
      </c>
      <c r="D1281" s="343">
        <v>186567.0</v>
      </c>
      <c r="E1281" s="343"/>
      <c r="F1281" s="496"/>
      <c r="G1281" s="329">
        <v>2.9032574E7</v>
      </c>
      <c r="H1281" s="329" t="s">
        <v>1533</v>
      </c>
      <c r="I1281" s="357"/>
    </row>
    <row r="1282">
      <c r="A1282" s="506">
        <v>45673.0</v>
      </c>
      <c r="B1282" s="329" t="s">
        <v>3559</v>
      </c>
      <c r="C1282" s="352" t="s">
        <v>3266</v>
      </c>
      <c r="D1282" s="343">
        <v>188116.0</v>
      </c>
      <c r="E1282" s="343"/>
      <c r="F1282" s="496"/>
      <c r="G1282" s="329" t="s">
        <v>1801</v>
      </c>
      <c r="H1282" s="329" t="s">
        <v>1533</v>
      </c>
      <c r="I1282" s="357"/>
    </row>
    <row r="1283">
      <c r="A1283" s="506">
        <v>45673.0</v>
      </c>
      <c r="B1283" s="329" t="s">
        <v>3560</v>
      </c>
      <c r="C1283" s="329" t="s">
        <v>3445</v>
      </c>
      <c r="D1283" s="343">
        <v>187136.0</v>
      </c>
      <c r="E1283" s="343"/>
      <c r="F1283" s="496"/>
      <c r="G1283" s="329" t="s">
        <v>1801</v>
      </c>
      <c r="H1283" s="329" t="s">
        <v>1533</v>
      </c>
      <c r="I1283" s="357"/>
    </row>
    <row r="1284">
      <c r="A1284" s="506">
        <v>45673.0</v>
      </c>
      <c r="B1284" s="329" t="s">
        <v>3561</v>
      </c>
      <c r="C1284" s="329" t="s">
        <v>3562</v>
      </c>
      <c r="D1284" s="343">
        <v>188106.0</v>
      </c>
      <c r="E1284" s="343"/>
      <c r="F1284" s="496"/>
      <c r="G1284" s="329"/>
      <c r="H1284" s="329" t="s">
        <v>1533</v>
      </c>
      <c r="I1284" s="357"/>
    </row>
    <row r="1285">
      <c r="A1285" s="506">
        <v>45674.0</v>
      </c>
      <c r="B1285" s="329">
        <v>3.766009058E10</v>
      </c>
      <c r="C1285" s="329" t="s">
        <v>3225</v>
      </c>
      <c r="D1285" s="343">
        <v>187394.0</v>
      </c>
      <c r="E1285" s="343"/>
      <c r="F1285" s="496"/>
      <c r="G1285" s="329" t="s">
        <v>1801</v>
      </c>
      <c r="H1285" s="329" t="s">
        <v>1533</v>
      </c>
      <c r="I1285" s="357"/>
    </row>
    <row r="1286">
      <c r="A1286" s="506">
        <v>45674.0</v>
      </c>
      <c r="B1286" s="329">
        <v>3.7660090581E10</v>
      </c>
      <c r="C1286" s="329" t="s">
        <v>3563</v>
      </c>
      <c r="D1286" s="343">
        <v>187037.0</v>
      </c>
      <c r="E1286" s="343"/>
      <c r="F1286" s="496"/>
      <c r="G1286" s="329">
        <v>1.260579596E9</v>
      </c>
      <c r="H1286" s="329" t="s">
        <v>1533</v>
      </c>
      <c r="I1286" s="357"/>
    </row>
    <row r="1287">
      <c r="A1287" s="506">
        <v>45674.0</v>
      </c>
      <c r="B1287" s="329">
        <v>3.7660090613E10</v>
      </c>
      <c r="C1287" s="329" t="s">
        <v>3266</v>
      </c>
      <c r="D1287" s="343" t="s">
        <v>3564</v>
      </c>
      <c r="E1287" s="343"/>
      <c r="F1287" s="496"/>
      <c r="G1287" s="329" t="s">
        <v>3565</v>
      </c>
      <c r="H1287" s="329" t="s">
        <v>1533</v>
      </c>
      <c r="I1287" s="357"/>
    </row>
    <row r="1288">
      <c r="A1288" s="366">
        <v>45677.0</v>
      </c>
      <c r="B1288" s="329">
        <v>3.7660090629E10</v>
      </c>
      <c r="C1288" s="329" t="s">
        <v>3098</v>
      </c>
      <c r="D1288" s="343">
        <v>187134.0</v>
      </c>
      <c r="E1288" s="343"/>
      <c r="F1288" s="496"/>
      <c r="G1288" s="352" t="s">
        <v>3566</v>
      </c>
      <c r="H1288" s="329" t="s">
        <v>1533</v>
      </c>
      <c r="I1288" s="357"/>
    </row>
    <row r="1289">
      <c r="A1289" s="366">
        <v>45677.0</v>
      </c>
      <c r="B1289" s="347">
        <v>3.7660090629E10</v>
      </c>
      <c r="C1289" s="329" t="s">
        <v>3098</v>
      </c>
      <c r="D1289" s="343" t="s">
        <v>3567</v>
      </c>
      <c r="E1289" s="343"/>
      <c r="F1289" s="496"/>
      <c r="G1289" s="365" t="s">
        <v>3568</v>
      </c>
      <c r="H1289" s="329" t="s">
        <v>1533</v>
      </c>
      <c r="I1289" s="357"/>
    </row>
    <row r="1290">
      <c r="A1290" s="458">
        <v>45677.0</v>
      </c>
      <c r="B1290" s="347">
        <v>3.7660090516E10</v>
      </c>
      <c r="C1290" s="329" t="s">
        <v>3569</v>
      </c>
      <c r="D1290" s="343" t="s">
        <v>3439</v>
      </c>
      <c r="E1290" s="343"/>
      <c r="F1290" s="496"/>
      <c r="G1290" s="343">
        <v>1.569577187E9</v>
      </c>
      <c r="H1290" s="329" t="s">
        <v>1533</v>
      </c>
      <c r="I1290" s="357"/>
    </row>
    <row r="1291">
      <c r="A1291" s="458">
        <v>45677.0</v>
      </c>
      <c r="B1291" s="329" t="s">
        <v>3570</v>
      </c>
      <c r="C1291" s="329" t="s">
        <v>1585</v>
      </c>
      <c r="D1291" s="343" t="s">
        <v>2219</v>
      </c>
      <c r="E1291" s="343"/>
      <c r="F1291" s="496"/>
      <c r="G1291" s="329">
        <v>2.9032604E7</v>
      </c>
      <c r="H1291" s="329"/>
      <c r="I1291" s="357"/>
    </row>
    <row r="1292">
      <c r="A1292" s="348" t="s">
        <v>3571</v>
      </c>
      <c r="B1292" s="329">
        <v>3.7660090711E10</v>
      </c>
      <c r="C1292" s="329" t="s">
        <v>1552</v>
      </c>
      <c r="D1292" s="343" t="s">
        <v>1646</v>
      </c>
      <c r="E1292" s="343"/>
      <c r="F1292" s="496"/>
      <c r="G1292" s="329" t="s">
        <v>3572</v>
      </c>
      <c r="H1292" s="329" t="s">
        <v>1533</v>
      </c>
      <c r="I1292" s="357"/>
    </row>
    <row r="1293">
      <c r="A1293" s="458">
        <v>45679.0</v>
      </c>
      <c r="B1293" s="329">
        <v>3.7660090714E10</v>
      </c>
      <c r="C1293" s="329" t="s">
        <v>3266</v>
      </c>
      <c r="D1293" s="343" t="s">
        <v>1646</v>
      </c>
      <c r="E1293" s="343"/>
      <c r="F1293" s="496"/>
      <c r="G1293" s="329" t="s">
        <v>3573</v>
      </c>
      <c r="H1293" s="329" t="s">
        <v>1533</v>
      </c>
      <c r="I1293" s="357"/>
    </row>
    <row r="1294">
      <c r="A1294" s="366">
        <v>45679.0</v>
      </c>
      <c r="B1294" s="329">
        <v>3.7660090721E10</v>
      </c>
      <c r="C1294" s="329" t="s">
        <v>3445</v>
      </c>
      <c r="D1294" s="343">
        <v>188616.0</v>
      </c>
      <c r="E1294" s="343" t="s">
        <v>3124</v>
      </c>
      <c r="F1294" s="496"/>
      <c r="G1294" s="329" t="s">
        <v>1801</v>
      </c>
      <c r="H1294" s="329" t="s">
        <v>1533</v>
      </c>
      <c r="I1294" s="357"/>
    </row>
    <row r="1295">
      <c r="A1295" s="366">
        <v>45679.0</v>
      </c>
      <c r="B1295" s="329" t="s">
        <v>3574</v>
      </c>
      <c r="C1295" s="329" t="s">
        <v>3445</v>
      </c>
      <c r="D1295" s="343">
        <v>187133.0</v>
      </c>
      <c r="E1295" s="343"/>
      <c r="F1295" s="496"/>
      <c r="G1295" s="329" t="s">
        <v>3575</v>
      </c>
      <c r="H1295" s="329" t="s">
        <v>1533</v>
      </c>
      <c r="I1295" s="357"/>
    </row>
    <row r="1296">
      <c r="A1296" s="458">
        <v>45680.0</v>
      </c>
      <c r="B1296" s="329">
        <v>3.7660090759E10</v>
      </c>
      <c r="C1296" s="329" t="s">
        <v>1514</v>
      </c>
      <c r="D1296" s="343" t="s">
        <v>1646</v>
      </c>
      <c r="E1296" s="343"/>
      <c r="F1296" s="496"/>
      <c r="G1296" s="329">
        <v>2.9032634E7</v>
      </c>
      <c r="H1296" s="329" t="s">
        <v>1533</v>
      </c>
      <c r="I1296" s="357"/>
    </row>
    <row r="1297">
      <c r="A1297" s="458">
        <v>45680.0</v>
      </c>
      <c r="B1297" s="329">
        <v>3.766009075E10</v>
      </c>
      <c r="C1297" s="329" t="s">
        <v>3576</v>
      </c>
      <c r="D1297" s="343" t="s">
        <v>3439</v>
      </c>
      <c r="E1297" s="343"/>
      <c r="F1297" s="496"/>
      <c r="G1297" s="329">
        <v>1.569577229E9</v>
      </c>
      <c r="H1297" s="329" t="s">
        <v>1533</v>
      </c>
      <c r="I1297" s="357"/>
    </row>
    <row r="1298">
      <c r="A1298" s="458">
        <v>45680.0</v>
      </c>
      <c r="B1298" s="329">
        <v>3.7660090757E10</v>
      </c>
      <c r="C1298" s="329" t="s">
        <v>3577</v>
      </c>
      <c r="D1298" s="343" t="s">
        <v>3439</v>
      </c>
      <c r="E1298" s="343"/>
      <c r="F1298" s="496"/>
      <c r="G1298" s="329">
        <v>1.569577232E9</v>
      </c>
      <c r="H1298" s="329" t="s">
        <v>1533</v>
      </c>
      <c r="I1298" s="357"/>
    </row>
    <row r="1299">
      <c r="A1299" s="458">
        <v>45680.0</v>
      </c>
      <c r="B1299" s="329">
        <v>3.766009076E10</v>
      </c>
      <c r="C1299" s="329" t="s">
        <v>3578</v>
      </c>
      <c r="D1299" s="343">
        <v>188365.0</v>
      </c>
      <c r="E1299" s="343"/>
      <c r="F1299" s="496"/>
      <c r="G1299" s="329"/>
      <c r="H1299" s="329" t="s">
        <v>1533</v>
      </c>
      <c r="I1299" s="357"/>
    </row>
    <row r="1300">
      <c r="A1300" s="458">
        <v>45680.0</v>
      </c>
      <c r="B1300" s="329">
        <v>3.7660090761E10</v>
      </c>
      <c r="C1300" s="329" t="s">
        <v>3225</v>
      </c>
      <c r="D1300" s="343">
        <v>187391.0</v>
      </c>
      <c r="E1300" s="343"/>
      <c r="F1300" s="496"/>
      <c r="G1300" s="329">
        <v>2.9032635E7</v>
      </c>
      <c r="H1300" s="329" t="s">
        <v>1533</v>
      </c>
      <c r="I1300" s="357"/>
    </row>
    <row r="1301">
      <c r="A1301" s="458">
        <v>45681.0</v>
      </c>
      <c r="B1301" s="329">
        <v>3.7660090765E10</v>
      </c>
      <c r="C1301" s="329" t="s">
        <v>1503</v>
      </c>
      <c r="D1301" s="343" t="s">
        <v>1646</v>
      </c>
      <c r="E1301" s="343"/>
      <c r="F1301" s="496"/>
      <c r="G1301" s="329" t="s">
        <v>3579</v>
      </c>
      <c r="H1301" s="329" t="s">
        <v>1533</v>
      </c>
      <c r="I1301" s="357"/>
    </row>
    <row r="1302">
      <c r="A1302" s="458">
        <v>45681.0</v>
      </c>
      <c r="B1302" s="329">
        <v>3.7660090794E10</v>
      </c>
      <c r="C1302" s="329" t="s">
        <v>3580</v>
      </c>
      <c r="D1302" s="343" t="s">
        <v>1646</v>
      </c>
      <c r="E1302" s="343"/>
      <c r="F1302" s="496"/>
      <c r="G1302" s="329">
        <v>2.9032648E7</v>
      </c>
      <c r="H1302" s="329" t="s">
        <v>1533</v>
      </c>
      <c r="I1302" s="357"/>
    </row>
    <row r="1303">
      <c r="A1303" s="458">
        <v>45682.0</v>
      </c>
      <c r="B1303" s="329">
        <v>3.7660090815E10</v>
      </c>
      <c r="C1303" s="329" t="s">
        <v>3445</v>
      </c>
      <c r="D1303" s="343" t="s">
        <v>1646</v>
      </c>
      <c r="E1303" s="343"/>
      <c r="F1303" s="496"/>
      <c r="G1303" s="329">
        <v>2.9032637E7</v>
      </c>
      <c r="H1303" s="329" t="s">
        <v>1533</v>
      </c>
      <c r="I1303" s="357"/>
    </row>
    <row r="1304">
      <c r="A1304" s="458">
        <v>45682.0</v>
      </c>
      <c r="B1304" s="329">
        <v>3.7660090819E10</v>
      </c>
      <c r="C1304" s="329" t="s">
        <v>3581</v>
      </c>
      <c r="D1304" s="343" t="s">
        <v>1641</v>
      </c>
      <c r="E1304" s="343"/>
      <c r="F1304" s="496"/>
      <c r="G1304" s="329">
        <v>2.903265E7</v>
      </c>
      <c r="H1304" s="329" t="s">
        <v>1533</v>
      </c>
      <c r="I1304" s="357"/>
    </row>
    <row r="1305">
      <c r="A1305" s="458">
        <v>45682.0</v>
      </c>
      <c r="B1305" s="329">
        <v>3.766009082E10</v>
      </c>
      <c r="C1305" s="329" t="s">
        <v>3582</v>
      </c>
      <c r="D1305" s="343" t="s">
        <v>1641</v>
      </c>
      <c r="E1305" s="343"/>
      <c r="F1305" s="496"/>
      <c r="G1305" s="329">
        <v>2.9032651E7</v>
      </c>
      <c r="H1305" s="329" t="s">
        <v>1533</v>
      </c>
      <c r="I1305" s="357"/>
    </row>
    <row r="1306">
      <c r="A1306" s="458">
        <v>45682.0</v>
      </c>
      <c r="B1306" s="329">
        <v>3.7660090823E10</v>
      </c>
      <c r="C1306" s="329" t="s">
        <v>3583</v>
      </c>
      <c r="D1306" s="343" t="s">
        <v>3584</v>
      </c>
      <c r="E1306" s="343"/>
      <c r="F1306" s="496"/>
      <c r="G1306" s="329">
        <v>2.9032647E7</v>
      </c>
      <c r="H1306" s="329" t="s">
        <v>1533</v>
      </c>
      <c r="I1306" s="357"/>
    </row>
    <row r="1307">
      <c r="A1307" s="366">
        <v>45682.0</v>
      </c>
      <c r="B1307" s="329" t="s">
        <v>3585</v>
      </c>
      <c r="C1307" s="329" t="s">
        <v>3586</v>
      </c>
      <c r="D1307" s="343">
        <v>187863.0</v>
      </c>
      <c r="E1307" s="343"/>
      <c r="F1307" s="496"/>
      <c r="G1307" s="329">
        <v>2.9032654E7</v>
      </c>
      <c r="H1307" s="329" t="s">
        <v>1533</v>
      </c>
      <c r="I1307" s="357"/>
    </row>
    <row r="1308">
      <c r="A1308" s="366">
        <v>45682.0</v>
      </c>
      <c r="B1308" s="329" t="s">
        <v>3587</v>
      </c>
      <c r="C1308" s="329" t="s">
        <v>3225</v>
      </c>
      <c r="D1308" s="343" t="s">
        <v>3588</v>
      </c>
      <c r="E1308" s="343"/>
      <c r="F1308" s="496"/>
      <c r="G1308" s="329" t="s">
        <v>3589</v>
      </c>
      <c r="H1308" s="329" t="s">
        <v>1533</v>
      </c>
      <c r="I1308" s="357"/>
    </row>
    <row r="1309">
      <c r="A1309" s="366">
        <v>45682.0</v>
      </c>
      <c r="B1309" s="329">
        <v>3.7660090826E10</v>
      </c>
      <c r="C1309" s="329" t="s">
        <v>3266</v>
      </c>
      <c r="D1309" s="343">
        <v>187535.0</v>
      </c>
      <c r="E1309" s="343"/>
      <c r="F1309" s="496"/>
      <c r="G1309" s="329"/>
      <c r="H1309" s="329" t="s">
        <v>1533</v>
      </c>
      <c r="I1309" s="357"/>
    </row>
    <row r="1310">
      <c r="A1310" s="366">
        <v>45685.0</v>
      </c>
      <c r="B1310" s="329">
        <v>3.7660090932E10</v>
      </c>
      <c r="C1310" s="329" t="s">
        <v>1757</v>
      </c>
      <c r="D1310" s="349">
        <v>188625.0</v>
      </c>
      <c r="E1310" s="343"/>
      <c r="F1310" s="496"/>
      <c r="G1310" s="329"/>
      <c r="H1310" s="329" t="s">
        <v>1533</v>
      </c>
      <c r="I1310" s="357"/>
    </row>
    <row r="1311">
      <c r="A1311" s="366">
        <v>45685.0</v>
      </c>
      <c r="B1311" s="329">
        <v>3.7660090931E10</v>
      </c>
      <c r="C1311" s="329" t="s">
        <v>3590</v>
      </c>
      <c r="D1311" s="343">
        <v>188624.0</v>
      </c>
      <c r="E1311" s="343"/>
      <c r="F1311" s="496"/>
      <c r="G1311" s="329"/>
      <c r="H1311" s="329" t="s">
        <v>1533</v>
      </c>
      <c r="I1311" s="357"/>
    </row>
    <row r="1312">
      <c r="A1312" s="366">
        <v>45685.0</v>
      </c>
      <c r="B1312" s="329">
        <v>3.766009093E10</v>
      </c>
      <c r="C1312" s="329" t="s">
        <v>3365</v>
      </c>
      <c r="D1312" s="343">
        <v>187636.0</v>
      </c>
      <c r="E1312" s="343"/>
      <c r="F1312" s="496"/>
      <c r="G1312" s="329" t="s">
        <v>3591</v>
      </c>
      <c r="H1312" s="329" t="s">
        <v>1533</v>
      </c>
      <c r="I1312" s="357"/>
    </row>
    <row r="1313">
      <c r="A1313" s="366">
        <v>45685.0</v>
      </c>
      <c r="B1313" s="329">
        <v>3.7660090929E10</v>
      </c>
      <c r="C1313" s="329" t="s">
        <v>3592</v>
      </c>
      <c r="D1313" s="343">
        <v>188723.0</v>
      </c>
      <c r="E1313" s="343"/>
      <c r="F1313" s="496"/>
      <c r="G1313" s="329">
        <v>1.260579665E9</v>
      </c>
      <c r="H1313" s="329" t="s">
        <v>1533</v>
      </c>
      <c r="I1313" s="357"/>
    </row>
    <row r="1314">
      <c r="A1314" s="366">
        <v>45686.0</v>
      </c>
      <c r="B1314" s="329">
        <v>3.766009101E10</v>
      </c>
      <c r="C1314" s="329" t="s">
        <v>1803</v>
      </c>
      <c r="D1314" s="343" t="s">
        <v>1938</v>
      </c>
      <c r="E1314" s="343"/>
      <c r="F1314" s="496"/>
      <c r="G1314" s="329">
        <v>2.9032676E7</v>
      </c>
      <c r="H1314" s="329" t="s">
        <v>1533</v>
      </c>
      <c r="I1314" s="357"/>
    </row>
    <row r="1315">
      <c r="A1315" s="366">
        <v>45687.0</v>
      </c>
      <c r="B1315" s="329">
        <v>3.7660091056E10</v>
      </c>
      <c r="C1315" s="329" t="s">
        <v>1748</v>
      </c>
      <c r="D1315" s="349">
        <v>185698.0</v>
      </c>
      <c r="E1315" s="343"/>
      <c r="F1315" s="496"/>
      <c r="G1315" s="329" t="s">
        <v>3593</v>
      </c>
      <c r="H1315" s="329" t="s">
        <v>1533</v>
      </c>
      <c r="I1315" s="357"/>
    </row>
    <row r="1316">
      <c r="A1316" s="366">
        <v>45687.0</v>
      </c>
      <c r="B1316" s="329">
        <v>3.7660091055E10</v>
      </c>
      <c r="C1316" s="329" t="s">
        <v>3594</v>
      </c>
      <c r="D1316" s="343">
        <v>189174.0</v>
      </c>
      <c r="E1316" s="343"/>
      <c r="F1316" s="496"/>
      <c r="G1316" s="329" t="s">
        <v>3595</v>
      </c>
      <c r="H1316" s="329" t="s">
        <v>1533</v>
      </c>
      <c r="I1316" s="357"/>
    </row>
    <row r="1317">
      <c r="A1317" s="366">
        <v>45687.0</v>
      </c>
      <c r="B1317" s="329">
        <v>3.7660091057E10</v>
      </c>
      <c r="C1317" s="329" t="s">
        <v>1514</v>
      </c>
      <c r="D1317" s="343" t="s">
        <v>1646</v>
      </c>
      <c r="E1317" s="343"/>
      <c r="F1317" s="496"/>
      <c r="G1317" s="329" t="s">
        <v>3596</v>
      </c>
      <c r="H1317" s="329" t="s">
        <v>1533</v>
      </c>
      <c r="I1317" s="357"/>
    </row>
    <row r="1318">
      <c r="A1318" s="366">
        <v>45687.0</v>
      </c>
      <c r="B1318" s="329">
        <v>3.7660091054E10</v>
      </c>
      <c r="C1318" s="329" t="s">
        <v>1748</v>
      </c>
      <c r="D1318" s="343" t="s">
        <v>1646</v>
      </c>
      <c r="E1318" s="343"/>
      <c r="F1318" s="496"/>
      <c r="G1318" s="329">
        <v>2.9032691E7</v>
      </c>
      <c r="H1318" s="329" t="s">
        <v>1533</v>
      </c>
      <c r="I1318" s="357"/>
    </row>
    <row r="1319">
      <c r="A1319" s="366">
        <v>45688.0</v>
      </c>
      <c r="B1319" s="329">
        <v>3.7660091104E10</v>
      </c>
      <c r="C1319" s="329" t="s">
        <v>3597</v>
      </c>
      <c r="D1319" s="343">
        <v>189164.0</v>
      </c>
      <c r="E1319" s="343"/>
      <c r="F1319" s="496"/>
      <c r="G1319" s="329"/>
      <c r="H1319" s="329" t="s">
        <v>1533</v>
      </c>
      <c r="I1319" s="357"/>
    </row>
    <row r="1320">
      <c r="A1320" s="366">
        <v>42036.0</v>
      </c>
      <c r="B1320" s="329">
        <v>3.7660091108E10</v>
      </c>
      <c r="C1320" s="329" t="s">
        <v>3598</v>
      </c>
      <c r="D1320" s="343">
        <v>187764.0</v>
      </c>
      <c r="E1320" s="343"/>
      <c r="F1320" s="496"/>
      <c r="G1320" s="329">
        <v>1.260579697E9</v>
      </c>
      <c r="H1320" s="329" t="s">
        <v>1533</v>
      </c>
      <c r="I1320" s="357"/>
    </row>
    <row r="1321">
      <c r="A1321" s="366">
        <v>45691.0</v>
      </c>
      <c r="B1321" s="329">
        <v>3.7660091134E10</v>
      </c>
      <c r="C1321" s="329" t="s">
        <v>1775</v>
      </c>
      <c r="D1321" s="343" t="s">
        <v>3599</v>
      </c>
      <c r="E1321" s="343"/>
      <c r="F1321" s="496"/>
      <c r="G1321" s="347">
        <v>2.9032707E7</v>
      </c>
      <c r="H1321" s="329" t="s">
        <v>1533</v>
      </c>
      <c r="I1321" s="357"/>
    </row>
    <row r="1322">
      <c r="A1322" s="366">
        <v>45691.0</v>
      </c>
      <c r="B1322" s="329">
        <v>3.7660091135E10</v>
      </c>
      <c r="C1322" s="329" t="s">
        <v>3600</v>
      </c>
      <c r="D1322" s="343" t="s">
        <v>3601</v>
      </c>
      <c r="E1322" s="343"/>
      <c r="F1322" s="496"/>
      <c r="G1322" s="329">
        <v>2.9032706E7</v>
      </c>
      <c r="H1322" s="329" t="s">
        <v>1533</v>
      </c>
      <c r="I1322" s="357"/>
    </row>
    <row r="1323">
      <c r="A1323" s="366">
        <v>45693.0</v>
      </c>
      <c r="B1323" s="329" t="s">
        <v>3602</v>
      </c>
      <c r="C1323" s="329" t="s">
        <v>3603</v>
      </c>
      <c r="D1323" s="343" t="s">
        <v>3604</v>
      </c>
      <c r="E1323" s="343"/>
      <c r="F1323" s="496" t="s">
        <v>3605</v>
      </c>
      <c r="G1323" s="329">
        <v>2.9032728E7</v>
      </c>
      <c r="H1323" s="329" t="s">
        <v>3606</v>
      </c>
      <c r="I1323" s="357"/>
    </row>
    <row r="1324">
      <c r="A1324" s="366">
        <v>45693.0</v>
      </c>
      <c r="B1324" s="347">
        <v>3.7660091225E10</v>
      </c>
      <c r="C1324" s="329" t="s">
        <v>3607</v>
      </c>
      <c r="D1324" s="343" t="s">
        <v>1646</v>
      </c>
      <c r="E1324" s="343"/>
      <c r="F1324" s="496"/>
      <c r="G1324" s="329">
        <v>2.9032736E7</v>
      </c>
      <c r="H1324" s="329" t="s">
        <v>1533</v>
      </c>
      <c r="I1324" s="357"/>
    </row>
    <row r="1325">
      <c r="A1325" s="366">
        <v>45695.0</v>
      </c>
      <c r="B1325" s="329">
        <v>3.7660091312E10</v>
      </c>
      <c r="C1325" s="329" t="s">
        <v>3608</v>
      </c>
      <c r="D1325" s="349" t="s">
        <v>3609</v>
      </c>
      <c r="E1325" s="343"/>
      <c r="F1325" s="496"/>
      <c r="G1325" s="329" t="s">
        <v>3610</v>
      </c>
      <c r="H1325" s="329" t="s">
        <v>1533</v>
      </c>
      <c r="I1325" s="357"/>
    </row>
    <row r="1326">
      <c r="A1326" s="406">
        <v>45698.0</v>
      </c>
      <c r="B1326" s="378">
        <v>3.7660091413E10</v>
      </c>
      <c r="C1326" s="378" t="s">
        <v>3594</v>
      </c>
      <c r="D1326" s="379" t="s">
        <v>3611</v>
      </c>
      <c r="E1326" s="379" t="s">
        <v>3612</v>
      </c>
      <c r="F1326" s="507" t="s">
        <v>3613</v>
      </c>
      <c r="G1326" s="378" t="s">
        <v>3614</v>
      </c>
      <c r="H1326" s="378" t="s">
        <v>1533</v>
      </c>
      <c r="I1326" s="357"/>
      <c r="J1326" s="508"/>
      <c r="K1326" s="508"/>
      <c r="L1326" s="508"/>
      <c r="M1326" s="508"/>
      <c r="N1326" s="508"/>
      <c r="O1326" s="508"/>
      <c r="P1326" s="508"/>
      <c r="Q1326" s="508"/>
      <c r="R1326" s="508"/>
      <c r="S1326" s="508"/>
      <c r="T1326" s="508"/>
      <c r="U1326" s="508"/>
      <c r="V1326" s="508"/>
      <c r="W1326" s="508"/>
      <c r="X1326" s="508"/>
      <c r="Y1326" s="508"/>
    </row>
    <row r="1327">
      <c r="A1327" s="406">
        <v>45698.0</v>
      </c>
      <c r="B1327" s="378">
        <v>3.7660091417E10</v>
      </c>
      <c r="C1327" s="378" t="s">
        <v>3594</v>
      </c>
      <c r="D1327" s="379">
        <v>190929.0</v>
      </c>
      <c r="E1327" s="379"/>
      <c r="F1327" s="507" t="s">
        <v>3613</v>
      </c>
      <c r="G1327" s="378" t="s">
        <v>3614</v>
      </c>
      <c r="H1327" s="378" t="s">
        <v>1533</v>
      </c>
      <c r="I1327" s="357"/>
      <c r="J1327" s="508"/>
      <c r="K1327" s="508"/>
      <c r="L1327" s="508"/>
      <c r="M1327" s="508"/>
      <c r="N1327" s="508"/>
      <c r="O1327" s="508"/>
      <c r="P1327" s="508"/>
      <c r="Q1327" s="508"/>
      <c r="R1327" s="508"/>
      <c r="S1327" s="508"/>
      <c r="T1327" s="508"/>
      <c r="U1327" s="508"/>
      <c r="V1327" s="508"/>
      <c r="W1327" s="508"/>
      <c r="X1327" s="508"/>
      <c r="Y1327" s="508"/>
    </row>
    <row r="1328">
      <c r="A1328" s="366">
        <v>45698.0</v>
      </c>
      <c r="B1328" s="329" t="s">
        <v>3615</v>
      </c>
      <c r="C1328" s="329" t="s">
        <v>1582</v>
      </c>
      <c r="D1328" s="343" t="s">
        <v>1646</v>
      </c>
      <c r="E1328" s="343"/>
      <c r="F1328" s="496"/>
      <c r="G1328" s="329">
        <v>2.9032772E7</v>
      </c>
      <c r="H1328" s="329" t="s">
        <v>1533</v>
      </c>
      <c r="I1328" s="357"/>
    </row>
    <row r="1329">
      <c r="A1329" s="366">
        <v>45698.0</v>
      </c>
      <c r="B1329" s="329" t="s">
        <v>3616</v>
      </c>
      <c r="C1329" s="329" t="s">
        <v>3617</v>
      </c>
      <c r="D1329" s="343" t="s">
        <v>1646</v>
      </c>
      <c r="E1329" s="343"/>
      <c r="F1329" s="496"/>
      <c r="G1329" s="329">
        <v>2.9032775E7</v>
      </c>
      <c r="H1329" s="329" t="s">
        <v>1533</v>
      </c>
      <c r="I1329" s="357"/>
    </row>
    <row r="1330">
      <c r="A1330" s="366">
        <v>45699.0</v>
      </c>
      <c r="B1330" s="329" t="s">
        <v>3618</v>
      </c>
      <c r="C1330" s="329" t="s">
        <v>1582</v>
      </c>
      <c r="D1330" s="343" t="s">
        <v>3619</v>
      </c>
      <c r="E1330" s="393" t="s">
        <v>3620</v>
      </c>
      <c r="F1330" s="496"/>
      <c r="G1330" s="329"/>
      <c r="H1330" s="329" t="s">
        <v>1533</v>
      </c>
      <c r="I1330" s="357"/>
    </row>
    <row r="1331">
      <c r="A1331" s="406">
        <v>45701.0</v>
      </c>
      <c r="B1331" s="378">
        <v>3.7660091557E10</v>
      </c>
      <c r="C1331" s="378" t="s">
        <v>3594</v>
      </c>
      <c r="D1331" s="379" t="s">
        <v>3621</v>
      </c>
      <c r="E1331" s="379"/>
      <c r="F1331" s="507" t="s">
        <v>3613</v>
      </c>
      <c r="G1331" s="378" t="s">
        <v>3622</v>
      </c>
      <c r="H1331" s="378" t="s">
        <v>1533</v>
      </c>
      <c r="I1331" s="357"/>
    </row>
    <row r="1332">
      <c r="A1332" s="406">
        <v>45701.0</v>
      </c>
      <c r="B1332" s="378">
        <v>3.7660091575E10</v>
      </c>
      <c r="C1332" s="378" t="s">
        <v>3594</v>
      </c>
      <c r="D1332" s="379">
        <v>191362.0</v>
      </c>
      <c r="E1332" s="379"/>
      <c r="F1332" s="507" t="s">
        <v>3613</v>
      </c>
      <c r="G1332" s="378" t="s">
        <v>3623</v>
      </c>
      <c r="H1332" s="378" t="s">
        <v>1533</v>
      </c>
      <c r="I1332" s="357"/>
    </row>
    <row r="1333">
      <c r="A1333" s="366">
        <v>45703.0</v>
      </c>
      <c r="B1333" s="329" t="s">
        <v>3624</v>
      </c>
      <c r="C1333" s="329" t="s">
        <v>3600</v>
      </c>
      <c r="D1333" s="343" t="s">
        <v>1646</v>
      </c>
      <c r="E1333" s="343"/>
      <c r="F1333" s="496"/>
      <c r="G1333" s="329">
        <v>2.9032808E7</v>
      </c>
      <c r="H1333" s="329" t="s">
        <v>1533</v>
      </c>
      <c r="I1333" s="357"/>
    </row>
    <row r="1334">
      <c r="A1334" s="366">
        <v>45706.0</v>
      </c>
      <c r="B1334" s="329">
        <v>3.766009171E10</v>
      </c>
      <c r="C1334" s="329" t="s">
        <v>3625</v>
      </c>
      <c r="D1334" s="343"/>
      <c r="E1334" s="343">
        <v>190668.0</v>
      </c>
      <c r="F1334" s="496"/>
      <c r="G1334" s="329"/>
      <c r="H1334" s="329" t="s">
        <v>1533</v>
      </c>
      <c r="I1334" s="357"/>
    </row>
    <row r="1335">
      <c r="A1335" s="366">
        <v>45706.0</v>
      </c>
      <c r="B1335" s="329">
        <v>3.7660091707E10</v>
      </c>
      <c r="C1335" s="329" t="s">
        <v>3608</v>
      </c>
      <c r="D1335" s="343" t="s">
        <v>3626</v>
      </c>
      <c r="E1335" s="343"/>
      <c r="F1335" s="496"/>
      <c r="G1335" s="329"/>
      <c r="H1335" s="329" t="s">
        <v>1533</v>
      </c>
      <c r="I1335" s="357"/>
    </row>
    <row r="1336">
      <c r="A1336" s="366">
        <v>45706.0</v>
      </c>
      <c r="B1336" s="329">
        <v>3.7660091705E10</v>
      </c>
      <c r="C1336" s="329" t="s">
        <v>3627</v>
      </c>
      <c r="D1336" s="343" t="s">
        <v>1646</v>
      </c>
      <c r="E1336" s="343"/>
      <c r="F1336" s="496"/>
      <c r="G1336" s="329">
        <v>2.9032823E7</v>
      </c>
      <c r="H1336" s="329" t="s">
        <v>1533</v>
      </c>
      <c r="I1336" s="357"/>
    </row>
    <row r="1337">
      <c r="A1337" s="366">
        <v>45707.0</v>
      </c>
      <c r="B1337" s="329" t="s">
        <v>3628</v>
      </c>
      <c r="C1337" s="329" t="s">
        <v>3627</v>
      </c>
      <c r="D1337" s="343" t="s">
        <v>1646</v>
      </c>
      <c r="E1337" s="343"/>
      <c r="F1337" s="496"/>
      <c r="G1337" s="329">
        <v>2.9032832E7</v>
      </c>
      <c r="H1337" s="329" t="s">
        <v>1533</v>
      </c>
      <c r="I1337" s="357"/>
    </row>
    <row r="1338">
      <c r="A1338" s="406">
        <v>45708.0</v>
      </c>
      <c r="B1338" s="378" t="s">
        <v>3629</v>
      </c>
      <c r="C1338" s="378" t="s">
        <v>3594</v>
      </c>
      <c r="D1338" s="379" t="s">
        <v>3630</v>
      </c>
      <c r="E1338" s="508"/>
      <c r="F1338" s="507" t="s">
        <v>3613</v>
      </c>
      <c r="G1338" s="378" t="s">
        <v>3631</v>
      </c>
      <c r="H1338" s="378" t="s">
        <v>1533</v>
      </c>
      <c r="I1338" s="357"/>
    </row>
    <row r="1339">
      <c r="A1339" s="407">
        <v>45708.0</v>
      </c>
      <c r="B1339" s="329">
        <v>3.7660091807E10</v>
      </c>
      <c r="C1339" s="329" t="s">
        <v>1582</v>
      </c>
      <c r="D1339" s="343" t="s">
        <v>3632</v>
      </c>
      <c r="E1339" s="393" t="s">
        <v>3620</v>
      </c>
      <c r="F1339" s="496"/>
      <c r="G1339" s="329"/>
      <c r="H1339" s="329" t="s">
        <v>1533</v>
      </c>
      <c r="I1339" s="357"/>
    </row>
    <row r="1340">
      <c r="A1340" s="366">
        <v>45709.0</v>
      </c>
      <c r="B1340" s="329">
        <v>3.7660091814E10</v>
      </c>
      <c r="C1340" s="329" t="s">
        <v>1775</v>
      </c>
      <c r="D1340" s="343" t="s">
        <v>3633</v>
      </c>
      <c r="E1340" s="343">
        <v>186685.0</v>
      </c>
      <c r="F1340" s="496"/>
      <c r="G1340" s="329">
        <v>2.9032845E7</v>
      </c>
      <c r="H1340" s="329" t="s">
        <v>1533</v>
      </c>
      <c r="I1340" s="357"/>
    </row>
    <row r="1341">
      <c r="A1341" s="366">
        <v>45709.0</v>
      </c>
      <c r="B1341" s="329" t="s">
        <v>3634</v>
      </c>
      <c r="C1341" s="329" t="s">
        <v>1757</v>
      </c>
      <c r="D1341" s="343">
        <v>191842.0</v>
      </c>
      <c r="E1341" s="343"/>
      <c r="F1341" s="496"/>
      <c r="G1341" s="329"/>
      <c r="H1341" s="329" t="s">
        <v>1533</v>
      </c>
      <c r="I1341" s="357"/>
    </row>
    <row r="1342">
      <c r="A1342" s="366">
        <v>45710.0</v>
      </c>
      <c r="B1342" s="329">
        <v>3.7660091874E10</v>
      </c>
      <c r="C1342" s="329" t="s">
        <v>1757</v>
      </c>
      <c r="D1342" s="343">
        <v>191282.0</v>
      </c>
      <c r="E1342" s="343"/>
      <c r="F1342" s="496"/>
      <c r="G1342" s="329"/>
      <c r="H1342" s="329" t="s">
        <v>1533</v>
      </c>
      <c r="I1342" s="357"/>
    </row>
    <row r="1343">
      <c r="A1343" s="406">
        <v>45710.0</v>
      </c>
      <c r="B1343" s="378">
        <v>3.7660091875E10</v>
      </c>
      <c r="C1343" s="378" t="s">
        <v>3594</v>
      </c>
      <c r="D1343" s="379">
        <v>192145.0</v>
      </c>
      <c r="E1343" s="379"/>
      <c r="F1343" s="507" t="s">
        <v>3613</v>
      </c>
      <c r="G1343" s="378" t="s">
        <v>3635</v>
      </c>
      <c r="H1343" s="378" t="s">
        <v>1533</v>
      </c>
      <c r="I1343" s="357"/>
    </row>
    <row r="1344">
      <c r="A1344" s="406">
        <v>45715.0</v>
      </c>
      <c r="B1344" s="378">
        <v>3.7660091934E10</v>
      </c>
      <c r="C1344" s="378" t="s">
        <v>3594</v>
      </c>
      <c r="D1344" s="379">
        <v>192242.0</v>
      </c>
      <c r="E1344" s="379"/>
      <c r="F1344" s="507" t="s">
        <v>3613</v>
      </c>
      <c r="G1344" s="378" t="s">
        <v>3636</v>
      </c>
      <c r="H1344" s="378" t="s">
        <v>1533</v>
      </c>
      <c r="I1344" s="357"/>
    </row>
    <row r="1345">
      <c r="A1345" s="366">
        <v>45713.0</v>
      </c>
      <c r="B1345" s="329">
        <v>3.7660091986E10</v>
      </c>
      <c r="C1345" s="329" t="s">
        <v>2021</v>
      </c>
      <c r="D1345" s="343" t="s">
        <v>3637</v>
      </c>
      <c r="E1345" s="343"/>
      <c r="F1345" s="496"/>
      <c r="G1345" s="329">
        <v>2.9032867E7</v>
      </c>
      <c r="H1345" s="329" t="s">
        <v>1533</v>
      </c>
      <c r="I1345" s="357"/>
    </row>
    <row r="1346">
      <c r="A1346" s="366">
        <v>45714.0</v>
      </c>
      <c r="B1346" s="329" t="s">
        <v>3638</v>
      </c>
      <c r="C1346" s="329" t="s">
        <v>3639</v>
      </c>
      <c r="D1346" s="347" t="s">
        <v>3640</v>
      </c>
      <c r="E1346" s="343"/>
      <c r="F1346" s="496"/>
      <c r="G1346" s="329">
        <v>1.260579815E9</v>
      </c>
      <c r="H1346" s="329" t="s">
        <v>1533</v>
      </c>
      <c r="I1346" s="357"/>
    </row>
    <row r="1347">
      <c r="A1347" s="366">
        <v>45715.0</v>
      </c>
      <c r="B1347" s="329">
        <v>3.7660092111E10</v>
      </c>
      <c r="C1347" s="329" t="s">
        <v>3641</v>
      </c>
      <c r="D1347" s="343"/>
      <c r="E1347" s="343"/>
      <c r="F1347" s="496"/>
      <c r="G1347" s="329"/>
      <c r="H1347" s="329" t="s">
        <v>1533</v>
      </c>
      <c r="I1347" s="357"/>
    </row>
    <row r="1348">
      <c r="A1348" s="366">
        <v>45715.0</v>
      </c>
      <c r="B1348" s="347">
        <v>3.7660092127E10</v>
      </c>
      <c r="C1348" s="329" t="s">
        <v>1582</v>
      </c>
      <c r="D1348" s="343"/>
      <c r="E1348" s="343"/>
      <c r="F1348" s="496"/>
      <c r="G1348" s="329">
        <v>2.9032886E7</v>
      </c>
      <c r="H1348" s="329" t="s">
        <v>1533</v>
      </c>
      <c r="I1348" s="357"/>
    </row>
    <row r="1349">
      <c r="A1349" s="366">
        <v>45716.0</v>
      </c>
      <c r="B1349" s="329">
        <v>3.7660092157E10</v>
      </c>
      <c r="C1349" s="329" t="s">
        <v>3594</v>
      </c>
      <c r="D1349" s="343" t="s">
        <v>1646</v>
      </c>
      <c r="E1349" s="343"/>
      <c r="F1349" s="496"/>
      <c r="G1349" s="509">
        <v>2.9032896E7</v>
      </c>
      <c r="H1349" s="329" t="s">
        <v>1533</v>
      </c>
      <c r="I1349" s="357"/>
    </row>
    <row r="1350">
      <c r="A1350" s="458">
        <v>45721.0</v>
      </c>
      <c r="B1350" s="329" t="s">
        <v>3642</v>
      </c>
      <c r="C1350" s="329" t="s">
        <v>3594</v>
      </c>
      <c r="D1350" s="343" t="s">
        <v>1646</v>
      </c>
      <c r="E1350" s="343"/>
      <c r="F1350" s="496"/>
      <c r="G1350" s="329"/>
      <c r="H1350" s="329" t="s">
        <v>1533</v>
      </c>
      <c r="I1350" s="357"/>
    </row>
    <row r="1351">
      <c r="A1351" s="467">
        <v>45723.0</v>
      </c>
      <c r="B1351" s="329">
        <v>3.7660092408E10</v>
      </c>
      <c r="C1351" s="329" t="s">
        <v>3098</v>
      </c>
      <c r="D1351" s="343">
        <v>189677.0</v>
      </c>
      <c r="E1351" s="343"/>
      <c r="F1351" s="496"/>
      <c r="G1351" s="329">
        <v>2.9032931E7</v>
      </c>
      <c r="H1351" s="329" t="s">
        <v>1533</v>
      </c>
      <c r="I1351" s="357"/>
    </row>
    <row r="1352">
      <c r="A1352" s="467">
        <v>45723.0</v>
      </c>
      <c r="B1352" s="329">
        <v>3.7660092409E10</v>
      </c>
      <c r="C1352" s="329" t="s">
        <v>3225</v>
      </c>
      <c r="D1352" s="343">
        <v>192332.0</v>
      </c>
      <c r="E1352" s="343"/>
      <c r="F1352" s="496"/>
      <c r="G1352" s="329" t="s">
        <v>3643</v>
      </c>
      <c r="H1352" s="329" t="s">
        <v>1533</v>
      </c>
      <c r="I1352" s="357"/>
    </row>
    <row r="1353">
      <c r="A1353" s="407">
        <v>45726.0</v>
      </c>
      <c r="B1353" s="352" t="s">
        <v>3644</v>
      </c>
      <c r="C1353" s="352">
        <v>2.0071844128E10</v>
      </c>
      <c r="D1353" s="365" t="s">
        <v>3645</v>
      </c>
      <c r="E1353" s="365">
        <v>191794.0</v>
      </c>
      <c r="F1353" s="498"/>
      <c r="G1353" s="352"/>
      <c r="H1353" s="352" t="s">
        <v>1533</v>
      </c>
      <c r="I1353" s="357"/>
      <c r="J1353" s="326"/>
      <c r="K1353" s="326"/>
      <c r="L1353" s="326"/>
      <c r="M1353" s="326"/>
      <c r="N1353" s="326"/>
      <c r="O1353" s="326"/>
      <c r="P1353" s="326"/>
      <c r="Q1353" s="326"/>
      <c r="R1353" s="326"/>
      <c r="S1353" s="326"/>
      <c r="T1353" s="326"/>
      <c r="U1353" s="326"/>
      <c r="V1353" s="326"/>
      <c r="W1353" s="326"/>
      <c r="X1353" s="326"/>
      <c r="Y1353" s="326"/>
    </row>
    <row r="1354">
      <c r="A1354" s="366">
        <v>45727.0</v>
      </c>
      <c r="B1354" s="347" t="s">
        <v>3646</v>
      </c>
      <c r="C1354" s="329" t="s">
        <v>3647</v>
      </c>
      <c r="D1354" s="343">
        <v>190728.0</v>
      </c>
      <c r="E1354" s="343" t="s">
        <v>2170</v>
      </c>
      <c r="F1354" s="496"/>
      <c r="G1354" s="329"/>
      <c r="H1354" s="329" t="s">
        <v>1533</v>
      </c>
      <c r="I1354" s="357"/>
    </row>
    <row r="1355">
      <c r="A1355" s="366">
        <v>45727.0</v>
      </c>
      <c r="B1355" s="347" t="s">
        <v>3648</v>
      </c>
      <c r="C1355" s="329" t="s">
        <v>3594</v>
      </c>
      <c r="D1355" s="343" t="s">
        <v>1646</v>
      </c>
      <c r="E1355" s="343"/>
      <c r="F1355" s="496"/>
      <c r="G1355" s="329">
        <v>2.9032947E7</v>
      </c>
      <c r="H1355" s="329" t="s">
        <v>1533</v>
      </c>
      <c r="I1355" s="357"/>
    </row>
    <row r="1356">
      <c r="A1356" s="366">
        <v>45728.0</v>
      </c>
      <c r="B1356" s="329" t="s">
        <v>3649</v>
      </c>
      <c r="C1356" s="329" t="s">
        <v>3594</v>
      </c>
      <c r="D1356" s="343" t="s">
        <v>1646</v>
      </c>
      <c r="E1356" s="343"/>
      <c r="F1356" s="496"/>
      <c r="G1356" s="329">
        <v>2.9032963E7</v>
      </c>
      <c r="H1356" s="329" t="s">
        <v>1533</v>
      </c>
      <c r="I1356" s="357"/>
    </row>
    <row r="1357">
      <c r="A1357" s="366">
        <v>45742.0</v>
      </c>
      <c r="B1357" s="329">
        <v>3.7660093092E10</v>
      </c>
      <c r="C1357" s="329" t="s">
        <v>3650</v>
      </c>
      <c r="D1357" s="343">
        <v>192655.0</v>
      </c>
      <c r="E1357" s="343"/>
      <c r="F1357" s="496"/>
      <c r="G1357" s="329"/>
      <c r="H1357" s="329" t="s">
        <v>1533</v>
      </c>
      <c r="I1357" s="357"/>
    </row>
    <row r="1358">
      <c r="A1358" s="366">
        <v>45742.0</v>
      </c>
      <c r="B1358" s="329">
        <v>3.766009313E10</v>
      </c>
      <c r="C1358" s="329" t="s">
        <v>3651</v>
      </c>
      <c r="D1358" s="343" t="s">
        <v>2210</v>
      </c>
      <c r="E1358" s="343"/>
      <c r="F1358" s="496"/>
      <c r="G1358" s="329"/>
      <c r="H1358" s="329" t="s">
        <v>1533</v>
      </c>
      <c r="I1358" s="357"/>
    </row>
    <row r="1359">
      <c r="A1359" s="366">
        <v>45742.0</v>
      </c>
      <c r="B1359" s="329">
        <v>3.7660093134E10</v>
      </c>
      <c r="C1359" s="329" t="s">
        <v>3652</v>
      </c>
      <c r="D1359" s="343" t="s">
        <v>3653</v>
      </c>
      <c r="E1359" s="343"/>
      <c r="F1359" s="496"/>
      <c r="G1359" s="329"/>
      <c r="H1359" s="329" t="s">
        <v>1533</v>
      </c>
      <c r="I1359" s="357"/>
    </row>
    <row r="1360">
      <c r="A1360" s="366">
        <v>45744.0</v>
      </c>
      <c r="B1360" s="329">
        <v>3.7660093192E10</v>
      </c>
      <c r="C1360" s="329" t="s">
        <v>1640</v>
      </c>
      <c r="D1360" s="343" t="s">
        <v>1646</v>
      </c>
      <c r="E1360" s="343"/>
      <c r="F1360" s="496"/>
      <c r="G1360" s="329">
        <v>2.9033076E7</v>
      </c>
      <c r="H1360" s="329" t="s">
        <v>1533</v>
      </c>
      <c r="I1360" s="357"/>
    </row>
    <row r="1361">
      <c r="A1361" s="366">
        <v>45744.0</v>
      </c>
      <c r="B1361" s="329">
        <v>3.7660093194E10</v>
      </c>
      <c r="C1361" s="329" t="s">
        <v>3365</v>
      </c>
      <c r="D1361" s="343">
        <v>194605.0</v>
      </c>
      <c r="E1361" s="343"/>
      <c r="F1361" s="496"/>
      <c r="G1361" s="510" t="s">
        <v>3654</v>
      </c>
      <c r="H1361" s="329" t="s">
        <v>1533</v>
      </c>
      <c r="I1361" s="357"/>
    </row>
    <row r="1362">
      <c r="A1362" s="366">
        <v>45744.0</v>
      </c>
      <c r="B1362" s="329">
        <v>3.7660093221E10</v>
      </c>
      <c r="C1362" s="329" t="s">
        <v>3098</v>
      </c>
      <c r="D1362" s="343">
        <v>187108.0</v>
      </c>
      <c r="E1362" s="343"/>
      <c r="F1362" s="496"/>
      <c r="G1362" s="329">
        <v>2.9033085E7</v>
      </c>
      <c r="H1362" s="329" t="s">
        <v>1533</v>
      </c>
      <c r="I1362" s="357"/>
    </row>
    <row r="1363">
      <c r="A1363" s="366">
        <v>45744.0</v>
      </c>
      <c r="B1363" s="329">
        <v>3.7660093224E10</v>
      </c>
      <c r="C1363" s="329" t="s">
        <v>2519</v>
      </c>
      <c r="D1363" s="343" t="s">
        <v>1646</v>
      </c>
      <c r="E1363" s="343"/>
      <c r="F1363" s="496"/>
      <c r="G1363" s="329">
        <v>2.9033086E7</v>
      </c>
      <c r="H1363" s="329" t="s">
        <v>1533</v>
      </c>
      <c r="I1363" s="357"/>
    </row>
    <row r="1364">
      <c r="A1364" s="511">
        <v>45745.0</v>
      </c>
      <c r="B1364" s="343" t="s">
        <v>3655</v>
      </c>
      <c r="C1364" s="343" t="s">
        <v>3266</v>
      </c>
      <c r="D1364" s="349">
        <v>192934.0</v>
      </c>
      <c r="E1364" s="343"/>
      <c r="F1364" s="343"/>
      <c r="G1364" s="512" t="s">
        <v>3656</v>
      </c>
      <c r="H1364" s="343" t="s">
        <v>1533</v>
      </c>
      <c r="I1364" s="513"/>
      <c r="J1364" s="514"/>
      <c r="K1364" s="514"/>
      <c r="L1364" s="514"/>
      <c r="M1364" s="514"/>
      <c r="N1364" s="514"/>
      <c r="O1364" s="514"/>
      <c r="P1364" s="514"/>
      <c r="Q1364" s="514"/>
      <c r="R1364" s="514"/>
      <c r="S1364" s="514"/>
      <c r="T1364" s="514"/>
      <c r="U1364" s="514"/>
      <c r="V1364" s="514"/>
      <c r="W1364" s="514"/>
      <c r="X1364" s="514"/>
      <c r="Y1364" s="514"/>
    </row>
    <row r="1365">
      <c r="A1365" s="515">
        <v>45747.0</v>
      </c>
      <c r="B1365" s="510">
        <v>3.7660093315E10</v>
      </c>
      <c r="C1365" s="329" t="s">
        <v>1775</v>
      </c>
      <c r="D1365" s="343" t="s">
        <v>3657</v>
      </c>
      <c r="E1365" s="343"/>
      <c r="F1365" s="496"/>
      <c r="G1365" s="347">
        <v>2.9033091E7</v>
      </c>
      <c r="H1365" s="329" t="s">
        <v>1533</v>
      </c>
      <c r="I1365" s="357"/>
    </row>
    <row r="1366">
      <c r="A1366" s="366">
        <v>45745.0</v>
      </c>
      <c r="B1366" s="510" t="s">
        <v>3658</v>
      </c>
      <c r="C1366" s="329" t="s">
        <v>3365</v>
      </c>
      <c r="D1366" s="343">
        <v>193258.0</v>
      </c>
      <c r="E1366" s="343"/>
      <c r="F1366" s="516" t="s">
        <v>3659</v>
      </c>
      <c r="G1366" s="329">
        <v>2.9033092E7</v>
      </c>
      <c r="H1366" s="329" t="s">
        <v>1533</v>
      </c>
      <c r="I1366" s="357"/>
    </row>
    <row r="1367">
      <c r="A1367" s="515">
        <v>45747.0</v>
      </c>
      <c r="B1367" s="510" t="s">
        <v>3660</v>
      </c>
      <c r="C1367" s="510" t="s">
        <v>3661</v>
      </c>
      <c r="D1367" s="512">
        <v>194406.0</v>
      </c>
      <c r="E1367" s="343"/>
      <c r="F1367" s="496"/>
      <c r="G1367" s="329"/>
      <c r="H1367" s="329" t="s">
        <v>1533</v>
      </c>
      <c r="I1367" s="357"/>
    </row>
    <row r="1368">
      <c r="A1368" s="515">
        <v>45747.0</v>
      </c>
      <c r="B1368" s="510">
        <v>3.7660093321E10</v>
      </c>
      <c r="C1368" s="329" t="s">
        <v>1582</v>
      </c>
      <c r="D1368" s="512" t="s">
        <v>1938</v>
      </c>
      <c r="E1368" s="343"/>
      <c r="F1368" s="496"/>
      <c r="G1368" s="510">
        <v>2.9033106E7</v>
      </c>
      <c r="H1368" s="329" t="s">
        <v>1533</v>
      </c>
      <c r="I1368" s="357"/>
    </row>
    <row r="1369">
      <c r="A1369" s="515">
        <v>45749.0</v>
      </c>
      <c r="B1369" s="510">
        <v>3.7660093422E10</v>
      </c>
      <c r="C1369" s="510" t="s">
        <v>3266</v>
      </c>
      <c r="D1369" s="512">
        <v>187248.0</v>
      </c>
      <c r="E1369" s="343"/>
      <c r="F1369" s="516" t="s">
        <v>3656</v>
      </c>
      <c r="G1369" s="510" t="s">
        <v>2170</v>
      </c>
      <c r="H1369" s="329" t="s">
        <v>1533</v>
      </c>
      <c r="I1369" s="357"/>
    </row>
    <row r="1370">
      <c r="A1370" s="515">
        <v>45749.0</v>
      </c>
      <c r="B1370" s="510">
        <v>3.7660093431E10</v>
      </c>
      <c r="C1370" s="510" t="s">
        <v>3662</v>
      </c>
      <c r="D1370" s="512">
        <v>193780.0</v>
      </c>
      <c r="E1370" s="343"/>
      <c r="F1370" s="496"/>
      <c r="G1370" s="510">
        <v>1.260579981E9</v>
      </c>
      <c r="H1370" s="329" t="s">
        <v>1533</v>
      </c>
      <c r="I1370" s="357"/>
    </row>
    <row r="1371">
      <c r="A1371" s="515">
        <v>45749.0</v>
      </c>
      <c r="B1371" s="510">
        <v>3.7660093436E10</v>
      </c>
      <c r="C1371" s="510" t="s">
        <v>3663</v>
      </c>
      <c r="D1371" s="512">
        <v>195363.0</v>
      </c>
      <c r="E1371" s="343"/>
      <c r="F1371" s="496"/>
      <c r="G1371" s="329"/>
      <c r="H1371" s="329" t="s">
        <v>1533</v>
      </c>
      <c r="I1371" s="357"/>
    </row>
    <row r="1372">
      <c r="A1372" s="517">
        <v>45750.0</v>
      </c>
      <c r="B1372" s="518">
        <v>3.7660093447E10</v>
      </c>
      <c r="C1372" s="519" t="s">
        <v>2519</v>
      </c>
      <c r="D1372" s="520">
        <v>194325.0</v>
      </c>
      <c r="E1372" s="379"/>
      <c r="F1372" s="521" t="s">
        <v>3664</v>
      </c>
      <c r="G1372" s="519">
        <v>2.9033126E7</v>
      </c>
      <c r="H1372" s="522" t="s">
        <v>1533</v>
      </c>
      <c r="I1372" s="357"/>
    </row>
    <row r="1373">
      <c r="A1373" s="517">
        <v>45750.0</v>
      </c>
      <c r="B1373" s="518">
        <v>3.7660093447E10</v>
      </c>
      <c r="C1373" s="382"/>
      <c r="D1373" s="520">
        <v>194596.0</v>
      </c>
      <c r="E1373" s="379"/>
      <c r="F1373" s="521" t="s">
        <v>3664</v>
      </c>
      <c r="G1373" s="382"/>
      <c r="H1373" s="382"/>
      <c r="I1373" s="357"/>
    </row>
    <row r="1374">
      <c r="A1374" s="515">
        <v>45750.0</v>
      </c>
      <c r="B1374" s="523" t="s">
        <v>3665</v>
      </c>
      <c r="C1374" s="523" t="s">
        <v>3666</v>
      </c>
      <c r="D1374" s="523">
        <v>193778.0</v>
      </c>
      <c r="E1374" s="343"/>
      <c r="F1374" s="496"/>
      <c r="G1374" s="510" t="s">
        <v>3667</v>
      </c>
      <c r="H1374" s="510" t="s">
        <v>1533</v>
      </c>
      <c r="I1374" s="357"/>
    </row>
    <row r="1375">
      <c r="A1375" s="515">
        <v>45750.0</v>
      </c>
      <c r="B1375" s="510">
        <v>3.7660093494E10</v>
      </c>
      <c r="C1375" s="510" t="s">
        <v>1163</v>
      </c>
      <c r="D1375" s="512">
        <v>195284.0</v>
      </c>
      <c r="E1375" s="343"/>
      <c r="F1375" s="496"/>
      <c r="G1375" s="329"/>
      <c r="H1375" s="510" t="s">
        <v>1533</v>
      </c>
      <c r="I1375" s="357"/>
    </row>
    <row r="1376">
      <c r="A1376" s="348"/>
      <c r="B1376" s="329"/>
      <c r="C1376" s="329"/>
      <c r="D1376" s="343"/>
      <c r="E1376" s="343"/>
      <c r="F1376" s="496"/>
      <c r="G1376" s="329"/>
      <c r="H1376" s="329"/>
      <c r="I1376" s="348"/>
    </row>
    <row r="1377">
      <c r="A1377" s="348"/>
      <c r="B1377" s="329"/>
      <c r="C1377" s="329"/>
      <c r="D1377" s="343"/>
      <c r="E1377" s="343"/>
      <c r="F1377" s="496"/>
      <c r="G1377" s="329"/>
      <c r="H1377" s="329"/>
      <c r="I1377" s="348"/>
    </row>
    <row r="1378">
      <c r="A1378" s="348"/>
      <c r="B1378" s="329"/>
      <c r="C1378" s="329"/>
      <c r="D1378" s="343"/>
      <c r="E1378" s="343"/>
      <c r="F1378" s="496"/>
      <c r="G1378" s="329"/>
      <c r="H1378" s="329"/>
      <c r="I1378" s="348"/>
    </row>
    <row r="1379">
      <c r="A1379" s="348"/>
      <c r="B1379" s="329"/>
      <c r="C1379" s="329"/>
      <c r="D1379" s="343"/>
      <c r="E1379" s="343"/>
      <c r="F1379" s="496"/>
      <c r="G1379" s="329"/>
      <c r="H1379" s="329"/>
      <c r="I1379" s="348"/>
    </row>
    <row r="1380">
      <c r="A1380" s="348"/>
      <c r="B1380" s="329"/>
      <c r="C1380" s="329"/>
      <c r="D1380" s="343"/>
      <c r="E1380" s="343"/>
      <c r="F1380" s="496"/>
      <c r="G1380" s="329"/>
      <c r="H1380" s="329"/>
      <c r="I1380" s="348"/>
    </row>
    <row r="1381">
      <c r="A1381" s="348"/>
      <c r="B1381" s="329"/>
      <c r="C1381" s="329"/>
      <c r="D1381" s="343"/>
      <c r="E1381" s="343"/>
      <c r="F1381" s="496"/>
      <c r="G1381" s="329"/>
      <c r="H1381" s="329"/>
      <c r="I1381" s="348"/>
    </row>
    <row r="1382">
      <c r="A1382" s="348"/>
      <c r="B1382" s="329"/>
      <c r="C1382" s="329"/>
      <c r="D1382" s="343"/>
      <c r="E1382" s="343"/>
      <c r="F1382" s="496"/>
      <c r="G1382" s="329"/>
      <c r="H1382" s="329"/>
      <c r="I1382" s="348"/>
    </row>
    <row r="1383">
      <c r="A1383" s="348"/>
      <c r="B1383" s="329"/>
      <c r="C1383" s="329"/>
      <c r="D1383" s="343"/>
      <c r="E1383" s="343"/>
      <c r="F1383" s="496"/>
      <c r="G1383" s="329"/>
      <c r="H1383" s="329"/>
      <c r="I1383" s="348"/>
    </row>
    <row r="1384">
      <c r="A1384" s="348"/>
      <c r="B1384" s="329"/>
      <c r="C1384" s="329"/>
      <c r="D1384" s="343"/>
      <c r="E1384" s="343"/>
      <c r="F1384" s="496"/>
      <c r="G1384" s="329"/>
      <c r="H1384" s="329"/>
      <c r="I1384" s="348"/>
    </row>
    <row r="1385">
      <c r="A1385" s="348"/>
      <c r="B1385" s="329"/>
      <c r="C1385" s="329"/>
      <c r="D1385" s="343"/>
      <c r="E1385" s="343"/>
      <c r="F1385" s="496"/>
      <c r="G1385" s="329"/>
      <c r="H1385" s="329"/>
      <c r="I1385" s="348"/>
    </row>
    <row r="1386">
      <c r="A1386" s="348"/>
      <c r="B1386" s="329"/>
      <c r="C1386" s="329"/>
      <c r="D1386" s="343"/>
      <c r="E1386" s="343"/>
      <c r="F1386" s="496"/>
      <c r="G1386" s="329"/>
      <c r="H1386" s="329"/>
      <c r="I1386" s="348"/>
    </row>
    <row r="1387">
      <c r="A1387" s="348"/>
      <c r="B1387" s="329"/>
      <c r="C1387" s="329"/>
      <c r="D1387" s="343"/>
      <c r="E1387" s="343"/>
      <c r="F1387" s="496"/>
      <c r="G1387" s="329"/>
      <c r="H1387" s="329"/>
      <c r="I1387" s="348"/>
    </row>
    <row r="1388">
      <c r="A1388" s="393"/>
      <c r="B1388" s="347"/>
      <c r="C1388" s="347"/>
      <c r="D1388" s="349"/>
      <c r="E1388" s="349"/>
      <c r="F1388" s="524"/>
      <c r="G1388" s="347"/>
      <c r="H1388" s="393"/>
      <c r="I1388" s="393"/>
    </row>
    <row r="1389">
      <c r="A1389" s="393"/>
      <c r="B1389" s="347"/>
      <c r="C1389" s="347"/>
      <c r="D1389" s="349"/>
      <c r="E1389" s="349"/>
      <c r="F1389" s="524"/>
      <c r="G1389" s="347"/>
      <c r="H1389" s="393"/>
      <c r="I1389" s="393"/>
    </row>
    <row r="1390">
      <c r="A1390" s="393"/>
      <c r="B1390" s="347"/>
      <c r="C1390" s="347"/>
      <c r="D1390" s="349"/>
      <c r="E1390" s="349"/>
      <c r="F1390" s="524"/>
      <c r="G1390" s="347"/>
      <c r="H1390" s="393"/>
      <c r="I1390" s="393"/>
    </row>
    <row r="1391">
      <c r="A1391" s="393"/>
      <c r="B1391" s="347"/>
      <c r="C1391" s="347"/>
      <c r="D1391" s="349"/>
      <c r="E1391" s="349"/>
      <c r="F1391" s="524"/>
      <c r="G1391" s="347"/>
      <c r="H1391" s="393"/>
      <c r="I1391" s="393"/>
    </row>
    <row r="1392">
      <c r="A1392" s="393"/>
      <c r="B1392" s="347"/>
      <c r="C1392" s="347"/>
      <c r="D1392" s="349"/>
      <c r="E1392" s="349"/>
      <c r="F1392" s="524"/>
      <c r="G1392" s="347"/>
      <c r="H1392" s="393"/>
      <c r="I1392" s="393"/>
    </row>
    <row r="1393">
      <c r="A1393" s="393"/>
      <c r="B1393" s="347"/>
      <c r="C1393" s="347"/>
      <c r="D1393" s="349"/>
      <c r="E1393" s="349"/>
      <c r="F1393" s="524"/>
      <c r="G1393" s="347"/>
      <c r="H1393" s="393"/>
      <c r="I1393" s="393"/>
    </row>
    <row r="1394">
      <c r="A1394" s="393"/>
      <c r="B1394" s="347"/>
      <c r="C1394" s="347"/>
      <c r="D1394" s="349"/>
      <c r="E1394" s="349"/>
      <c r="F1394" s="524"/>
      <c r="G1394" s="347"/>
      <c r="H1394" s="393"/>
      <c r="I1394" s="393"/>
    </row>
    <row r="1395">
      <c r="A1395" s="393"/>
      <c r="B1395" s="347"/>
      <c r="C1395" s="347"/>
      <c r="D1395" s="349"/>
      <c r="E1395" s="349"/>
      <c r="F1395" s="524"/>
      <c r="G1395" s="347"/>
      <c r="H1395" s="393"/>
      <c r="I1395" s="393"/>
    </row>
    <row r="1396">
      <c r="A1396" s="393"/>
      <c r="B1396" s="347"/>
      <c r="C1396" s="347"/>
      <c r="D1396" s="349"/>
      <c r="E1396" s="349"/>
      <c r="F1396" s="524"/>
      <c r="G1396" s="347"/>
      <c r="H1396" s="393"/>
      <c r="I1396" s="393"/>
    </row>
    <row r="1397">
      <c r="A1397" s="393"/>
      <c r="B1397" s="347"/>
      <c r="C1397" s="347"/>
      <c r="D1397" s="349"/>
      <c r="E1397" s="349"/>
      <c r="F1397" s="524"/>
      <c r="G1397" s="347"/>
      <c r="H1397" s="393"/>
      <c r="I1397" s="393"/>
    </row>
    <row r="1398">
      <c r="A1398" s="393"/>
      <c r="B1398" s="347"/>
      <c r="C1398" s="347"/>
      <c r="D1398" s="349"/>
      <c r="E1398" s="349"/>
      <c r="F1398" s="524"/>
      <c r="G1398" s="347"/>
      <c r="H1398" s="393"/>
      <c r="I1398" s="393"/>
    </row>
    <row r="1399">
      <c r="A1399" s="393"/>
      <c r="B1399" s="347"/>
      <c r="C1399" s="347"/>
      <c r="D1399" s="349"/>
      <c r="E1399" s="349"/>
      <c r="F1399" s="524"/>
      <c r="G1399" s="347"/>
      <c r="H1399" s="393"/>
      <c r="I1399" s="393"/>
    </row>
    <row r="1400">
      <c r="A1400" s="393"/>
      <c r="B1400" s="347"/>
      <c r="C1400" s="347"/>
      <c r="D1400" s="349"/>
      <c r="E1400" s="349"/>
      <c r="F1400" s="524"/>
      <c r="G1400" s="347"/>
      <c r="H1400" s="393"/>
      <c r="I1400" s="393"/>
    </row>
    <row r="1401">
      <c r="A1401" s="393"/>
      <c r="B1401" s="347"/>
      <c r="C1401" s="347"/>
      <c r="D1401" s="349"/>
      <c r="E1401" s="349"/>
      <c r="F1401" s="524"/>
      <c r="G1401" s="347"/>
      <c r="H1401" s="393"/>
      <c r="I1401" s="393"/>
    </row>
    <row r="1402">
      <c r="A1402" s="393"/>
      <c r="B1402" s="347"/>
      <c r="C1402" s="347"/>
      <c r="D1402" s="349"/>
      <c r="E1402" s="349"/>
      <c r="F1402" s="524"/>
      <c r="G1402" s="347"/>
      <c r="H1402" s="393"/>
      <c r="I1402" s="393"/>
    </row>
    <row r="1403">
      <c r="A1403" s="393"/>
      <c r="B1403" s="347"/>
      <c r="C1403" s="347"/>
      <c r="D1403" s="349"/>
      <c r="E1403" s="349"/>
      <c r="F1403" s="524"/>
      <c r="G1403" s="347"/>
      <c r="H1403" s="393"/>
      <c r="I1403" s="393"/>
    </row>
    <row r="1404">
      <c r="A1404" s="393"/>
      <c r="B1404" s="347"/>
      <c r="C1404" s="347"/>
      <c r="D1404" s="349"/>
      <c r="E1404" s="349"/>
      <c r="F1404" s="524"/>
      <c r="G1404" s="347"/>
      <c r="H1404" s="393"/>
      <c r="I1404" s="393"/>
    </row>
    <row r="1405">
      <c r="A1405" s="393"/>
      <c r="B1405" s="347"/>
      <c r="C1405" s="347"/>
      <c r="D1405" s="349"/>
      <c r="E1405" s="349"/>
      <c r="F1405" s="524"/>
      <c r="G1405" s="347"/>
      <c r="H1405" s="393"/>
      <c r="I1405" s="393"/>
    </row>
    <row r="1406">
      <c r="A1406" s="393"/>
      <c r="B1406" s="347"/>
      <c r="C1406" s="347"/>
      <c r="D1406" s="349"/>
      <c r="E1406" s="349"/>
      <c r="F1406" s="524"/>
      <c r="G1406" s="347"/>
      <c r="H1406" s="393"/>
      <c r="I1406" s="393"/>
    </row>
    <row r="1407">
      <c r="A1407" s="393"/>
      <c r="B1407" s="347"/>
      <c r="C1407" s="347"/>
      <c r="D1407" s="349"/>
      <c r="E1407" s="349"/>
      <c r="F1407" s="524"/>
      <c r="G1407" s="347"/>
      <c r="H1407" s="393"/>
      <c r="I1407" s="393"/>
    </row>
    <row r="1408">
      <c r="A1408" s="393"/>
      <c r="B1408" s="347"/>
      <c r="C1408" s="347"/>
      <c r="D1408" s="349"/>
      <c r="E1408" s="349"/>
      <c r="F1408" s="524"/>
      <c r="G1408" s="347"/>
      <c r="H1408" s="393"/>
      <c r="I1408" s="393"/>
    </row>
    <row r="1409">
      <c r="A1409" s="393"/>
      <c r="B1409" s="347"/>
      <c r="C1409" s="347"/>
      <c r="D1409" s="349"/>
      <c r="E1409" s="349"/>
      <c r="F1409" s="524"/>
      <c r="G1409" s="347"/>
      <c r="H1409" s="393"/>
      <c r="I1409" s="393"/>
    </row>
    <row r="1410">
      <c r="A1410" s="393"/>
      <c r="B1410" s="347"/>
      <c r="C1410" s="347"/>
      <c r="D1410" s="349"/>
      <c r="E1410" s="349"/>
      <c r="F1410" s="524"/>
      <c r="G1410" s="347"/>
      <c r="H1410" s="393"/>
      <c r="I1410" s="393"/>
    </row>
    <row r="1411">
      <c r="A1411" s="393"/>
      <c r="B1411" s="347"/>
      <c r="C1411" s="347"/>
      <c r="D1411" s="349"/>
      <c r="E1411" s="349"/>
      <c r="F1411" s="524"/>
      <c r="G1411" s="347"/>
      <c r="H1411" s="393"/>
      <c r="I1411" s="393"/>
    </row>
    <row r="1412">
      <c r="A1412" s="393"/>
      <c r="B1412" s="347"/>
      <c r="C1412" s="347"/>
      <c r="D1412" s="349"/>
      <c r="E1412" s="349"/>
      <c r="F1412" s="524"/>
      <c r="G1412" s="347"/>
      <c r="H1412" s="393"/>
      <c r="I1412" s="393"/>
    </row>
    <row r="1413">
      <c r="A1413" s="393"/>
      <c r="B1413" s="347"/>
      <c r="C1413" s="347"/>
      <c r="D1413" s="349"/>
      <c r="E1413" s="349"/>
      <c r="F1413" s="524"/>
      <c r="G1413" s="347"/>
      <c r="H1413" s="393"/>
      <c r="I1413" s="393"/>
    </row>
    <row r="1414">
      <c r="A1414" s="393"/>
      <c r="B1414" s="347"/>
      <c r="C1414" s="347"/>
      <c r="D1414" s="349"/>
      <c r="E1414" s="349"/>
      <c r="F1414" s="524"/>
      <c r="G1414" s="347"/>
      <c r="H1414" s="393"/>
      <c r="I1414" s="393"/>
    </row>
    <row r="1415">
      <c r="A1415" s="393"/>
      <c r="B1415" s="347"/>
      <c r="C1415" s="347"/>
      <c r="D1415" s="349"/>
      <c r="E1415" s="349"/>
      <c r="F1415" s="524"/>
      <c r="G1415" s="347"/>
      <c r="H1415" s="393"/>
      <c r="I1415" s="393"/>
    </row>
    <row r="1416">
      <c r="A1416" s="393"/>
      <c r="B1416" s="347"/>
      <c r="C1416" s="347"/>
      <c r="D1416" s="349"/>
      <c r="E1416" s="349"/>
      <c r="F1416" s="524"/>
      <c r="G1416" s="347"/>
      <c r="H1416" s="393"/>
      <c r="I1416" s="393"/>
    </row>
    <row r="1417">
      <c r="A1417" s="393"/>
      <c r="B1417" s="347"/>
      <c r="C1417" s="347"/>
      <c r="D1417" s="349"/>
      <c r="E1417" s="349"/>
      <c r="F1417" s="524"/>
      <c r="G1417" s="347"/>
      <c r="H1417" s="393"/>
      <c r="I1417" s="393"/>
    </row>
    <row r="1418">
      <c r="A1418" s="393"/>
      <c r="B1418" s="347"/>
      <c r="C1418" s="347"/>
      <c r="D1418" s="349"/>
      <c r="E1418" s="349"/>
      <c r="F1418" s="524"/>
      <c r="G1418" s="347"/>
      <c r="H1418" s="393"/>
      <c r="I1418" s="393"/>
    </row>
    <row r="1419">
      <c r="A1419" s="393"/>
      <c r="B1419" s="347"/>
      <c r="C1419" s="347"/>
      <c r="D1419" s="349"/>
      <c r="E1419" s="349"/>
      <c r="F1419" s="524"/>
      <c r="G1419" s="347"/>
      <c r="H1419" s="393"/>
      <c r="I1419" s="393"/>
    </row>
    <row r="1420">
      <c r="A1420" s="393"/>
      <c r="B1420" s="347"/>
      <c r="C1420" s="347"/>
      <c r="D1420" s="349"/>
      <c r="E1420" s="349"/>
      <c r="F1420" s="524"/>
      <c r="G1420" s="347"/>
      <c r="H1420" s="393"/>
      <c r="I1420" s="393"/>
    </row>
    <row r="1421">
      <c r="A1421" s="393"/>
      <c r="B1421" s="347"/>
      <c r="C1421" s="347"/>
      <c r="D1421" s="349"/>
      <c r="E1421" s="349"/>
      <c r="F1421" s="524"/>
      <c r="G1421" s="347"/>
      <c r="H1421" s="393"/>
      <c r="I1421" s="393"/>
    </row>
    <row r="1422">
      <c r="A1422" s="393"/>
      <c r="B1422" s="347"/>
      <c r="C1422" s="347"/>
      <c r="D1422" s="349"/>
      <c r="E1422" s="349"/>
      <c r="F1422" s="524"/>
      <c r="G1422" s="347"/>
      <c r="H1422" s="393"/>
      <c r="I1422" s="393"/>
    </row>
    <row r="1423">
      <c r="A1423" s="393"/>
      <c r="B1423" s="347"/>
      <c r="C1423" s="347"/>
      <c r="D1423" s="349"/>
      <c r="E1423" s="349"/>
      <c r="F1423" s="524"/>
      <c r="G1423" s="347"/>
      <c r="H1423" s="393"/>
      <c r="I1423" s="393"/>
    </row>
    <row r="1424">
      <c r="A1424" s="393"/>
      <c r="B1424" s="347"/>
      <c r="C1424" s="347"/>
      <c r="D1424" s="349"/>
      <c r="E1424" s="349"/>
      <c r="F1424" s="524"/>
      <c r="G1424" s="347"/>
      <c r="H1424" s="393"/>
      <c r="I1424" s="393"/>
    </row>
    <row r="1425">
      <c r="A1425" s="393"/>
      <c r="B1425" s="347"/>
      <c r="C1425" s="347"/>
      <c r="D1425" s="349"/>
      <c r="E1425" s="349"/>
      <c r="F1425" s="524"/>
      <c r="G1425" s="347"/>
      <c r="H1425" s="393"/>
      <c r="I1425" s="393"/>
    </row>
    <row r="1426">
      <c r="A1426" s="393"/>
      <c r="B1426" s="347"/>
      <c r="C1426" s="347"/>
      <c r="D1426" s="349"/>
      <c r="E1426" s="349"/>
      <c r="F1426" s="524"/>
      <c r="G1426" s="347"/>
      <c r="H1426" s="393"/>
      <c r="I1426" s="393"/>
    </row>
    <row r="1427">
      <c r="A1427" s="393"/>
      <c r="B1427" s="347"/>
      <c r="C1427" s="347"/>
      <c r="D1427" s="349"/>
      <c r="E1427" s="349"/>
      <c r="F1427" s="524"/>
      <c r="G1427" s="347"/>
      <c r="H1427" s="393"/>
      <c r="I1427" s="393"/>
    </row>
    <row r="1428">
      <c r="A1428" s="393"/>
      <c r="B1428" s="347"/>
      <c r="C1428" s="347"/>
      <c r="D1428" s="349"/>
      <c r="E1428" s="349"/>
      <c r="F1428" s="524"/>
      <c r="G1428" s="347"/>
      <c r="H1428" s="393"/>
      <c r="I1428" s="393"/>
    </row>
    <row r="1429">
      <c r="A1429" s="393"/>
      <c r="B1429" s="347"/>
      <c r="C1429" s="347"/>
      <c r="D1429" s="349"/>
      <c r="E1429" s="349"/>
      <c r="F1429" s="524"/>
      <c r="G1429" s="347"/>
      <c r="H1429" s="393"/>
      <c r="I1429" s="393"/>
    </row>
    <row r="1430">
      <c r="A1430" s="393"/>
      <c r="B1430" s="347"/>
      <c r="C1430" s="347"/>
      <c r="D1430" s="349"/>
      <c r="E1430" s="349"/>
      <c r="F1430" s="524"/>
      <c r="G1430" s="347"/>
      <c r="H1430" s="393"/>
      <c r="I1430" s="393"/>
    </row>
    <row r="1431">
      <c r="A1431" s="393"/>
      <c r="B1431" s="347"/>
      <c r="C1431" s="347"/>
      <c r="D1431" s="349"/>
      <c r="E1431" s="349"/>
      <c r="F1431" s="524"/>
      <c r="G1431" s="347"/>
      <c r="H1431" s="393"/>
      <c r="I1431" s="393"/>
    </row>
    <row r="1432">
      <c r="A1432" s="393"/>
      <c r="B1432" s="347"/>
      <c r="C1432" s="347"/>
      <c r="D1432" s="349"/>
      <c r="E1432" s="349"/>
      <c r="F1432" s="524"/>
      <c r="G1432" s="347"/>
      <c r="H1432" s="393"/>
      <c r="I1432" s="393"/>
    </row>
    <row r="1433">
      <c r="A1433" s="393"/>
      <c r="B1433" s="347"/>
      <c r="C1433" s="347"/>
      <c r="D1433" s="349"/>
      <c r="E1433" s="349"/>
      <c r="F1433" s="524"/>
      <c r="G1433" s="347"/>
      <c r="H1433" s="393"/>
      <c r="I1433" s="393"/>
    </row>
    <row r="1434">
      <c r="A1434" s="393"/>
      <c r="B1434" s="347"/>
      <c r="C1434" s="347"/>
      <c r="D1434" s="349"/>
      <c r="E1434" s="349"/>
      <c r="F1434" s="524"/>
      <c r="G1434" s="347"/>
      <c r="H1434" s="393"/>
      <c r="I1434" s="393"/>
    </row>
    <row r="1435">
      <c r="A1435" s="393"/>
      <c r="B1435" s="347"/>
      <c r="C1435" s="347"/>
      <c r="D1435" s="349"/>
      <c r="E1435" s="349"/>
      <c r="F1435" s="524"/>
      <c r="G1435" s="347"/>
      <c r="H1435" s="393"/>
      <c r="I1435" s="393"/>
    </row>
    <row r="1436">
      <c r="A1436" s="393"/>
      <c r="B1436" s="347"/>
      <c r="C1436" s="347"/>
      <c r="D1436" s="349"/>
      <c r="E1436" s="349"/>
      <c r="F1436" s="524"/>
      <c r="G1436" s="347"/>
      <c r="H1436" s="393"/>
      <c r="I1436" s="393"/>
    </row>
    <row r="1437">
      <c r="A1437" s="393"/>
      <c r="B1437" s="347"/>
      <c r="C1437" s="347"/>
      <c r="D1437" s="349"/>
      <c r="E1437" s="349"/>
      <c r="F1437" s="524"/>
      <c r="G1437" s="347"/>
      <c r="H1437" s="393"/>
      <c r="I1437" s="393"/>
    </row>
    <row r="1438">
      <c r="A1438" s="393"/>
      <c r="B1438" s="347"/>
      <c r="C1438" s="347"/>
      <c r="D1438" s="349"/>
      <c r="E1438" s="349"/>
      <c r="F1438" s="524"/>
      <c r="G1438" s="347"/>
      <c r="H1438" s="393"/>
      <c r="I1438" s="393"/>
    </row>
    <row r="1439">
      <c r="A1439" s="393"/>
      <c r="B1439" s="347"/>
      <c r="C1439" s="347"/>
      <c r="D1439" s="349"/>
      <c r="E1439" s="349"/>
      <c r="F1439" s="524"/>
      <c r="G1439" s="347"/>
      <c r="H1439" s="393"/>
      <c r="I1439" s="393"/>
    </row>
    <row r="1440">
      <c r="A1440" s="393"/>
      <c r="B1440" s="347"/>
      <c r="C1440" s="347"/>
      <c r="D1440" s="349"/>
      <c r="E1440" s="349"/>
      <c r="F1440" s="524"/>
      <c r="G1440" s="347"/>
      <c r="H1440" s="393"/>
      <c r="I1440" s="393"/>
    </row>
    <row r="1441">
      <c r="A1441" s="393"/>
      <c r="B1441" s="347"/>
      <c r="C1441" s="347"/>
      <c r="D1441" s="349"/>
      <c r="E1441" s="349"/>
      <c r="F1441" s="524"/>
      <c r="G1441" s="347"/>
      <c r="H1441" s="393"/>
      <c r="I1441" s="393"/>
    </row>
    <row r="1442">
      <c r="A1442" s="393"/>
      <c r="B1442" s="347"/>
      <c r="C1442" s="347"/>
      <c r="D1442" s="349"/>
      <c r="E1442" s="349"/>
      <c r="F1442" s="524"/>
      <c r="G1442" s="347"/>
      <c r="H1442" s="393"/>
      <c r="I1442" s="393"/>
    </row>
    <row r="1443">
      <c r="A1443" s="393"/>
      <c r="B1443" s="347"/>
      <c r="C1443" s="347"/>
      <c r="D1443" s="349"/>
      <c r="E1443" s="349"/>
      <c r="F1443" s="524"/>
      <c r="G1443" s="347"/>
      <c r="H1443" s="393"/>
      <c r="I1443" s="393"/>
    </row>
    <row r="1444">
      <c r="A1444" s="393"/>
      <c r="B1444" s="347"/>
      <c r="C1444" s="347"/>
      <c r="D1444" s="349"/>
      <c r="E1444" s="349"/>
      <c r="F1444" s="524"/>
      <c r="G1444" s="347"/>
      <c r="H1444" s="393"/>
      <c r="I1444" s="393"/>
    </row>
    <row r="1445">
      <c r="A1445" s="393"/>
      <c r="B1445" s="347"/>
      <c r="C1445" s="347"/>
      <c r="D1445" s="349"/>
      <c r="E1445" s="349"/>
      <c r="F1445" s="524"/>
      <c r="G1445" s="347"/>
      <c r="H1445" s="393"/>
      <c r="I1445" s="393"/>
    </row>
    <row r="1446">
      <c r="A1446" s="393"/>
      <c r="B1446" s="347"/>
      <c r="C1446" s="347"/>
      <c r="D1446" s="349"/>
      <c r="E1446" s="349"/>
      <c r="F1446" s="524"/>
      <c r="G1446" s="347"/>
      <c r="H1446" s="393"/>
      <c r="I1446" s="393"/>
    </row>
    <row r="1447">
      <c r="A1447" s="393"/>
      <c r="B1447" s="347"/>
      <c r="C1447" s="347"/>
      <c r="D1447" s="349"/>
      <c r="E1447" s="349"/>
      <c r="F1447" s="524"/>
      <c r="G1447" s="347"/>
      <c r="H1447" s="393"/>
      <c r="I1447" s="393"/>
    </row>
    <row r="1448">
      <c r="A1448" s="393"/>
      <c r="B1448" s="347"/>
      <c r="C1448" s="347"/>
      <c r="D1448" s="349"/>
      <c r="E1448" s="349"/>
      <c r="F1448" s="524"/>
      <c r="G1448" s="347"/>
      <c r="H1448" s="393"/>
      <c r="I1448" s="393"/>
    </row>
    <row r="1449">
      <c r="A1449" s="393"/>
      <c r="B1449" s="347"/>
      <c r="C1449" s="347"/>
      <c r="D1449" s="349"/>
      <c r="E1449" s="349"/>
      <c r="F1449" s="524"/>
      <c r="G1449" s="347"/>
      <c r="H1449" s="393"/>
      <c r="I1449" s="393"/>
    </row>
    <row r="1450">
      <c r="A1450" s="393"/>
      <c r="B1450" s="347"/>
      <c r="C1450" s="347"/>
      <c r="D1450" s="349"/>
      <c r="E1450" s="349"/>
      <c r="F1450" s="524"/>
      <c r="G1450" s="347"/>
      <c r="H1450" s="393"/>
      <c r="I1450" s="393"/>
    </row>
    <row r="1451">
      <c r="A1451" s="393"/>
      <c r="B1451" s="347"/>
      <c r="C1451" s="347"/>
      <c r="D1451" s="349"/>
      <c r="E1451" s="349"/>
      <c r="F1451" s="524"/>
      <c r="G1451" s="347"/>
      <c r="H1451" s="393"/>
      <c r="I1451" s="393"/>
    </row>
    <row r="1452">
      <c r="A1452" s="393"/>
      <c r="B1452" s="347"/>
      <c r="C1452" s="347"/>
      <c r="D1452" s="349"/>
      <c r="E1452" s="349"/>
      <c r="F1452" s="524"/>
      <c r="G1452" s="347"/>
      <c r="H1452" s="393"/>
      <c r="I1452" s="393"/>
    </row>
    <row r="1453">
      <c r="A1453" s="393"/>
      <c r="B1453" s="347"/>
      <c r="C1453" s="347"/>
      <c r="D1453" s="349"/>
      <c r="E1453" s="349"/>
      <c r="F1453" s="524"/>
      <c r="G1453" s="347"/>
      <c r="H1453" s="393"/>
      <c r="I1453" s="393"/>
    </row>
    <row r="1454">
      <c r="A1454" s="393"/>
      <c r="B1454" s="347"/>
      <c r="C1454" s="347"/>
      <c r="D1454" s="349"/>
      <c r="E1454" s="349"/>
      <c r="F1454" s="524"/>
      <c r="G1454" s="347"/>
      <c r="H1454" s="393"/>
      <c r="I1454" s="393"/>
    </row>
    <row r="1455">
      <c r="A1455" s="393"/>
      <c r="B1455" s="347"/>
      <c r="C1455" s="347"/>
      <c r="D1455" s="349"/>
      <c r="E1455" s="349"/>
      <c r="F1455" s="524"/>
      <c r="G1455" s="347"/>
      <c r="H1455" s="393"/>
      <c r="I1455" s="393"/>
    </row>
    <row r="1456">
      <c r="A1456" s="393"/>
      <c r="B1456" s="347"/>
      <c r="C1456" s="347"/>
      <c r="D1456" s="349"/>
      <c r="E1456" s="349"/>
      <c r="F1456" s="524"/>
      <c r="G1456" s="347"/>
      <c r="H1456" s="393"/>
      <c r="I1456" s="393"/>
    </row>
    <row r="1457">
      <c r="A1457" s="393"/>
      <c r="B1457" s="347"/>
      <c r="C1457" s="347"/>
      <c r="D1457" s="349"/>
      <c r="E1457" s="349"/>
      <c r="F1457" s="524"/>
      <c r="G1457" s="347"/>
      <c r="H1457" s="393"/>
      <c r="I1457" s="393"/>
    </row>
    <row r="1458">
      <c r="A1458" s="393"/>
      <c r="B1458" s="347"/>
      <c r="C1458" s="347"/>
      <c r="D1458" s="349"/>
      <c r="E1458" s="349"/>
      <c r="F1458" s="524"/>
      <c r="G1458" s="347"/>
      <c r="H1458" s="393"/>
      <c r="I1458" s="393"/>
    </row>
    <row r="1459">
      <c r="A1459" s="393"/>
      <c r="B1459" s="347"/>
      <c r="C1459" s="347"/>
      <c r="D1459" s="349"/>
      <c r="E1459" s="349"/>
      <c r="F1459" s="524"/>
      <c r="G1459" s="347"/>
      <c r="H1459" s="393"/>
      <c r="I1459" s="393"/>
    </row>
    <row r="1460">
      <c r="A1460" s="393"/>
      <c r="B1460" s="347"/>
      <c r="C1460" s="347"/>
      <c r="D1460" s="349"/>
      <c r="E1460" s="349"/>
      <c r="F1460" s="524"/>
      <c r="G1460" s="347"/>
      <c r="H1460" s="393"/>
      <c r="I1460" s="393"/>
    </row>
    <row r="1461">
      <c r="A1461" s="393"/>
      <c r="B1461" s="347"/>
      <c r="C1461" s="347"/>
      <c r="D1461" s="349"/>
      <c r="E1461" s="349"/>
      <c r="F1461" s="524"/>
      <c r="G1461" s="347"/>
      <c r="H1461" s="393"/>
      <c r="I1461" s="393"/>
    </row>
    <row r="1462">
      <c r="A1462" s="393"/>
      <c r="B1462" s="347"/>
      <c r="C1462" s="347"/>
      <c r="D1462" s="349"/>
      <c r="E1462" s="349"/>
      <c r="F1462" s="524"/>
      <c r="G1462" s="347"/>
      <c r="H1462" s="393"/>
      <c r="I1462" s="393"/>
    </row>
    <row r="1463">
      <c r="A1463" s="393"/>
      <c r="B1463" s="347"/>
      <c r="C1463" s="347"/>
      <c r="D1463" s="349"/>
      <c r="E1463" s="349"/>
      <c r="F1463" s="524"/>
      <c r="G1463" s="347"/>
      <c r="H1463" s="393"/>
      <c r="I1463" s="393"/>
    </row>
    <row r="1464">
      <c r="A1464" s="393"/>
      <c r="B1464" s="347"/>
      <c r="C1464" s="347"/>
      <c r="D1464" s="349"/>
      <c r="E1464" s="349"/>
      <c r="F1464" s="524"/>
      <c r="G1464" s="347"/>
      <c r="H1464" s="393"/>
      <c r="I1464" s="393"/>
    </row>
    <row r="1465">
      <c r="A1465" s="393"/>
      <c r="B1465" s="347"/>
      <c r="C1465" s="347"/>
      <c r="D1465" s="349"/>
      <c r="E1465" s="349"/>
      <c r="F1465" s="524"/>
      <c r="G1465" s="347"/>
      <c r="H1465" s="393"/>
      <c r="I1465" s="393"/>
    </row>
    <row r="1466">
      <c r="A1466" s="393"/>
      <c r="B1466" s="347"/>
      <c r="C1466" s="347"/>
      <c r="D1466" s="349"/>
      <c r="E1466" s="349"/>
      <c r="F1466" s="524"/>
      <c r="G1466" s="347"/>
      <c r="H1466" s="393"/>
      <c r="I1466" s="393"/>
    </row>
    <row r="1467">
      <c r="A1467" s="393"/>
      <c r="B1467" s="347"/>
      <c r="C1467" s="347"/>
      <c r="D1467" s="349"/>
      <c r="E1467" s="349"/>
      <c r="F1467" s="524"/>
      <c r="G1467" s="347"/>
      <c r="H1467" s="393"/>
      <c r="I1467" s="393"/>
    </row>
    <row r="1468">
      <c r="A1468" s="393"/>
      <c r="B1468" s="347"/>
      <c r="C1468" s="347"/>
      <c r="D1468" s="349"/>
      <c r="E1468" s="349"/>
      <c r="F1468" s="524"/>
      <c r="G1468" s="347"/>
      <c r="H1468" s="393"/>
      <c r="I1468" s="393"/>
    </row>
    <row r="1469">
      <c r="A1469" s="393"/>
      <c r="B1469" s="347"/>
      <c r="C1469" s="347"/>
      <c r="D1469" s="349"/>
      <c r="E1469" s="349"/>
      <c r="F1469" s="524"/>
      <c r="G1469" s="347"/>
      <c r="H1469" s="393"/>
      <c r="I1469" s="393"/>
    </row>
    <row r="1470">
      <c r="A1470" s="393"/>
      <c r="B1470" s="347"/>
      <c r="C1470" s="347"/>
      <c r="D1470" s="349"/>
      <c r="E1470" s="349"/>
      <c r="F1470" s="524"/>
      <c r="G1470" s="347"/>
      <c r="H1470" s="393"/>
      <c r="I1470" s="393"/>
    </row>
    <row r="1471">
      <c r="A1471" s="393"/>
      <c r="B1471" s="347"/>
      <c r="C1471" s="347"/>
      <c r="D1471" s="349"/>
      <c r="E1471" s="349"/>
      <c r="F1471" s="524"/>
      <c r="G1471" s="347"/>
      <c r="H1471" s="393"/>
      <c r="I1471" s="393"/>
    </row>
    <row r="1472">
      <c r="A1472" s="393"/>
      <c r="B1472" s="347"/>
      <c r="C1472" s="347"/>
      <c r="D1472" s="349"/>
      <c r="E1472" s="349"/>
      <c r="F1472" s="524"/>
      <c r="G1472" s="347"/>
      <c r="H1472" s="393"/>
      <c r="I1472" s="393"/>
    </row>
    <row r="1473">
      <c r="A1473" s="393"/>
      <c r="B1473" s="347"/>
      <c r="C1473" s="347"/>
      <c r="D1473" s="349"/>
      <c r="E1473" s="349"/>
      <c r="F1473" s="524"/>
      <c r="G1473" s="347"/>
      <c r="H1473" s="393"/>
      <c r="I1473" s="393"/>
    </row>
    <row r="1474">
      <c r="A1474" s="393"/>
      <c r="B1474" s="347"/>
      <c r="C1474" s="347"/>
      <c r="D1474" s="349"/>
      <c r="E1474" s="349"/>
      <c r="F1474" s="524"/>
      <c r="G1474" s="347"/>
      <c r="H1474" s="393"/>
      <c r="I1474" s="393"/>
    </row>
    <row r="1475">
      <c r="A1475" s="393"/>
      <c r="B1475" s="347"/>
      <c r="C1475" s="347"/>
      <c r="D1475" s="349"/>
      <c r="E1475" s="349"/>
      <c r="F1475" s="524"/>
      <c r="G1475" s="347"/>
      <c r="H1475" s="393"/>
      <c r="I1475" s="393"/>
    </row>
    <row r="1476">
      <c r="A1476" s="393"/>
      <c r="B1476" s="347"/>
      <c r="C1476" s="347"/>
      <c r="D1476" s="349"/>
      <c r="E1476" s="349"/>
      <c r="F1476" s="524"/>
      <c r="G1476" s="347"/>
      <c r="H1476" s="393"/>
      <c r="I1476" s="393"/>
    </row>
    <row r="1477">
      <c r="A1477" s="393"/>
      <c r="B1477" s="347"/>
      <c r="C1477" s="347"/>
      <c r="D1477" s="349"/>
      <c r="E1477" s="349"/>
      <c r="F1477" s="524"/>
      <c r="G1477" s="347"/>
      <c r="H1477" s="393"/>
      <c r="I1477" s="393"/>
    </row>
    <row r="1478">
      <c r="A1478" s="393"/>
      <c r="B1478" s="347"/>
      <c r="C1478" s="347"/>
      <c r="D1478" s="349"/>
      <c r="E1478" s="349"/>
      <c r="F1478" s="524"/>
      <c r="G1478" s="347"/>
      <c r="H1478" s="393"/>
      <c r="I1478" s="393"/>
    </row>
    <row r="1479">
      <c r="A1479" s="393"/>
      <c r="B1479" s="347"/>
      <c r="C1479" s="347"/>
      <c r="D1479" s="349"/>
      <c r="E1479" s="349"/>
      <c r="F1479" s="524"/>
      <c r="G1479" s="347"/>
      <c r="H1479" s="393"/>
      <c r="I1479" s="393"/>
    </row>
    <row r="1480">
      <c r="A1480" s="393"/>
      <c r="B1480" s="347"/>
      <c r="C1480" s="347"/>
      <c r="D1480" s="349"/>
      <c r="E1480" s="349"/>
      <c r="F1480" s="524"/>
      <c r="G1480" s="347"/>
      <c r="H1480" s="393"/>
      <c r="I1480" s="393"/>
    </row>
    <row r="1481">
      <c r="A1481" s="393"/>
      <c r="B1481" s="347"/>
      <c r="C1481" s="347"/>
      <c r="D1481" s="349"/>
      <c r="E1481" s="349"/>
      <c r="F1481" s="524"/>
      <c r="G1481" s="347"/>
      <c r="H1481" s="393"/>
      <c r="I1481" s="393"/>
    </row>
    <row r="1482">
      <c r="A1482" s="393"/>
      <c r="B1482" s="347"/>
      <c r="C1482" s="347"/>
      <c r="D1482" s="349"/>
      <c r="E1482" s="349"/>
      <c r="F1482" s="524"/>
      <c r="G1482" s="347"/>
      <c r="H1482" s="393"/>
      <c r="I1482" s="393"/>
    </row>
    <row r="1483">
      <c r="A1483" s="393"/>
      <c r="B1483" s="347"/>
      <c r="C1483" s="347"/>
      <c r="D1483" s="349"/>
      <c r="E1483" s="349"/>
      <c r="F1483" s="524"/>
      <c r="G1483" s="347"/>
      <c r="H1483" s="393"/>
      <c r="I1483" s="393"/>
    </row>
    <row r="1484">
      <c r="A1484" s="393"/>
      <c r="B1484" s="347"/>
      <c r="C1484" s="347"/>
      <c r="D1484" s="349"/>
      <c r="E1484" s="349"/>
      <c r="F1484" s="524"/>
      <c r="G1484" s="347"/>
      <c r="H1484" s="393"/>
      <c r="I1484" s="393"/>
    </row>
    <row r="1485">
      <c r="A1485" s="393"/>
      <c r="B1485" s="347"/>
      <c r="C1485" s="347"/>
      <c r="D1485" s="349"/>
      <c r="E1485" s="349"/>
      <c r="F1485" s="524"/>
      <c r="G1485" s="347"/>
      <c r="H1485" s="393"/>
      <c r="I1485" s="393"/>
    </row>
    <row r="1486">
      <c r="A1486" s="393"/>
      <c r="B1486" s="347"/>
      <c r="C1486" s="347"/>
      <c r="D1486" s="349"/>
      <c r="E1486" s="349"/>
      <c r="F1486" s="524"/>
      <c r="G1486" s="347"/>
      <c r="H1486" s="393"/>
      <c r="I1486" s="393"/>
    </row>
    <row r="1487">
      <c r="A1487" s="393"/>
      <c r="B1487" s="347"/>
      <c r="C1487" s="347"/>
      <c r="D1487" s="349"/>
      <c r="E1487" s="349"/>
      <c r="F1487" s="524"/>
      <c r="G1487" s="347"/>
      <c r="H1487" s="393"/>
      <c r="I1487" s="393"/>
    </row>
    <row r="1488">
      <c r="A1488" s="393"/>
      <c r="B1488" s="347"/>
      <c r="C1488" s="347"/>
      <c r="D1488" s="349"/>
      <c r="E1488" s="349"/>
      <c r="F1488" s="524"/>
      <c r="G1488" s="347"/>
      <c r="H1488" s="393"/>
      <c r="I1488" s="393"/>
    </row>
    <row r="1489">
      <c r="A1489" s="393"/>
      <c r="B1489" s="347"/>
      <c r="C1489" s="347"/>
      <c r="D1489" s="349"/>
      <c r="E1489" s="349"/>
      <c r="F1489" s="524"/>
      <c r="G1489" s="347"/>
      <c r="H1489" s="393"/>
      <c r="I1489" s="393"/>
    </row>
    <row r="1490">
      <c r="A1490" s="393"/>
      <c r="B1490" s="347"/>
      <c r="C1490" s="347"/>
      <c r="D1490" s="349"/>
      <c r="E1490" s="349"/>
      <c r="F1490" s="524"/>
      <c r="G1490" s="347"/>
      <c r="H1490" s="393"/>
      <c r="I1490" s="393"/>
    </row>
    <row r="1491">
      <c r="A1491" s="393"/>
      <c r="B1491" s="347"/>
      <c r="C1491" s="347"/>
      <c r="D1491" s="349"/>
      <c r="E1491" s="349"/>
      <c r="F1491" s="524"/>
      <c r="G1491" s="347"/>
      <c r="H1491" s="393"/>
      <c r="I1491" s="393"/>
    </row>
    <row r="1492">
      <c r="A1492" s="393"/>
      <c r="B1492" s="347"/>
      <c r="C1492" s="347"/>
      <c r="D1492" s="349"/>
      <c r="E1492" s="349"/>
      <c r="F1492" s="524"/>
      <c r="G1492" s="347"/>
      <c r="H1492" s="393"/>
      <c r="I1492" s="393"/>
    </row>
    <row r="1493">
      <c r="A1493" s="393"/>
      <c r="B1493" s="347"/>
      <c r="C1493" s="347"/>
      <c r="D1493" s="349"/>
      <c r="E1493" s="349"/>
      <c r="F1493" s="524"/>
      <c r="G1493" s="347"/>
      <c r="H1493" s="393"/>
      <c r="I1493" s="393"/>
    </row>
    <row r="1494">
      <c r="A1494" s="393"/>
      <c r="B1494" s="347"/>
      <c r="C1494" s="347"/>
      <c r="D1494" s="349"/>
      <c r="E1494" s="349"/>
      <c r="F1494" s="524"/>
      <c r="G1494" s="347"/>
      <c r="H1494" s="393"/>
      <c r="I1494" s="393"/>
    </row>
    <row r="1495">
      <c r="A1495" s="393"/>
      <c r="B1495" s="347"/>
      <c r="C1495" s="347"/>
      <c r="D1495" s="349"/>
      <c r="E1495" s="349"/>
      <c r="F1495" s="524"/>
      <c r="G1495" s="347"/>
      <c r="H1495" s="393"/>
      <c r="I1495" s="393"/>
    </row>
    <row r="1496">
      <c r="A1496" s="393"/>
      <c r="B1496" s="347"/>
      <c r="C1496" s="347"/>
      <c r="D1496" s="349"/>
      <c r="E1496" s="349"/>
      <c r="F1496" s="524"/>
      <c r="G1496" s="347"/>
      <c r="H1496" s="393"/>
      <c r="I1496" s="393"/>
    </row>
    <row r="1497">
      <c r="A1497" s="393"/>
      <c r="B1497" s="347"/>
      <c r="C1497" s="347"/>
      <c r="D1497" s="349"/>
      <c r="E1497" s="349"/>
      <c r="F1497" s="524"/>
      <c r="G1497" s="347"/>
      <c r="H1497" s="393"/>
      <c r="I1497" s="393"/>
    </row>
    <row r="1498">
      <c r="A1498" s="393"/>
      <c r="B1498" s="347"/>
      <c r="C1498" s="347"/>
      <c r="D1498" s="349"/>
      <c r="E1498" s="349"/>
      <c r="F1498" s="524"/>
      <c r="G1498" s="347"/>
      <c r="H1498" s="393"/>
      <c r="I1498" s="393"/>
    </row>
    <row r="1499">
      <c r="A1499" s="393"/>
      <c r="B1499" s="347"/>
      <c r="C1499" s="347"/>
      <c r="D1499" s="349"/>
      <c r="E1499" s="349"/>
      <c r="F1499" s="524"/>
      <c r="G1499" s="347"/>
      <c r="H1499" s="393"/>
      <c r="I1499" s="393"/>
    </row>
    <row r="1500">
      <c r="A1500" s="393"/>
      <c r="B1500" s="347"/>
      <c r="C1500" s="347"/>
      <c r="D1500" s="349"/>
      <c r="E1500" s="349"/>
      <c r="F1500" s="524"/>
      <c r="G1500" s="347"/>
      <c r="H1500" s="393"/>
      <c r="I1500" s="393"/>
    </row>
    <row r="1501">
      <c r="A1501" s="393"/>
      <c r="B1501" s="347"/>
      <c r="C1501" s="347"/>
      <c r="D1501" s="349"/>
      <c r="E1501" s="349"/>
      <c r="F1501" s="524"/>
      <c r="G1501" s="347"/>
      <c r="H1501" s="393"/>
      <c r="I1501" s="393"/>
    </row>
    <row r="1502">
      <c r="A1502" s="393"/>
      <c r="B1502" s="347"/>
      <c r="C1502" s="347"/>
      <c r="D1502" s="349"/>
      <c r="E1502" s="349"/>
      <c r="F1502" s="524"/>
      <c r="G1502" s="347"/>
      <c r="H1502" s="393"/>
      <c r="I1502" s="393"/>
    </row>
    <row r="1503">
      <c r="A1503" s="393"/>
      <c r="B1503" s="347"/>
      <c r="C1503" s="347"/>
      <c r="D1503" s="349"/>
      <c r="E1503" s="349"/>
      <c r="F1503" s="524"/>
      <c r="G1503" s="347"/>
      <c r="H1503" s="393"/>
      <c r="I1503" s="393"/>
    </row>
    <row r="1504">
      <c r="A1504" s="393"/>
      <c r="B1504" s="347"/>
      <c r="C1504" s="347"/>
      <c r="D1504" s="349"/>
      <c r="E1504" s="349"/>
      <c r="F1504" s="524"/>
      <c r="G1504" s="347"/>
      <c r="H1504" s="393"/>
      <c r="I1504" s="393"/>
    </row>
    <row r="1505">
      <c r="A1505" s="393"/>
      <c r="B1505" s="347"/>
      <c r="C1505" s="347"/>
      <c r="D1505" s="349"/>
      <c r="E1505" s="349"/>
      <c r="F1505" s="524"/>
      <c r="G1505" s="347"/>
      <c r="H1505" s="393"/>
      <c r="I1505" s="393"/>
    </row>
    <row r="1506">
      <c r="A1506" s="393"/>
      <c r="B1506" s="347"/>
      <c r="C1506" s="347"/>
      <c r="D1506" s="349"/>
      <c r="E1506" s="349"/>
      <c r="F1506" s="524"/>
      <c r="G1506" s="347"/>
      <c r="H1506" s="393"/>
      <c r="I1506" s="393"/>
    </row>
    <row r="1507">
      <c r="A1507" s="393"/>
      <c r="B1507" s="347"/>
      <c r="C1507" s="347"/>
      <c r="D1507" s="349"/>
      <c r="E1507" s="349"/>
      <c r="F1507" s="524"/>
      <c r="G1507" s="347"/>
      <c r="H1507" s="393"/>
      <c r="I1507" s="393"/>
    </row>
    <row r="1508">
      <c r="A1508" s="393"/>
      <c r="B1508" s="347"/>
      <c r="C1508" s="347"/>
      <c r="D1508" s="349"/>
      <c r="E1508" s="349"/>
      <c r="F1508" s="524"/>
      <c r="G1508" s="347"/>
      <c r="H1508" s="393"/>
      <c r="I1508" s="393"/>
    </row>
    <row r="1509">
      <c r="A1509" s="393"/>
      <c r="B1509" s="347"/>
      <c r="C1509" s="347"/>
      <c r="D1509" s="349"/>
      <c r="E1509" s="349"/>
      <c r="F1509" s="524"/>
      <c r="G1509" s="347"/>
      <c r="H1509" s="393"/>
      <c r="I1509" s="393"/>
    </row>
    <row r="1510">
      <c r="A1510" s="393"/>
      <c r="B1510" s="347"/>
      <c r="C1510" s="347"/>
      <c r="D1510" s="349"/>
      <c r="E1510" s="349"/>
      <c r="F1510" s="524"/>
      <c r="G1510" s="347"/>
      <c r="H1510" s="393"/>
      <c r="I1510" s="393"/>
    </row>
    <row r="1511">
      <c r="A1511" s="393"/>
      <c r="B1511" s="347"/>
      <c r="C1511" s="347"/>
      <c r="D1511" s="349"/>
      <c r="E1511" s="349"/>
      <c r="F1511" s="524"/>
      <c r="G1511" s="347"/>
      <c r="H1511" s="393"/>
      <c r="I1511" s="393"/>
    </row>
    <row r="1512">
      <c r="A1512" s="393"/>
      <c r="B1512" s="347"/>
      <c r="C1512" s="347"/>
      <c r="D1512" s="349"/>
      <c r="E1512" s="349"/>
      <c r="F1512" s="524"/>
      <c r="G1512" s="347"/>
      <c r="H1512" s="393"/>
      <c r="I1512" s="393"/>
    </row>
    <row r="1513">
      <c r="A1513" s="393"/>
      <c r="B1513" s="347"/>
      <c r="C1513" s="347"/>
      <c r="D1513" s="349"/>
      <c r="E1513" s="349"/>
      <c r="F1513" s="524"/>
      <c r="G1513" s="347"/>
      <c r="H1513" s="393"/>
      <c r="I1513" s="393"/>
    </row>
    <row r="1514">
      <c r="A1514" s="393"/>
      <c r="B1514" s="347"/>
      <c r="C1514" s="347"/>
      <c r="D1514" s="349"/>
      <c r="E1514" s="349"/>
      <c r="F1514" s="524"/>
      <c r="G1514" s="347"/>
      <c r="H1514" s="393"/>
      <c r="I1514" s="393"/>
    </row>
    <row r="1515">
      <c r="A1515" s="393"/>
      <c r="B1515" s="347"/>
      <c r="C1515" s="347"/>
      <c r="D1515" s="349"/>
      <c r="E1515" s="349"/>
      <c r="F1515" s="524"/>
      <c r="G1515" s="347"/>
      <c r="H1515" s="393"/>
      <c r="I1515" s="393"/>
    </row>
    <row r="1516">
      <c r="A1516" s="393"/>
      <c r="B1516" s="347"/>
      <c r="C1516" s="347"/>
      <c r="D1516" s="349"/>
      <c r="E1516" s="349"/>
      <c r="F1516" s="524"/>
      <c r="G1516" s="347"/>
      <c r="H1516" s="393"/>
      <c r="I1516" s="393"/>
    </row>
    <row r="1517">
      <c r="A1517" s="393"/>
      <c r="B1517" s="347"/>
      <c r="C1517" s="347"/>
      <c r="D1517" s="349"/>
      <c r="E1517" s="349"/>
      <c r="F1517" s="524"/>
      <c r="G1517" s="347"/>
      <c r="H1517" s="393"/>
      <c r="I1517" s="393"/>
    </row>
    <row r="1518">
      <c r="A1518" s="393"/>
      <c r="B1518" s="347"/>
      <c r="C1518" s="347"/>
      <c r="D1518" s="349"/>
      <c r="E1518" s="349"/>
      <c r="F1518" s="524"/>
      <c r="G1518" s="347"/>
      <c r="H1518" s="393"/>
      <c r="I1518" s="393"/>
    </row>
    <row r="1519">
      <c r="A1519" s="393"/>
      <c r="B1519" s="347"/>
      <c r="C1519" s="347"/>
      <c r="D1519" s="349"/>
      <c r="E1519" s="349"/>
      <c r="F1519" s="524"/>
      <c r="G1519" s="347"/>
      <c r="H1519" s="393"/>
      <c r="I1519" s="393"/>
    </row>
    <row r="1520">
      <c r="A1520" s="393"/>
      <c r="B1520" s="347"/>
      <c r="C1520" s="347"/>
      <c r="D1520" s="349"/>
      <c r="E1520" s="349"/>
      <c r="F1520" s="524"/>
      <c r="G1520" s="347"/>
      <c r="H1520" s="393"/>
      <c r="I1520" s="393"/>
    </row>
    <row r="1521">
      <c r="A1521" s="393"/>
      <c r="B1521" s="347"/>
      <c r="C1521" s="347"/>
      <c r="D1521" s="349"/>
      <c r="E1521" s="349"/>
      <c r="F1521" s="524"/>
      <c r="G1521" s="347"/>
      <c r="H1521" s="393"/>
      <c r="I1521" s="393"/>
    </row>
    <row r="1522">
      <c r="A1522" s="393"/>
      <c r="B1522" s="347"/>
      <c r="C1522" s="347"/>
      <c r="D1522" s="349"/>
      <c r="E1522" s="349"/>
      <c r="F1522" s="524"/>
      <c r="G1522" s="347"/>
      <c r="H1522" s="393"/>
      <c r="I1522" s="393"/>
    </row>
    <row r="1523">
      <c r="A1523" s="393"/>
      <c r="B1523" s="347"/>
      <c r="C1523" s="347"/>
      <c r="D1523" s="349"/>
      <c r="E1523" s="349"/>
      <c r="F1523" s="524"/>
      <c r="G1523" s="347"/>
      <c r="H1523" s="393"/>
      <c r="I1523" s="393"/>
    </row>
    <row r="1524">
      <c r="A1524" s="393"/>
      <c r="B1524" s="347"/>
      <c r="C1524" s="347"/>
      <c r="D1524" s="349"/>
      <c r="E1524" s="349"/>
      <c r="F1524" s="524"/>
      <c r="G1524" s="347"/>
      <c r="H1524" s="393"/>
      <c r="I1524" s="393"/>
    </row>
    <row r="1525">
      <c r="A1525" s="393"/>
      <c r="B1525" s="347"/>
      <c r="C1525" s="347"/>
      <c r="D1525" s="349"/>
      <c r="E1525" s="349"/>
      <c r="F1525" s="524"/>
      <c r="G1525" s="347"/>
      <c r="H1525" s="393"/>
      <c r="I1525" s="393"/>
    </row>
    <row r="1526">
      <c r="A1526" s="393"/>
      <c r="B1526" s="347"/>
      <c r="C1526" s="347"/>
      <c r="D1526" s="349"/>
      <c r="E1526" s="349"/>
      <c r="F1526" s="524"/>
      <c r="G1526" s="347"/>
      <c r="H1526" s="393"/>
      <c r="I1526" s="393"/>
    </row>
    <row r="1527">
      <c r="A1527" s="393"/>
      <c r="B1527" s="347"/>
      <c r="C1527" s="347"/>
      <c r="D1527" s="349"/>
      <c r="E1527" s="349"/>
      <c r="F1527" s="524"/>
      <c r="G1527" s="347"/>
      <c r="H1527" s="393"/>
      <c r="I1527" s="393"/>
    </row>
    <row r="1528">
      <c r="A1528" s="393"/>
      <c r="B1528" s="347"/>
      <c r="C1528" s="347"/>
      <c r="D1528" s="349"/>
      <c r="E1528" s="349"/>
      <c r="F1528" s="524"/>
      <c r="G1528" s="347"/>
      <c r="H1528" s="393"/>
      <c r="I1528" s="393"/>
    </row>
    <row r="1529">
      <c r="A1529" s="393"/>
      <c r="B1529" s="347"/>
      <c r="C1529" s="347"/>
      <c r="D1529" s="349"/>
      <c r="E1529" s="349"/>
      <c r="F1529" s="524"/>
      <c r="G1529" s="347"/>
      <c r="H1529" s="393"/>
      <c r="I1529" s="393"/>
    </row>
    <row r="1530">
      <c r="A1530" s="393"/>
      <c r="B1530" s="347"/>
      <c r="C1530" s="347"/>
      <c r="D1530" s="349"/>
      <c r="E1530" s="349"/>
      <c r="F1530" s="524"/>
      <c r="G1530" s="347"/>
      <c r="H1530" s="393"/>
      <c r="I1530" s="393"/>
    </row>
    <row r="1531">
      <c r="A1531" s="393"/>
      <c r="B1531" s="347"/>
      <c r="C1531" s="347"/>
      <c r="D1531" s="349"/>
      <c r="E1531" s="349"/>
      <c r="F1531" s="524"/>
      <c r="G1531" s="347"/>
      <c r="H1531" s="393"/>
      <c r="I1531" s="393"/>
    </row>
    <row r="1532">
      <c r="A1532" s="393"/>
      <c r="B1532" s="347"/>
      <c r="C1532" s="347"/>
      <c r="D1532" s="349"/>
      <c r="E1532" s="349"/>
      <c r="F1532" s="524"/>
      <c r="G1532" s="347"/>
      <c r="H1532" s="393"/>
      <c r="I1532" s="393"/>
    </row>
    <row r="1533">
      <c r="A1533" s="393"/>
      <c r="B1533" s="347"/>
      <c r="C1533" s="347"/>
      <c r="D1533" s="349"/>
      <c r="E1533" s="349"/>
      <c r="F1533" s="524"/>
      <c r="G1533" s="347"/>
      <c r="H1533" s="393"/>
      <c r="I1533" s="393"/>
    </row>
    <row r="1534">
      <c r="A1534" s="393"/>
      <c r="B1534" s="347"/>
      <c r="C1534" s="347"/>
      <c r="D1534" s="349"/>
      <c r="E1534" s="349"/>
      <c r="F1534" s="524"/>
      <c r="G1534" s="347"/>
      <c r="H1534" s="393"/>
      <c r="I1534" s="393"/>
    </row>
    <row r="1535">
      <c r="A1535" s="393"/>
      <c r="B1535" s="347"/>
      <c r="C1535" s="347"/>
      <c r="D1535" s="349"/>
      <c r="E1535" s="349"/>
      <c r="F1535" s="524"/>
      <c r="G1535" s="347"/>
      <c r="H1535" s="393"/>
      <c r="I1535" s="393"/>
    </row>
    <row r="1536">
      <c r="A1536" s="393"/>
      <c r="B1536" s="347"/>
      <c r="C1536" s="347"/>
      <c r="D1536" s="349"/>
      <c r="E1536" s="349"/>
      <c r="F1536" s="524"/>
      <c r="G1536" s="347"/>
      <c r="H1536" s="393"/>
      <c r="I1536" s="393"/>
    </row>
    <row r="1537">
      <c r="A1537" s="393"/>
      <c r="B1537" s="347"/>
      <c r="C1537" s="347"/>
      <c r="D1537" s="349"/>
      <c r="E1537" s="349"/>
      <c r="F1537" s="524"/>
      <c r="G1537" s="347"/>
      <c r="H1537" s="393"/>
      <c r="I1537" s="393"/>
    </row>
    <row r="1538">
      <c r="A1538" s="393"/>
      <c r="B1538" s="347"/>
      <c r="C1538" s="347"/>
      <c r="D1538" s="349"/>
      <c r="E1538" s="349"/>
      <c r="F1538" s="524"/>
      <c r="G1538" s="347"/>
      <c r="H1538" s="393"/>
      <c r="I1538" s="393"/>
    </row>
    <row r="1539">
      <c r="A1539" s="393"/>
      <c r="B1539" s="347"/>
      <c r="C1539" s="347"/>
      <c r="D1539" s="349"/>
      <c r="E1539" s="349"/>
      <c r="F1539" s="524"/>
      <c r="G1539" s="347"/>
      <c r="H1539" s="393"/>
      <c r="I1539" s="393"/>
    </row>
    <row r="1540">
      <c r="A1540" s="393"/>
      <c r="B1540" s="347"/>
      <c r="C1540" s="347"/>
      <c r="D1540" s="349"/>
      <c r="E1540" s="349"/>
      <c r="F1540" s="524"/>
      <c r="G1540" s="347"/>
      <c r="H1540" s="393"/>
      <c r="I1540" s="393"/>
    </row>
    <row r="1541">
      <c r="A1541" s="393"/>
      <c r="B1541" s="347"/>
      <c r="C1541" s="347"/>
      <c r="D1541" s="349"/>
      <c r="E1541" s="349"/>
      <c r="F1541" s="524"/>
      <c r="G1541" s="347"/>
      <c r="H1541" s="393"/>
      <c r="I1541" s="393"/>
    </row>
    <row r="1542">
      <c r="A1542" s="393"/>
      <c r="B1542" s="347"/>
      <c r="C1542" s="347"/>
      <c r="D1542" s="349"/>
      <c r="E1542" s="349"/>
      <c r="F1542" s="524"/>
      <c r="G1542" s="347"/>
      <c r="H1542" s="393"/>
      <c r="I1542" s="393"/>
    </row>
    <row r="1543">
      <c r="A1543" s="393"/>
      <c r="B1543" s="347"/>
      <c r="C1543" s="347"/>
      <c r="D1543" s="349"/>
      <c r="E1543" s="349"/>
      <c r="F1543" s="524"/>
      <c r="G1543" s="347"/>
      <c r="H1543" s="393"/>
      <c r="I1543" s="393"/>
    </row>
    <row r="1544">
      <c r="A1544" s="393"/>
      <c r="B1544" s="347"/>
      <c r="C1544" s="347"/>
      <c r="D1544" s="349"/>
      <c r="E1544" s="349"/>
      <c r="F1544" s="524"/>
      <c r="G1544" s="347"/>
      <c r="H1544" s="393"/>
      <c r="I1544" s="393"/>
    </row>
    <row r="1545">
      <c r="A1545" s="393"/>
      <c r="B1545" s="347"/>
      <c r="C1545" s="347"/>
      <c r="D1545" s="349"/>
      <c r="E1545" s="349"/>
      <c r="F1545" s="524"/>
      <c r="G1545" s="347"/>
      <c r="H1545" s="393"/>
      <c r="I1545" s="393"/>
    </row>
    <row r="1546">
      <c r="A1546" s="393"/>
      <c r="B1546" s="347"/>
      <c r="C1546" s="347"/>
      <c r="D1546" s="349"/>
      <c r="E1546" s="349"/>
      <c r="F1546" s="524"/>
      <c r="G1546" s="347"/>
      <c r="H1546" s="393"/>
      <c r="I1546" s="393"/>
    </row>
    <row r="1547">
      <c r="A1547" s="393"/>
      <c r="B1547" s="347"/>
      <c r="C1547" s="347"/>
      <c r="D1547" s="349"/>
      <c r="E1547" s="349"/>
      <c r="F1547" s="524"/>
      <c r="G1547" s="347"/>
      <c r="H1547" s="393"/>
      <c r="I1547" s="393"/>
    </row>
    <row r="1548">
      <c r="A1548" s="393"/>
      <c r="B1548" s="347"/>
      <c r="C1548" s="347"/>
      <c r="D1548" s="349"/>
      <c r="E1548" s="349"/>
      <c r="F1548" s="524"/>
      <c r="G1548" s="347"/>
      <c r="H1548" s="393"/>
      <c r="I1548" s="393"/>
    </row>
    <row r="1549">
      <c r="A1549" s="393"/>
      <c r="B1549" s="347"/>
      <c r="C1549" s="347"/>
      <c r="D1549" s="349"/>
      <c r="E1549" s="349"/>
      <c r="F1549" s="524"/>
      <c r="G1549" s="347"/>
      <c r="H1549" s="393"/>
      <c r="I1549" s="393"/>
    </row>
    <row r="1550">
      <c r="A1550" s="393"/>
      <c r="B1550" s="347"/>
      <c r="C1550" s="347"/>
      <c r="D1550" s="349"/>
      <c r="E1550" s="349"/>
      <c r="F1550" s="524"/>
      <c r="G1550" s="347"/>
      <c r="H1550" s="393"/>
      <c r="I1550" s="393"/>
    </row>
    <row r="1551">
      <c r="A1551" s="393"/>
      <c r="B1551" s="347"/>
      <c r="C1551" s="347"/>
      <c r="D1551" s="349"/>
      <c r="E1551" s="349"/>
      <c r="F1551" s="524"/>
      <c r="G1551" s="347"/>
      <c r="H1551" s="393"/>
      <c r="I1551" s="393"/>
    </row>
    <row r="1552">
      <c r="A1552" s="393"/>
      <c r="B1552" s="347"/>
      <c r="C1552" s="347"/>
      <c r="D1552" s="349"/>
      <c r="E1552" s="349"/>
      <c r="F1552" s="524"/>
      <c r="G1552" s="347"/>
      <c r="H1552" s="393"/>
      <c r="I1552" s="393"/>
    </row>
    <row r="1553">
      <c r="A1553" s="393"/>
      <c r="B1553" s="347"/>
      <c r="C1553" s="347"/>
      <c r="D1553" s="349"/>
      <c r="E1553" s="349"/>
      <c r="F1553" s="524"/>
      <c r="G1553" s="347"/>
      <c r="H1553" s="393"/>
      <c r="I1553" s="393"/>
    </row>
    <row r="1554">
      <c r="A1554" s="393"/>
      <c r="B1554" s="347"/>
      <c r="C1554" s="347"/>
      <c r="D1554" s="349"/>
      <c r="E1554" s="349"/>
      <c r="F1554" s="524"/>
      <c r="G1554" s="347"/>
      <c r="H1554" s="393"/>
      <c r="I1554" s="393"/>
    </row>
    <row r="1555">
      <c r="A1555" s="393"/>
      <c r="B1555" s="347"/>
      <c r="C1555" s="347"/>
      <c r="D1555" s="349"/>
      <c r="E1555" s="349"/>
      <c r="F1555" s="524"/>
      <c r="G1555" s="347"/>
      <c r="H1555" s="393"/>
      <c r="I1555" s="393"/>
    </row>
    <row r="1556">
      <c r="A1556" s="393"/>
      <c r="B1556" s="347"/>
      <c r="C1556" s="347"/>
      <c r="D1556" s="349"/>
      <c r="E1556" s="349"/>
      <c r="F1556" s="524"/>
      <c r="G1556" s="347"/>
      <c r="H1556" s="393"/>
      <c r="I1556" s="393"/>
    </row>
    <row r="1557">
      <c r="A1557" s="393"/>
      <c r="B1557" s="347"/>
      <c r="C1557" s="347"/>
      <c r="D1557" s="349"/>
      <c r="E1557" s="349"/>
      <c r="F1557" s="524"/>
      <c r="G1557" s="347"/>
      <c r="H1557" s="393"/>
      <c r="I1557" s="393"/>
    </row>
    <row r="1558">
      <c r="A1558" s="393"/>
      <c r="B1558" s="347"/>
      <c r="C1558" s="347"/>
      <c r="D1558" s="349"/>
      <c r="E1558" s="349"/>
      <c r="F1558" s="524"/>
      <c r="G1558" s="347"/>
      <c r="H1558" s="393"/>
      <c r="I1558" s="393"/>
    </row>
    <row r="1559">
      <c r="A1559" s="393"/>
      <c r="B1559" s="347"/>
      <c r="C1559" s="347"/>
      <c r="D1559" s="349"/>
      <c r="E1559" s="349"/>
      <c r="F1559" s="524"/>
      <c r="G1559" s="347"/>
      <c r="H1559" s="393"/>
      <c r="I1559" s="393"/>
    </row>
    <row r="1560">
      <c r="A1560" s="393"/>
      <c r="B1560" s="347"/>
      <c r="C1560" s="347"/>
      <c r="D1560" s="349"/>
      <c r="E1560" s="349"/>
      <c r="F1560" s="524"/>
      <c r="G1560" s="347"/>
      <c r="H1560" s="393"/>
      <c r="I1560" s="393"/>
    </row>
    <row r="1561">
      <c r="A1561" s="393"/>
      <c r="B1561" s="347"/>
      <c r="C1561" s="347"/>
      <c r="D1561" s="349"/>
      <c r="E1561" s="349"/>
      <c r="F1561" s="524"/>
      <c r="G1561" s="347"/>
      <c r="H1561" s="393"/>
      <c r="I1561" s="393"/>
    </row>
    <row r="1562">
      <c r="A1562" s="393"/>
      <c r="B1562" s="347"/>
      <c r="C1562" s="347"/>
      <c r="D1562" s="349"/>
      <c r="E1562" s="349"/>
      <c r="F1562" s="524"/>
      <c r="G1562" s="347"/>
      <c r="H1562" s="393"/>
      <c r="I1562" s="393"/>
    </row>
    <row r="1563">
      <c r="A1563" s="393"/>
      <c r="B1563" s="347"/>
      <c r="C1563" s="347"/>
      <c r="D1563" s="349"/>
      <c r="E1563" s="349"/>
      <c r="F1563" s="524"/>
      <c r="G1563" s="347"/>
      <c r="H1563" s="393"/>
      <c r="I1563" s="393"/>
    </row>
    <row r="1564">
      <c r="A1564" s="393"/>
      <c r="B1564" s="347"/>
      <c r="C1564" s="347"/>
      <c r="D1564" s="349"/>
      <c r="E1564" s="349"/>
      <c r="F1564" s="524"/>
      <c r="G1564" s="347"/>
      <c r="H1564" s="393"/>
      <c r="I1564" s="393"/>
    </row>
    <row r="1565">
      <c r="A1565" s="393"/>
      <c r="B1565" s="347"/>
      <c r="C1565" s="347"/>
      <c r="D1565" s="349"/>
      <c r="E1565" s="349"/>
      <c r="F1565" s="524"/>
      <c r="G1565" s="347"/>
      <c r="H1565" s="393"/>
      <c r="I1565" s="393"/>
    </row>
    <row r="1566">
      <c r="A1566" s="393"/>
      <c r="B1566" s="347"/>
      <c r="C1566" s="347"/>
      <c r="D1566" s="349"/>
      <c r="E1566" s="349"/>
      <c r="F1566" s="524"/>
      <c r="G1566" s="347"/>
      <c r="H1566" s="393"/>
      <c r="I1566" s="393"/>
    </row>
    <row r="1567">
      <c r="A1567" s="393"/>
      <c r="B1567" s="347"/>
      <c r="C1567" s="347"/>
      <c r="D1567" s="349"/>
      <c r="E1567" s="349"/>
      <c r="F1567" s="524"/>
      <c r="G1567" s="347"/>
      <c r="H1567" s="393"/>
      <c r="I1567" s="393"/>
    </row>
    <row r="1568">
      <c r="A1568" s="393"/>
      <c r="B1568" s="347"/>
      <c r="C1568" s="347"/>
      <c r="D1568" s="349"/>
      <c r="E1568" s="349"/>
      <c r="F1568" s="524"/>
      <c r="G1568" s="347"/>
      <c r="H1568" s="393"/>
      <c r="I1568" s="393"/>
    </row>
    <row r="1569">
      <c r="A1569" s="393"/>
      <c r="B1569" s="347"/>
      <c r="C1569" s="347"/>
      <c r="D1569" s="349"/>
      <c r="E1569" s="349"/>
      <c r="F1569" s="524"/>
      <c r="G1569" s="347"/>
      <c r="H1569" s="393"/>
      <c r="I1569" s="393"/>
    </row>
    <row r="1570">
      <c r="A1570" s="393"/>
      <c r="B1570" s="347"/>
      <c r="C1570" s="347"/>
      <c r="D1570" s="349"/>
      <c r="E1570" s="349"/>
      <c r="F1570" s="524"/>
      <c r="G1570" s="347"/>
      <c r="H1570" s="393"/>
      <c r="I1570" s="393"/>
    </row>
    <row r="1571">
      <c r="A1571" s="393"/>
      <c r="B1571" s="347"/>
      <c r="C1571" s="347"/>
      <c r="D1571" s="349"/>
      <c r="E1571" s="349"/>
      <c r="F1571" s="524"/>
      <c r="G1571" s="347"/>
      <c r="H1571" s="393"/>
      <c r="I1571" s="393"/>
    </row>
    <row r="1572">
      <c r="A1572" s="393"/>
      <c r="B1572" s="347"/>
      <c r="C1572" s="347"/>
      <c r="D1572" s="349"/>
      <c r="E1572" s="349"/>
      <c r="F1572" s="524"/>
      <c r="G1572" s="347"/>
      <c r="H1572" s="393"/>
      <c r="I1572" s="393"/>
    </row>
    <row r="1573">
      <c r="A1573" s="393"/>
      <c r="B1573" s="347"/>
      <c r="C1573" s="347"/>
      <c r="D1573" s="349"/>
      <c r="E1573" s="349"/>
      <c r="F1573" s="524"/>
      <c r="G1573" s="347"/>
      <c r="H1573" s="393"/>
      <c r="I1573" s="393"/>
    </row>
    <row r="1574">
      <c r="A1574" s="393"/>
      <c r="B1574" s="347"/>
      <c r="C1574" s="347"/>
      <c r="D1574" s="349"/>
      <c r="E1574" s="349"/>
      <c r="F1574" s="524"/>
      <c r="G1574" s="347"/>
      <c r="H1574" s="393"/>
      <c r="I1574" s="393"/>
    </row>
    <row r="1575">
      <c r="A1575" s="393"/>
      <c r="B1575" s="347"/>
      <c r="C1575" s="347"/>
      <c r="D1575" s="349"/>
      <c r="E1575" s="349"/>
      <c r="F1575" s="524"/>
      <c r="G1575" s="347"/>
      <c r="H1575" s="393"/>
      <c r="I1575" s="393"/>
    </row>
    <row r="1576">
      <c r="A1576" s="393"/>
      <c r="B1576" s="347"/>
      <c r="C1576" s="347"/>
      <c r="D1576" s="349"/>
      <c r="E1576" s="349"/>
      <c r="F1576" s="524"/>
      <c r="G1576" s="347"/>
      <c r="H1576" s="393"/>
      <c r="I1576" s="393"/>
    </row>
    <row r="1577">
      <c r="A1577" s="393"/>
      <c r="B1577" s="347"/>
      <c r="C1577" s="347"/>
      <c r="D1577" s="349"/>
      <c r="E1577" s="349"/>
      <c r="F1577" s="524"/>
      <c r="G1577" s="347"/>
      <c r="H1577" s="393"/>
      <c r="I1577" s="393"/>
    </row>
    <row r="1578">
      <c r="A1578" s="393"/>
      <c r="B1578" s="347"/>
      <c r="C1578" s="347"/>
      <c r="D1578" s="349"/>
      <c r="E1578" s="349"/>
      <c r="F1578" s="524"/>
      <c r="G1578" s="347"/>
      <c r="H1578" s="393"/>
      <c r="I1578" s="393"/>
    </row>
    <row r="1579">
      <c r="A1579" s="393"/>
      <c r="B1579" s="347"/>
      <c r="C1579" s="347"/>
      <c r="D1579" s="349"/>
      <c r="E1579" s="349"/>
      <c r="F1579" s="524"/>
      <c r="G1579" s="347"/>
      <c r="H1579" s="393"/>
      <c r="I1579" s="393"/>
    </row>
    <row r="1580">
      <c r="A1580" s="393"/>
      <c r="B1580" s="347"/>
      <c r="C1580" s="347"/>
      <c r="D1580" s="349"/>
      <c r="E1580" s="349"/>
      <c r="F1580" s="524"/>
      <c r="G1580" s="347"/>
      <c r="H1580" s="393"/>
      <c r="I1580" s="393"/>
    </row>
    <row r="1581">
      <c r="A1581" s="393"/>
      <c r="B1581" s="347"/>
      <c r="C1581" s="347"/>
      <c r="D1581" s="349"/>
      <c r="E1581" s="349"/>
      <c r="F1581" s="524"/>
      <c r="G1581" s="347"/>
      <c r="H1581" s="393"/>
      <c r="I1581" s="393"/>
    </row>
    <row r="1582">
      <c r="A1582" s="393"/>
      <c r="B1582" s="347"/>
      <c r="C1582" s="347"/>
      <c r="D1582" s="349"/>
      <c r="E1582" s="349"/>
      <c r="F1582" s="524"/>
      <c r="G1582" s="347"/>
      <c r="H1582" s="393"/>
      <c r="I1582" s="393"/>
    </row>
    <row r="1583">
      <c r="A1583" s="393"/>
      <c r="B1583" s="347"/>
      <c r="C1583" s="347"/>
      <c r="D1583" s="349"/>
      <c r="E1583" s="349"/>
      <c r="F1583" s="524"/>
      <c r="G1583" s="347"/>
      <c r="H1583" s="393"/>
      <c r="I1583" s="393"/>
    </row>
    <row r="1584">
      <c r="A1584" s="393"/>
      <c r="B1584" s="347"/>
      <c r="C1584" s="347"/>
      <c r="D1584" s="349"/>
      <c r="E1584" s="349"/>
      <c r="F1584" s="524"/>
      <c r="G1584" s="347"/>
      <c r="H1584" s="393"/>
      <c r="I1584" s="393"/>
    </row>
    <row r="1585">
      <c r="A1585" s="393"/>
      <c r="B1585" s="347"/>
      <c r="C1585" s="347"/>
      <c r="D1585" s="349"/>
      <c r="E1585" s="349"/>
      <c r="F1585" s="524"/>
      <c r="G1585" s="347"/>
      <c r="H1585" s="393"/>
      <c r="I1585" s="393"/>
    </row>
    <row r="1586">
      <c r="A1586" s="393"/>
      <c r="B1586" s="347"/>
      <c r="C1586" s="347"/>
      <c r="D1586" s="349"/>
      <c r="E1586" s="349"/>
      <c r="F1586" s="524"/>
      <c r="G1586" s="347"/>
      <c r="H1586" s="393"/>
      <c r="I1586" s="393"/>
    </row>
    <row r="1587">
      <c r="A1587" s="393"/>
      <c r="B1587" s="347"/>
      <c r="C1587" s="347"/>
      <c r="D1587" s="349"/>
      <c r="E1587" s="349"/>
      <c r="F1587" s="524"/>
      <c r="G1587" s="347"/>
      <c r="H1587" s="393"/>
      <c r="I1587" s="393"/>
    </row>
    <row r="1588">
      <c r="A1588" s="393"/>
      <c r="B1588" s="347"/>
      <c r="C1588" s="347"/>
      <c r="D1588" s="349"/>
      <c r="E1588" s="349"/>
      <c r="F1588" s="524"/>
      <c r="G1588" s="347"/>
      <c r="H1588" s="393"/>
      <c r="I1588" s="393"/>
    </row>
    <row r="1589">
      <c r="A1589" s="393"/>
      <c r="B1589" s="347"/>
      <c r="C1589" s="347"/>
      <c r="D1589" s="349"/>
      <c r="E1589" s="349"/>
      <c r="F1589" s="524"/>
      <c r="G1589" s="347"/>
      <c r="H1589" s="393"/>
      <c r="I1589" s="393"/>
    </row>
    <row r="1590">
      <c r="A1590" s="393"/>
      <c r="B1590" s="347"/>
      <c r="C1590" s="347"/>
      <c r="D1590" s="349"/>
      <c r="E1590" s="349"/>
      <c r="F1590" s="524"/>
      <c r="G1590" s="347"/>
      <c r="H1590" s="393"/>
      <c r="I1590" s="393"/>
    </row>
    <row r="1591">
      <c r="A1591" s="393"/>
      <c r="B1591" s="347"/>
      <c r="C1591" s="347"/>
      <c r="D1591" s="349"/>
      <c r="E1591" s="349"/>
      <c r="F1591" s="524"/>
      <c r="G1591" s="347"/>
      <c r="H1591" s="393"/>
      <c r="I1591" s="393"/>
    </row>
    <row r="1592">
      <c r="A1592" s="393"/>
      <c r="B1592" s="347"/>
      <c r="C1592" s="347"/>
      <c r="D1592" s="349"/>
      <c r="E1592" s="349"/>
      <c r="F1592" s="524"/>
      <c r="G1592" s="347"/>
      <c r="H1592" s="393"/>
      <c r="I1592" s="393"/>
    </row>
    <row r="1593">
      <c r="A1593" s="393"/>
      <c r="B1593" s="347"/>
      <c r="C1593" s="347"/>
      <c r="D1593" s="349"/>
      <c r="E1593" s="349"/>
      <c r="F1593" s="524"/>
      <c r="G1593" s="347"/>
      <c r="H1593" s="393"/>
      <c r="I1593" s="393"/>
    </row>
    <row r="1594">
      <c r="A1594" s="393"/>
      <c r="B1594" s="347"/>
      <c r="C1594" s="347"/>
      <c r="D1594" s="349"/>
      <c r="E1594" s="349"/>
      <c r="F1594" s="524"/>
      <c r="G1594" s="347"/>
      <c r="H1594" s="393"/>
      <c r="I1594" s="393"/>
    </row>
    <row r="1595">
      <c r="A1595" s="393"/>
      <c r="B1595" s="347"/>
      <c r="C1595" s="347"/>
      <c r="D1595" s="349"/>
      <c r="E1595" s="349"/>
      <c r="F1595" s="524"/>
      <c r="G1595" s="347"/>
      <c r="H1595" s="393"/>
      <c r="I1595" s="393"/>
    </row>
    <row r="1596">
      <c r="A1596" s="393"/>
      <c r="B1596" s="347"/>
      <c r="C1596" s="347"/>
      <c r="D1596" s="349"/>
      <c r="E1596" s="349"/>
      <c r="F1596" s="524"/>
      <c r="G1596" s="347"/>
      <c r="H1596" s="393"/>
      <c r="I1596" s="393"/>
    </row>
    <row r="1597">
      <c r="A1597" s="393"/>
      <c r="B1597" s="347"/>
      <c r="C1597" s="347"/>
      <c r="D1597" s="349"/>
      <c r="E1597" s="349"/>
      <c r="F1597" s="524"/>
      <c r="G1597" s="347"/>
      <c r="H1597" s="393"/>
      <c r="I1597" s="393"/>
    </row>
    <row r="1598">
      <c r="A1598" s="393"/>
      <c r="B1598" s="347"/>
      <c r="C1598" s="347"/>
      <c r="D1598" s="349"/>
      <c r="E1598" s="349"/>
      <c r="F1598" s="524"/>
      <c r="G1598" s="347"/>
      <c r="H1598" s="393"/>
      <c r="I1598" s="393"/>
    </row>
    <row r="1599">
      <c r="A1599" s="393"/>
      <c r="B1599" s="347"/>
      <c r="C1599" s="347"/>
      <c r="D1599" s="349"/>
      <c r="E1599" s="349"/>
      <c r="F1599" s="524"/>
      <c r="G1599" s="347"/>
      <c r="H1599" s="393"/>
      <c r="I1599" s="393"/>
    </row>
    <row r="1600">
      <c r="A1600" s="393"/>
      <c r="B1600" s="347"/>
      <c r="C1600" s="347"/>
      <c r="D1600" s="349"/>
      <c r="E1600" s="349"/>
      <c r="F1600" s="524"/>
      <c r="G1600" s="347"/>
      <c r="H1600" s="393"/>
      <c r="I1600" s="393"/>
    </row>
    <row r="1601">
      <c r="A1601" s="393"/>
      <c r="B1601" s="347"/>
      <c r="C1601" s="347"/>
      <c r="D1601" s="349"/>
      <c r="E1601" s="349"/>
      <c r="F1601" s="524"/>
      <c r="G1601" s="347"/>
      <c r="H1601" s="393"/>
      <c r="I1601" s="393"/>
    </row>
    <row r="1602">
      <c r="A1602" s="393"/>
      <c r="B1602" s="347"/>
      <c r="C1602" s="347"/>
      <c r="D1602" s="349"/>
      <c r="E1602" s="349"/>
      <c r="F1602" s="524"/>
      <c r="G1602" s="347"/>
      <c r="H1602" s="393"/>
      <c r="I1602" s="393"/>
    </row>
    <row r="1603">
      <c r="A1603" s="393"/>
      <c r="B1603" s="347"/>
      <c r="C1603" s="347"/>
      <c r="D1603" s="349"/>
      <c r="E1603" s="349"/>
      <c r="F1603" s="524"/>
      <c r="G1603" s="347"/>
      <c r="H1603" s="393"/>
      <c r="I1603" s="393"/>
    </row>
    <row r="1604">
      <c r="A1604" s="393"/>
      <c r="B1604" s="347"/>
      <c r="C1604" s="347"/>
      <c r="D1604" s="349"/>
      <c r="E1604" s="349"/>
      <c r="F1604" s="524"/>
      <c r="G1604" s="347"/>
      <c r="H1604" s="393"/>
      <c r="I1604" s="393"/>
    </row>
    <row r="1605">
      <c r="A1605" s="393"/>
      <c r="B1605" s="347"/>
      <c r="C1605" s="347"/>
      <c r="D1605" s="349"/>
      <c r="E1605" s="349"/>
      <c r="F1605" s="524"/>
      <c r="G1605" s="347"/>
      <c r="H1605" s="393"/>
      <c r="I1605" s="393"/>
    </row>
    <row r="1606">
      <c r="A1606" s="393"/>
      <c r="B1606" s="347"/>
      <c r="C1606" s="347"/>
      <c r="D1606" s="349"/>
      <c r="E1606" s="349"/>
      <c r="F1606" s="524"/>
      <c r="G1606" s="347"/>
      <c r="H1606" s="393"/>
      <c r="I1606" s="393"/>
    </row>
    <row r="1607">
      <c r="A1607" s="393"/>
      <c r="B1607" s="347"/>
      <c r="C1607" s="347"/>
      <c r="D1607" s="349"/>
      <c r="E1607" s="349"/>
      <c r="F1607" s="524"/>
      <c r="G1607" s="347"/>
      <c r="H1607" s="393"/>
      <c r="I1607" s="393"/>
    </row>
    <row r="1608">
      <c r="A1608" s="393"/>
      <c r="B1608" s="347"/>
      <c r="C1608" s="347"/>
      <c r="D1608" s="349"/>
      <c r="E1608" s="349"/>
      <c r="F1608" s="524"/>
      <c r="G1608" s="347"/>
      <c r="H1608" s="393"/>
      <c r="I1608" s="393"/>
    </row>
    <row r="1609">
      <c r="A1609" s="393"/>
      <c r="B1609" s="347"/>
      <c r="C1609" s="347"/>
      <c r="D1609" s="349"/>
      <c r="E1609" s="349"/>
      <c r="F1609" s="524"/>
      <c r="G1609" s="347"/>
      <c r="H1609" s="393"/>
      <c r="I1609" s="393"/>
    </row>
    <row r="1610">
      <c r="A1610" s="393"/>
      <c r="B1610" s="347"/>
      <c r="C1610" s="347"/>
      <c r="D1610" s="349"/>
      <c r="E1610" s="349"/>
      <c r="F1610" s="524"/>
      <c r="G1610" s="347"/>
      <c r="H1610" s="393"/>
      <c r="I1610" s="393"/>
    </row>
    <row r="1611">
      <c r="A1611" s="393"/>
      <c r="B1611" s="347"/>
      <c r="C1611" s="347"/>
      <c r="D1611" s="349"/>
      <c r="E1611" s="349"/>
      <c r="F1611" s="524"/>
      <c r="G1611" s="347"/>
      <c r="H1611" s="393"/>
      <c r="I1611" s="393"/>
    </row>
    <row r="1612">
      <c r="A1612" s="393"/>
      <c r="B1612" s="347"/>
      <c r="C1612" s="347"/>
      <c r="D1612" s="349"/>
      <c r="E1612" s="349"/>
      <c r="F1612" s="524"/>
      <c r="G1612" s="347"/>
      <c r="H1612" s="393"/>
      <c r="I1612" s="393"/>
    </row>
    <row r="1613">
      <c r="A1613" s="393"/>
      <c r="B1613" s="347"/>
      <c r="C1613" s="347"/>
      <c r="D1613" s="349"/>
      <c r="E1613" s="349"/>
      <c r="F1613" s="524"/>
      <c r="G1613" s="347"/>
      <c r="H1613" s="393"/>
      <c r="I1613" s="393"/>
    </row>
    <row r="1614">
      <c r="A1614" s="393"/>
      <c r="B1614" s="347"/>
      <c r="C1614" s="347"/>
      <c r="D1614" s="349"/>
      <c r="E1614" s="349"/>
      <c r="F1614" s="524"/>
      <c r="G1614" s="347"/>
      <c r="H1614" s="393"/>
      <c r="I1614" s="393"/>
    </row>
    <row r="1615">
      <c r="A1615" s="393"/>
      <c r="B1615" s="347"/>
      <c r="C1615" s="347"/>
      <c r="D1615" s="349"/>
      <c r="E1615" s="349"/>
      <c r="F1615" s="524"/>
      <c r="G1615" s="347"/>
      <c r="H1615" s="393"/>
      <c r="I1615" s="393"/>
    </row>
    <row r="1616">
      <c r="A1616" s="393"/>
      <c r="B1616" s="347"/>
      <c r="C1616" s="347"/>
      <c r="D1616" s="349"/>
      <c r="E1616" s="349"/>
      <c r="F1616" s="524"/>
      <c r="G1616" s="347"/>
      <c r="H1616" s="393"/>
      <c r="I1616" s="393"/>
    </row>
    <row r="1617">
      <c r="A1617" s="393"/>
      <c r="B1617" s="347"/>
      <c r="C1617" s="347"/>
      <c r="D1617" s="349"/>
      <c r="E1617" s="349"/>
      <c r="F1617" s="524"/>
      <c r="G1617" s="347"/>
      <c r="H1617" s="393"/>
      <c r="I1617" s="393"/>
    </row>
    <row r="1618">
      <c r="A1618" s="393"/>
      <c r="B1618" s="347"/>
      <c r="C1618" s="347"/>
      <c r="D1618" s="349"/>
      <c r="E1618" s="349"/>
      <c r="F1618" s="524"/>
      <c r="G1618" s="347"/>
      <c r="H1618" s="393"/>
      <c r="I1618" s="393"/>
    </row>
    <row r="1619">
      <c r="A1619" s="393"/>
      <c r="B1619" s="347"/>
      <c r="C1619" s="347"/>
      <c r="D1619" s="349"/>
      <c r="E1619" s="349"/>
      <c r="F1619" s="524"/>
      <c r="G1619" s="347"/>
      <c r="H1619" s="393"/>
      <c r="I1619" s="393"/>
    </row>
    <row r="1620">
      <c r="A1620" s="393"/>
      <c r="B1620" s="347"/>
      <c r="C1620" s="347"/>
      <c r="D1620" s="349"/>
      <c r="E1620" s="349"/>
      <c r="F1620" s="524"/>
      <c r="G1620" s="347"/>
      <c r="H1620" s="393"/>
      <c r="I1620" s="393"/>
    </row>
    <row r="1621">
      <c r="A1621" s="393"/>
      <c r="B1621" s="347"/>
      <c r="C1621" s="347"/>
      <c r="D1621" s="349"/>
      <c r="E1621" s="349"/>
      <c r="F1621" s="524"/>
      <c r="G1621" s="347"/>
      <c r="H1621" s="393"/>
      <c r="I1621" s="393"/>
    </row>
    <row r="1622">
      <c r="A1622" s="393"/>
      <c r="B1622" s="347"/>
      <c r="C1622" s="347"/>
      <c r="D1622" s="349"/>
      <c r="E1622" s="349"/>
      <c r="F1622" s="524"/>
      <c r="G1622" s="347"/>
      <c r="H1622" s="393"/>
      <c r="I1622" s="393"/>
    </row>
    <row r="1623">
      <c r="A1623" s="393"/>
      <c r="B1623" s="347"/>
      <c r="C1623" s="347"/>
      <c r="D1623" s="349"/>
      <c r="E1623" s="349"/>
      <c r="F1623" s="524"/>
      <c r="G1623" s="347"/>
      <c r="H1623" s="393"/>
      <c r="I1623" s="393"/>
    </row>
    <row r="1624">
      <c r="A1624" s="393"/>
      <c r="B1624" s="347"/>
      <c r="C1624" s="347"/>
      <c r="D1624" s="349"/>
      <c r="E1624" s="349"/>
      <c r="F1624" s="524"/>
      <c r="G1624" s="347"/>
      <c r="H1624" s="393"/>
      <c r="I1624" s="393"/>
    </row>
    <row r="1625">
      <c r="A1625" s="393"/>
      <c r="B1625" s="347"/>
      <c r="C1625" s="347"/>
      <c r="D1625" s="349"/>
      <c r="E1625" s="349"/>
      <c r="F1625" s="524"/>
      <c r="G1625" s="347"/>
      <c r="H1625" s="393"/>
      <c r="I1625" s="393"/>
    </row>
    <row r="1626">
      <c r="A1626" s="393"/>
      <c r="B1626" s="347"/>
      <c r="C1626" s="347"/>
      <c r="D1626" s="349"/>
      <c r="E1626" s="349"/>
      <c r="F1626" s="524"/>
      <c r="G1626" s="347"/>
      <c r="H1626" s="393"/>
      <c r="I1626" s="393"/>
    </row>
    <row r="1627">
      <c r="A1627" s="393"/>
      <c r="B1627" s="347"/>
      <c r="C1627" s="347"/>
      <c r="D1627" s="349"/>
      <c r="E1627" s="349"/>
      <c r="F1627" s="524"/>
      <c r="G1627" s="347"/>
      <c r="H1627" s="393"/>
      <c r="I1627" s="393"/>
    </row>
    <row r="1628">
      <c r="A1628" s="393"/>
      <c r="B1628" s="347"/>
      <c r="C1628" s="347"/>
      <c r="D1628" s="349"/>
      <c r="E1628" s="349"/>
      <c r="F1628" s="524"/>
      <c r="G1628" s="347"/>
      <c r="H1628" s="393"/>
      <c r="I1628" s="393"/>
    </row>
    <row r="1629">
      <c r="A1629" s="393"/>
      <c r="B1629" s="347"/>
      <c r="C1629" s="347"/>
      <c r="D1629" s="349"/>
      <c r="E1629" s="349"/>
      <c r="F1629" s="524"/>
      <c r="G1629" s="347"/>
      <c r="H1629" s="393"/>
      <c r="I1629" s="393"/>
    </row>
    <row r="1630">
      <c r="A1630" s="393"/>
      <c r="B1630" s="347"/>
      <c r="C1630" s="347"/>
      <c r="D1630" s="349"/>
      <c r="E1630" s="349"/>
      <c r="F1630" s="524"/>
      <c r="G1630" s="347"/>
      <c r="H1630" s="393"/>
      <c r="I1630" s="393"/>
    </row>
    <row r="1631">
      <c r="A1631" s="393"/>
      <c r="B1631" s="347"/>
      <c r="C1631" s="347"/>
      <c r="D1631" s="349"/>
      <c r="E1631" s="349"/>
      <c r="F1631" s="524"/>
      <c r="G1631" s="347"/>
      <c r="H1631" s="393"/>
      <c r="I1631" s="393"/>
    </row>
    <row r="1632">
      <c r="A1632" s="393"/>
      <c r="B1632" s="347"/>
      <c r="C1632" s="347"/>
      <c r="D1632" s="349"/>
      <c r="E1632" s="349"/>
      <c r="F1632" s="524"/>
      <c r="G1632" s="347"/>
      <c r="H1632" s="393"/>
      <c r="I1632" s="393"/>
    </row>
    <row r="1633">
      <c r="A1633" s="393"/>
      <c r="B1633" s="347"/>
      <c r="C1633" s="347"/>
      <c r="D1633" s="349"/>
      <c r="E1633" s="349"/>
      <c r="F1633" s="524"/>
      <c r="G1633" s="347"/>
      <c r="H1633" s="393"/>
      <c r="I1633" s="393"/>
    </row>
    <row r="1634">
      <c r="A1634" s="393"/>
      <c r="B1634" s="347"/>
      <c r="C1634" s="347"/>
      <c r="D1634" s="349"/>
      <c r="E1634" s="349"/>
      <c r="F1634" s="524"/>
      <c r="G1634" s="347"/>
      <c r="H1634" s="393"/>
      <c r="I1634" s="393"/>
    </row>
    <row r="1635">
      <c r="A1635" s="393"/>
      <c r="B1635" s="347"/>
      <c r="C1635" s="347"/>
      <c r="D1635" s="349"/>
      <c r="E1635" s="349"/>
      <c r="F1635" s="524"/>
      <c r="G1635" s="347"/>
      <c r="H1635" s="393"/>
      <c r="I1635" s="393"/>
    </row>
    <row r="1636">
      <c r="A1636" s="393"/>
      <c r="B1636" s="347"/>
      <c r="C1636" s="347"/>
      <c r="D1636" s="349"/>
      <c r="E1636" s="349"/>
      <c r="F1636" s="524"/>
      <c r="G1636" s="347"/>
      <c r="H1636" s="393"/>
      <c r="I1636" s="393"/>
    </row>
    <row r="1637">
      <c r="A1637" s="393"/>
      <c r="B1637" s="347"/>
      <c r="C1637" s="347"/>
      <c r="D1637" s="349"/>
      <c r="E1637" s="349"/>
      <c r="F1637" s="524"/>
      <c r="G1637" s="347"/>
      <c r="H1637" s="393"/>
      <c r="I1637" s="393"/>
    </row>
    <row r="1638">
      <c r="A1638" s="393"/>
      <c r="B1638" s="347"/>
      <c r="C1638" s="347"/>
      <c r="D1638" s="349"/>
      <c r="E1638" s="349"/>
      <c r="F1638" s="524"/>
      <c r="G1638" s="347"/>
      <c r="H1638" s="393"/>
      <c r="I1638" s="393"/>
    </row>
    <row r="1639">
      <c r="A1639" s="393"/>
      <c r="B1639" s="347"/>
      <c r="C1639" s="347"/>
      <c r="D1639" s="349"/>
      <c r="E1639" s="349"/>
      <c r="F1639" s="524"/>
      <c r="G1639" s="347"/>
      <c r="H1639" s="393"/>
      <c r="I1639" s="393"/>
    </row>
    <row r="1640">
      <c r="A1640" s="393"/>
      <c r="B1640" s="347"/>
      <c r="C1640" s="347"/>
      <c r="D1640" s="349"/>
      <c r="E1640" s="349"/>
      <c r="F1640" s="524"/>
      <c r="G1640" s="347"/>
      <c r="H1640" s="393"/>
      <c r="I1640" s="393"/>
    </row>
    <row r="1641">
      <c r="A1641" s="393"/>
      <c r="B1641" s="347"/>
      <c r="C1641" s="347"/>
      <c r="D1641" s="349"/>
      <c r="E1641" s="349"/>
      <c r="F1641" s="524"/>
      <c r="G1641" s="347"/>
      <c r="H1641" s="393"/>
      <c r="I1641" s="393"/>
    </row>
    <row r="1642">
      <c r="A1642" s="393"/>
      <c r="B1642" s="347"/>
      <c r="C1642" s="347"/>
      <c r="D1642" s="349"/>
      <c r="E1642" s="349"/>
      <c r="F1642" s="524"/>
      <c r="G1642" s="347"/>
      <c r="H1642" s="393"/>
      <c r="I1642" s="393"/>
    </row>
    <row r="1643">
      <c r="A1643" s="393"/>
      <c r="B1643" s="347"/>
      <c r="C1643" s="347"/>
      <c r="D1643" s="349"/>
      <c r="E1643" s="349"/>
      <c r="F1643" s="524"/>
      <c r="G1643" s="347"/>
      <c r="H1643" s="393"/>
      <c r="I1643" s="393"/>
    </row>
    <row r="1644">
      <c r="A1644" s="393"/>
      <c r="B1644" s="347"/>
      <c r="C1644" s="347"/>
      <c r="D1644" s="349"/>
      <c r="E1644" s="349"/>
      <c r="F1644" s="524"/>
      <c r="G1644" s="347"/>
      <c r="H1644" s="393"/>
      <c r="I1644" s="393"/>
    </row>
    <row r="1645">
      <c r="A1645" s="393"/>
      <c r="B1645" s="347"/>
      <c r="C1645" s="347"/>
      <c r="D1645" s="349"/>
      <c r="E1645" s="349"/>
      <c r="F1645" s="524"/>
      <c r="G1645" s="347"/>
      <c r="H1645" s="393"/>
      <c r="I1645" s="393"/>
    </row>
    <row r="1646">
      <c r="A1646" s="393"/>
      <c r="B1646" s="347"/>
      <c r="C1646" s="347"/>
      <c r="D1646" s="349"/>
      <c r="E1646" s="349"/>
      <c r="F1646" s="524"/>
      <c r="G1646" s="347"/>
      <c r="H1646" s="393"/>
      <c r="I1646" s="393"/>
    </row>
    <row r="1647">
      <c r="A1647" s="393"/>
      <c r="B1647" s="347"/>
      <c r="C1647" s="347"/>
      <c r="D1647" s="349"/>
      <c r="E1647" s="349"/>
      <c r="F1647" s="524"/>
      <c r="G1647" s="347"/>
      <c r="H1647" s="393"/>
      <c r="I1647" s="393"/>
    </row>
    <row r="1648">
      <c r="A1648" s="393"/>
      <c r="B1648" s="347"/>
      <c r="C1648" s="347"/>
      <c r="D1648" s="349"/>
      <c r="E1648" s="349"/>
      <c r="F1648" s="524"/>
      <c r="G1648" s="347"/>
      <c r="H1648" s="393"/>
      <c r="I1648" s="393"/>
    </row>
    <row r="1649">
      <c r="A1649" s="393"/>
      <c r="B1649" s="347"/>
      <c r="C1649" s="347"/>
      <c r="D1649" s="349"/>
      <c r="E1649" s="349"/>
      <c r="F1649" s="524"/>
      <c r="G1649" s="347"/>
      <c r="H1649" s="393"/>
      <c r="I1649" s="393"/>
    </row>
    <row r="1650">
      <c r="A1650" s="393"/>
      <c r="B1650" s="347"/>
      <c r="C1650" s="347"/>
      <c r="D1650" s="349"/>
      <c r="E1650" s="349"/>
      <c r="F1650" s="524"/>
      <c r="G1650" s="347"/>
      <c r="H1650" s="393"/>
      <c r="I1650" s="393"/>
    </row>
    <row r="1651">
      <c r="A1651" s="393"/>
      <c r="B1651" s="347"/>
      <c r="C1651" s="347"/>
      <c r="D1651" s="349"/>
      <c r="E1651" s="349"/>
      <c r="F1651" s="524"/>
      <c r="G1651" s="347"/>
      <c r="H1651" s="393"/>
      <c r="I1651" s="393"/>
    </row>
    <row r="1652">
      <c r="A1652" s="393"/>
      <c r="B1652" s="347"/>
      <c r="C1652" s="347"/>
      <c r="D1652" s="349"/>
      <c r="E1652" s="349"/>
      <c r="F1652" s="524"/>
      <c r="G1652" s="347"/>
      <c r="H1652" s="393"/>
      <c r="I1652" s="393"/>
    </row>
    <row r="1653">
      <c r="A1653" s="393"/>
      <c r="B1653" s="347"/>
      <c r="C1653" s="347"/>
      <c r="D1653" s="349"/>
      <c r="E1653" s="349"/>
      <c r="F1653" s="524"/>
      <c r="G1653" s="347"/>
      <c r="H1653" s="393"/>
      <c r="I1653" s="393"/>
    </row>
    <row r="1654">
      <c r="A1654" s="393"/>
      <c r="B1654" s="347"/>
      <c r="C1654" s="347"/>
      <c r="D1654" s="349"/>
      <c r="E1654" s="349"/>
      <c r="F1654" s="524"/>
      <c r="G1654" s="347"/>
      <c r="H1654" s="393"/>
      <c r="I1654" s="393"/>
    </row>
    <row r="1655">
      <c r="A1655" s="393"/>
      <c r="B1655" s="347"/>
      <c r="C1655" s="347"/>
      <c r="D1655" s="349"/>
      <c r="E1655" s="349"/>
      <c r="F1655" s="524"/>
      <c r="G1655" s="347"/>
      <c r="H1655" s="393"/>
      <c r="I1655" s="393"/>
    </row>
    <row r="1656">
      <c r="A1656" s="393"/>
      <c r="B1656" s="347"/>
      <c r="C1656" s="347"/>
      <c r="D1656" s="349"/>
      <c r="E1656" s="349"/>
      <c r="F1656" s="524"/>
      <c r="G1656" s="347"/>
      <c r="H1656" s="393"/>
      <c r="I1656" s="393"/>
    </row>
    <row r="1657">
      <c r="A1657" s="393"/>
      <c r="B1657" s="347"/>
      <c r="C1657" s="347"/>
      <c r="D1657" s="349"/>
      <c r="E1657" s="349"/>
      <c r="F1657" s="524"/>
      <c r="G1657" s="347"/>
      <c r="H1657" s="393"/>
      <c r="I1657" s="393"/>
    </row>
    <row r="1658">
      <c r="A1658" s="393"/>
      <c r="B1658" s="347"/>
      <c r="C1658" s="347"/>
      <c r="D1658" s="349"/>
      <c r="E1658" s="349"/>
      <c r="F1658" s="524"/>
      <c r="G1658" s="347"/>
      <c r="H1658" s="393"/>
      <c r="I1658" s="393"/>
    </row>
    <row r="1659">
      <c r="A1659" s="393"/>
      <c r="B1659" s="347"/>
      <c r="C1659" s="347"/>
      <c r="D1659" s="349"/>
      <c r="E1659" s="349"/>
      <c r="F1659" s="524"/>
      <c r="G1659" s="347"/>
      <c r="H1659" s="393"/>
      <c r="I1659" s="393"/>
    </row>
    <row r="1660">
      <c r="A1660" s="393"/>
      <c r="B1660" s="347"/>
      <c r="C1660" s="347"/>
      <c r="D1660" s="349"/>
      <c r="E1660" s="349"/>
      <c r="F1660" s="524"/>
      <c r="G1660" s="347"/>
      <c r="H1660" s="393"/>
      <c r="I1660" s="393"/>
    </row>
    <row r="1661">
      <c r="A1661" s="393"/>
      <c r="B1661" s="347"/>
      <c r="C1661" s="347"/>
      <c r="D1661" s="349"/>
      <c r="E1661" s="349"/>
      <c r="F1661" s="524"/>
      <c r="G1661" s="347"/>
      <c r="H1661" s="393"/>
      <c r="I1661" s="393"/>
    </row>
    <row r="1662">
      <c r="A1662" s="393"/>
      <c r="B1662" s="347"/>
      <c r="C1662" s="347"/>
      <c r="D1662" s="349"/>
      <c r="E1662" s="349"/>
      <c r="F1662" s="524"/>
      <c r="G1662" s="347"/>
      <c r="H1662" s="393"/>
      <c r="I1662" s="393"/>
    </row>
    <row r="1663">
      <c r="A1663" s="393"/>
      <c r="B1663" s="347"/>
      <c r="C1663" s="347"/>
      <c r="D1663" s="349"/>
      <c r="E1663" s="349"/>
      <c r="F1663" s="524"/>
      <c r="G1663" s="347"/>
      <c r="H1663" s="393"/>
      <c r="I1663" s="393"/>
    </row>
    <row r="1664">
      <c r="A1664" s="393"/>
      <c r="B1664" s="347"/>
      <c r="C1664" s="347"/>
      <c r="D1664" s="349"/>
      <c r="E1664" s="349"/>
      <c r="F1664" s="524"/>
      <c r="G1664" s="347"/>
      <c r="H1664" s="393"/>
      <c r="I1664" s="393"/>
    </row>
    <row r="1665">
      <c r="A1665" s="393"/>
      <c r="B1665" s="347"/>
      <c r="C1665" s="347"/>
      <c r="D1665" s="349"/>
      <c r="E1665" s="349"/>
      <c r="F1665" s="524"/>
      <c r="G1665" s="347"/>
      <c r="H1665" s="393"/>
      <c r="I1665" s="393"/>
    </row>
    <row r="1666">
      <c r="A1666" s="393"/>
      <c r="B1666" s="347"/>
      <c r="C1666" s="347"/>
      <c r="D1666" s="349"/>
      <c r="E1666" s="349"/>
      <c r="F1666" s="524"/>
      <c r="G1666" s="347"/>
      <c r="H1666" s="393"/>
      <c r="I1666" s="393"/>
    </row>
    <row r="1667">
      <c r="A1667" s="393"/>
      <c r="B1667" s="347"/>
      <c r="C1667" s="347"/>
      <c r="D1667" s="349"/>
      <c r="E1667" s="349"/>
      <c r="F1667" s="524"/>
      <c r="G1667" s="347"/>
      <c r="H1667" s="393"/>
      <c r="I1667" s="393"/>
    </row>
    <row r="1668">
      <c r="A1668" s="393"/>
      <c r="B1668" s="347"/>
      <c r="C1668" s="347"/>
      <c r="D1668" s="349"/>
      <c r="E1668" s="349"/>
      <c r="F1668" s="524"/>
      <c r="G1668" s="347"/>
      <c r="H1668" s="393"/>
      <c r="I1668" s="393"/>
    </row>
    <row r="1669">
      <c r="A1669" s="393"/>
      <c r="B1669" s="347"/>
      <c r="C1669" s="347"/>
      <c r="D1669" s="349"/>
      <c r="E1669" s="349"/>
      <c r="F1669" s="524"/>
      <c r="G1669" s="347"/>
      <c r="H1669" s="393"/>
      <c r="I1669" s="393"/>
    </row>
    <row r="1670">
      <c r="A1670" s="393"/>
      <c r="B1670" s="347"/>
      <c r="C1670" s="347"/>
      <c r="D1670" s="349"/>
      <c r="E1670" s="349"/>
      <c r="F1670" s="524"/>
      <c r="G1670" s="347"/>
      <c r="H1670" s="393"/>
      <c r="I1670" s="393"/>
    </row>
    <row r="1671">
      <c r="A1671" s="393"/>
      <c r="B1671" s="347"/>
      <c r="C1671" s="347"/>
      <c r="D1671" s="349"/>
      <c r="E1671" s="349"/>
      <c r="F1671" s="524"/>
      <c r="G1671" s="347"/>
      <c r="H1671" s="393"/>
      <c r="I1671" s="393"/>
    </row>
    <row r="1672">
      <c r="A1672" s="393"/>
      <c r="B1672" s="347"/>
      <c r="C1672" s="347"/>
      <c r="D1672" s="349"/>
      <c r="E1672" s="349"/>
      <c r="F1672" s="524"/>
      <c r="G1672" s="347"/>
      <c r="H1672" s="393"/>
      <c r="I1672" s="393"/>
    </row>
    <row r="1673">
      <c r="A1673" s="393"/>
      <c r="B1673" s="347"/>
      <c r="C1673" s="347"/>
      <c r="D1673" s="349"/>
      <c r="E1673" s="349"/>
      <c r="F1673" s="524"/>
      <c r="G1673" s="347"/>
      <c r="H1673" s="393"/>
      <c r="I1673" s="393"/>
    </row>
    <row r="1674">
      <c r="A1674" s="393"/>
      <c r="B1674" s="347"/>
      <c r="C1674" s="347"/>
      <c r="D1674" s="349"/>
      <c r="E1674" s="349"/>
      <c r="F1674" s="524"/>
      <c r="G1674" s="347"/>
      <c r="H1674" s="393"/>
      <c r="I1674" s="393"/>
    </row>
    <row r="1675">
      <c r="A1675" s="393"/>
      <c r="B1675" s="347"/>
      <c r="C1675" s="347"/>
      <c r="D1675" s="349"/>
      <c r="E1675" s="349"/>
      <c r="F1675" s="524"/>
      <c r="G1675" s="347"/>
      <c r="H1675" s="393"/>
      <c r="I1675" s="393"/>
    </row>
    <row r="1676">
      <c r="A1676" s="393"/>
      <c r="B1676" s="347"/>
      <c r="C1676" s="347"/>
      <c r="D1676" s="349"/>
      <c r="E1676" s="349"/>
      <c r="F1676" s="524"/>
      <c r="G1676" s="347"/>
      <c r="H1676" s="393"/>
      <c r="I1676" s="393"/>
    </row>
    <row r="1677">
      <c r="A1677" s="393"/>
      <c r="B1677" s="347"/>
      <c r="C1677" s="347"/>
      <c r="D1677" s="349"/>
      <c r="E1677" s="349"/>
      <c r="F1677" s="524"/>
      <c r="G1677" s="347"/>
      <c r="H1677" s="393"/>
      <c r="I1677" s="393"/>
    </row>
    <row r="1678">
      <c r="A1678" s="393"/>
      <c r="B1678" s="347"/>
      <c r="C1678" s="347"/>
      <c r="D1678" s="349"/>
      <c r="E1678" s="349"/>
      <c r="F1678" s="524"/>
      <c r="G1678" s="347"/>
      <c r="H1678" s="393"/>
      <c r="I1678" s="393"/>
    </row>
    <row r="1679">
      <c r="A1679" s="393"/>
      <c r="B1679" s="347"/>
      <c r="C1679" s="347"/>
      <c r="D1679" s="349"/>
      <c r="E1679" s="349"/>
      <c r="F1679" s="524"/>
      <c r="G1679" s="347"/>
      <c r="H1679" s="393"/>
      <c r="I1679" s="393"/>
    </row>
    <row r="1680">
      <c r="A1680" s="393"/>
      <c r="B1680" s="347"/>
      <c r="C1680" s="347"/>
      <c r="D1680" s="349"/>
      <c r="E1680" s="349"/>
      <c r="F1680" s="524"/>
      <c r="G1680" s="347"/>
      <c r="H1680" s="393"/>
      <c r="I1680" s="393"/>
    </row>
    <row r="1681">
      <c r="A1681" s="393"/>
      <c r="B1681" s="347"/>
      <c r="C1681" s="347"/>
      <c r="D1681" s="349"/>
      <c r="E1681" s="349"/>
      <c r="F1681" s="524"/>
      <c r="G1681" s="347"/>
      <c r="H1681" s="393"/>
      <c r="I1681" s="393"/>
    </row>
    <row r="1682">
      <c r="A1682" s="393"/>
      <c r="B1682" s="347"/>
      <c r="C1682" s="347"/>
      <c r="D1682" s="349"/>
      <c r="E1682" s="349"/>
      <c r="F1682" s="524"/>
      <c r="G1682" s="347"/>
      <c r="H1682" s="393"/>
      <c r="I1682" s="393"/>
    </row>
    <row r="1683">
      <c r="A1683" s="393"/>
      <c r="B1683" s="347"/>
      <c r="C1683" s="347"/>
      <c r="D1683" s="349"/>
      <c r="E1683" s="349"/>
      <c r="F1683" s="524"/>
      <c r="G1683" s="347"/>
      <c r="H1683" s="393"/>
      <c r="I1683" s="393"/>
    </row>
    <row r="1684">
      <c r="A1684" s="393"/>
      <c r="B1684" s="347"/>
      <c r="C1684" s="347"/>
      <c r="D1684" s="349"/>
      <c r="E1684" s="349"/>
      <c r="F1684" s="524"/>
      <c r="G1684" s="347"/>
      <c r="H1684" s="393"/>
      <c r="I1684" s="393"/>
    </row>
    <row r="1685">
      <c r="A1685" s="393"/>
      <c r="B1685" s="347"/>
      <c r="C1685" s="347"/>
      <c r="D1685" s="349"/>
      <c r="E1685" s="349"/>
      <c r="F1685" s="524"/>
      <c r="G1685" s="347"/>
      <c r="H1685" s="393"/>
      <c r="I1685" s="393"/>
    </row>
    <row r="1686">
      <c r="A1686" s="393"/>
      <c r="B1686" s="347"/>
      <c r="C1686" s="347"/>
      <c r="D1686" s="349"/>
      <c r="E1686" s="349"/>
      <c r="F1686" s="524"/>
      <c r="G1686" s="347"/>
      <c r="H1686" s="393"/>
      <c r="I1686" s="393"/>
    </row>
    <row r="1687">
      <c r="A1687" s="393"/>
      <c r="B1687" s="347"/>
      <c r="C1687" s="347"/>
      <c r="D1687" s="349"/>
      <c r="E1687" s="349"/>
      <c r="F1687" s="524"/>
      <c r="G1687" s="347"/>
      <c r="H1687" s="393"/>
      <c r="I1687" s="393"/>
    </row>
    <row r="1688">
      <c r="A1688" s="393"/>
      <c r="B1688" s="347"/>
      <c r="C1688" s="347"/>
      <c r="D1688" s="349"/>
      <c r="E1688" s="349"/>
      <c r="F1688" s="524"/>
      <c r="G1688" s="347"/>
      <c r="H1688" s="393"/>
      <c r="I1688" s="393"/>
    </row>
    <row r="1689">
      <c r="A1689" s="393"/>
      <c r="B1689" s="347"/>
      <c r="C1689" s="347"/>
      <c r="D1689" s="349"/>
      <c r="E1689" s="349"/>
      <c r="F1689" s="524"/>
      <c r="G1689" s="347"/>
      <c r="H1689" s="393"/>
      <c r="I1689" s="393"/>
    </row>
    <row r="1690">
      <c r="A1690" s="393"/>
      <c r="B1690" s="347"/>
      <c r="C1690" s="347"/>
      <c r="D1690" s="349"/>
      <c r="E1690" s="349"/>
      <c r="F1690" s="524"/>
      <c r="G1690" s="347"/>
      <c r="H1690" s="393"/>
      <c r="I1690" s="393"/>
    </row>
    <row r="1691">
      <c r="A1691" s="393"/>
      <c r="B1691" s="347"/>
      <c r="C1691" s="347"/>
      <c r="D1691" s="349"/>
      <c r="E1691" s="349"/>
      <c r="F1691" s="524"/>
      <c r="G1691" s="347"/>
      <c r="H1691" s="393"/>
      <c r="I1691" s="393"/>
    </row>
    <row r="1692">
      <c r="A1692" s="393"/>
      <c r="B1692" s="347"/>
      <c r="C1692" s="347"/>
      <c r="D1692" s="349"/>
      <c r="E1692" s="349"/>
      <c r="F1692" s="524"/>
      <c r="G1692" s="347"/>
      <c r="H1692" s="393"/>
      <c r="I1692" s="393"/>
    </row>
    <row r="1693">
      <c r="A1693" s="393"/>
      <c r="B1693" s="347"/>
      <c r="C1693" s="347"/>
      <c r="D1693" s="349"/>
      <c r="E1693" s="349"/>
      <c r="F1693" s="524"/>
      <c r="G1693" s="347"/>
      <c r="H1693" s="393"/>
      <c r="I1693" s="393"/>
    </row>
    <row r="1694">
      <c r="A1694" s="393"/>
      <c r="B1694" s="347"/>
      <c r="C1694" s="347"/>
      <c r="D1694" s="349"/>
      <c r="E1694" s="349"/>
      <c r="F1694" s="524"/>
      <c r="G1694" s="347"/>
      <c r="H1694" s="393"/>
      <c r="I1694" s="393"/>
    </row>
    <row r="1695">
      <c r="A1695" s="393"/>
      <c r="B1695" s="347"/>
      <c r="C1695" s="347"/>
      <c r="D1695" s="349"/>
      <c r="E1695" s="349"/>
      <c r="F1695" s="524"/>
      <c r="G1695" s="347"/>
      <c r="H1695" s="393"/>
      <c r="I1695" s="393"/>
    </row>
    <row r="1696">
      <c r="A1696" s="393"/>
      <c r="B1696" s="347"/>
      <c r="C1696" s="347"/>
      <c r="D1696" s="349"/>
      <c r="E1696" s="349"/>
      <c r="F1696" s="524"/>
      <c r="G1696" s="347"/>
      <c r="H1696" s="393"/>
      <c r="I1696" s="393"/>
    </row>
    <row r="1697">
      <c r="A1697" s="393"/>
      <c r="B1697" s="347"/>
      <c r="C1697" s="347"/>
      <c r="D1697" s="349"/>
      <c r="E1697" s="349"/>
      <c r="F1697" s="524"/>
      <c r="G1697" s="347"/>
      <c r="H1697" s="393"/>
      <c r="I1697" s="393"/>
    </row>
    <row r="1698">
      <c r="A1698" s="393"/>
      <c r="B1698" s="347"/>
      <c r="C1698" s="347"/>
      <c r="D1698" s="349"/>
      <c r="E1698" s="349"/>
      <c r="F1698" s="524"/>
      <c r="G1698" s="347"/>
      <c r="H1698" s="393"/>
      <c r="I1698" s="393"/>
    </row>
    <row r="1699">
      <c r="A1699" s="393"/>
      <c r="B1699" s="347"/>
      <c r="C1699" s="347"/>
      <c r="D1699" s="349"/>
      <c r="E1699" s="349"/>
      <c r="F1699" s="524"/>
      <c r="G1699" s="347"/>
      <c r="H1699" s="393"/>
      <c r="I1699" s="393"/>
    </row>
    <row r="1700">
      <c r="A1700" s="393"/>
      <c r="B1700" s="347"/>
      <c r="C1700" s="347"/>
      <c r="D1700" s="349"/>
      <c r="E1700" s="349"/>
      <c r="F1700" s="524"/>
      <c r="G1700" s="347"/>
      <c r="H1700" s="393"/>
      <c r="I1700" s="393"/>
    </row>
    <row r="1701">
      <c r="A1701" s="393"/>
      <c r="B1701" s="347"/>
      <c r="C1701" s="347"/>
      <c r="D1701" s="349"/>
      <c r="E1701" s="349"/>
      <c r="F1701" s="524"/>
      <c r="G1701" s="347"/>
      <c r="H1701" s="393"/>
      <c r="I1701" s="393"/>
    </row>
    <row r="1702">
      <c r="A1702" s="393"/>
      <c r="B1702" s="347"/>
      <c r="C1702" s="347"/>
      <c r="D1702" s="349"/>
      <c r="E1702" s="349"/>
      <c r="F1702" s="524"/>
      <c r="G1702" s="347"/>
      <c r="H1702" s="393"/>
      <c r="I1702" s="393"/>
    </row>
    <row r="1703">
      <c r="A1703" s="393"/>
      <c r="B1703" s="347"/>
      <c r="C1703" s="347"/>
      <c r="D1703" s="349"/>
      <c r="E1703" s="349"/>
      <c r="F1703" s="524"/>
      <c r="G1703" s="347"/>
      <c r="H1703" s="393"/>
      <c r="I1703" s="393"/>
    </row>
    <row r="1704">
      <c r="A1704" s="393"/>
      <c r="B1704" s="347"/>
      <c r="C1704" s="347"/>
      <c r="D1704" s="349"/>
      <c r="E1704" s="349"/>
      <c r="F1704" s="524"/>
      <c r="G1704" s="347"/>
      <c r="H1704" s="393"/>
      <c r="I1704" s="393"/>
    </row>
    <row r="1705">
      <c r="A1705" s="393"/>
      <c r="B1705" s="347"/>
      <c r="C1705" s="347"/>
      <c r="D1705" s="349"/>
      <c r="E1705" s="349"/>
      <c r="F1705" s="524"/>
      <c r="G1705" s="347"/>
      <c r="H1705" s="393"/>
      <c r="I1705" s="393"/>
    </row>
    <row r="1706">
      <c r="A1706" s="393"/>
      <c r="B1706" s="347"/>
      <c r="C1706" s="347"/>
      <c r="D1706" s="349"/>
      <c r="E1706" s="349"/>
      <c r="F1706" s="524"/>
      <c r="G1706" s="347"/>
      <c r="H1706" s="393"/>
      <c r="I1706" s="393"/>
    </row>
    <row r="1707">
      <c r="A1707" s="393"/>
      <c r="B1707" s="347"/>
      <c r="C1707" s="347"/>
      <c r="D1707" s="349"/>
      <c r="E1707" s="349"/>
      <c r="F1707" s="524"/>
      <c r="G1707" s="347"/>
      <c r="H1707" s="393"/>
      <c r="I1707" s="393"/>
    </row>
    <row r="1708">
      <c r="A1708" s="393"/>
      <c r="B1708" s="347"/>
      <c r="C1708" s="347"/>
      <c r="D1708" s="349"/>
      <c r="E1708" s="349"/>
      <c r="F1708" s="524"/>
      <c r="G1708" s="347"/>
      <c r="H1708" s="393"/>
      <c r="I1708" s="393"/>
    </row>
    <row r="1709">
      <c r="A1709" s="393"/>
      <c r="B1709" s="347"/>
      <c r="C1709" s="347"/>
      <c r="D1709" s="349"/>
      <c r="E1709" s="349"/>
      <c r="F1709" s="524"/>
      <c r="G1709" s="347"/>
      <c r="H1709" s="393"/>
      <c r="I1709" s="393"/>
    </row>
    <row r="1710">
      <c r="A1710" s="393"/>
      <c r="B1710" s="347"/>
      <c r="C1710" s="347"/>
      <c r="D1710" s="349"/>
      <c r="E1710" s="349"/>
      <c r="F1710" s="524"/>
      <c r="G1710" s="347"/>
      <c r="H1710" s="393"/>
      <c r="I1710" s="393"/>
    </row>
    <row r="1711">
      <c r="A1711" s="393"/>
      <c r="B1711" s="347"/>
      <c r="C1711" s="347"/>
      <c r="D1711" s="349"/>
      <c r="E1711" s="349"/>
      <c r="F1711" s="524"/>
      <c r="G1711" s="347"/>
      <c r="H1711" s="393"/>
      <c r="I1711" s="393"/>
    </row>
    <row r="1712">
      <c r="A1712" s="393"/>
      <c r="B1712" s="347"/>
      <c r="C1712" s="347"/>
      <c r="D1712" s="349"/>
      <c r="E1712" s="349"/>
      <c r="F1712" s="524"/>
      <c r="G1712" s="347"/>
      <c r="H1712" s="393"/>
      <c r="I1712" s="393"/>
    </row>
    <row r="1713">
      <c r="A1713" s="393"/>
      <c r="B1713" s="347"/>
      <c r="C1713" s="347"/>
      <c r="D1713" s="349"/>
      <c r="E1713" s="349"/>
      <c r="F1713" s="524"/>
      <c r="G1713" s="347"/>
      <c r="H1713" s="393"/>
      <c r="I1713" s="393"/>
    </row>
    <row r="1714">
      <c r="A1714" s="393"/>
      <c r="B1714" s="347"/>
      <c r="C1714" s="347"/>
      <c r="D1714" s="349"/>
      <c r="E1714" s="349"/>
      <c r="F1714" s="524"/>
      <c r="G1714" s="347"/>
      <c r="H1714" s="393"/>
      <c r="I1714" s="393"/>
    </row>
    <row r="1715">
      <c r="A1715" s="393"/>
      <c r="B1715" s="347"/>
      <c r="C1715" s="347"/>
      <c r="D1715" s="349"/>
      <c r="E1715" s="349"/>
      <c r="F1715" s="524"/>
      <c r="G1715" s="347"/>
      <c r="H1715" s="393"/>
      <c r="I1715" s="393"/>
    </row>
    <row r="1716">
      <c r="A1716" s="393"/>
      <c r="B1716" s="347"/>
      <c r="C1716" s="347"/>
      <c r="D1716" s="349"/>
      <c r="E1716" s="349"/>
      <c r="F1716" s="524"/>
      <c r="G1716" s="347"/>
      <c r="H1716" s="393"/>
      <c r="I1716" s="393"/>
    </row>
    <row r="1717">
      <c r="A1717" s="393"/>
      <c r="B1717" s="347"/>
      <c r="C1717" s="347"/>
      <c r="D1717" s="349"/>
      <c r="E1717" s="349"/>
      <c r="F1717" s="524"/>
      <c r="G1717" s="347"/>
      <c r="H1717" s="393"/>
      <c r="I1717" s="393"/>
    </row>
    <row r="1718">
      <c r="A1718" s="393"/>
      <c r="B1718" s="347"/>
      <c r="C1718" s="347"/>
      <c r="D1718" s="349"/>
      <c r="E1718" s="349"/>
      <c r="F1718" s="524"/>
      <c r="G1718" s="347"/>
      <c r="H1718" s="393"/>
      <c r="I1718" s="393"/>
    </row>
    <row r="1719">
      <c r="A1719" s="393"/>
      <c r="B1719" s="347"/>
      <c r="C1719" s="347"/>
      <c r="D1719" s="349"/>
      <c r="E1719" s="349"/>
      <c r="F1719" s="524"/>
      <c r="G1719" s="347"/>
      <c r="H1719" s="393"/>
      <c r="I1719" s="393"/>
    </row>
    <row r="1720">
      <c r="A1720" s="393"/>
      <c r="B1720" s="347"/>
      <c r="C1720" s="347"/>
      <c r="D1720" s="349"/>
      <c r="E1720" s="349"/>
      <c r="F1720" s="524"/>
      <c r="G1720" s="347"/>
      <c r="H1720" s="393"/>
      <c r="I1720" s="393"/>
    </row>
    <row r="1721">
      <c r="A1721" s="393"/>
      <c r="B1721" s="347"/>
      <c r="C1721" s="347"/>
      <c r="D1721" s="349"/>
      <c r="E1721" s="349"/>
      <c r="F1721" s="524"/>
      <c r="G1721" s="347"/>
      <c r="H1721" s="393"/>
      <c r="I1721" s="393"/>
    </row>
    <row r="1722">
      <c r="A1722" s="393"/>
      <c r="B1722" s="347"/>
      <c r="C1722" s="347"/>
      <c r="D1722" s="349"/>
      <c r="E1722" s="349"/>
      <c r="F1722" s="524"/>
      <c r="G1722" s="347"/>
      <c r="H1722" s="393"/>
      <c r="I1722" s="393"/>
    </row>
    <row r="1723">
      <c r="A1723" s="393"/>
      <c r="B1723" s="347"/>
      <c r="C1723" s="347"/>
      <c r="D1723" s="349"/>
      <c r="E1723" s="349"/>
      <c r="F1723" s="524"/>
      <c r="G1723" s="347"/>
      <c r="H1723" s="393"/>
      <c r="I1723" s="393"/>
    </row>
    <row r="1724">
      <c r="A1724" s="393"/>
      <c r="B1724" s="347"/>
      <c r="C1724" s="347"/>
      <c r="D1724" s="349"/>
      <c r="E1724" s="349"/>
      <c r="F1724" s="524"/>
      <c r="G1724" s="347"/>
      <c r="H1724" s="393"/>
      <c r="I1724" s="393"/>
    </row>
    <row r="1725">
      <c r="A1725" s="393"/>
      <c r="B1725" s="347"/>
      <c r="C1725" s="347"/>
      <c r="D1725" s="349"/>
      <c r="E1725" s="349"/>
      <c r="F1725" s="524"/>
      <c r="G1725" s="347"/>
      <c r="H1725" s="393"/>
      <c r="I1725" s="393"/>
    </row>
    <row r="1726">
      <c r="A1726" s="393"/>
      <c r="B1726" s="347"/>
      <c r="C1726" s="347"/>
      <c r="D1726" s="349"/>
      <c r="E1726" s="349"/>
      <c r="F1726" s="524"/>
      <c r="G1726" s="347"/>
      <c r="H1726" s="393"/>
      <c r="I1726" s="393"/>
    </row>
    <row r="1727">
      <c r="A1727" s="393"/>
      <c r="B1727" s="347"/>
      <c r="C1727" s="347"/>
      <c r="D1727" s="349"/>
      <c r="E1727" s="349"/>
      <c r="F1727" s="524"/>
      <c r="G1727" s="347"/>
      <c r="H1727" s="393"/>
      <c r="I1727" s="393"/>
    </row>
    <row r="1728">
      <c r="A1728" s="393"/>
      <c r="B1728" s="347"/>
      <c r="C1728" s="347"/>
      <c r="D1728" s="349"/>
      <c r="E1728" s="349"/>
      <c r="F1728" s="524"/>
      <c r="G1728" s="347"/>
      <c r="H1728" s="393"/>
      <c r="I1728" s="393"/>
    </row>
    <row r="1729">
      <c r="A1729" s="393"/>
      <c r="B1729" s="347"/>
      <c r="C1729" s="347"/>
      <c r="D1729" s="349"/>
      <c r="E1729" s="349"/>
      <c r="F1729" s="524"/>
      <c r="G1729" s="347"/>
      <c r="H1729" s="393"/>
      <c r="I1729" s="393"/>
    </row>
    <row r="1730">
      <c r="A1730" s="393"/>
      <c r="B1730" s="347"/>
      <c r="C1730" s="347"/>
      <c r="D1730" s="349"/>
      <c r="E1730" s="349"/>
      <c r="F1730" s="524"/>
      <c r="G1730" s="347"/>
      <c r="H1730" s="393"/>
      <c r="I1730" s="393"/>
    </row>
    <row r="1731">
      <c r="A1731" s="393"/>
      <c r="B1731" s="347"/>
      <c r="C1731" s="347"/>
      <c r="D1731" s="349"/>
      <c r="E1731" s="349"/>
      <c r="F1731" s="524"/>
      <c r="G1731" s="347"/>
      <c r="H1731" s="393"/>
      <c r="I1731" s="393"/>
    </row>
    <row r="1732">
      <c r="A1732" s="393"/>
      <c r="B1732" s="347"/>
      <c r="C1732" s="347"/>
      <c r="D1732" s="349"/>
      <c r="E1732" s="349"/>
      <c r="F1732" s="524"/>
      <c r="G1732" s="347"/>
      <c r="H1732" s="393"/>
      <c r="I1732" s="393"/>
    </row>
    <row r="1733">
      <c r="A1733" s="393"/>
      <c r="B1733" s="347"/>
      <c r="C1733" s="347"/>
      <c r="D1733" s="349"/>
      <c r="E1733" s="349"/>
      <c r="F1733" s="524"/>
      <c r="G1733" s="347"/>
      <c r="H1733" s="393"/>
      <c r="I1733" s="393"/>
    </row>
    <row r="1734">
      <c r="A1734" s="393"/>
      <c r="B1734" s="347"/>
      <c r="C1734" s="347"/>
      <c r="D1734" s="349"/>
      <c r="E1734" s="349"/>
      <c r="F1734" s="524"/>
      <c r="G1734" s="347"/>
      <c r="H1734" s="393"/>
      <c r="I1734" s="393"/>
    </row>
    <row r="1735">
      <c r="A1735" s="393"/>
      <c r="B1735" s="347"/>
      <c r="C1735" s="347"/>
      <c r="D1735" s="349"/>
      <c r="E1735" s="349"/>
      <c r="F1735" s="524"/>
      <c r="G1735" s="347"/>
      <c r="H1735" s="393"/>
      <c r="I1735" s="393"/>
    </row>
    <row r="1736">
      <c r="A1736" s="393"/>
      <c r="B1736" s="347"/>
      <c r="C1736" s="347"/>
      <c r="D1736" s="349"/>
      <c r="E1736" s="349"/>
      <c r="F1736" s="524"/>
      <c r="G1736" s="347"/>
      <c r="H1736" s="393"/>
      <c r="I1736" s="393"/>
    </row>
    <row r="1737">
      <c r="A1737" s="393"/>
      <c r="B1737" s="347"/>
      <c r="C1737" s="347"/>
      <c r="D1737" s="349"/>
      <c r="E1737" s="349"/>
      <c r="F1737" s="524"/>
      <c r="G1737" s="347"/>
      <c r="H1737" s="393"/>
      <c r="I1737" s="393"/>
    </row>
    <row r="1738">
      <c r="A1738" s="393"/>
      <c r="B1738" s="347"/>
      <c r="C1738" s="347"/>
      <c r="D1738" s="349"/>
      <c r="E1738" s="349"/>
      <c r="F1738" s="524"/>
      <c r="G1738" s="347"/>
      <c r="H1738" s="393"/>
      <c r="I1738" s="393"/>
    </row>
    <row r="1739">
      <c r="A1739" s="393"/>
      <c r="B1739" s="347"/>
      <c r="C1739" s="347"/>
      <c r="D1739" s="349"/>
      <c r="E1739" s="349"/>
      <c r="F1739" s="524"/>
      <c r="G1739" s="347"/>
      <c r="H1739" s="393"/>
      <c r="I1739" s="393"/>
    </row>
    <row r="1740">
      <c r="A1740" s="393"/>
      <c r="B1740" s="347"/>
      <c r="C1740" s="347"/>
      <c r="D1740" s="349"/>
      <c r="E1740" s="349"/>
      <c r="F1740" s="524"/>
      <c r="G1740" s="347"/>
      <c r="H1740" s="393"/>
      <c r="I1740" s="393"/>
    </row>
    <row r="1741">
      <c r="A1741" s="393"/>
      <c r="B1741" s="347"/>
      <c r="C1741" s="347"/>
      <c r="D1741" s="349"/>
      <c r="E1741" s="349"/>
      <c r="F1741" s="524"/>
      <c r="G1741" s="347"/>
      <c r="H1741" s="393"/>
      <c r="I1741" s="393"/>
    </row>
    <row r="1742">
      <c r="A1742" s="393"/>
      <c r="B1742" s="347"/>
      <c r="C1742" s="347"/>
      <c r="D1742" s="349"/>
      <c r="E1742" s="349"/>
      <c r="F1742" s="524"/>
      <c r="G1742" s="347"/>
      <c r="H1742" s="393"/>
      <c r="I1742" s="393"/>
    </row>
    <row r="1743">
      <c r="A1743" s="393"/>
      <c r="B1743" s="347"/>
      <c r="C1743" s="347"/>
      <c r="D1743" s="349"/>
      <c r="E1743" s="349"/>
      <c r="F1743" s="524"/>
      <c r="G1743" s="347"/>
      <c r="H1743" s="393"/>
      <c r="I1743" s="393"/>
    </row>
    <row r="1744">
      <c r="A1744" s="393"/>
      <c r="B1744" s="347"/>
      <c r="C1744" s="347"/>
      <c r="D1744" s="349"/>
      <c r="E1744" s="349"/>
      <c r="F1744" s="524"/>
      <c r="G1744" s="347"/>
      <c r="H1744" s="393"/>
      <c r="I1744" s="393"/>
    </row>
    <row r="1745">
      <c r="A1745" s="393"/>
      <c r="B1745" s="347"/>
      <c r="C1745" s="347"/>
      <c r="D1745" s="349"/>
      <c r="E1745" s="349"/>
      <c r="F1745" s="524"/>
      <c r="G1745" s="347"/>
      <c r="H1745" s="393"/>
      <c r="I1745" s="393"/>
    </row>
    <row r="1746">
      <c r="A1746" s="393"/>
      <c r="B1746" s="347"/>
      <c r="C1746" s="347"/>
      <c r="D1746" s="349"/>
      <c r="E1746" s="349"/>
      <c r="F1746" s="524"/>
      <c r="G1746" s="347"/>
      <c r="H1746" s="393"/>
      <c r="I1746" s="393"/>
    </row>
    <row r="1747">
      <c r="A1747" s="393"/>
      <c r="B1747" s="347"/>
      <c r="C1747" s="347"/>
      <c r="D1747" s="349"/>
      <c r="E1747" s="349"/>
      <c r="F1747" s="524"/>
      <c r="G1747" s="347"/>
      <c r="H1747" s="393"/>
      <c r="I1747" s="393"/>
    </row>
    <row r="1748">
      <c r="A1748" s="393"/>
      <c r="B1748" s="347"/>
      <c r="C1748" s="347"/>
      <c r="D1748" s="349"/>
      <c r="E1748" s="349"/>
      <c r="F1748" s="524"/>
      <c r="G1748" s="347"/>
      <c r="H1748" s="393"/>
      <c r="I1748" s="393"/>
    </row>
    <row r="1749">
      <c r="A1749" s="393"/>
      <c r="B1749" s="347"/>
      <c r="C1749" s="347"/>
      <c r="D1749" s="349"/>
      <c r="E1749" s="349"/>
      <c r="F1749" s="524"/>
      <c r="G1749" s="347"/>
      <c r="H1749" s="393"/>
      <c r="I1749" s="393"/>
    </row>
    <row r="1750">
      <c r="A1750" s="393"/>
      <c r="B1750" s="347"/>
      <c r="C1750" s="347"/>
      <c r="D1750" s="349"/>
      <c r="E1750" s="349"/>
      <c r="F1750" s="524"/>
      <c r="G1750" s="347"/>
      <c r="H1750" s="393"/>
      <c r="I1750" s="393"/>
    </row>
    <row r="1751">
      <c r="A1751" s="393"/>
      <c r="B1751" s="347"/>
      <c r="C1751" s="347"/>
      <c r="D1751" s="349"/>
      <c r="E1751" s="349"/>
      <c r="F1751" s="524"/>
      <c r="G1751" s="347"/>
      <c r="H1751" s="393"/>
      <c r="I1751" s="393"/>
    </row>
    <row r="1752">
      <c r="A1752" s="393"/>
      <c r="B1752" s="347"/>
      <c r="C1752" s="347"/>
      <c r="D1752" s="349"/>
      <c r="E1752" s="349"/>
      <c r="F1752" s="524"/>
      <c r="G1752" s="347"/>
      <c r="H1752" s="393"/>
      <c r="I1752" s="393"/>
    </row>
    <row r="1753">
      <c r="A1753" s="393"/>
      <c r="B1753" s="347"/>
      <c r="C1753" s="347"/>
      <c r="D1753" s="349"/>
      <c r="E1753" s="349"/>
      <c r="F1753" s="524"/>
      <c r="G1753" s="347"/>
      <c r="H1753" s="393"/>
      <c r="I1753" s="393"/>
    </row>
    <row r="1754">
      <c r="A1754" s="393"/>
      <c r="B1754" s="347"/>
      <c r="C1754" s="347"/>
      <c r="D1754" s="349"/>
      <c r="E1754" s="349"/>
      <c r="F1754" s="524"/>
      <c r="G1754" s="347"/>
      <c r="H1754" s="393"/>
      <c r="I1754" s="393"/>
    </row>
    <row r="1755">
      <c r="A1755" s="393"/>
      <c r="B1755" s="347"/>
      <c r="C1755" s="347"/>
      <c r="D1755" s="349"/>
      <c r="E1755" s="349"/>
      <c r="F1755" s="524"/>
      <c r="G1755" s="347"/>
      <c r="H1755" s="393"/>
      <c r="I1755" s="393"/>
    </row>
    <row r="1756">
      <c r="A1756" s="393"/>
      <c r="B1756" s="347"/>
      <c r="C1756" s="347"/>
      <c r="D1756" s="349"/>
      <c r="E1756" s="349"/>
      <c r="F1756" s="524"/>
      <c r="G1756" s="347"/>
      <c r="H1756" s="393"/>
      <c r="I1756" s="393"/>
    </row>
    <row r="1757">
      <c r="A1757" s="393"/>
      <c r="B1757" s="347"/>
      <c r="C1757" s="347"/>
      <c r="D1757" s="349"/>
      <c r="E1757" s="349"/>
      <c r="F1757" s="524"/>
      <c r="G1757" s="347"/>
      <c r="H1757" s="393"/>
      <c r="I1757" s="393"/>
    </row>
    <row r="1758">
      <c r="A1758" s="393"/>
      <c r="B1758" s="347"/>
      <c r="C1758" s="347"/>
      <c r="D1758" s="349"/>
      <c r="E1758" s="349"/>
      <c r="F1758" s="524"/>
      <c r="G1758" s="347"/>
      <c r="H1758" s="393"/>
      <c r="I1758" s="393"/>
    </row>
    <row r="1759">
      <c r="A1759" s="393"/>
      <c r="B1759" s="347"/>
      <c r="C1759" s="347"/>
      <c r="D1759" s="349"/>
      <c r="E1759" s="349"/>
      <c r="F1759" s="524"/>
      <c r="G1759" s="347"/>
      <c r="H1759" s="393"/>
      <c r="I1759" s="393"/>
    </row>
    <row r="1760">
      <c r="A1760" s="393"/>
      <c r="B1760" s="347"/>
      <c r="C1760" s="347"/>
      <c r="D1760" s="349"/>
      <c r="E1760" s="349"/>
      <c r="F1760" s="524"/>
      <c r="G1760" s="347"/>
      <c r="H1760" s="393"/>
      <c r="I1760" s="393"/>
    </row>
    <row r="1761">
      <c r="A1761" s="393"/>
      <c r="B1761" s="347"/>
      <c r="C1761" s="347"/>
      <c r="D1761" s="349"/>
      <c r="E1761" s="349"/>
      <c r="F1761" s="524"/>
      <c r="G1761" s="347"/>
      <c r="H1761" s="393"/>
      <c r="I1761" s="393"/>
    </row>
    <row r="1762">
      <c r="A1762" s="393"/>
      <c r="B1762" s="347"/>
      <c r="C1762" s="347"/>
      <c r="D1762" s="349"/>
      <c r="E1762" s="349"/>
      <c r="F1762" s="524"/>
      <c r="G1762" s="347"/>
      <c r="H1762" s="393"/>
      <c r="I1762" s="393"/>
    </row>
    <row r="1763">
      <c r="A1763" s="393"/>
      <c r="B1763" s="347"/>
      <c r="C1763" s="347"/>
      <c r="D1763" s="349"/>
      <c r="E1763" s="349"/>
      <c r="F1763" s="524"/>
      <c r="G1763" s="347"/>
      <c r="H1763" s="393"/>
      <c r="I1763" s="393"/>
    </row>
    <row r="1764">
      <c r="A1764" s="393"/>
      <c r="B1764" s="347"/>
      <c r="C1764" s="347"/>
      <c r="D1764" s="349"/>
      <c r="E1764" s="349"/>
      <c r="F1764" s="524"/>
      <c r="G1764" s="347"/>
      <c r="H1764" s="393"/>
      <c r="I1764" s="393"/>
    </row>
    <row r="1765">
      <c r="A1765" s="393"/>
      <c r="B1765" s="347"/>
      <c r="C1765" s="347"/>
      <c r="D1765" s="349"/>
      <c r="E1765" s="349"/>
      <c r="F1765" s="524"/>
      <c r="G1765" s="347"/>
      <c r="H1765" s="393"/>
      <c r="I1765" s="393"/>
    </row>
    <row r="1766">
      <c r="A1766" s="393"/>
      <c r="B1766" s="347"/>
      <c r="C1766" s="347"/>
      <c r="D1766" s="349"/>
      <c r="E1766" s="349"/>
      <c r="F1766" s="524"/>
      <c r="G1766" s="347"/>
      <c r="H1766" s="393"/>
      <c r="I1766" s="393"/>
    </row>
    <row r="1767">
      <c r="A1767" s="393"/>
      <c r="B1767" s="347"/>
      <c r="C1767" s="347"/>
      <c r="D1767" s="349"/>
      <c r="E1767" s="349"/>
      <c r="F1767" s="524"/>
      <c r="G1767" s="347"/>
      <c r="H1767" s="393"/>
      <c r="I1767" s="393"/>
    </row>
    <row r="1768">
      <c r="A1768" s="393"/>
      <c r="B1768" s="347"/>
      <c r="C1768" s="347"/>
      <c r="D1768" s="349"/>
      <c r="E1768" s="349"/>
      <c r="F1768" s="524"/>
      <c r="G1768" s="347"/>
      <c r="H1768" s="393"/>
      <c r="I1768" s="393"/>
    </row>
    <row r="1769">
      <c r="A1769" s="393"/>
      <c r="B1769" s="347"/>
      <c r="C1769" s="347"/>
      <c r="D1769" s="349"/>
      <c r="E1769" s="349"/>
      <c r="F1769" s="524"/>
      <c r="G1769" s="347"/>
      <c r="H1769" s="393"/>
      <c r="I1769" s="393"/>
    </row>
    <row r="1770">
      <c r="A1770" s="393"/>
      <c r="B1770" s="347"/>
      <c r="C1770" s="347"/>
      <c r="D1770" s="349"/>
      <c r="E1770" s="349"/>
      <c r="F1770" s="524"/>
      <c r="G1770" s="347"/>
      <c r="H1770" s="393"/>
      <c r="I1770" s="393"/>
    </row>
    <row r="1771">
      <c r="A1771" s="393"/>
      <c r="B1771" s="347"/>
      <c r="C1771" s="347"/>
      <c r="D1771" s="349"/>
      <c r="E1771" s="349"/>
      <c r="F1771" s="524"/>
      <c r="G1771" s="347"/>
      <c r="H1771" s="393"/>
      <c r="I1771" s="393"/>
    </row>
    <row r="1772">
      <c r="A1772" s="393"/>
      <c r="B1772" s="347"/>
      <c r="C1772" s="347"/>
      <c r="D1772" s="349"/>
      <c r="E1772" s="349"/>
      <c r="F1772" s="524"/>
      <c r="G1772" s="347"/>
      <c r="H1772" s="393"/>
      <c r="I1772" s="393"/>
    </row>
    <row r="1773">
      <c r="A1773" s="393"/>
      <c r="B1773" s="347"/>
      <c r="C1773" s="347"/>
      <c r="D1773" s="349"/>
      <c r="E1773" s="349"/>
      <c r="F1773" s="524"/>
      <c r="G1773" s="347"/>
      <c r="H1773" s="393"/>
      <c r="I1773" s="393"/>
    </row>
    <row r="1774">
      <c r="A1774" s="393"/>
      <c r="B1774" s="347"/>
      <c r="C1774" s="347"/>
      <c r="D1774" s="349"/>
      <c r="E1774" s="349"/>
      <c r="F1774" s="524"/>
      <c r="G1774" s="347"/>
      <c r="H1774" s="393"/>
      <c r="I1774" s="393"/>
    </row>
    <row r="1775">
      <c r="A1775" s="393"/>
      <c r="B1775" s="347"/>
      <c r="C1775" s="347"/>
      <c r="D1775" s="349"/>
      <c r="E1775" s="349"/>
      <c r="F1775" s="524"/>
      <c r="G1775" s="347"/>
      <c r="H1775" s="393"/>
      <c r="I1775" s="393"/>
    </row>
    <row r="1776">
      <c r="A1776" s="393"/>
      <c r="B1776" s="347"/>
      <c r="C1776" s="347"/>
      <c r="D1776" s="349"/>
      <c r="E1776" s="349"/>
      <c r="F1776" s="524"/>
      <c r="G1776" s="347"/>
      <c r="H1776" s="393"/>
      <c r="I1776" s="393"/>
    </row>
    <row r="1777">
      <c r="A1777" s="393"/>
      <c r="B1777" s="347"/>
      <c r="C1777" s="347"/>
      <c r="D1777" s="349"/>
      <c r="E1777" s="349"/>
      <c r="F1777" s="524"/>
      <c r="G1777" s="347"/>
      <c r="H1777" s="393"/>
      <c r="I1777" s="393"/>
    </row>
    <row r="1778">
      <c r="A1778" s="393"/>
      <c r="B1778" s="347"/>
      <c r="C1778" s="347"/>
      <c r="D1778" s="349"/>
      <c r="E1778" s="349"/>
      <c r="F1778" s="524"/>
      <c r="G1778" s="347"/>
      <c r="H1778" s="393"/>
      <c r="I1778" s="393"/>
    </row>
    <row r="1779">
      <c r="A1779" s="393"/>
      <c r="B1779" s="347"/>
      <c r="C1779" s="347"/>
      <c r="D1779" s="349"/>
      <c r="E1779" s="349"/>
      <c r="F1779" s="524"/>
      <c r="G1779" s="347"/>
      <c r="H1779" s="393"/>
      <c r="I1779" s="393"/>
    </row>
    <row r="1780">
      <c r="A1780" s="393"/>
      <c r="B1780" s="347"/>
      <c r="C1780" s="347"/>
      <c r="D1780" s="349"/>
      <c r="E1780" s="349"/>
      <c r="F1780" s="524"/>
      <c r="G1780" s="347"/>
      <c r="H1780" s="393"/>
      <c r="I1780" s="393"/>
    </row>
    <row r="1781">
      <c r="A1781" s="393"/>
      <c r="B1781" s="347"/>
      <c r="C1781" s="347"/>
      <c r="D1781" s="349"/>
      <c r="E1781" s="349"/>
      <c r="F1781" s="524"/>
      <c r="G1781" s="347"/>
      <c r="H1781" s="393"/>
      <c r="I1781" s="393"/>
    </row>
    <row r="1782">
      <c r="A1782" s="393"/>
      <c r="B1782" s="347"/>
      <c r="C1782" s="347"/>
      <c r="D1782" s="349"/>
      <c r="E1782" s="349"/>
      <c r="F1782" s="524"/>
      <c r="G1782" s="347"/>
      <c r="H1782" s="393"/>
      <c r="I1782" s="393"/>
    </row>
    <row r="1783">
      <c r="A1783" s="393"/>
      <c r="B1783" s="347"/>
      <c r="C1783" s="347"/>
      <c r="D1783" s="349"/>
      <c r="E1783" s="349"/>
      <c r="F1783" s="524"/>
      <c r="G1783" s="347"/>
      <c r="H1783" s="393"/>
      <c r="I1783" s="393"/>
    </row>
    <row r="1784">
      <c r="A1784" s="393"/>
      <c r="B1784" s="347"/>
      <c r="C1784" s="347"/>
      <c r="D1784" s="349"/>
      <c r="E1784" s="349"/>
      <c r="F1784" s="524"/>
      <c r="G1784" s="347"/>
      <c r="H1784" s="393"/>
      <c r="I1784" s="393"/>
    </row>
    <row r="1785">
      <c r="A1785" s="393"/>
      <c r="B1785" s="347"/>
      <c r="C1785" s="347"/>
      <c r="D1785" s="349"/>
      <c r="E1785" s="349"/>
      <c r="F1785" s="524"/>
      <c r="G1785" s="347"/>
      <c r="H1785" s="393"/>
      <c r="I1785" s="393"/>
    </row>
    <row r="1786">
      <c r="A1786" s="393"/>
      <c r="B1786" s="347"/>
      <c r="C1786" s="347"/>
      <c r="D1786" s="349"/>
      <c r="E1786" s="349"/>
      <c r="F1786" s="524"/>
      <c r="G1786" s="347"/>
      <c r="H1786" s="393"/>
      <c r="I1786" s="393"/>
    </row>
    <row r="1787">
      <c r="A1787" s="393"/>
      <c r="B1787" s="347"/>
      <c r="C1787" s="347"/>
      <c r="D1787" s="349"/>
      <c r="E1787" s="349"/>
      <c r="F1787" s="524"/>
      <c r="G1787" s="347"/>
      <c r="H1787" s="393"/>
      <c r="I1787" s="393"/>
    </row>
    <row r="1788">
      <c r="A1788" s="393"/>
      <c r="B1788" s="347"/>
      <c r="C1788" s="347"/>
      <c r="D1788" s="349"/>
      <c r="E1788" s="349"/>
      <c r="F1788" s="524"/>
      <c r="G1788" s="347"/>
      <c r="H1788" s="393"/>
      <c r="I1788" s="393"/>
    </row>
    <row r="1789">
      <c r="A1789" s="393"/>
      <c r="B1789" s="347"/>
      <c r="C1789" s="347"/>
      <c r="D1789" s="349"/>
      <c r="E1789" s="349"/>
      <c r="F1789" s="524"/>
      <c r="G1789" s="347"/>
      <c r="H1789" s="393"/>
      <c r="I1789" s="393"/>
    </row>
    <row r="1790">
      <c r="A1790" s="393"/>
      <c r="B1790" s="347"/>
      <c r="C1790" s="347"/>
      <c r="D1790" s="349"/>
      <c r="E1790" s="349"/>
      <c r="F1790" s="524"/>
      <c r="G1790" s="347"/>
      <c r="H1790" s="393"/>
      <c r="I1790" s="393"/>
    </row>
    <row r="1791">
      <c r="A1791" s="393"/>
      <c r="B1791" s="347"/>
      <c r="C1791" s="347"/>
      <c r="D1791" s="349"/>
      <c r="E1791" s="349"/>
      <c r="F1791" s="524"/>
      <c r="G1791" s="347"/>
      <c r="H1791" s="393"/>
      <c r="I1791" s="393"/>
    </row>
    <row r="1792">
      <c r="A1792" s="393"/>
      <c r="B1792" s="347"/>
      <c r="C1792" s="347"/>
      <c r="D1792" s="349"/>
      <c r="E1792" s="349"/>
      <c r="F1792" s="524"/>
      <c r="G1792" s="347"/>
      <c r="H1792" s="393"/>
      <c r="I1792" s="393"/>
    </row>
    <row r="1793">
      <c r="A1793" s="393"/>
      <c r="B1793" s="347"/>
      <c r="C1793" s="347"/>
      <c r="D1793" s="349"/>
      <c r="E1793" s="349"/>
      <c r="F1793" s="524"/>
      <c r="G1793" s="347"/>
      <c r="H1793" s="393"/>
      <c r="I1793" s="393"/>
    </row>
    <row r="1794">
      <c r="A1794" s="393"/>
      <c r="B1794" s="347"/>
      <c r="C1794" s="347"/>
      <c r="D1794" s="349"/>
      <c r="E1794" s="349"/>
      <c r="F1794" s="524"/>
      <c r="G1794" s="347"/>
      <c r="H1794" s="393"/>
      <c r="I1794" s="393"/>
    </row>
    <row r="1795">
      <c r="A1795" s="393"/>
      <c r="B1795" s="347"/>
      <c r="C1795" s="347"/>
      <c r="D1795" s="349"/>
      <c r="E1795" s="349"/>
      <c r="F1795" s="524"/>
      <c r="G1795" s="347"/>
      <c r="H1795" s="393"/>
      <c r="I1795" s="393"/>
    </row>
    <row r="1796">
      <c r="A1796" s="393"/>
      <c r="B1796" s="347"/>
      <c r="C1796" s="347"/>
      <c r="D1796" s="349"/>
      <c r="E1796" s="349"/>
      <c r="F1796" s="524"/>
      <c r="G1796" s="347"/>
      <c r="H1796" s="393"/>
      <c r="I1796" s="393"/>
    </row>
    <row r="1797">
      <c r="A1797" s="393"/>
      <c r="B1797" s="347"/>
      <c r="C1797" s="347"/>
      <c r="D1797" s="349"/>
      <c r="E1797" s="349"/>
      <c r="F1797" s="524"/>
      <c r="G1797" s="347"/>
      <c r="H1797" s="393"/>
      <c r="I1797" s="393"/>
    </row>
    <row r="1798">
      <c r="A1798" s="393"/>
      <c r="B1798" s="347"/>
      <c r="C1798" s="347"/>
      <c r="D1798" s="349"/>
      <c r="E1798" s="349"/>
      <c r="F1798" s="524"/>
      <c r="G1798" s="347"/>
      <c r="H1798" s="393"/>
      <c r="I1798" s="393"/>
    </row>
    <row r="1799">
      <c r="A1799" s="393"/>
      <c r="B1799" s="347"/>
      <c r="C1799" s="347"/>
      <c r="D1799" s="349"/>
      <c r="E1799" s="349"/>
      <c r="F1799" s="524"/>
      <c r="G1799" s="347"/>
      <c r="H1799" s="393"/>
      <c r="I1799" s="393"/>
    </row>
    <row r="1800">
      <c r="A1800" s="393"/>
      <c r="B1800" s="347"/>
      <c r="C1800" s="347"/>
      <c r="D1800" s="349"/>
      <c r="E1800" s="349"/>
      <c r="F1800" s="524"/>
      <c r="G1800" s="347"/>
      <c r="H1800" s="393"/>
      <c r="I1800" s="393"/>
    </row>
    <row r="1801">
      <c r="A1801" s="393"/>
      <c r="B1801" s="347"/>
      <c r="C1801" s="347"/>
      <c r="D1801" s="349"/>
      <c r="E1801" s="349"/>
      <c r="F1801" s="524"/>
      <c r="G1801" s="347"/>
      <c r="H1801" s="393"/>
      <c r="I1801" s="393"/>
    </row>
    <row r="1802">
      <c r="A1802" s="393"/>
      <c r="B1802" s="347"/>
      <c r="C1802" s="347"/>
      <c r="D1802" s="349"/>
      <c r="E1802" s="349"/>
      <c r="F1802" s="524"/>
      <c r="G1802" s="347"/>
      <c r="H1802" s="393"/>
      <c r="I1802" s="393"/>
    </row>
    <row r="1803">
      <c r="A1803" s="393"/>
      <c r="B1803" s="347"/>
      <c r="C1803" s="347"/>
      <c r="D1803" s="349"/>
      <c r="E1803" s="349"/>
      <c r="F1803" s="524"/>
      <c r="G1803" s="347"/>
      <c r="H1803" s="393"/>
      <c r="I1803" s="393"/>
    </row>
    <row r="1804">
      <c r="A1804" s="393"/>
      <c r="B1804" s="347"/>
      <c r="C1804" s="347"/>
      <c r="D1804" s="349"/>
      <c r="E1804" s="349"/>
      <c r="F1804" s="524"/>
      <c r="G1804" s="347"/>
      <c r="H1804" s="393"/>
      <c r="I1804" s="393"/>
    </row>
    <row r="1805">
      <c r="A1805" s="393"/>
      <c r="B1805" s="347"/>
      <c r="C1805" s="347"/>
      <c r="D1805" s="349"/>
      <c r="E1805" s="349"/>
      <c r="F1805" s="524"/>
      <c r="G1805" s="347"/>
      <c r="H1805" s="393"/>
      <c r="I1805" s="393"/>
    </row>
    <row r="1806">
      <c r="A1806" s="393"/>
      <c r="B1806" s="347"/>
      <c r="C1806" s="347"/>
      <c r="D1806" s="349"/>
      <c r="E1806" s="349"/>
      <c r="F1806" s="524"/>
      <c r="G1806" s="347"/>
      <c r="H1806" s="393"/>
      <c r="I1806" s="393"/>
    </row>
    <row r="1807">
      <c r="A1807" s="393"/>
      <c r="B1807" s="347"/>
      <c r="C1807" s="347"/>
      <c r="D1807" s="349"/>
      <c r="E1807" s="349"/>
      <c r="F1807" s="524"/>
      <c r="G1807" s="347"/>
      <c r="H1807" s="393"/>
      <c r="I1807" s="393"/>
    </row>
    <row r="1808">
      <c r="A1808" s="393"/>
      <c r="B1808" s="347"/>
      <c r="C1808" s="347"/>
      <c r="D1808" s="349"/>
      <c r="E1808" s="349"/>
      <c r="F1808" s="524"/>
      <c r="G1808" s="347"/>
      <c r="H1808" s="393"/>
      <c r="I1808" s="393"/>
    </row>
    <row r="1809">
      <c r="A1809" s="393"/>
      <c r="B1809" s="347"/>
      <c r="C1809" s="347"/>
      <c r="D1809" s="349"/>
      <c r="E1809" s="349"/>
      <c r="F1809" s="524"/>
      <c r="G1809" s="347"/>
      <c r="H1809" s="393"/>
      <c r="I1809" s="393"/>
    </row>
    <row r="1810">
      <c r="A1810" s="393"/>
      <c r="B1810" s="347"/>
      <c r="C1810" s="347"/>
      <c r="D1810" s="349"/>
      <c r="E1810" s="349"/>
      <c r="F1810" s="524"/>
      <c r="G1810" s="347"/>
      <c r="H1810" s="393"/>
      <c r="I1810" s="393"/>
    </row>
    <row r="1811">
      <c r="A1811" s="393"/>
      <c r="B1811" s="347"/>
      <c r="C1811" s="347"/>
      <c r="D1811" s="349"/>
      <c r="E1811" s="349"/>
      <c r="F1811" s="524"/>
      <c r="G1811" s="347"/>
      <c r="H1811" s="393"/>
      <c r="I1811" s="393"/>
    </row>
    <row r="1812">
      <c r="A1812" s="393"/>
      <c r="B1812" s="347"/>
      <c r="C1812" s="347"/>
      <c r="D1812" s="349"/>
      <c r="E1812" s="349"/>
      <c r="F1812" s="524"/>
      <c r="G1812" s="347"/>
      <c r="H1812" s="393"/>
      <c r="I1812" s="393"/>
    </row>
    <row r="1813">
      <c r="A1813" s="393"/>
      <c r="B1813" s="347"/>
      <c r="C1813" s="347"/>
      <c r="D1813" s="349"/>
      <c r="E1813" s="349"/>
      <c r="F1813" s="524"/>
      <c r="G1813" s="347"/>
      <c r="H1813" s="393"/>
      <c r="I1813" s="393"/>
    </row>
    <row r="1814">
      <c r="A1814" s="393"/>
      <c r="B1814" s="347"/>
      <c r="C1814" s="347"/>
      <c r="D1814" s="349"/>
      <c r="E1814" s="349"/>
      <c r="F1814" s="524"/>
      <c r="G1814" s="347"/>
      <c r="H1814" s="393"/>
      <c r="I1814" s="393"/>
    </row>
    <row r="1815">
      <c r="A1815" s="393"/>
      <c r="B1815" s="347"/>
      <c r="C1815" s="347"/>
      <c r="D1815" s="349"/>
      <c r="E1815" s="349"/>
      <c r="F1815" s="524"/>
      <c r="G1815" s="347"/>
      <c r="H1815" s="393"/>
      <c r="I1815" s="393"/>
    </row>
    <row r="1816">
      <c r="A1816" s="393"/>
      <c r="B1816" s="347"/>
      <c r="C1816" s="347"/>
      <c r="D1816" s="349"/>
      <c r="E1816" s="349"/>
      <c r="F1816" s="524"/>
      <c r="G1816" s="347"/>
      <c r="H1816" s="393"/>
      <c r="I1816" s="393"/>
    </row>
    <row r="1817">
      <c r="A1817" s="393"/>
      <c r="B1817" s="347"/>
      <c r="C1817" s="347"/>
      <c r="D1817" s="349"/>
      <c r="E1817" s="349"/>
      <c r="F1817" s="524"/>
      <c r="G1817" s="347"/>
      <c r="H1817" s="393"/>
      <c r="I1817" s="393"/>
    </row>
    <row r="1818">
      <c r="A1818" s="393"/>
      <c r="B1818" s="347"/>
      <c r="C1818" s="347"/>
      <c r="D1818" s="349"/>
      <c r="E1818" s="349"/>
      <c r="F1818" s="524"/>
      <c r="G1818" s="347"/>
      <c r="H1818" s="393"/>
      <c r="I1818" s="393"/>
    </row>
    <row r="1819">
      <c r="A1819" s="393"/>
      <c r="B1819" s="347"/>
      <c r="C1819" s="347"/>
      <c r="D1819" s="349"/>
      <c r="E1819" s="349"/>
      <c r="F1819" s="524"/>
      <c r="G1819" s="347"/>
      <c r="H1819" s="393"/>
      <c r="I1819" s="393"/>
    </row>
    <row r="1820">
      <c r="A1820" s="393"/>
      <c r="B1820" s="347"/>
      <c r="C1820" s="347"/>
      <c r="D1820" s="349"/>
      <c r="E1820" s="349"/>
      <c r="F1820" s="524"/>
      <c r="G1820" s="347"/>
      <c r="H1820" s="393"/>
      <c r="I1820" s="393"/>
    </row>
    <row r="1821">
      <c r="A1821" s="393"/>
      <c r="B1821" s="347"/>
      <c r="C1821" s="347"/>
      <c r="D1821" s="349"/>
      <c r="E1821" s="349"/>
      <c r="F1821" s="524"/>
      <c r="G1821" s="347"/>
      <c r="H1821" s="393"/>
      <c r="I1821" s="393"/>
    </row>
    <row r="1822">
      <c r="A1822" s="393"/>
      <c r="B1822" s="347"/>
      <c r="C1822" s="347"/>
      <c r="D1822" s="349"/>
      <c r="E1822" s="349"/>
      <c r="F1822" s="524"/>
      <c r="G1822" s="347"/>
      <c r="H1822" s="393"/>
      <c r="I1822" s="393"/>
    </row>
    <row r="1823">
      <c r="A1823" s="393"/>
      <c r="B1823" s="347"/>
      <c r="C1823" s="347"/>
      <c r="D1823" s="349"/>
      <c r="E1823" s="349"/>
      <c r="F1823" s="524"/>
      <c r="G1823" s="347"/>
      <c r="H1823" s="393"/>
      <c r="I1823" s="393"/>
    </row>
    <row r="1824">
      <c r="A1824" s="393"/>
      <c r="B1824" s="347"/>
      <c r="C1824" s="347"/>
      <c r="D1824" s="349"/>
      <c r="E1824" s="349"/>
      <c r="F1824" s="524"/>
      <c r="G1824" s="347"/>
      <c r="H1824" s="393"/>
      <c r="I1824" s="393"/>
    </row>
    <row r="1825">
      <c r="A1825" s="393"/>
      <c r="B1825" s="347"/>
      <c r="C1825" s="347"/>
      <c r="D1825" s="349"/>
      <c r="E1825" s="349"/>
      <c r="F1825" s="524"/>
      <c r="G1825" s="347"/>
      <c r="H1825" s="393"/>
      <c r="I1825" s="393"/>
    </row>
    <row r="1826">
      <c r="A1826" s="393"/>
      <c r="B1826" s="347"/>
      <c r="C1826" s="347"/>
      <c r="D1826" s="349"/>
      <c r="E1826" s="349"/>
      <c r="F1826" s="524"/>
      <c r="G1826" s="347"/>
      <c r="H1826" s="393"/>
      <c r="I1826" s="393"/>
    </row>
    <row r="1827">
      <c r="A1827" s="393"/>
      <c r="B1827" s="347"/>
      <c r="C1827" s="347"/>
      <c r="D1827" s="349"/>
      <c r="E1827" s="349"/>
      <c r="F1827" s="524"/>
      <c r="G1827" s="347"/>
      <c r="H1827" s="393"/>
      <c r="I1827" s="393"/>
    </row>
    <row r="1828">
      <c r="A1828" s="393"/>
      <c r="B1828" s="347"/>
      <c r="C1828" s="347"/>
      <c r="D1828" s="349"/>
      <c r="E1828" s="349"/>
      <c r="F1828" s="524"/>
      <c r="G1828" s="347"/>
      <c r="H1828" s="393"/>
      <c r="I1828" s="393"/>
    </row>
    <row r="1829">
      <c r="A1829" s="393"/>
      <c r="B1829" s="347"/>
      <c r="C1829" s="347"/>
      <c r="D1829" s="349"/>
      <c r="E1829" s="349"/>
      <c r="F1829" s="524"/>
      <c r="G1829" s="347"/>
      <c r="H1829" s="393"/>
      <c r="I1829" s="393"/>
    </row>
    <row r="1830">
      <c r="A1830" s="393"/>
      <c r="B1830" s="347"/>
      <c r="C1830" s="347"/>
      <c r="D1830" s="349"/>
      <c r="E1830" s="349"/>
      <c r="F1830" s="524"/>
      <c r="G1830" s="347"/>
      <c r="H1830" s="393"/>
      <c r="I1830" s="393"/>
    </row>
    <row r="1831">
      <c r="A1831" s="393"/>
      <c r="B1831" s="347"/>
      <c r="C1831" s="347"/>
      <c r="D1831" s="349"/>
      <c r="E1831" s="349"/>
      <c r="F1831" s="524"/>
      <c r="G1831" s="347"/>
      <c r="H1831" s="393"/>
      <c r="I1831" s="393"/>
    </row>
    <row r="1832">
      <c r="A1832" s="393"/>
      <c r="B1832" s="347"/>
      <c r="C1832" s="347"/>
      <c r="D1832" s="349"/>
      <c r="E1832" s="349"/>
      <c r="F1832" s="524"/>
      <c r="G1832" s="347"/>
      <c r="H1832" s="393"/>
      <c r="I1832" s="393"/>
    </row>
    <row r="1833">
      <c r="A1833" s="393"/>
      <c r="B1833" s="347"/>
      <c r="C1833" s="347"/>
      <c r="D1833" s="349"/>
      <c r="E1833" s="349"/>
      <c r="F1833" s="524"/>
      <c r="G1833" s="347"/>
      <c r="H1833" s="393"/>
      <c r="I1833" s="393"/>
    </row>
    <row r="1834">
      <c r="A1834" s="393"/>
      <c r="B1834" s="347"/>
      <c r="C1834" s="347"/>
      <c r="D1834" s="349"/>
      <c r="E1834" s="349"/>
      <c r="F1834" s="524"/>
      <c r="G1834" s="347"/>
      <c r="H1834" s="393"/>
      <c r="I1834" s="393"/>
    </row>
    <row r="1835">
      <c r="A1835" s="393"/>
      <c r="B1835" s="347"/>
      <c r="C1835" s="347"/>
      <c r="D1835" s="349"/>
      <c r="E1835" s="349"/>
      <c r="F1835" s="524"/>
      <c r="G1835" s="347"/>
      <c r="H1835" s="393"/>
      <c r="I1835" s="393"/>
    </row>
    <row r="1836">
      <c r="A1836" s="393"/>
      <c r="B1836" s="347"/>
      <c r="C1836" s="347"/>
      <c r="D1836" s="349"/>
      <c r="E1836" s="349"/>
      <c r="F1836" s="524"/>
      <c r="G1836" s="347"/>
      <c r="H1836" s="393"/>
      <c r="I1836" s="393"/>
    </row>
    <row r="1837">
      <c r="A1837" s="393"/>
      <c r="B1837" s="347"/>
      <c r="C1837" s="347"/>
      <c r="D1837" s="349"/>
      <c r="E1837" s="349"/>
      <c r="F1837" s="524"/>
      <c r="G1837" s="347"/>
      <c r="H1837" s="393"/>
      <c r="I1837" s="393"/>
    </row>
    <row r="1838">
      <c r="A1838" s="393"/>
      <c r="B1838" s="347"/>
      <c r="C1838" s="347"/>
      <c r="D1838" s="349"/>
      <c r="E1838" s="349"/>
      <c r="F1838" s="524"/>
      <c r="G1838" s="347"/>
      <c r="H1838" s="393"/>
      <c r="I1838" s="393"/>
    </row>
    <row r="1839">
      <c r="A1839" s="393"/>
      <c r="B1839" s="347"/>
      <c r="C1839" s="347"/>
      <c r="D1839" s="349"/>
      <c r="E1839" s="349"/>
      <c r="F1839" s="524"/>
      <c r="G1839" s="347"/>
      <c r="H1839" s="393"/>
      <c r="I1839" s="393"/>
    </row>
    <row r="1840">
      <c r="A1840" s="393"/>
      <c r="B1840" s="347"/>
      <c r="C1840" s="347"/>
      <c r="D1840" s="349"/>
      <c r="E1840" s="349"/>
      <c r="F1840" s="524"/>
      <c r="G1840" s="347"/>
      <c r="H1840" s="393"/>
      <c r="I1840" s="393"/>
    </row>
    <row r="1841">
      <c r="A1841" s="393"/>
      <c r="B1841" s="347"/>
      <c r="C1841" s="347"/>
      <c r="D1841" s="349"/>
      <c r="E1841" s="349"/>
      <c r="F1841" s="524"/>
      <c r="G1841" s="347"/>
      <c r="H1841" s="393"/>
      <c r="I1841" s="393"/>
    </row>
    <row r="1842">
      <c r="A1842" s="393"/>
      <c r="B1842" s="347"/>
      <c r="C1842" s="347"/>
      <c r="D1842" s="349"/>
      <c r="E1842" s="349"/>
      <c r="F1842" s="524"/>
      <c r="G1842" s="347"/>
      <c r="H1842" s="393"/>
      <c r="I1842" s="393"/>
    </row>
    <row r="1843">
      <c r="A1843" s="393"/>
      <c r="B1843" s="347"/>
      <c r="C1843" s="347"/>
      <c r="D1843" s="349"/>
      <c r="E1843" s="349"/>
      <c r="F1843" s="524"/>
      <c r="G1843" s="347"/>
      <c r="H1843" s="393"/>
      <c r="I1843" s="393"/>
    </row>
    <row r="1844">
      <c r="A1844" s="393"/>
      <c r="B1844" s="347"/>
      <c r="C1844" s="347"/>
      <c r="D1844" s="349"/>
      <c r="E1844" s="349"/>
      <c r="F1844" s="524"/>
      <c r="G1844" s="347"/>
      <c r="H1844" s="393"/>
      <c r="I1844" s="393"/>
    </row>
    <row r="1845">
      <c r="A1845" s="393"/>
      <c r="B1845" s="347"/>
      <c r="C1845" s="347"/>
      <c r="D1845" s="349"/>
      <c r="E1845" s="349"/>
      <c r="F1845" s="524"/>
      <c r="G1845" s="347"/>
      <c r="H1845" s="393"/>
      <c r="I1845" s="393"/>
    </row>
    <row r="1846">
      <c r="A1846" s="393"/>
      <c r="B1846" s="347"/>
      <c r="C1846" s="347"/>
      <c r="D1846" s="349"/>
      <c r="E1846" s="349"/>
      <c r="F1846" s="524"/>
      <c r="G1846" s="347"/>
      <c r="H1846" s="393"/>
      <c r="I1846" s="393"/>
    </row>
    <row r="1847">
      <c r="A1847" s="393"/>
      <c r="B1847" s="347"/>
      <c r="C1847" s="347"/>
      <c r="D1847" s="349"/>
      <c r="E1847" s="349"/>
      <c r="F1847" s="524"/>
      <c r="G1847" s="347"/>
      <c r="H1847" s="393"/>
      <c r="I1847" s="393"/>
    </row>
    <row r="1848">
      <c r="A1848" s="393"/>
      <c r="B1848" s="347"/>
      <c r="C1848" s="347"/>
      <c r="D1848" s="349"/>
      <c r="E1848" s="349"/>
      <c r="F1848" s="524"/>
      <c r="G1848" s="347"/>
      <c r="H1848" s="393"/>
      <c r="I1848" s="393"/>
    </row>
    <row r="1849">
      <c r="A1849" s="393"/>
      <c r="B1849" s="347"/>
      <c r="C1849" s="347"/>
      <c r="D1849" s="349"/>
      <c r="E1849" s="349"/>
      <c r="F1849" s="524"/>
      <c r="G1849" s="347"/>
      <c r="H1849" s="393"/>
      <c r="I1849" s="393"/>
    </row>
    <row r="1850">
      <c r="A1850" s="393"/>
      <c r="B1850" s="347"/>
      <c r="C1850" s="347"/>
      <c r="D1850" s="349"/>
      <c r="E1850" s="349"/>
      <c r="F1850" s="524"/>
      <c r="G1850" s="347"/>
      <c r="H1850" s="393"/>
      <c r="I1850" s="393"/>
    </row>
    <row r="1851">
      <c r="A1851" s="393"/>
      <c r="B1851" s="347"/>
      <c r="C1851" s="347"/>
      <c r="D1851" s="349"/>
      <c r="E1851" s="349"/>
      <c r="F1851" s="524"/>
      <c r="G1851" s="347"/>
      <c r="H1851" s="393"/>
      <c r="I1851" s="393"/>
    </row>
    <row r="1852">
      <c r="A1852" s="393"/>
      <c r="B1852" s="347"/>
      <c r="C1852" s="347"/>
      <c r="D1852" s="349"/>
      <c r="E1852" s="349"/>
      <c r="F1852" s="524"/>
      <c r="G1852" s="347"/>
      <c r="H1852" s="393"/>
      <c r="I1852" s="393"/>
    </row>
    <row r="1853">
      <c r="A1853" s="393"/>
      <c r="B1853" s="347"/>
      <c r="C1853" s="347"/>
      <c r="D1853" s="349"/>
      <c r="E1853" s="349"/>
      <c r="F1853" s="524"/>
      <c r="G1853" s="347"/>
      <c r="H1853" s="393"/>
      <c r="I1853" s="393"/>
    </row>
    <row r="1854">
      <c r="A1854" s="393"/>
      <c r="B1854" s="347"/>
      <c r="C1854" s="347"/>
      <c r="D1854" s="349"/>
      <c r="E1854" s="349"/>
      <c r="F1854" s="524"/>
      <c r="G1854" s="347"/>
      <c r="H1854" s="393"/>
      <c r="I1854" s="393"/>
    </row>
    <row r="1855">
      <c r="A1855" s="393"/>
      <c r="B1855" s="347"/>
      <c r="C1855" s="347"/>
      <c r="D1855" s="349"/>
      <c r="E1855" s="349"/>
      <c r="F1855" s="524"/>
      <c r="G1855" s="347"/>
      <c r="H1855" s="393"/>
      <c r="I1855" s="393"/>
    </row>
    <row r="1856">
      <c r="A1856" s="393"/>
      <c r="B1856" s="347"/>
      <c r="C1856" s="347"/>
      <c r="D1856" s="349"/>
      <c r="E1856" s="349"/>
      <c r="F1856" s="524"/>
      <c r="G1856" s="347"/>
      <c r="H1856" s="393"/>
      <c r="I1856" s="393"/>
    </row>
    <row r="1857">
      <c r="A1857" s="393"/>
      <c r="B1857" s="347"/>
      <c r="C1857" s="347"/>
      <c r="D1857" s="349"/>
      <c r="E1857" s="349"/>
      <c r="F1857" s="524"/>
      <c r="G1857" s="347"/>
      <c r="H1857" s="393"/>
      <c r="I1857" s="393"/>
    </row>
    <row r="1858">
      <c r="A1858" s="393"/>
      <c r="B1858" s="347"/>
      <c r="C1858" s="347"/>
      <c r="D1858" s="349"/>
      <c r="E1858" s="349"/>
      <c r="F1858" s="524"/>
      <c r="G1858" s="347"/>
      <c r="H1858" s="393"/>
      <c r="I1858" s="393"/>
    </row>
    <row r="1859">
      <c r="A1859" s="393"/>
      <c r="B1859" s="347"/>
      <c r="C1859" s="347"/>
      <c r="D1859" s="349"/>
      <c r="E1859" s="349"/>
      <c r="F1859" s="524"/>
      <c r="G1859" s="347"/>
      <c r="H1859" s="393"/>
      <c r="I1859" s="393"/>
    </row>
    <row r="1860">
      <c r="A1860" s="393"/>
      <c r="B1860" s="347"/>
      <c r="C1860" s="347"/>
      <c r="D1860" s="349"/>
      <c r="E1860" s="349"/>
      <c r="F1860" s="524"/>
      <c r="G1860" s="347"/>
      <c r="H1860" s="393"/>
      <c r="I1860" s="393"/>
    </row>
    <row r="1861">
      <c r="A1861" s="393"/>
      <c r="B1861" s="347"/>
      <c r="C1861" s="347"/>
      <c r="D1861" s="349"/>
      <c r="E1861" s="349"/>
      <c r="F1861" s="524"/>
      <c r="G1861" s="347"/>
      <c r="H1861" s="393"/>
      <c r="I1861" s="393"/>
    </row>
    <row r="1862">
      <c r="A1862" s="393"/>
      <c r="B1862" s="347"/>
      <c r="C1862" s="347"/>
      <c r="D1862" s="349"/>
      <c r="E1862" s="349"/>
      <c r="F1862" s="524"/>
      <c r="G1862" s="347"/>
      <c r="H1862" s="393"/>
      <c r="I1862" s="393"/>
    </row>
    <row r="1863">
      <c r="A1863" s="393"/>
      <c r="B1863" s="347"/>
      <c r="C1863" s="347"/>
      <c r="D1863" s="349"/>
      <c r="E1863" s="349"/>
      <c r="F1863" s="524"/>
      <c r="G1863" s="347"/>
      <c r="H1863" s="393"/>
      <c r="I1863" s="393"/>
    </row>
    <row r="1864">
      <c r="A1864" s="393"/>
      <c r="B1864" s="347"/>
      <c r="C1864" s="347"/>
      <c r="D1864" s="349"/>
      <c r="E1864" s="349"/>
      <c r="F1864" s="524"/>
      <c r="G1864" s="347"/>
      <c r="H1864" s="393"/>
      <c r="I1864" s="393"/>
    </row>
    <row r="1865">
      <c r="A1865" s="393"/>
      <c r="B1865" s="347"/>
      <c r="C1865" s="347"/>
      <c r="D1865" s="349"/>
      <c r="E1865" s="349"/>
      <c r="F1865" s="524"/>
      <c r="G1865" s="347"/>
      <c r="H1865" s="393"/>
      <c r="I1865" s="393"/>
    </row>
    <row r="1866">
      <c r="A1866" s="393"/>
      <c r="B1866" s="347"/>
      <c r="C1866" s="347"/>
      <c r="D1866" s="349"/>
      <c r="E1866" s="349"/>
      <c r="F1866" s="524"/>
      <c r="G1866" s="347"/>
      <c r="H1866" s="393"/>
      <c r="I1866" s="393"/>
    </row>
    <row r="1867">
      <c r="A1867" s="393"/>
      <c r="B1867" s="347"/>
      <c r="C1867" s="347"/>
      <c r="D1867" s="349"/>
      <c r="E1867" s="349"/>
      <c r="F1867" s="524"/>
      <c r="G1867" s="347"/>
      <c r="H1867" s="393"/>
      <c r="I1867" s="393"/>
    </row>
    <row r="1868">
      <c r="A1868" s="393"/>
      <c r="B1868" s="347"/>
      <c r="C1868" s="347"/>
      <c r="D1868" s="349"/>
      <c r="E1868" s="349"/>
      <c r="F1868" s="524"/>
      <c r="G1868" s="347"/>
      <c r="H1868" s="393"/>
      <c r="I1868" s="393"/>
    </row>
    <row r="1869">
      <c r="A1869" s="393"/>
      <c r="B1869" s="347"/>
      <c r="C1869" s="347"/>
      <c r="D1869" s="349"/>
      <c r="E1869" s="349"/>
      <c r="F1869" s="524"/>
      <c r="G1869" s="347"/>
      <c r="H1869" s="393"/>
      <c r="I1869" s="393"/>
    </row>
    <row r="1870">
      <c r="A1870" s="393"/>
      <c r="B1870" s="347"/>
      <c r="C1870" s="347"/>
      <c r="D1870" s="349"/>
      <c r="E1870" s="349"/>
      <c r="F1870" s="524"/>
      <c r="G1870" s="347"/>
      <c r="H1870" s="393"/>
      <c r="I1870" s="393"/>
    </row>
    <row r="1871">
      <c r="A1871" s="393"/>
      <c r="B1871" s="347"/>
      <c r="C1871" s="347"/>
      <c r="D1871" s="349"/>
      <c r="E1871" s="349"/>
      <c r="F1871" s="524"/>
      <c r="G1871" s="347"/>
      <c r="H1871" s="393"/>
      <c r="I1871" s="393"/>
    </row>
    <row r="1872">
      <c r="A1872" s="393"/>
      <c r="B1872" s="347"/>
      <c r="C1872" s="347"/>
      <c r="D1872" s="349"/>
      <c r="E1872" s="349"/>
      <c r="F1872" s="524"/>
      <c r="G1872" s="347"/>
      <c r="H1872" s="393"/>
      <c r="I1872" s="393"/>
    </row>
    <row r="1873">
      <c r="A1873" s="393"/>
      <c r="B1873" s="347"/>
      <c r="C1873" s="347"/>
      <c r="D1873" s="349"/>
      <c r="E1873" s="349"/>
      <c r="F1873" s="524"/>
      <c r="G1873" s="347"/>
      <c r="H1873" s="393"/>
      <c r="I1873" s="393"/>
    </row>
    <row r="1874">
      <c r="A1874" s="393"/>
      <c r="B1874" s="347"/>
      <c r="C1874" s="347"/>
      <c r="D1874" s="349"/>
      <c r="E1874" s="349"/>
      <c r="F1874" s="524"/>
      <c r="G1874" s="347"/>
      <c r="H1874" s="393"/>
      <c r="I1874" s="393"/>
    </row>
    <row r="1875">
      <c r="A1875" s="393"/>
      <c r="B1875" s="347"/>
      <c r="C1875" s="347"/>
      <c r="D1875" s="349"/>
      <c r="E1875" s="349"/>
      <c r="F1875" s="524"/>
      <c r="G1875" s="347"/>
      <c r="H1875" s="393"/>
      <c r="I1875" s="393"/>
    </row>
    <row r="1876">
      <c r="A1876" s="393"/>
      <c r="B1876" s="347"/>
      <c r="C1876" s="347"/>
      <c r="D1876" s="349"/>
      <c r="E1876" s="349"/>
      <c r="F1876" s="524"/>
      <c r="G1876" s="347"/>
      <c r="H1876" s="393"/>
      <c r="I1876" s="393"/>
    </row>
    <row r="1877">
      <c r="A1877" s="393"/>
      <c r="B1877" s="347"/>
      <c r="C1877" s="347"/>
      <c r="D1877" s="349"/>
      <c r="E1877" s="349"/>
      <c r="F1877" s="524"/>
      <c r="G1877" s="347"/>
      <c r="H1877" s="393"/>
      <c r="I1877" s="393"/>
    </row>
    <row r="1878">
      <c r="A1878" s="393"/>
      <c r="B1878" s="347"/>
      <c r="C1878" s="347"/>
      <c r="D1878" s="349"/>
      <c r="E1878" s="349"/>
      <c r="F1878" s="524"/>
      <c r="G1878" s="347"/>
      <c r="H1878" s="393"/>
      <c r="I1878" s="393"/>
    </row>
    <row r="1879">
      <c r="A1879" s="393"/>
      <c r="B1879" s="347"/>
      <c r="C1879" s="347"/>
      <c r="D1879" s="349"/>
      <c r="E1879" s="349"/>
      <c r="F1879" s="524"/>
      <c r="G1879" s="347"/>
      <c r="H1879" s="393"/>
      <c r="I1879" s="393"/>
    </row>
    <row r="1880">
      <c r="A1880" s="393"/>
      <c r="B1880" s="347"/>
      <c r="C1880" s="347"/>
      <c r="D1880" s="349"/>
      <c r="E1880" s="349"/>
      <c r="F1880" s="524"/>
      <c r="G1880" s="347"/>
      <c r="H1880" s="393"/>
      <c r="I1880" s="393"/>
    </row>
    <row r="1881">
      <c r="A1881" s="393"/>
      <c r="B1881" s="347"/>
      <c r="C1881" s="347"/>
      <c r="D1881" s="349"/>
      <c r="E1881" s="349"/>
      <c r="F1881" s="524"/>
      <c r="G1881" s="347"/>
      <c r="H1881" s="393"/>
      <c r="I1881" s="393"/>
    </row>
    <row r="1882">
      <c r="A1882" s="393"/>
      <c r="B1882" s="347"/>
      <c r="C1882" s="347"/>
      <c r="D1882" s="349"/>
      <c r="E1882" s="349"/>
      <c r="F1882" s="524"/>
      <c r="G1882" s="347"/>
      <c r="H1882" s="393"/>
      <c r="I1882" s="393"/>
    </row>
    <row r="1883">
      <c r="A1883" s="393"/>
      <c r="B1883" s="347"/>
      <c r="C1883" s="347"/>
      <c r="D1883" s="349"/>
      <c r="E1883" s="349"/>
      <c r="F1883" s="524"/>
      <c r="G1883" s="347"/>
      <c r="H1883" s="393"/>
      <c r="I1883" s="393"/>
    </row>
    <row r="1884">
      <c r="A1884" s="393"/>
      <c r="B1884" s="347"/>
      <c r="C1884" s="347"/>
      <c r="D1884" s="349"/>
      <c r="E1884" s="349"/>
      <c r="F1884" s="524"/>
      <c r="G1884" s="347"/>
      <c r="H1884" s="393"/>
      <c r="I1884" s="393"/>
    </row>
    <row r="1885">
      <c r="A1885" s="393"/>
      <c r="B1885" s="347"/>
      <c r="C1885" s="347"/>
      <c r="D1885" s="349"/>
      <c r="E1885" s="349"/>
      <c r="F1885" s="524"/>
      <c r="G1885" s="347"/>
      <c r="H1885" s="393"/>
      <c r="I1885" s="393"/>
    </row>
    <row r="1886">
      <c r="A1886" s="393"/>
      <c r="B1886" s="347"/>
      <c r="C1886" s="347"/>
      <c r="D1886" s="349"/>
      <c r="E1886" s="349"/>
      <c r="F1886" s="524"/>
      <c r="G1886" s="347"/>
      <c r="H1886" s="393"/>
      <c r="I1886" s="393"/>
    </row>
    <row r="1887">
      <c r="A1887" s="393"/>
      <c r="B1887" s="347"/>
      <c r="C1887" s="347"/>
      <c r="D1887" s="349"/>
      <c r="E1887" s="349"/>
      <c r="F1887" s="524"/>
      <c r="G1887" s="347"/>
      <c r="H1887" s="393"/>
      <c r="I1887" s="393"/>
    </row>
    <row r="1888">
      <c r="A1888" s="393"/>
      <c r="B1888" s="347"/>
      <c r="C1888" s="347"/>
      <c r="D1888" s="349"/>
      <c r="E1888" s="349"/>
      <c r="F1888" s="524"/>
      <c r="G1888" s="347"/>
      <c r="H1888" s="393"/>
      <c r="I1888" s="393"/>
    </row>
    <row r="1889">
      <c r="A1889" s="393"/>
      <c r="B1889" s="347"/>
      <c r="C1889" s="347"/>
      <c r="D1889" s="349"/>
      <c r="E1889" s="349"/>
      <c r="F1889" s="524"/>
      <c r="G1889" s="347"/>
      <c r="H1889" s="393"/>
      <c r="I1889" s="393"/>
    </row>
    <row r="1890">
      <c r="A1890" s="393"/>
      <c r="B1890" s="347"/>
      <c r="C1890" s="347"/>
      <c r="D1890" s="349"/>
      <c r="E1890" s="349"/>
      <c r="F1890" s="524"/>
      <c r="G1890" s="347"/>
      <c r="H1890" s="393"/>
      <c r="I1890" s="393"/>
    </row>
    <row r="1891">
      <c r="A1891" s="393"/>
      <c r="B1891" s="347"/>
      <c r="C1891" s="347"/>
      <c r="D1891" s="349"/>
      <c r="E1891" s="349"/>
      <c r="F1891" s="524"/>
      <c r="G1891" s="347"/>
      <c r="H1891" s="393"/>
      <c r="I1891" s="393"/>
    </row>
    <row r="1892">
      <c r="A1892" s="393"/>
      <c r="B1892" s="347"/>
      <c r="C1892" s="347"/>
      <c r="D1892" s="349"/>
      <c r="E1892" s="349"/>
      <c r="F1892" s="524"/>
      <c r="G1892" s="347"/>
      <c r="H1892" s="393"/>
      <c r="I1892" s="393"/>
    </row>
    <row r="1893">
      <c r="A1893" s="393"/>
      <c r="B1893" s="347"/>
      <c r="C1893" s="347"/>
      <c r="D1893" s="349"/>
      <c r="E1893" s="349"/>
      <c r="F1893" s="524"/>
      <c r="G1893" s="347"/>
      <c r="H1893" s="393"/>
      <c r="I1893" s="393"/>
    </row>
    <row r="1894">
      <c r="A1894" s="393"/>
      <c r="B1894" s="347"/>
      <c r="C1894" s="347"/>
      <c r="D1894" s="349"/>
      <c r="E1894" s="349"/>
      <c r="F1894" s="524"/>
      <c r="G1894" s="347"/>
      <c r="H1894" s="393"/>
      <c r="I1894" s="393"/>
    </row>
    <row r="1895">
      <c r="A1895" s="393"/>
      <c r="B1895" s="347"/>
      <c r="C1895" s="347"/>
      <c r="D1895" s="349"/>
      <c r="E1895" s="349"/>
      <c r="F1895" s="524"/>
      <c r="G1895" s="347"/>
      <c r="H1895" s="393"/>
      <c r="I1895" s="393"/>
    </row>
    <row r="1896">
      <c r="A1896" s="393"/>
      <c r="B1896" s="347"/>
      <c r="C1896" s="347"/>
      <c r="D1896" s="349"/>
      <c r="E1896" s="349"/>
      <c r="F1896" s="524"/>
      <c r="G1896" s="347"/>
      <c r="H1896" s="393"/>
      <c r="I1896" s="393"/>
    </row>
    <row r="1897">
      <c r="A1897" s="393"/>
      <c r="B1897" s="347"/>
      <c r="C1897" s="347"/>
      <c r="D1897" s="349"/>
      <c r="E1897" s="349"/>
      <c r="F1897" s="524"/>
      <c r="G1897" s="347"/>
      <c r="H1897" s="393"/>
      <c r="I1897" s="393"/>
    </row>
    <row r="1898">
      <c r="A1898" s="393"/>
      <c r="B1898" s="347"/>
      <c r="C1898" s="347"/>
      <c r="D1898" s="349"/>
      <c r="E1898" s="349"/>
      <c r="F1898" s="524"/>
      <c r="G1898" s="347"/>
      <c r="H1898" s="393"/>
      <c r="I1898" s="393"/>
    </row>
    <row r="1899">
      <c r="A1899" s="393"/>
      <c r="B1899" s="347"/>
      <c r="C1899" s="347"/>
      <c r="D1899" s="349"/>
      <c r="E1899" s="349"/>
      <c r="F1899" s="524"/>
      <c r="G1899" s="347"/>
      <c r="H1899" s="393"/>
      <c r="I1899" s="393"/>
    </row>
    <row r="1900">
      <c r="A1900" s="393"/>
      <c r="B1900" s="347"/>
      <c r="C1900" s="347"/>
      <c r="D1900" s="349"/>
      <c r="E1900" s="349"/>
      <c r="F1900" s="524"/>
      <c r="G1900" s="347"/>
      <c r="H1900" s="393"/>
      <c r="I1900" s="393"/>
    </row>
    <row r="1901">
      <c r="A1901" s="393"/>
      <c r="B1901" s="347"/>
      <c r="C1901" s="347"/>
      <c r="D1901" s="349"/>
      <c r="E1901" s="349"/>
      <c r="F1901" s="524"/>
      <c r="G1901" s="347"/>
      <c r="H1901" s="393"/>
      <c r="I1901" s="393"/>
    </row>
    <row r="1902">
      <c r="A1902" s="393"/>
      <c r="B1902" s="347"/>
      <c r="C1902" s="347"/>
      <c r="D1902" s="349"/>
      <c r="E1902" s="349"/>
      <c r="F1902" s="524"/>
      <c r="G1902" s="347"/>
      <c r="H1902" s="393"/>
      <c r="I1902" s="393"/>
    </row>
    <row r="1903">
      <c r="A1903" s="393"/>
      <c r="B1903" s="347"/>
      <c r="C1903" s="347"/>
      <c r="D1903" s="349"/>
      <c r="E1903" s="349"/>
      <c r="F1903" s="524"/>
      <c r="G1903" s="347"/>
      <c r="H1903" s="393"/>
      <c r="I1903" s="393"/>
    </row>
    <row r="1904">
      <c r="A1904" s="393"/>
      <c r="B1904" s="347"/>
      <c r="C1904" s="347"/>
      <c r="D1904" s="349"/>
      <c r="E1904" s="349"/>
      <c r="F1904" s="524"/>
      <c r="G1904" s="347"/>
      <c r="H1904" s="393"/>
      <c r="I1904" s="393"/>
    </row>
    <row r="1905">
      <c r="A1905" s="393"/>
      <c r="B1905" s="347"/>
      <c r="C1905" s="347"/>
      <c r="D1905" s="349"/>
      <c r="E1905" s="349"/>
      <c r="F1905" s="524"/>
      <c r="G1905" s="347"/>
      <c r="H1905" s="393"/>
      <c r="I1905" s="393"/>
    </row>
    <row r="1906">
      <c r="A1906" s="393"/>
      <c r="B1906" s="347"/>
      <c r="C1906" s="347"/>
      <c r="D1906" s="349"/>
      <c r="E1906" s="349"/>
      <c r="F1906" s="524"/>
      <c r="G1906" s="347"/>
      <c r="H1906" s="393"/>
      <c r="I1906" s="393"/>
    </row>
    <row r="1907">
      <c r="A1907" s="393"/>
      <c r="B1907" s="347"/>
      <c r="C1907" s="347"/>
      <c r="D1907" s="349"/>
      <c r="E1907" s="349"/>
      <c r="F1907" s="524"/>
      <c r="G1907" s="347"/>
      <c r="H1907" s="393"/>
      <c r="I1907" s="393"/>
    </row>
    <row r="1908">
      <c r="A1908" s="393"/>
      <c r="B1908" s="347"/>
      <c r="C1908" s="347"/>
      <c r="D1908" s="349"/>
      <c r="E1908" s="349"/>
      <c r="F1908" s="524"/>
      <c r="G1908" s="347"/>
      <c r="H1908" s="393"/>
      <c r="I1908" s="393"/>
    </row>
    <row r="1909">
      <c r="A1909" s="393"/>
      <c r="B1909" s="347"/>
      <c r="C1909" s="347"/>
      <c r="D1909" s="349"/>
      <c r="E1909" s="349"/>
      <c r="F1909" s="524"/>
      <c r="G1909" s="347"/>
      <c r="H1909" s="393"/>
      <c r="I1909" s="393"/>
    </row>
    <row r="1910">
      <c r="A1910" s="393"/>
      <c r="B1910" s="347"/>
      <c r="C1910" s="347"/>
      <c r="D1910" s="349"/>
      <c r="E1910" s="349"/>
      <c r="F1910" s="524"/>
      <c r="G1910" s="347"/>
      <c r="H1910" s="393"/>
      <c r="I1910" s="393"/>
    </row>
    <row r="1911">
      <c r="A1911" s="393"/>
      <c r="B1911" s="347"/>
      <c r="C1911" s="347"/>
      <c r="D1911" s="349"/>
      <c r="E1911" s="349"/>
      <c r="F1911" s="524"/>
      <c r="G1911" s="347"/>
      <c r="H1911" s="393"/>
      <c r="I1911" s="393"/>
    </row>
    <row r="1912">
      <c r="A1912" s="393"/>
      <c r="B1912" s="347"/>
      <c r="C1912" s="347"/>
      <c r="D1912" s="349"/>
      <c r="E1912" s="349"/>
      <c r="F1912" s="524"/>
      <c r="G1912" s="347"/>
      <c r="H1912" s="393"/>
      <c r="I1912" s="393"/>
    </row>
    <row r="1913">
      <c r="A1913" s="393"/>
      <c r="B1913" s="347"/>
      <c r="C1913" s="347"/>
      <c r="D1913" s="349"/>
      <c r="E1913" s="349"/>
      <c r="F1913" s="524"/>
      <c r="G1913" s="347"/>
      <c r="H1913" s="393"/>
      <c r="I1913" s="393"/>
    </row>
    <row r="1914">
      <c r="A1914" s="393"/>
      <c r="B1914" s="347"/>
      <c r="C1914" s="347"/>
      <c r="D1914" s="349"/>
      <c r="E1914" s="349"/>
      <c r="F1914" s="524"/>
      <c r="G1914" s="347"/>
      <c r="H1914" s="393"/>
      <c r="I1914" s="393"/>
    </row>
    <row r="1915">
      <c r="A1915" s="393"/>
      <c r="B1915" s="347"/>
      <c r="C1915" s="347"/>
      <c r="D1915" s="349"/>
      <c r="E1915" s="349"/>
      <c r="F1915" s="524"/>
      <c r="G1915" s="347"/>
      <c r="H1915" s="393"/>
      <c r="I1915" s="393"/>
    </row>
    <row r="1916">
      <c r="A1916" s="393"/>
      <c r="B1916" s="347"/>
      <c r="C1916" s="347"/>
      <c r="D1916" s="349"/>
      <c r="E1916" s="349"/>
      <c r="F1916" s="524"/>
      <c r="G1916" s="347"/>
      <c r="H1916" s="393"/>
      <c r="I1916" s="393"/>
    </row>
    <row r="1917">
      <c r="A1917" s="393"/>
      <c r="B1917" s="347"/>
      <c r="C1917" s="347"/>
      <c r="D1917" s="349"/>
      <c r="E1917" s="349"/>
      <c r="F1917" s="524"/>
      <c r="G1917" s="347"/>
      <c r="H1917" s="393"/>
      <c r="I1917" s="393"/>
    </row>
    <row r="1918">
      <c r="A1918" s="393"/>
      <c r="B1918" s="347"/>
      <c r="C1918" s="347"/>
      <c r="D1918" s="349"/>
      <c r="E1918" s="349"/>
      <c r="F1918" s="524"/>
      <c r="G1918" s="347"/>
      <c r="H1918" s="393"/>
      <c r="I1918" s="393"/>
    </row>
    <row r="1919">
      <c r="A1919" s="393"/>
      <c r="B1919" s="347"/>
      <c r="C1919" s="347"/>
      <c r="D1919" s="349"/>
      <c r="E1919" s="349"/>
      <c r="F1919" s="524"/>
      <c r="G1919" s="347"/>
      <c r="H1919" s="393"/>
      <c r="I1919" s="393"/>
    </row>
    <row r="1920">
      <c r="A1920" s="393"/>
      <c r="B1920" s="347"/>
      <c r="C1920" s="347"/>
      <c r="D1920" s="349"/>
      <c r="E1920" s="349"/>
      <c r="F1920" s="524"/>
      <c r="G1920" s="347"/>
      <c r="H1920" s="393"/>
      <c r="I1920" s="393"/>
    </row>
    <row r="1921">
      <c r="A1921" s="393"/>
      <c r="B1921" s="347"/>
      <c r="C1921" s="347"/>
      <c r="D1921" s="349"/>
      <c r="E1921" s="349"/>
      <c r="F1921" s="524"/>
      <c r="G1921" s="347"/>
      <c r="H1921" s="393"/>
      <c r="I1921" s="393"/>
    </row>
    <row r="1922">
      <c r="A1922" s="393"/>
      <c r="B1922" s="347"/>
      <c r="C1922" s="347"/>
      <c r="D1922" s="349"/>
      <c r="E1922" s="349"/>
      <c r="F1922" s="524"/>
      <c r="G1922" s="347"/>
      <c r="H1922" s="393"/>
      <c r="I1922" s="393"/>
    </row>
    <row r="1923">
      <c r="A1923" s="393"/>
      <c r="B1923" s="347"/>
      <c r="C1923" s="347"/>
      <c r="D1923" s="349"/>
      <c r="E1923" s="349"/>
      <c r="F1923" s="524"/>
      <c r="G1923" s="347"/>
      <c r="H1923" s="393"/>
      <c r="I1923" s="393"/>
    </row>
    <row r="1924">
      <c r="A1924" s="393"/>
      <c r="B1924" s="347"/>
      <c r="C1924" s="347"/>
      <c r="D1924" s="349"/>
      <c r="E1924" s="349"/>
      <c r="F1924" s="524"/>
      <c r="G1924" s="347"/>
      <c r="H1924" s="393"/>
      <c r="I1924" s="393"/>
    </row>
    <row r="1925">
      <c r="A1925" s="393"/>
      <c r="B1925" s="347"/>
      <c r="C1925" s="347"/>
      <c r="D1925" s="349"/>
      <c r="E1925" s="349"/>
      <c r="F1925" s="524"/>
      <c r="G1925" s="347"/>
      <c r="H1925" s="393"/>
      <c r="I1925" s="393"/>
    </row>
    <row r="1926">
      <c r="A1926" s="393"/>
      <c r="B1926" s="347"/>
      <c r="C1926" s="347"/>
      <c r="D1926" s="349"/>
      <c r="E1926" s="349"/>
      <c r="F1926" s="524"/>
      <c r="G1926" s="347"/>
      <c r="H1926" s="393"/>
      <c r="I1926" s="393"/>
    </row>
    <row r="1927">
      <c r="A1927" s="393"/>
      <c r="B1927" s="347"/>
      <c r="C1927" s="347"/>
      <c r="D1927" s="349"/>
      <c r="E1927" s="349"/>
      <c r="F1927" s="524"/>
      <c r="G1927" s="347"/>
      <c r="H1927" s="393"/>
      <c r="I1927" s="393"/>
    </row>
    <row r="1928">
      <c r="A1928" s="393"/>
      <c r="B1928" s="347"/>
      <c r="C1928" s="347"/>
      <c r="D1928" s="349"/>
      <c r="E1928" s="349"/>
      <c r="F1928" s="524"/>
      <c r="G1928" s="347"/>
      <c r="H1928" s="393"/>
      <c r="I1928" s="393"/>
    </row>
    <row r="1929">
      <c r="A1929" s="393"/>
      <c r="B1929" s="347"/>
      <c r="C1929" s="347"/>
      <c r="D1929" s="349"/>
      <c r="E1929" s="349"/>
      <c r="F1929" s="524"/>
      <c r="G1929" s="347"/>
      <c r="H1929" s="393"/>
      <c r="I1929" s="393"/>
    </row>
    <row r="1930">
      <c r="A1930" s="393"/>
      <c r="B1930" s="347"/>
      <c r="C1930" s="347"/>
      <c r="D1930" s="349"/>
      <c r="E1930" s="349"/>
      <c r="F1930" s="524"/>
      <c r="G1930" s="347"/>
      <c r="H1930" s="393"/>
      <c r="I1930" s="393"/>
    </row>
    <row r="1931">
      <c r="A1931" s="393"/>
      <c r="B1931" s="347"/>
      <c r="C1931" s="347"/>
      <c r="D1931" s="349"/>
      <c r="E1931" s="349"/>
      <c r="F1931" s="524"/>
      <c r="G1931" s="347"/>
      <c r="H1931" s="393"/>
      <c r="I1931" s="393"/>
    </row>
    <row r="1932">
      <c r="A1932" s="393"/>
      <c r="B1932" s="347"/>
      <c r="C1932" s="347"/>
      <c r="D1932" s="349"/>
      <c r="E1932" s="349"/>
      <c r="F1932" s="524"/>
      <c r="G1932" s="347"/>
      <c r="H1932" s="393"/>
      <c r="I1932" s="393"/>
    </row>
    <row r="1933">
      <c r="A1933" s="393"/>
      <c r="B1933" s="347"/>
      <c r="C1933" s="347"/>
      <c r="D1933" s="349"/>
      <c r="E1933" s="349"/>
      <c r="F1933" s="524"/>
      <c r="G1933" s="347"/>
      <c r="H1933" s="393"/>
      <c r="I1933" s="393"/>
    </row>
    <row r="1934">
      <c r="A1934" s="393"/>
      <c r="B1934" s="347"/>
      <c r="C1934" s="347"/>
      <c r="D1934" s="349"/>
      <c r="E1934" s="349"/>
      <c r="F1934" s="524"/>
      <c r="G1934" s="347"/>
      <c r="H1934" s="393"/>
      <c r="I1934" s="393"/>
    </row>
    <row r="1935">
      <c r="A1935" s="393"/>
      <c r="B1935" s="347"/>
      <c r="C1935" s="347"/>
      <c r="D1935" s="349"/>
      <c r="E1935" s="349"/>
      <c r="F1935" s="524"/>
      <c r="G1935" s="347"/>
      <c r="H1935" s="393"/>
      <c r="I1935" s="393"/>
    </row>
    <row r="1936">
      <c r="A1936" s="393"/>
      <c r="B1936" s="347"/>
      <c r="C1936" s="347"/>
      <c r="D1936" s="349"/>
      <c r="E1936" s="349"/>
      <c r="F1936" s="524"/>
      <c r="G1936" s="347"/>
      <c r="H1936" s="393"/>
      <c r="I1936" s="393"/>
    </row>
    <row r="1937">
      <c r="A1937" s="393"/>
      <c r="B1937" s="347"/>
      <c r="C1937" s="347"/>
      <c r="D1937" s="349"/>
      <c r="E1937" s="349"/>
      <c r="F1937" s="524"/>
      <c r="G1937" s="347"/>
      <c r="H1937" s="393"/>
      <c r="I1937" s="393"/>
    </row>
    <row r="1938">
      <c r="A1938" s="393"/>
      <c r="B1938" s="347"/>
      <c r="C1938" s="347"/>
      <c r="D1938" s="349"/>
      <c r="E1938" s="349"/>
      <c r="F1938" s="524"/>
      <c r="G1938" s="347"/>
      <c r="H1938" s="393"/>
      <c r="I1938" s="393"/>
    </row>
    <row r="1939">
      <c r="A1939" s="393"/>
      <c r="B1939" s="347"/>
      <c r="C1939" s="347"/>
      <c r="D1939" s="349"/>
      <c r="E1939" s="349"/>
      <c r="F1939" s="524"/>
      <c r="G1939" s="347"/>
      <c r="H1939" s="393"/>
      <c r="I1939" s="393"/>
    </row>
    <row r="1940">
      <c r="A1940" s="393"/>
      <c r="B1940" s="347"/>
      <c r="C1940" s="347"/>
      <c r="D1940" s="349"/>
      <c r="E1940" s="349"/>
      <c r="F1940" s="524"/>
      <c r="G1940" s="347"/>
      <c r="H1940" s="393"/>
      <c r="I1940" s="393"/>
    </row>
    <row r="1941">
      <c r="A1941" s="393"/>
      <c r="B1941" s="347"/>
      <c r="C1941" s="347"/>
      <c r="D1941" s="349"/>
      <c r="E1941" s="349"/>
      <c r="F1941" s="524"/>
      <c r="G1941" s="347"/>
      <c r="H1941" s="393"/>
      <c r="I1941" s="393"/>
    </row>
    <row r="1942">
      <c r="A1942" s="393"/>
      <c r="B1942" s="347"/>
      <c r="C1942" s="347"/>
      <c r="D1942" s="349"/>
      <c r="E1942" s="349"/>
      <c r="F1942" s="524"/>
      <c r="G1942" s="347"/>
      <c r="H1942" s="393"/>
      <c r="I1942" s="393"/>
    </row>
    <row r="1943">
      <c r="A1943" s="393"/>
      <c r="B1943" s="347"/>
      <c r="C1943" s="347"/>
      <c r="D1943" s="349"/>
      <c r="E1943" s="349"/>
      <c r="F1943" s="524"/>
      <c r="G1943" s="347"/>
      <c r="H1943" s="393"/>
      <c r="I1943" s="393"/>
    </row>
    <row r="1944">
      <c r="A1944" s="393"/>
      <c r="B1944" s="347"/>
      <c r="C1944" s="347"/>
      <c r="D1944" s="349"/>
      <c r="E1944" s="349"/>
      <c r="F1944" s="524"/>
      <c r="G1944" s="347"/>
      <c r="H1944" s="393"/>
      <c r="I1944" s="393"/>
    </row>
    <row r="1945">
      <c r="A1945" s="393"/>
      <c r="B1945" s="347"/>
      <c r="C1945" s="347"/>
      <c r="D1945" s="349"/>
      <c r="E1945" s="349"/>
      <c r="F1945" s="524"/>
      <c r="G1945" s="347"/>
      <c r="H1945" s="393"/>
      <c r="I1945" s="393"/>
    </row>
    <row r="1946">
      <c r="A1946" s="393"/>
      <c r="B1946" s="347"/>
      <c r="C1946" s="347"/>
      <c r="D1946" s="349"/>
      <c r="E1946" s="349"/>
      <c r="F1946" s="524"/>
      <c r="G1946" s="347"/>
      <c r="H1946" s="393"/>
      <c r="I1946" s="393"/>
    </row>
    <row r="1947">
      <c r="A1947" s="393"/>
      <c r="B1947" s="347"/>
      <c r="C1947" s="347"/>
      <c r="D1947" s="349"/>
      <c r="E1947" s="349"/>
      <c r="F1947" s="524"/>
      <c r="G1947" s="347"/>
      <c r="H1947" s="393"/>
      <c r="I1947" s="393"/>
    </row>
    <row r="1948">
      <c r="A1948" s="393"/>
      <c r="B1948" s="347"/>
      <c r="C1948" s="347"/>
      <c r="D1948" s="349"/>
      <c r="E1948" s="349"/>
      <c r="F1948" s="524"/>
      <c r="G1948" s="347"/>
      <c r="H1948" s="393"/>
      <c r="I1948" s="393"/>
    </row>
    <row r="1949">
      <c r="A1949" s="393"/>
      <c r="B1949" s="347"/>
      <c r="C1949" s="347"/>
      <c r="D1949" s="349"/>
      <c r="E1949" s="349"/>
      <c r="F1949" s="524"/>
      <c r="G1949" s="347"/>
      <c r="H1949" s="393"/>
      <c r="I1949" s="393"/>
    </row>
    <row r="1950">
      <c r="A1950" s="393"/>
      <c r="B1950" s="347"/>
      <c r="C1950" s="347"/>
      <c r="D1950" s="349"/>
      <c r="E1950" s="349"/>
      <c r="F1950" s="524"/>
      <c r="G1950" s="347"/>
      <c r="H1950" s="393"/>
      <c r="I1950" s="393"/>
    </row>
    <row r="1951">
      <c r="A1951" s="393"/>
      <c r="B1951" s="347"/>
      <c r="C1951" s="347"/>
      <c r="D1951" s="349"/>
      <c r="E1951" s="349"/>
      <c r="F1951" s="524"/>
      <c r="G1951" s="347"/>
      <c r="H1951" s="393"/>
      <c r="I1951" s="393"/>
    </row>
    <row r="1952">
      <c r="A1952" s="393"/>
      <c r="B1952" s="347"/>
      <c r="C1952" s="347"/>
      <c r="D1952" s="349"/>
      <c r="E1952" s="349"/>
      <c r="F1952" s="524"/>
      <c r="G1952" s="347"/>
      <c r="H1952" s="393"/>
      <c r="I1952" s="393"/>
    </row>
    <row r="1953">
      <c r="A1953" s="393"/>
      <c r="B1953" s="347"/>
      <c r="C1953" s="347"/>
      <c r="D1953" s="349"/>
      <c r="E1953" s="349"/>
      <c r="F1953" s="524"/>
      <c r="G1953" s="347"/>
      <c r="H1953" s="393"/>
      <c r="I1953" s="393"/>
    </row>
    <row r="1954">
      <c r="A1954" s="393"/>
      <c r="B1954" s="347"/>
      <c r="C1954" s="347"/>
      <c r="D1954" s="349"/>
      <c r="E1954" s="349"/>
      <c r="F1954" s="524"/>
      <c r="G1954" s="347"/>
      <c r="H1954" s="393"/>
      <c r="I1954" s="393"/>
    </row>
    <row r="1955">
      <c r="A1955" s="393"/>
      <c r="B1955" s="347"/>
      <c r="C1955" s="347"/>
      <c r="D1955" s="349"/>
      <c r="E1955" s="349"/>
      <c r="F1955" s="524"/>
      <c r="G1955" s="347"/>
      <c r="H1955" s="393"/>
      <c r="I1955" s="393"/>
    </row>
    <row r="1956">
      <c r="A1956" s="393"/>
      <c r="B1956" s="347"/>
      <c r="C1956" s="347"/>
      <c r="D1956" s="349"/>
      <c r="E1956" s="349"/>
      <c r="F1956" s="524"/>
      <c r="G1956" s="347"/>
      <c r="H1956" s="393"/>
      <c r="I1956" s="393"/>
    </row>
    <row r="1957">
      <c r="A1957" s="393"/>
      <c r="B1957" s="347"/>
      <c r="C1957" s="347"/>
      <c r="D1957" s="349"/>
      <c r="E1957" s="349"/>
      <c r="F1957" s="524"/>
      <c r="G1957" s="347"/>
      <c r="H1957" s="393"/>
      <c r="I1957" s="393"/>
    </row>
    <row r="1958">
      <c r="A1958" s="393"/>
      <c r="B1958" s="347"/>
      <c r="C1958" s="347"/>
      <c r="D1958" s="349"/>
      <c r="E1958" s="349"/>
      <c r="F1958" s="524"/>
      <c r="G1958" s="347"/>
      <c r="H1958" s="393"/>
      <c r="I1958" s="393"/>
    </row>
    <row r="1959">
      <c r="A1959" s="393"/>
      <c r="B1959" s="347"/>
      <c r="C1959" s="347"/>
      <c r="D1959" s="349"/>
      <c r="E1959" s="349"/>
      <c r="F1959" s="524"/>
      <c r="G1959" s="347"/>
      <c r="H1959" s="393"/>
      <c r="I1959" s="393"/>
    </row>
    <row r="1960">
      <c r="A1960" s="393"/>
      <c r="B1960" s="347"/>
      <c r="C1960" s="347"/>
      <c r="D1960" s="349"/>
      <c r="E1960" s="349"/>
      <c r="F1960" s="524"/>
      <c r="G1960" s="347"/>
      <c r="H1960" s="393"/>
      <c r="I1960" s="393"/>
    </row>
    <row r="1961">
      <c r="A1961" s="393"/>
      <c r="B1961" s="347"/>
      <c r="C1961" s="347"/>
      <c r="D1961" s="349"/>
      <c r="E1961" s="349"/>
      <c r="F1961" s="524"/>
      <c r="G1961" s="347"/>
      <c r="H1961" s="393"/>
      <c r="I1961" s="393"/>
    </row>
    <row r="1962">
      <c r="A1962" s="393"/>
      <c r="B1962" s="347"/>
      <c r="C1962" s="347"/>
      <c r="D1962" s="349"/>
      <c r="E1962" s="349"/>
      <c r="F1962" s="524"/>
      <c r="G1962" s="347"/>
      <c r="H1962" s="393"/>
      <c r="I1962" s="393"/>
    </row>
    <row r="1963">
      <c r="A1963" s="393"/>
      <c r="B1963" s="347"/>
      <c r="C1963" s="347"/>
      <c r="D1963" s="349"/>
      <c r="E1963" s="349"/>
      <c r="F1963" s="524"/>
      <c r="G1963" s="347"/>
      <c r="H1963" s="393"/>
      <c r="I1963" s="393"/>
    </row>
    <row r="1964">
      <c r="A1964" s="393"/>
      <c r="B1964" s="347"/>
      <c r="C1964" s="347"/>
      <c r="D1964" s="349"/>
      <c r="E1964" s="349"/>
      <c r="F1964" s="524"/>
      <c r="G1964" s="347"/>
      <c r="H1964" s="393"/>
      <c r="I1964" s="393"/>
    </row>
    <row r="1965">
      <c r="A1965" s="393"/>
      <c r="B1965" s="347"/>
      <c r="C1965" s="347"/>
      <c r="D1965" s="349"/>
      <c r="E1965" s="349"/>
      <c r="F1965" s="524"/>
      <c r="G1965" s="347"/>
      <c r="H1965" s="393"/>
      <c r="I1965" s="393"/>
    </row>
    <row r="1966">
      <c r="A1966" s="393"/>
      <c r="B1966" s="347"/>
      <c r="C1966" s="347"/>
      <c r="D1966" s="349"/>
      <c r="E1966" s="349"/>
      <c r="F1966" s="524"/>
      <c r="G1966" s="347"/>
      <c r="H1966" s="393"/>
      <c r="I1966" s="393"/>
    </row>
    <row r="1967">
      <c r="A1967" s="393"/>
      <c r="B1967" s="347"/>
      <c r="C1967" s="347"/>
      <c r="D1967" s="349"/>
      <c r="E1967" s="349"/>
      <c r="F1967" s="524"/>
      <c r="G1967" s="347"/>
      <c r="H1967" s="393"/>
      <c r="I1967" s="393"/>
    </row>
    <row r="1968">
      <c r="A1968" s="393"/>
      <c r="B1968" s="347"/>
      <c r="C1968" s="347"/>
      <c r="D1968" s="349"/>
      <c r="E1968" s="349"/>
      <c r="F1968" s="524"/>
      <c r="G1968" s="347"/>
      <c r="H1968" s="393"/>
      <c r="I1968" s="393"/>
    </row>
    <row r="1969">
      <c r="A1969" s="393"/>
      <c r="B1969" s="347"/>
      <c r="C1969" s="347"/>
      <c r="D1969" s="349"/>
      <c r="E1969" s="349"/>
      <c r="F1969" s="524"/>
      <c r="G1969" s="347"/>
      <c r="H1969" s="393"/>
      <c r="I1969" s="393"/>
    </row>
    <row r="1970">
      <c r="A1970" s="393"/>
      <c r="B1970" s="347"/>
      <c r="C1970" s="347"/>
      <c r="D1970" s="349"/>
      <c r="E1970" s="349"/>
      <c r="F1970" s="524"/>
      <c r="G1970" s="347"/>
      <c r="H1970" s="393"/>
      <c r="I1970" s="393"/>
    </row>
    <row r="1971">
      <c r="A1971" s="393"/>
      <c r="B1971" s="347"/>
      <c r="C1971" s="347"/>
      <c r="D1971" s="349"/>
      <c r="E1971" s="349"/>
      <c r="F1971" s="524"/>
      <c r="G1971" s="347"/>
      <c r="H1971" s="393"/>
      <c r="I1971" s="393"/>
    </row>
    <row r="1972">
      <c r="A1972" s="393"/>
      <c r="B1972" s="347"/>
      <c r="C1972" s="347"/>
      <c r="D1972" s="349"/>
      <c r="E1972" s="349"/>
      <c r="F1972" s="524"/>
      <c r="G1972" s="347"/>
      <c r="H1972" s="393"/>
      <c r="I1972" s="393"/>
    </row>
    <row r="1973">
      <c r="A1973" s="393"/>
      <c r="B1973" s="347"/>
      <c r="C1973" s="347"/>
      <c r="D1973" s="349"/>
      <c r="E1973" s="349"/>
      <c r="F1973" s="524"/>
      <c r="G1973" s="347"/>
      <c r="H1973" s="393"/>
      <c r="I1973" s="393"/>
    </row>
    <row r="1974">
      <c r="A1974" s="393"/>
      <c r="B1974" s="347"/>
      <c r="C1974" s="347"/>
      <c r="D1974" s="349"/>
      <c r="E1974" s="349"/>
      <c r="F1974" s="524"/>
      <c r="G1974" s="347"/>
      <c r="H1974" s="393"/>
      <c r="I1974" s="393"/>
    </row>
    <row r="1975">
      <c r="A1975" s="393"/>
      <c r="B1975" s="347"/>
      <c r="C1975" s="347"/>
      <c r="D1975" s="349"/>
      <c r="E1975" s="349"/>
      <c r="F1975" s="524"/>
      <c r="G1975" s="347"/>
      <c r="H1975" s="393"/>
      <c r="I1975" s="393"/>
    </row>
    <row r="1976">
      <c r="A1976" s="393"/>
      <c r="B1976" s="347"/>
      <c r="C1976" s="347"/>
      <c r="D1976" s="349"/>
      <c r="E1976" s="349"/>
      <c r="F1976" s="524"/>
      <c r="G1976" s="347"/>
      <c r="H1976" s="393"/>
      <c r="I1976" s="393"/>
    </row>
    <row r="1977">
      <c r="A1977" s="393"/>
      <c r="B1977" s="347"/>
      <c r="C1977" s="347"/>
      <c r="D1977" s="349"/>
      <c r="E1977" s="349"/>
      <c r="F1977" s="524"/>
      <c r="G1977" s="347"/>
      <c r="H1977" s="393"/>
      <c r="I1977" s="393"/>
    </row>
    <row r="1978">
      <c r="A1978" s="393"/>
      <c r="B1978" s="347"/>
      <c r="C1978" s="347"/>
      <c r="D1978" s="349"/>
      <c r="E1978" s="349"/>
      <c r="F1978" s="524"/>
      <c r="G1978" s="347"/>
      <c r="H1978" s="393"/>
      <c r="I1978" s="393"/>
    </row>
    <row r="1979">
      <c r="A1979" s="393"/>
      <c r="B1979" s="347"/>
      <c r="C1979" s="347"/>
      <c r="D1979" s="349"/>
      <c r="E1979" s="349"/>
      <c r="F1979" s="524"/>
      <c r="G1979" s="347"/>
      <c r="H1979" s="393"/>
      <c r="I1979" s="393"/>
    </row>
    <row r="1980">
      <c r="A1980" s="393"/>
      <c r="B1980" s="347"/>
      <c r="C1980" s="347"/>
      <c r="D1980" s="349"/>
      <c r="E1980" s="349"/>
      <c r="F1980" s="524"/>
      <c r="G1980" s="347"/>
      <c r="H1980" s="393"/>
      <c r="I1980" s="393"/>
    </row>
    <row r="1981">
      <c r="A1981" s="393"/>
      <c r="B1981" s="347"/>
      <c r="C1981" s="347"/>
      <c r="D1981" s="349"/>
      <c r="E1981" s="349"/>
      <c r="F1981" s="524"/>
      <c r="G1981" s="347"/>
      <c r="H1981" s="393"/>
      <c r="I1981" s="393"/>
    </row>
    <row r="1982">
      <c r="A1982" s="393"/>
      <c r="B1982" s="347"/>
      <c r="C1982" s="347"/>
      <c r="D1982" s="349"/>
      <c r="E1982" s="349"/>
      <c r="F1982" s="524"/>
      <c r="G1982" s="347"/>
      <c r="H1982" s="393"/>
      <c r="I1982" s="393"/>
    </row>
    <row r="1983">
      <c r="A1983" s="393"/>
      <c r="B1983" s="347"/>
      <c r="C1983" s="347"/>
      <c r="D1983" s="349"/>
      <c r="E1983" s="349"/>
      <c r="F1983" s="524"/>
      <c r="G1983" s="347"/>
      <c r="H1983" s="393"/>
      <c r="I1983" s="393"/>
    </row>
    <row r="1984">
      <c r="A1984" s="393"/>
      <c r="B1984" s="347"/>
      <c r="C1984" s="347"/>
      <c r="D1984" s="349"/>
      <c r="E1984" s="349"/>
      <c r="F1984" s="524"/>
      <c r="G1984" s="347"/>
      <c r="H1984" s="393"/>
      <c r="I1984" s="393"/>
    </row>
    <row r="1985">
      <c r="A1985" s="393"/>
      <c r="B1985" s="347"/>
      <c r="C1985" s="347"/>
      <c r="D1985" s="349"/>
      <c r="E1985" s="349"/>
      <c r="F1985" s="524"/>
      <c r="G1985" s="347"/>
      <c r="H1985" s="393"/>
      <c r="I1985" s="393"/>
    </row>
    <row r="1986">
      <c r="A1986" s="393"/>
      <c r="B1986" s="347"/>
      <c r="C1986" s="347"/>
      <c r="D1986" s="349"/>
      <c r="E1986" s="349"/>
      <c r="F1986" s="524"/>
      <c r="G1986" s="347"/>
      <c r="H1986" s="393"/>
      <c r="I1986" s="393"/>
    </row>
    <row r="1987">
      <c r="A1987" s="393"/>
      <c r="B1987" s="347"/>
      <c r="C1987" s="347"/>
      <c r="D1987" s="349"/>
      <c r="E1987" s="349"/>
      <c r="F1987" s="524"/>
      <c r="G1987" s="347"/>
      <c r="H1987" s="393"/>
      <c r="I1987" s="393"/>
    </row>
    <row r="1988">
      <c r="A1988" s="393"/>
      <c r="B1988" s="347"/>
      <c r="C1988" s="347"/>
      <c r="D1988" s="349"/>
      <c r="E1988" s="349"/>
      <c r="F1988" s="524"/>
      <c r="G1988" s="347"/>
      <c r="H1988" s="393"/>
      <c r="I1988" s="393"/>
    </row>
    <row r="1989">
      <c r="A1989" s="393"/>
      <c r="B1989" s="347"/>
      <c r="C1989" s="347"/>
      <c r="D1989" s="349"/>
      <c r="E1989" s="349"/>
      <c r="F1989" s="524"/>
      <c r="G1989" s="347"/>
      <c r="H1989" s="393"/>
      <c r="I1989" s="393"/>
    </row>
    <row r="1990">
      <c r="A1990" s="393"/>
      <c r="B1990" s="347"/>
      <c r="C1990" s="347"/>
      <c r="D1990" s="349"/>
      <c r="E1990" s="349"/>
      <c r="F1990" s="524"/>
      <c r="G1990" s="347"/>
      <c r="H1990" s="393"/>
      <c r="I1990" s="393"/>
    </row>
    <row r="1991">
      <c r="A1991" s="393"/>
      <c r="B1991" s="347"/>
      <c r="C1991" s="347"/>
      <c r="D1991" s="349"/>
      <c r="E1991" s="349"/>
      <c r="F1991" s="524"/>
      <c r="G1991" s="347"/>
      <c r="H1991" s="393"/>
      <c r="I1991" s="393"/>
    </row>
    <row r="1992">
      <c r="A1992" s="393"/>
      <c r="B1992" s="347"/>
      <c r="C1992" s="347"/>
      <c r="D1992" s="349"/>
      <c r="E1992" s="349"/>
      <c r="F1992" s="524"/>
      <c r="G1992" s="347"/>
      <c r="H1992" s="393"/>
      <c r="I1992" s="393"/>
    </row>
    <row r="1993">
      <c r="A1993" s="393"/>
      <c r="B1993" s="347"/>
      <c r="C1993" s="347"/>
      <c r="D1993" s="349"/>
      <c r="E1993" s="349"/>
      <c r="F1993" s="524"/>
      <c r="G1993" s="347"/>
      <c r="H1993" s="393"/>
      <c r="I1993" s="393"/>
    </row>
    <row r="1994">
      <c r="A1994" s="393"/>
      <c r="B1994" s="347"/>
      <c r="C1994" s="347"/>
      <c r="D1994" s="349"/>
      <c r="E1994" s="349"/>
      <c r="F1994" s="524"/>
      <c r="G1994" s="347"/>
      <c r="H1994" s="393"/>
      <c r="I1994" s="393"/>
    </row>
    <row r="1995">
      <c r="A1995" s="393"/>
      <c r="B1995" s="347"/>
      <c r="C1995" s="347"/>
      <c r="D1995" s="349"/>
      <c r="E1995" s="349"/>
      <c r="F1995" s="524"/>
      <c r="G1995" s="347"/>
      <c r="H1995" s="393"/>
      <c r="I1995" s="393"/>
    </row>
    <row r="1996">
      <c r="A1996" s="393"/>
      <c r="B1996" s="347"/>
      <c r="C1996" s="347"/>
      <c r="D1996" s="349"/>
      <c r="E1996" s="349"/>
      <c r="F1996" s="524"/>
      <c r="G1996" s="347"/>
      <c r="H1996" s="393"/>
      <c r="I1996" s="393"/>
    </row>
    <row r="1997">
      <c r="A1997" s="393"/>
      <c r="B1997" s="347"/>
      <c r="C1997" s="347"/>
      <c r="D1997" s="349"/>
      <c r="E1997" s="349"/>
      <c r="F1997" s="524"/>
      <c r="G1997" s="347"/>
      <c r="H1997" s="393"/>
      <c r="I1997" s="393"/>
    </row>
    <row r="1998">
      <c r="A1998" s="393"/>
      <c r="B1998" s="347"/>
      <c r="C1998" s="347"/>
      <c r="D1998" s="349"/>
      <c r="E1998" s="349"/>
      <c r="F1998" s="524"/>
      <c r="G1998" s="347"/>
      <c r="H1998" s="393"/>
      <c r="I1998" s="393"/>
    </row>
    <row r="1999">
      <c r="A1999" s="393"/>
      <c r="B1999" s="347"/>
      <c r="C1999" s="347"/>
      <c r="D1999" s="349"/>
      <c r="E1999" s="349"/>
      <c r="F1999" s="524"/>
      <c r="G1999" s="347"/>
      <c r="H1999" s="393"/>
      <c r="I1999" s="393"/>
    </row>
    <row r="2000">
      <c r="A2000" s="393"/>
      <c r="B2000" s="347"/>
      <c r="C2000" s="347"/>
      <c r="D2000" s="349"/>
      <c r="E2000" s="349"/>
      <c r="F2000" s="524"/>
      <c r="G2000" s="347"/>
      <c r="H2000" s="393"/>
      <c r="I2000" s="393"/>
    </row>
    <row r="2001">
      <c r="A2001" s="393"/>
      <c r="B2001" s="347"/>
      <c r="C2001" s="347"/>
      <c r="D2001" s="349"/>
      <c r="E2001" s="349"/>
      <c r="F2001" s="524"/>
      <c r="G2001" s="347"/>
      <c r="H2001" s="393"/>
      <c r="I2001" s="393"/>
    </row>
    <row r="2002">
      <c r="A2002" s="393"/>
      <c r="B2002" s="347"/>
      <c r="C2002" s="347"/>
      <c r="D2002" s="349"/>
      <c r="E2002" s="349"/>
      <c r="F2002" s="524"/>
      <c r="G2002" s="347"/>
      <c r="H2002" s="393"/>
      <c r="I2002" s="393"/>
    </row>
    <row r="2003">
      <c r="A2003" s="393"/>
      <c r="B2003" s="347"/>
      <c r="C2003" s="347"/>
      <c r="D2003" s="349"/>
      <c r="E2003" s="349"/>
      <c r="F2003" s="524"/>
      <c r="G2003" s="347"/>
      <c r="H2003" s="393"/>
      <c r="I2003" s="393"/>
    </row>
    <row r="2004">
      <c r="A2004" s="393"/>
      <c r="B2004" s="347"/>
      <c r="C2004" s="347"/>
      <c r="D2004" s="349"/>
      <c r="E2004" s="349"/>
      <c r="F2004" s="524"/>
      <c r="G2004" s="347"/>
      <c r="H2004" s="393"/>
      <c r="I2004" s="393"/>
    </row>
    <row r="2005">
      <c r="A2005" s="393"/>
      <c r="B2005" s="347"/>
      <c r="C2005" s="347"/>
      <c r="D2005" s="349"/>
      <c r="E2005" s="349"/>
      <c r="F2005" s="524"/>
      <c r="G2005" s="347"/>
      <c r="H2005" s="393"/>
      <c r="I2005" s="393"/>
    </row>
    <row r="2006">
      <c r="A2006" s="393"/>
      <c r="B2006" s="347"/>
      <c r="C2006" s="347"/>
      <c r="D2006" s="349"/>
      <c r="E2006" s="349"/>
      <c r="F2006" s="524"/>
      <c r="G2006" s="347"/>
      <c r="H2006" s="393"/>
      <c r="I2006" s="393"/>
    </row>
    <row r="2007">
      <c r="A2007" s="393"/>
      <c r="B2007" s="347"/>
      <c r="C2007" s="347"/>
      <c r="D2007" s="349"/>
      <c r="E2007" s="349"/>
      <c r="F2007" s="524"/>
      <c r="G2007" s="347"/>
      <c r="H2007" s="393"/>
      <c r="I2007" s="393"/>
    </row>
    <row r="2008">
      <c r="A2008" s="393"/>
      <c r="B2008" s="347"/>
      <c r="C2008" s="347"/>
      <c r="D2008" s="349"/>
      <c r="E2008" s="349"/>
      <c r="F2008" s="524"/>
      <c r="G2008" s="347"/>
      <c r="H2008" s="393"/>
      <c r="I2008" s="393"/>
    </row>
    <row r="2009">
      <c r="A2009" s="393"/>
      <c r="B2009" s="347"/>
      <c r="C2009" s="347"/>
      <c r="D2009" s="349"/>
      <c r="E2009" s="349"/>
      <c r="F2009" s="524"/>
      <c r="G2009" s="347"/>
      <c r="H2009" s="393"/>
      <c r="I2009" s="393"/>
    </row>
    <row r="2010">
      <c r="A2010" s="393"/>
      <c r="B2010" s="347"/>
      <c r="C2010" s="347"/>
      <c r="D2010" s="349"/>
      <c r="E2010" s="349"/>
      <c r="F2010" s="524"/>
      <c r="G2010" s="347"/>
      <c r="H2010" s="393"/>
      <c r="I2010" s="393"/>
    </row>
    <row r="2011">
      <c r="A2011" s="393"/>
      <c r="B2011" s="347"/>
      <c r="C2011" s="347"/>
      <c r="D2011" s="349"/>
      <c r="E2011" s="349"/>
      <c r="F2011" s="524"/>
      <c r="G2011" s="347"/>
      <c r="H2011" s="393"/>
      <c r="I2011" s="393"/>
    </row>
    <row r="2012">
      <c r="A2012" s="393"/>
      <c r="B2012" s="347"/>
      <c r="C2012" s="347"/>
      <c r="D2012" s="349"/>
      <c r="E2012" s="349"/>
      <c r="F2012" s="524"/>
      <c r="G2012" s="347"/>
      <c r="H2012" s="393"/>
      <c r="I2012" s="393"/>
    </row>
    <row r="2013">
      <c r="A2013" s="393"/>
      <c r="B2013" s="347"/>
      <c r="C2013" s="347"/>
      <c r="D2013" s="349"/>
      <c r="E2013" s="349"/>
      <c r="F2013" s="524"/>
      <c r="G2013" s="347"/>
      <c r="H2013" s="393"/>
      <c r="I2013" s="393"/>
    </row>
    <row r="2014">
      <c r="A2014" s="393"/>
      <c r="B2014" s="347"/>
      <c r="C2014" s="347"/>
      <c r="D2014" s="349"/>
      <c r="E2014" s="349"/>
      <c r="F2014" s="524"/>
      <c r="G2014" s="347"/>
      <c r="H2014" s="393"/>
      <c r="I2014" s="393"/>
    </row>
    <row r="2015">
      <c r="A2015" s="393"/>
      <c r="B2015" s="347"/>
      <c r="C2015" s="347"/>
      <c r="D2015" s="349"/>
      <c r="E2015" s="349"/>
      <c r="F2015" s="524"/>
      <c r="G2015" s="347"/>
      <c r="H2015" s="393"/>
      <c r="I2015" s="393"/>
    </row>
    <row r="2016">
      <c r="A2016" s="393"/>
      <c r="B2016" s="347"/>
      <c r="C2016" s="347"/>
      <c r="D2016" s="349"/>
      <c r="E2016" s="349"/>
      <c r="F2016" s="524"/>
      <c r="G2016" s="347"/>
      <c r="H2016" s="393"/>
      <c r="I2016" s="393"/>
    </row>
    <row r="2017">
      <c r="A2017" s="393"/>
      <c r="B2017" s="347"/>
      <c r="C2017" s="347"/>
      <c r="D2017" s="349"/>
      <c r="E2017" s="349"/>
      <c r="F2017" s="524"/>
      <c r="G2017" s="347"/>
      <c r="H2017" s="393"/>
      <c r="I2017" s="393"/>
    </row>
    <row r="2018">
      <c r="A2018" s="393"/>
      <c r="B2018" s="347"/>
      <c r="C2018" s="347"/>
      <c r="D2018" s="349"/>
      <c r="E2018" s="349"/>
      <c r="F2018" s="524"/>
      <c r="G2018" s="347"/>
      <c r="H2018" s="393"/>
      <c r="I2018" s="393"/>
    </row>
    <row r="2019">
      <c r="A2019" s="393"/>
      <c r="B2019" s="347"/>
      <c r="C2019" s="347"/>
      <c r="D2019" s="349"/>
      <c r="E2019" s="349"/>
      <c r="F2019" s="524"/>
      <c r="G2019" s="347"/>
      <c r="H2019" s="393"/>
      <c r="I2019" s="393"/>
    </row>
    <row r="2020">
      <c r="A2020" s="393"/>
      <c r="B2020" s="347"/>
      <c r="C2020" s="347"/>
      <c r="D2020" s="349"/>
      <c r="E2020" s="349"/>
      <c r="F2020" s="524"/>
      <c r="G2020" s="347"/>
      <c r="H2020" s="393"/>
      <c r="I2020" s="393"/>
    </row>
    <row r="2021">
      <c r="A2021" s="393"/>
      <c r="B2021" s="347"/>
      <c r="C2021" s="347"/>
      <c r="D2021" s="349"/>
      <c r="E2021" s="349"/>
      <c r="F2021" s="524"/>
      <c r="G2021" s="347"/>
      <c r="H2021" s="393"/>
      <c r="I2021" s="393"/>
    </row>
    <row r="2022">
      <c r="A2022" s="393"/>
      <c r="B2022" s="347"/>
      <c r="C2022" s="347"/>
      <c r="D2022" s="349"/>
      <c r="E2022" s="349"/>
      <c r="F2022" s="524"/>
      <c r="G2022" s="347"/>
      <c r="H2022" s="393"/>
      <c r="I2022" s="393"/>
    </row>
    <row r="2023">
      <c r="A2023" s="393"/>
      <c r="B2023" s="347"/>
      <c r="C2023" s="347"/>
      <c r="D2023" s="349"/>
      <c r="E2023" s="349"/>
      <c r="F2023" s="524"/>
      <c r="G2023" s="347"/>
      <c r="H2023" s="393"/>
      <c r="I2023" s="393"/>
    </row>
    <row r="2024">
      <c r="A2024" s="393"/>
      <c r="B2024" s="347"/>
      <c r="C2024" s="347"/>
      <c r="D2024" s="349"/>
      <c r="E2024" s="349"/>
      <c r="F2024" s="524"/>
      <c r="G2024" s="347"/>
      <c r="H2024" s="393"/>
      <c r="I2024" s="393"/>
    </row>
    <row r="2025">
      <c r="A2025" s="393"/>
      <c r="B2025" s="347"/>
      <c r="C2025" s="347"/>
      <c r="D2025" s="349"/>
      <c r="E2025" s="349"/>
      <c r="F2025" s="524"/>
      <c r="G2025" s="347"/>
      <c r="H2025" s="393"/>
      <c r="I2025" s="393"/>
    </row>
    <row r="2026">
      <c r="A2026" s="393"/>
      <c r="B2026" s="347"/>
      <c r="C2026" s="347"/>
      <c r="D2026" s="349"/>
      <c r="E2026" s="349"/>
      <c r="F2026" s="524"/>
      <c r="G2026" s="347"/>
      <c r="H2026" s="393"/>
      <c r="I2026" s="393"/>
    </row>
    <row r="2027">
      <c r="A2027" s="393"/>
      <c r="B2027" s="347"/>
      <c r="C2027" s="347"/>
      <c r="D2027" s="349"/>
      <c r="E2027" s="349"/>
      <c r="F2027" s="524"/>
      <c r="G2027" s="347"/>
      <c r="H2027" s="393"/>
      <c r="I2027" s="393"/>
    </row>
    <row r="2028">
      <c r="A2028" s="393"/>
      <c r="B2028" s="347"/>
      <c r="C2028" s="347"/>
      <c r="D2028" s="349"/>
      <c r="E2028" s="349"/>
      <c r="F2028" s="524"/>
      <c r="G2028" s="347"/>
      <c r="H2028" s="393"/>
      <c r="I2028" s="393"/>
    </row>
    <row r="2029">
      <c r="A2029" s="393"/>
      <c r="B2029" s="347"/>
      <c r="C2029" s="347"/>
      <c r="D2029" s="349"/>
      <c r="E2029" s="349"/>
      <c r="F2029" s="524"/>
      <c r="G2029" s="347"/>
      <c r="H2029" s="393"/>
      <c r="I2029" s="393"/>
    </row>
    <row r="2030">
      <c r="A2030" s="393"/>
      <c r="B2030" s="347"/>
      <c r="C2030" s="347"/>
      <c r="D2030" s="349"/>
      <c r="E2030" s="349"/>
      <c r="F2030" s="524"/>
      <c r="G2030" s="347"/>
      <c r="H2030" s="393"/>
      <c r="I2030" s="393"/>
    </row>
    <row r="2031">
      <c r="A2031" s="393"/>
      <c r="B2031" s="347"/>
      <c r="C2031" s="347"/>
      <c r="D2031" s="349"/>
      <c r="E2031" s="349"/>
      <c r="F2031" s="524"/>
      <c r="G2031" s="347"/>
      <c r="H2031" s="393"/>
      <c r="I2031" s="393"/>
    </row>
    <row r="2032">
      <c r="A2032" s="393"/>
      <c r="B2032" s="347"/>
      <c r="C2032" s="347"/>
      <c r="D2032" s="349"/>
      <c r="E2032" s="349"/>
      <c r="F2032" s="524"/>
      <c r="G2032" s="347"/>
      <c r="H2032" s="393"/>
      <c r="I2032" s="393"/>
    </row>
    <row r="2033">
      <c r="A2033" s="393"/>
      <c r="B2033" s="347"/>
      <c r="C2033" s="347"/>
      <c r="D2033" s="349"/>
      <c r="E2033" s="349"/>
      <c r="F2033" s="524"/>
      <c r="G2033" s="347"/>
      <c r="H2033" s="393"/>
      <c r="I2033" s="393"/>
    </row>
    <row r="2034">
      <c r="A2034" s="393"/>
      <c r="B2034" s="347"/>
      <c r="C2034" s="347"/>
      <c r="D2034" s="349"/>
      <c r="E2034" s="349"/>
      <c r="F2034" s="524"/>
      <c r="G2034" s="347"/>
      <c r="H2034" s="393"/>
      <c r="I2034" s="393"/>
    </row>
    <row r="2035">
      <c r="A2035" s="393"/>
      <c r="B2035" s="347"/>
      <c r="C2035" s="347"/>
      <c r="D2035" s="349"/>
      <c r="E2035" s="349"/>
      <c r="F2035" s="524"/>
      <c r="G2035" s="347"/>
      <c r="H2035" s="393"/>
      <c r="I2035" s="393"/>
    </row>
    <row r="2036">
      <c r="A2036" s="393"/>
      <c r="B2036" s="347"/>
      <c r="C2036" s="347"/>
      <c r="D2036" s="349"/>
      <c r="E2036" s="349"/>
      <c r="F2036" s="524"/>
      <c r="G2036" s="347"/>
      <c r="H2036" s="393"/>
      <c r="I2036" s="393"/>
    </row>
    <row r="2037">
      <c r="A2037" s="393"/>
      <c r="B2037" s="347"/>
      <c r="C2037" s="347"/>
      <c r="D2037" s="349"/>
      <c r="E2037" s="349"/>
      <c r="F2037" s="524"/>
      <c r="G2037" s="347"/>
      <c r="H2037" s="393"/>
      <c r="I2037" s="393"/>
    </row>
    <row r="2038">
      <c r="A2038" s="393"/>
      <c r="B2038" s="347"/>
      <c r="C2038" s="347"/>
      <c r="D2038" s="349"/>
      <c r="E2038" s="349"/>
      <c r="F2038" s="524"/>
      <c r="G2038" s="347"/>
      <c r="H2038" s="393"/>
      <c r="I2038" s="393"/>
    </row>
    <row r="2039">
      <c r="A2039" s="393"/>
      <c r="B2039" s="347"/>
      <c r="C2039" s="347"/>
      <c r="D2039" s="349"/>
      <c r="E2039" s="349"/>
      <c r="F2039" s="524"/>
      <c r="G2039" s="347"/>
      <c r="H2039" s="393"/>
      <c r="I2039" s="393"/>
    </row>
    <row r="2040">
      <c r="A2040" s="393"/>
      <c r="B2040" s="347"/>
      <c r="C2040" s="347"/>
      <c r="D2040" s="349"/>
      <c r="E2040" s="349"/>
      <c r="F2040" s="524"/>
      <c r="G2040" s="347"/>
      <c r="H2040" s="393"/>
      <c r="I2040" s="393"/>
    </row>
    <row r="2041">
      <c r="A2041" s="393"/>
      <c r="B2041" s="347"/>
      <c r="C2041" s="347"/>
      <c r="D2041" s="349"/>
      <c r="E2041" s="349"/>
      <c r="F2041" s="524"/>
      <c r="G2041" s="347"/>
      <c r="H2041" s="393"/>
      <c r="I2041" s="393"/>
    </row>
    <row r="2042">
      <c r="A2042" s="393"/>
      <c r="B2042" s="347"/>
      <c r="C2042" s="347"/>
      <c r="D2042" s="349"/>
      <c r="E2042" s="349"/>
      <c r="F2042" s="524"/>
      <c r="G2042" s="347"/>
      <c r="H2042" s="393"/>
      <c r="I2042" s="393"/>
    </row>
    <row r="2043">
      <c r="A2043" s="393"/>
      <c r="B2043" s="347"/>
      <c r="C2043" s="347"/>
      <c r="D2043" s="349"/>
      <c r="E2043" s="349"/>
      <c r="F2043" s="524"/>
      <c r="G2043" s="347"/>
      <c r="H2043" s="393"/>
      <c r="I2043" s="393"/>
    </row>
    <row r="2044">
      <c r="A2044" s="393"/>
      <c r="B2044" s="347"/>
      <c r="C2044" s="347"/>
      <c r="D2044" s="349"/>
      <c r="E2044" s="349"/>
      <c r="F2044" s="524"/>
      <c r="G2044" s="347"/>
      <c r="H2044" s="393"/>
      <c r="I2044" s="393"/>
    </row>
    <row r="2045">
      <c r="A2045" s="393"/>
      <c r="B2045" s="347"/>
      <c r="C2045" s="347"/>
      <c r="D2045" s="349"/>
      <c r="E2045" s="349"/>
      <c r="F2045" s="524"/>
      <c r="G2045" s="347"/>
      <c r="H2045" s="393"/>
      <c r="I2045" s="393"/>
    </row>
  </sheetData>
  <mergeCells count="37">
    <mergeCell ref="G166:G167"/>
    <mergeCell ref="H166:H167"/>
    <mergeCell ref="H177:H178"/>
    <mergeCell ref="F206:F207"/>
    <mergeCell ref="G236:G237"/>
    <mergeCell ref="G238:G242"/>
    <mergeCell ref="G371:G372"/>
    <mergeCell ref="D168:D169"/>
    <mergeCell ref="G168:G169"/>
    <mergeCell ref="A1:H2"/>
    <mergeCell ref="A48:H49"/>
    <mergeCell ref="I48:I49"/>
    <mergeCell ref="C151:C152"/>
    <mergeCell ref="A166:A167"/>
    <mergeCell ref="D166:D167"/>
    <mergeCell ref="A168:A169"/>
    <mergeCell ref="H168:H169"/>
    <mergeCell ref="C166:C167"/>
    <mergeCell ref="C168:C169"/>
    <mergeCell ref="A177:A178"/>
    <mergeCell ref="B177:B178"/>
    <mergeCell ref="C177:C178"/>
    <mergeCell ref="B466:B467"/>
    <mergeCell ref="D466:D467"/>
    <mergeCell ref="A1245:H1246"/>
    <mergeCell ref="B1267:B1268"/>
    <mergeCell ref="B1271:B1273"/>
    <mergeCell ref="C1372:C1373"/>
    <mergeCell ref="G1372:G1373"/>
    <mergeCell ref="H1372:H1373"/>
    <mergeCell ref="C829:C830"/>
    <mergeCell ref="E829:E830"/>
    <mergeCell ref="G829:G830"/>
    <mergeCell ref="H829:H830"/>
    <mergeCell ref="A960:A961"/>
    <mergeCell ref="B960:B961"/>
    <mergeCell ref="I1245:I1246"/>
  </mergeCells>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2" max="2" width="70.22"/>
    <col customWidth="1" min="3" max="3" width="49.78"/>
    <col customWidth="1" min="4" max="4" width="31.33"/>
    <col customWidth="1" min="5" max="5" width="33.33"/>
    <col customWidth="1" min="6" max="6" width="18.78"/>
  </cols>
  <sheetData>
    <row r="1">
      <c r="A1" s="525" t="s">
        <v>530</v>
      </c>
      <c r="B1" s="526" t="s">
        <v>0</v>
      </c>
      <c r="C1" s="526" t="s">
        <v>3668</v>
      </c>
      <c r="D1" s="526" t="s">
        <v>64</v>
      </c>
      <c r="E1" s="526" t="s">
        <v>3669</v>
      </c>
      <c r="F1" s="526" t="s">
        <v>1</v>
      </c>
      <c r="G1" s="5"/>
      <c r="H1" s="5"/>
      <c r="I1" s="5"/>
      <c r="J1" s="5"/>
      <c r="K1" s="5"/>
      <c r="L1" s="5"/>
    </row>
    <row r="2" hidden="1">
      <c r="A2" s="527">
        <v>45775.0</v>
      </c>
      <c r="B2" s="528" t="s">
        <v>3670</v>
      </c>
      <c r="C2" s="529" t="s">
        <v>3671</v>
      </c>
      <c r="D2" s="5"/>
      <c r="E2" s="5"/>
      <c r="F2" s="5"/>
      <c r="G2" s="5"/>
      <c r="H2" s="5"/>
      <c r="I2" s="5"/>
      <c r="J2" s="5"/>
      <c r="K2" s="5"/>
      <c r="L2" s="5"/>
    </row>
    <row r="3" hidden="1">
      <c r="A3" s="5"/>
      <c r="B3" s="237" t="s">
        <v>3672</v>
      </c>
      <c r="C3" s="237" t="s">
        <v>3673</v>
      </c>
      <c r="D3" s="237" t="s">
        <v>3671</v>
      </c>
      <c r="E3" s="5"/>
      <c r="F3" s="5"/>
      <c r="G3" s="5"/>
      <c r="H3" s="5"/>
      <c r="I3" s="5"/>
      <c r="J3" s="5"/>
      <c r="K3" s="5"/>
      <c r="L3" s="5"/>
    </row>
    <row r="4" hidden="1">
      <c r="A4" s="5"/>
      <c r="B4" s="237" t="s">
        <v>3674</v>
      </c>
      <c r="C4" s="237" t="s">
        <v>3671</v>
      </c>
      <c r="D4" s="5"/>
      <c r="E4" s="5"/>
      <c r="F4" s="5"/>
      <c r="G4" s="5"/>
      <c r="H4" s="5"/>
      <c r="I4" s="5"/>
      <c r="J4" s="5"/>
      <c r="K4" s="5"/>
      <c r="L4" s="5"/>
    </row>
    <row r="5" hidden="1">
      <c r="A5" s="5"/>
      <c r="B5" s="237" t="s">
        <v>3675</v>
      </c>
      <c r="C5" s="237" t="s">
        <v>3676</v>
      </c>
      <c r="D5" s="5"/>
      <c r="E5" s="5"/>
      <c r="F5" s="5"/>
      <c r="G5" s="5"/>
      <c r="H5" s="5"/>
      <c r="I5" s="5"/>
      <c r="J5" s="5"/>
      <c r="K5" s="5"/>
      <c r="L5" s="5"/>
    </row>
    <row r="6" hidden="1">
      <c r="A6" s="5"/>
      <c r="B6" s="237" t="s">
        <v>3677</v>
      </c>
      <c r="C6" s="237" t="s">
        <v>3678</v>
      </c>
      <c r="D6" s="5"/>
      <c r="E6" s="5"/>
      <c r="F6" s="5"/>
      <c r="G6" s="5"/>
      <c r="H6" s="5"/>
      <c r="I6" s="5"/>
      <c r="J6" s="5"/>
      <c r="K6" s="5"/>
      <c r="L6" s="5"/>
    </row>
    <row r="7" hidden="1">
      <c r="A7" s="5"/>
      <c r="B7" s="237" t="s">
        <v>3679</v>
      </c>
      <c r="C7" s="237" t="s">
        <v>3680</v>
      </c>
      <c r="D7" s="5"/>
      <c r="E7" s="5"/>
      <c r="F7" s="5"/>
      <c r="G7" s="5"/>
      <c r="H7" s="5"/>
      <c r="I7" s="5"/>
      <c r="J7" s="5"/>
      <c r="K7" s="5"/>
      <c r="L7" s="5"/>
    </row>
    <row r="8" hidden="1">
      <c r="A8" s="5"/>
      <c r="B8" s="237" t="s">
        <v>3681</v>
      </c>
      <c r="C8" s="237" t="s">
        <v>3682</v>
      </c>
      <c r="D8" s="5"/>
      <c r="E8" s="5"/>
      <c r="F8" s="5"/>
      <c r="G8" s="5"/>
      <c r="H8" s="5"/>
      <c r="I8" s="5"/>
      <c r="J8" s="5"/>
      <c r="K8" s="5"/>
      <c r="L8" s="5"/>
    </row>
    <row r="9" hidden="1">
      <c r="A9" s="5"/>
      <c r="B9" s="237" t="s">
        <v>3683</v>
      </c>
      <c r="C9" s="237" t="s">
        <v>3671</v>
      </c>
      <c r="D9" s="5"/>
      <c r="E9" s="5"/>
      <c r="F9" s="5"/>
      <c r="G9" s="5"/>
      <c r="H9" s="5"/>
      <c r="I9" s="5"/>
      <c r="J9" s="5"/>
      <c r="K9" s="5"/>
      <c r="L9" s="5"/>
    </row>
    <row r="10" hidden="1">
      <c r="A10" s="5"/>
      <c r="B10" s="237" t="s">
        <v>3684</v>
      </c>
      <c r="C10" s="237" t="s">
        <v>3685</v>
      </c>
      <c r="D10" s="5"/>
      <c r="E10" s="5"/>
      <c r="F10" s="5"/>
      <c r="G10" s="5"/>
      <c r="H10" s="5"/>
      <c r="I10" s="5"/>
      <c r="J10" s="5"/>
      <c r="K10" s="5"/>
      <c r="L10" s="5"/>
    </row>
    <row r="11" hidden="1">
      <c r="A11" s="5"/>
      <c r="B11" s="237">
        <v>191224.0</v>
      </c>
      <c r="C11" s="237" t="s">
        <v>3686</v>
      </c>
      <c r="D11" s="5"/>
      <c r="E11" s="5"/>
      <c r="F11" s="5"/>
      <c r="G11" s="5"/>
      <c r="H11" s="5"/>
      <c r="I11" s="5"/>
      <c r="J11" s="5"/>
      <c r="K11" s="5"/>
      <c r="L11" s="5"/>
    </row>
    <row r="12" hidden="1">
      <c r="A12" s="5"/>
      <c r="B12" s="237" t="s">
        <v>3687</v>
      </c>
      <c r="C12" s="237" t="s">
        <v>3671</v>
      </c>
      <c r="D12" s="5"/>
      <c r="E12" s="5"/>
      <c r="F12" s="5"/>
      <c r="G12" s="5"/>
      <c r="H12" s="5"/>
      <c r="I12" s="5"/>
      <c r="J12" s="5"/>
      <c r="K12" s="5"/>
      <c r="L12" s="5"/>
    </row>
    <row r="13" hidden="1">
      <c r="A13" s="5"/>
      <c r="B13" s="237" t="s">
        <v>3688</v>
      </c>
      <c r="C13" s="237" t="s">
        <v>3689</v>
      </c>
      <c r="D13" s="5"/>
      <c r="E13" s="5"/>
      <c r="F13" s="5"/>
      <c r="G13" s="5"/>
      <c r="H13" s="5"/>
      <c r="I13" s="5"/>
      <c r="J13" s="5"/>
      <c r="K13" s="5"/>
      <c r="L13" s="5"/>
    </row>
    <row r="14" hidden="1">
      <c r="A14" s="5"/>
      <c r="B14" s="237" t="s">
        <v>3690</v>
      </c>
      <c r="C14" s="237" t="s">
        <v>3691</v>
      </c>
      <c r="D14" s="5"/>
      <c r="E14" s="5"/>
      <c r="F14" s="5"/>
      <c r="G14" s="5"/>
      <c r="H14" s="5"/>
      <c r="I14" s="5"/>
      <c r="J14" s="5"/>
      <c r="K14" s="5"/>
      <c r="L14" s="5"/>
    </row>
    <row r="15" hidden="1">
      <c r="A15" s="5"/>
      <c r="B15" s="237" t="s">
        <v>3692</v>
      </c>
      <c r="C15" s="5"/>
      <c r="D15" s="5"/>
      <c r="E15" s="5"/>
      <c r="F15" s="5"/>
      <c r="G15" s="5"/>
      <c r="H15" s="5"/>
      <c r="I15" s="5"/>
      <c r="J15" s="5"/>
      <c r="K15" s="5"/>
      <c r="L15" s="5"/>
    </row>
    <row r="16" hidden="1">
      <c r="A16" s="5"/>
      <c r="B16" s="237" t="s">
        <v>3693</v>
      </c>
      <c r="C16" s="237" t="s">
        <v>3694</v>
      </c>
      <c r="D16" s="5"/>
      <c r="E16" s="5"/>
      <c r="F16" s="5"/>
      <c r="G16" s="5"/>
      <c r="H16" s="5"/>
      <c r="I16" s="5"/>
      <c r="J16" s="5"/>
      <c r="K16" s="5"/>
      <c r="L16" s="5"/>
    </row>
    <row r="17" hidden="1">
      <c r="A17" s="5"/>
      <c r="B17" s="237" t="s">
        <v>3695</v>
      </c>
      <c r="C17" s="237" t="s">
        <v>3696</v>
      </c>
      <c r="D17" s="5"/>
      <c r="E17" s="5"/>
      <c r="F17" s="5"/>
      <c r="G17" s="5"/>
      <c r="H17" s="5"/>
      <c r="I17" s="5"/>
      <c r="J17" s="5"/>
      <c r="K17" s="5"/>
      <c r="L17" s="5"/>
    </row>
    <row r="18" hidden="1">
      <c r="A18" s="5"/>
      <c r="B18" s="237" t="s">
        <v>3697</v>
      </c>
      <c r="C18" s="237" t="s">
        <v>3698</v>
      </c>
      <c r="D18" s="5"/>
      <c r="E18" s="5"/>
      <c r="F18" s="5"/>
      <c r="G18" s="5"/>
      <c r="H18" s="5"/>
      <c r="I18" s="5"/>
      <c r="J18" s="5"/>
      <c r="K18" s="5"/>
      <c r="L18" s="5"/>
    </row>
    <row r="19" hidden="1">
      <c r="A19" s="5"/>
      <c r="B19" s="5"/>
      <c r="C19" s="5"/>
      <c r="D19" s="5"/>
      <c r="E19" s="5"/>
      <c r="F19" s="5"/>
      <c r="G19" s="5"/>
      <c r="H19" s="5"/>
      <c r="I19" s="5"/>
      <c r="J19" s="5"/>
      <c r="K19" s="5"/>
      <c r="L19" s="5"/>
    </row>
    <row r="20" hidden="1">
      <c r="A20" s="5"/>
      <c r="B20" s="237" t="s">
        <v>3699</v>
      </c>
      <c r="C20" s="5"/>
      <c r="D20" s="5"/>
      <c r="E20" s="5"/>
      <c r="F20" s="5"/>
      <c r="G20" s="5"/>
      <c r="H20" s="5"/>
      <c r="I20" s="5"/>
      <c r="J20" s="5"/>
      <c r="K20" s="5"/>
      <c r="L20" s="5"/>
    </row>
    <row r="21" hidden="1">
      <c r="A21" s="5"/>
      <c r="B21" s="237" t="s">
        <v>3700</v>
      </c>
      <c r="C21" s="5"/>
      <c r="D21" s="5"/>
      <c r="E21" s="5"/>
      <c r="F21" s="5"/>
      <c r="G21" s="5"/>
      <c r="H21" s="5"/>
      <c r="I21" s="5"/>
      <c r="J21" s="5"/>
      <c r="K21" s="5"/>
      <c r="L21" s="5"/>
    </row>
    <row r="22" hidden="1">
      <c r="A22" s="5"/>
      <c r="B22" s="237" t="s">
        <v>3701</v>
      </c>
      <c r="C22" s="5"/>
      <c r="D22" s="5"/>
      <c r="E22" s="5"/>
      <c r="F22" s="5"/>
      <c r="G22" s="5"/>
      <c r="H22" s="5"/>
      <c r="I22" s="5"/>
      <c r="J22" s="5"/>
      <c r="K22" s="5"/>
      <c r="L22" s="5"/>
    </row>
    <row r="23" hidden="1">
      <c r="A23" s="527">
        <v>45787.0</v>
      </c>
      <c r="B23" s="237" t="s">
        <v>3702</v>
      </c>
      <c r="C23" s="237" t="s">
        <v>3703</v>
      </c>
      <c r="D23" s="237" t="s">
        <v>3704</v>
      </c>
      <c r="E23" s="237" t="s">
        <v>3705</v>
      </c>
      <c r="F23" s="237" t="s">
        <v>3706</v>
      </c>
      <c r="G23" s="5"/>
      <c r="H23" s="5"/>
      <c r="I23" s="5"/>
      <c r="J23" s="5"/>
      <c r="K23" s="5"/>
      <c r="L23" s="5"/>
    </row>
    <row r="24" hidden="1">
      <c r="A24" s="5"/>
      <c r="B24" s="237" t="s">
        <v>3707</v>
      </c>
      <c r="C24" s="237" t="s">
        <v>3708</v>
      </c>
      <c r="D24" s="237" t="s">
        <v>3709</v>
      </c>
      <c r="E24" s="237" t="s">
        <v>3710</v>
      </c>
      <c r="F24" s="237" t="s">
        <v>3706</v>
      </c>
      <c r="G24" s="5"/>
      <c r="H24" s="5"/>
      <c r="I24" s="5"/>
      <c r="J24" s="5"/>
      <c r="K24" s="5"/>
      <c r="L24" s="5"/>
    </row>
    <row r="25" hidden="1">
      <c r="A25" s="5"/>
      <c r="B25" s="237" t="s">
        <v>3711</v>
      </c>
      <c r="C25" s="237" t="s">
        <v>3712</v>
      </c>
      <c r="D25" s="237" t="s">
        <v>3713</v>
      </c>
      <c r="E25" s="5"/>
      <c r="F25" s="237" t="s">
        <v>3714</v>
      </c>
      <c r="G25" s="5"/>
      <c r="H25" s="5"/>
      <c r="I25" s="5"/>
      <c r="J25" s="5"/>
      <c r="K25" s="5"/>
      <c r="L25" s="5"/>
    </row>
    <row r="26" hidden="1">
      <c r="A26" s="5"/>
      <c r="B26" s="237" t="s">
        <v>3715</v>
      </c>
      <c r="C26" s="237" t="s">
        <v>3716</v>
      </c>
      <c r="D26" s="237" t="s">
        <v>3717</v>
      </c>
      <c r="E26" s="5"/>
      <c r="F26" s="237" t="s">
        <v>3671</v>
      </c>
      <c r="G26" s="5"/>
      <c r="H26" s="5"/>
      <c r="I26" s="5"/>
      <c r="J26" s="5"/>
      <c r="K26" s="5"/>
      <c r="L26" s="5"/>
    </row>
    <row r="27" hidden="1">
      <c r="A27" s="5"/>
      <c r="B27" s="5"/>
      <c r="C27" s="5"/>
      <c r="D27" s="237" t="s">
        <v>3718</v>
      </c>
      <c r="E27" s="5"/>
      <c r="F27" s="237" t="s">
        <v>3671</v>
      </c>
      <c r="G27" s="5"/>
      <c r="H27" s="5"/>
      <c r="I27" s="5"/>
      <c r="J27" s="5"/>
      <c r="K27" s="5"/>
      <c r="L27" s="5"/>
    </row>
    <row r="28" hidden="1">
      <c r="A28" s="5"/>
      <c r="B28" s="5"/>
      <c r="C28" s="5"/>
      <c r="D28" s="237" t="s">
        <v>3719</v>
      </c>
      <c r="E28" s="237" t="s">
        <v>3720</v>
      </c>
      <c r="F28" s="237" t="s">
        <v>3714</v>
      </c>
      <c r="G28" s="5"/>
      <c r="H28" s="5"/>
      <c r="I28" s="5"/>
      <c r="J28" s="5"/>
      <c r="K28" s="5"/>
      <c r="L28" s="5"/>
    </row>
    <row r="29" hidden="1">
      <c r="A29" s="5"/>
      <c r="B29" s="5"/>
      <c r="C29" s="5"/>
      <c r="D29" s="237" t="s">
        <v>3721</v>
      </c>
      <c r="E29" s="5"/>
      <c r="F29" s="237" t="s">
        <v>3722</v>
      </c>
      <c r="G29" s="5"/>
      <c r="H29" s="5"/>
      <c r="I29" s="5"/>
      <c r="J29" s="5"/>
      <c r="K29" s="5"/>
      <c r="L29" s="5"/>
    </row>
    <row r="30" hidden="1">
      <c r="A30" s="5"/>
      <c r="B30" s="5"/>
      <c r="C30" s="5"/>
      <c r="D30" s="5"/>
      <c r="E30" s="5"/>
      <c r="F30" s="5"/>
      <c r="G30" s="5"/>
      <c r="H30" s="5"/>
      <c r="I30" s="5"/>
      <c r="J30" s="5"/>
      <c r="K30" s="5"/>
      <c r="L30" s="5"/>
    </row>
    <row r="31" hidden="1">
      <c r="A31" s="5"/>
      <c r="B31" s="237" t="s">
        <v>3723</v>
      </c>
      <c r="C31" s="237" t="s">
        <v>3724</v>
      </c>
      <c r="D31" s="237" t="s">
        <v>3725</v>
      </c>
      <c r="E31" s="237" t="s">
        <v>3726</v>
      </c>
      <c r="F31" s="237" t="s">
        <v>3727</v>
      </c>
      <c r="G31" s="5"/>
      <c r="H31" s="5"/>
      <c r="I31" s="5"/>
      <c r="J31" s="5"/>
      <c r="K31" s="5"/>
      <c r="L31" s="5"/>
    </row>
    <row r="32">
      <c r="A32" s="5"/>
      <c r="B32" s="237" t="s">
        <v>3728</v>
      </c>
      <c r="C32" s="237" t="s">
        <v>3729</v>
      </c>
      <c r="D32" s="237" t="s">
        <v>3730</v>
      </c>
      <c r="E32" s="5"/>
      <c r="F32" s="5"/>
      <c r="G32" s="5"/>
      <c r="H32" s="5"/>
      <c r="I32" s="5"/>
      <c r="J32" s="5"/>
      <c r="K32" s="5"/>
      <c r="L32" s="5"/>
    </row>
    <row r="33">
      <c r="A33" s="5"/>
      <c r="B33" s="5"/>
      <c r="C33" s="5"/>
      <c r="D33" s="237" t="s">
        <v>3731</v>
      </c>
      <c r="E33" s="5"/>
      <c r="F33" s="5"/>
      <c r="G33" s="5"/>
      <c r="H33" s="5"/>
      <c r="I33" s="5"/>
      <c r="J33" s="5"/>
      <c r="K33" s="5"/>
      <c r="L33" s="5"/>
    </row>
    <row r="34">
      <c r="A34" s="5"/>
      <c r="B34" s="5"/>
      <c r="C34" s="5"/>
      <c r="D34" s="237" t="s">
        <v>3732</v>
      </c>
      <c r="E34" s="5"/>
      <c r="F34" s="5"/>
      <c r="G34" s="5"/>
      <c r="H34" s="5"/>
      <c r="I34" s="5"/>
      <c r="J34" s="5"/>
      <c r="K34" s="5"/>
      <c r="L34" s="5"/>
    </row>
    <row r="35">
      <c r="A35" s="5"/>
      <c r="B35" s="5"/>
      <c r="C35" s="237" t="s">
        <v>3733</v>
      </c>
      <c r="D35" s="237">
        <v>57287.0</v>
      </c>
      <c r="E35" s="237" t="s">
        <v>3734</v>
      </c>
      <c r="F35" s="237" t="s">
        <v>3671</v>
      </c>
      <c r="G35" s="5"/>
      <c r="H35" s="5"/>
      <c r="I35" s="5"/>
      <c r="J35" s="5"/>
      <c r="K35" s="5"/>
      <c r="L35" s="5"/>
    </row>
    <row r="36">
      <c r="A36" s="5"/>
      <c r="B36" s="5"/>
      <c r="C36" s="237" t="s">
        <v>3733</v>
      </c>
      <c r="D36" s="237">
        <v>77809.0</v>
      </c>
      <c r="E36" s="237" t="s">
        <v>3734</v>
      </c>
      <c r="F36" s="237" t="s">
        <v>3671</v>
      </c>
      <c r="G36" s="5"/>
      <c r="H36" s="5"/>
      <c r="I36" s="5"/>
      <c r="J36" s="5"/>
      <c r="K36" s="5"/>
      <c r="L36" s="5"/>
    </row>
    <row r="37">
      <c r="A37" s="5"/>
      <c r="B37" s="5"/>
      <c r="C37" s="237" t="s">
        <v>3733</v>
      </c>
      <c r="D37" s="237">
        <v>101035.0</v>
      </c>
      <c r="E37" s="237" t="s">
        <v>3735</v>
      </c>
      <c r="F37" s="237" t="s">
        <v>3671</v>
      </c>
      <c r="G37" s="5"/>
      <c r="H37" s="5"/>
      <c r="I37" s="5"/>
      <c r="J37" s="5"/>
      <c r="K37" s="5"/>
      <c r="L37" s="5"/>
    </row>
    <row r="38">
      <c r="A38" s="5"/>
      <c r="B38" s="5"/>
      <c r="C38" s="5"/>
      <c r="D38" s="237">
        <v>124386.0</v>
      </c>
      <c r="E38" s="237" t="s">
        <v>3736</v>
      </c>
      <c r="F38" s="5"/>
      <c r="G38" s="5"/>
      <c r="H38" s="5"/>
      <c r="I38" s="5"/>
      <c r="J38" s="5"/>
      <c r="K38" s="5"/>
      <c r="L38" s="5"/>
    </row>
    <row r="39">
      <c r="A39" s="5"/>
      <c r="B39" s="5"/>
      <c r="C39" s="5"/>
      <c r="D39" s="237">
        <v>129512.0</v>
      </c>
      <c r="E39" s="237" t="s">
        <v>3736</v>
      </c>
      <c r="F39" s="5"/>
      <c r="G39" s="5"/>
      <c r="H39" s="5"/>
      <c r="I39" s="5"/>
      <c r="J39" s="5"/>
      <c r="K39" s="5"/>
      <c r="L39" s="5"/>
    </row>
    <row r="40">
      <c r="A40" s="5"/>
      <c r="B40" s="5"/>
      <c r="C40" s="5"/>
      <c r="D40" s="237">
        <v>141284.0</v>
      </c>
      <c r="E40" s="237" t="s">
        <v>3736</v>
      </c>
      <c r="F40" s="5"/>
      <c r="G40" s="5"/>
      <c r="H40" s="5"/>
      <c r="I40" s="5"/>
      <c r="J40" s="5"/>
      <c r="K40" s="5"/>
      <c r="L40" s="5"/>
    </row>
    <row r="41">
      <c r="A41" s="5"/>
      <c r="B41" s="5"/>
      <c r="C41" s="5"/>
      <c r="D41" s="237" t="s">
        <v>3737</v>
      </c>
      <c r="E41" s="237" t="s">
        <v>3736</v>
      </c>
      <c r="F41" s="5"/>
      <c r="G41" s="5"/>
      <c r="H41" s="5"/>
      <c r="I41" s="5"/>
      <c r="J41" s="5"/>
      <c r="K41" s="5"/>
      <c r="L41" s="5"/>
    </row>
    <row r="42">
      <c r="A42" s="5"/>
      <c r="B42" s="5"/>
      <c r="C42" s="5"/>
      <c r="D42" s="237" t="s">
        <v>3738</v>
      </c>
      <c r="E42" s="237" t="s">
        <v>3736</v>
      </c>
      <c r="F42" s="5"/>
      <c r="G42" s="5"/>
      <c r="H42" s="5"/>
      <c r="I42" s="5"/>
      <c r="J42" s="5"/>
      <c r="K42" s="5"/>
      <c r="L42" s="5"/>
    </row>
    <row r="43">
      <c r="A43" s="5"/>
      <c r="B43" s="5"/>
      <c r="C43" s="5"/>
      <c r="D43" s="237">
        <v>171158.0</v>
      </c>
      <c r="E43" s="237" t="s">
        <v>3736</v>
      </c>
      <c r="F43" s="5"/>
      <c r="G43" s="5"/>
      <c r="H43" s="5"/>
      <c r="I43" s="5"/>
      <c r="J43" s="5"/>
      <c r="K43" s="5"/>
      <c r="L43" s="5"/>
    </row>
    <row r="44">
      <c r="A44" s="5"/>
      <c r="B44" s="5"/>
      <c r="C44" s="5"/>
      <c r="D44" s="237" t="s">
        <v>3739</v>
      </c>
      <c r="E44" s="237" t="s">
        <v>3740</v>
      </c>
      <c r="F44" s="237" t="s">
        <v>3671</v>
      </c>
      <c r="G44" s="5"/>
      <c r="H44" s="5"/>
      <c r="I44" s="5"/>
      <c r="J44" s="5"/>
      <c r="K44" s="5"/>
      <c r="L44" s="5"/>
    </row>
    <row r="45">
      <c r="A45" s="5"/>
      <c r="B45" s="5"/>
      <c r="C45" s="5"/>
      <c r="D45" s="237" t="s">
        <v>3741</v>
      </c>
      <c r="E45" s="237" t="s">
        <v>3740</v>
      </c>
      <c r="F45" s="237" t="s">
        <v>3671</v>
      </c>
      <c r="G45" s="5"/>
      <c r="H45" s="5"/>
      <c r="I45" s="5"/>
      <c r="J45" s="5"/>
      <c r="K45" s="5"/>
      <c r="L45" s="5"/>
    </row>
    <row r="46">
      <c r="A46" s="5"/>
      <c r="B46" s="5"/>
      <c r="C46" s="5"/>
      <c r="D46" s="237" t="s">
        <v>3742</v>
      </c>
      <c r="E46" s="237" t="s">
        <v>3743</v>
      </c>
      <c r="F46" s="237" t="s">
        <v>3671</v>
      </c>
      <c r="G46" s="5"/>
      <c r="H46" s="5"/>
      <c r="I46" s="5"/>
      <c r="J46" s="5"/>
      <c r="K46" s="5"/>
      <c r="L46" s="5"/>
    </row>
    <row r="47">
      <c r="A47" s="5"/>
      <c r="B47" s="5"/>
      <c r="C47" s="5"/>
      <c r="D47" s="237">
        <v>193355.0</v>
      </c>
      <c r="E47" s="237" t="s">
        <v>3744</v>
      </c>
      <c r="F47" s="237" t="s">
        <v>3671</v>
      </c>
      <c r="G47" s="5"/>
      <c r="H47" s="5"/>
      <c r="I47" s="5"/>
      <c r="J47" s="5"/>
      <c r="K47" s="5"/>
      <c r="L47" s="5"/>
    </row>
    <row r="48">
      <c r="A48" s="5"/>
      <c r="B48" s="5"/>
      <c r="C48" s="237" t="s">
        <v>3745</v>
      </c>
      <c r="D48" s="237">
        <v>194937.0</v>
      </c>
      <c r="E48" s="237" t="s">
        <v>3746</v>
      </c>
      <c r="F48" s="237" t="s">
        <v>3671</v>
      </c>
      <c r="G48" s="5"/>
      <c r="H48" s="5"/>
      <c r="I48" s="5"/>
      <c r="J48" s="5"/>
      <c r="K48" s="5"/>
      <c r="L48" s="5"/>
    </row>
    <row r="49">
      <c r="A49" s="5"/>
      <c r="B49" s="5"/>
      <c r="C49" s="5"/>
      <c r="D49" s="237">
        <v>195913.0</v>
      </c>
      <c r="E49" s="237" t="s">
        <v>3747</v>
      </c>
      <c r="F49" s="237" t="s">
        <v>3671</v>
      </c>
      <c r="G49" s="5"/>
      <c r="H49" s="5"/>
      <c r="I49" s="5"/>
      <c r="J49" s="5"/>
      <c r="K49" s="5"/>
      <c r="L49" s="5"/>
    </row>
    <row r="50">
      <c r="A50" s="5"/>
      <c r="B50" s="5"/>
      <c r="C50" s="237" t="s">
        <v>3748</v>
      </c>
      <c r="D50" s="237">
        <v>196678.0</v>
      </c>
      <c r="E50" s="237" t="s">
        <v>3749</v>
      </c>
      <c r="F50" s="237" t="s">
        <v>3671</v>
      </c>
      <c r="G50" s="5"/>
      <c r="H50" s="5"/>
      <c r="I50" s="5"/>
      <c r="J50" s="5"/>
      <c r="K50" s="5"/>
      <c r="L50" s="5"/>
    </row>
    <row r="51">
      <c r="A51" s="5"/>
      <c r="D51" s="5"/>
      <c r="E51" s="5"/>
      <c r="F51" s="5"/>
      <c r="G51" s="5"/>
      <c r="H51" s="5"/>
      <c r="I51" s="5"/>
      <c r="J51" s="5"/>
      <c r="K51" s="5"/>
      <c r="L51" s="5"/>
    </row>
    <row r="52">
      <c r="A52" s="5"/>
      <c r="D52" s="237" t="s">
        <v>3750</v>
      </c>
      <c r="E52" s="237" t="s">
        <v>3751</v>
      </c>
      <c r="F52" s="237" t="s">
        <v>3714</v>
      </c>
      <c r="G52" s="5"/>
      <c r="H52" s="5"/>
      <c r="I52" s="5"/>
      <c r="J52" s="5"/>
      <c r="K52" s="5"/>
      <c r="L52" s="5"/>
    </row>
    <row r="53">
      <c r="A53" s="5"/>
      <c r="B53" s="5"/>
      <c r="C53" s="5"/>
      <c r="D53" s="237" t="s">
        <v>3752</v>
      </c>
      <c r="E53" s="237" t="s">
        <v>3753</v>
      </c>
      <c r="F53" s="237" t="s">
        <v>3671</v>
      </c>
      <c r="G53" s="5"/>
      <c r="H53" s="5"/>
      <c r="I53" s="5"/>
      <c r="J53" s="5"/>
      <c r="K53" s="5"/>
      <c r="L53" s="5"/>
    </row>
    <row r="54">
      <c r="A54" s="5"/>
      <c r="B54" s="237" t="s">
        <v>3754</v>
      </c>
      <c r="C54" s="237" t="s">
        <v>3755</v>
      </c>
      <c r="D54" s="237" t="s">
        <v>3756</v>
      </c>
      <c r="E54" s="5"/>
      <c r="F54" s="5"/>
      <c r="G54" s="5"/>
      <c r="H54" s="5"/>
      <c r="I54" s="5"/>
      <c r="J54" s="5"/>
      <c r="K54" s="5"/>
      <c r="L54" s="5"/>
    </row>
    <row r="55">
      <c r="A55" s="5"/>
      <c r="B55" s="237"/>
      <c r="C55" s="5"/>
      <c r="D55" s="237" t="s">
        <v>3757</v>
      </c>
      <c r="E55" s="237" t="s">
        <v>3758</v>
      </c>
      <c r="F55" s="5"/>
      <c r="G55" s="5"/>
      <c r="H55" s="5"/>
      <c r="I55" s="5"/>
      <c r="J55" s="5"/>
      <c r="K55" s="5"/>
      <c r="L55" s="5"/>
    </row>
    <row r="56">
      <c r="A56" s="5"/>
      <c r="B56" s="5"/>
      <c r="C56" s="5"/>
      <c r="D56" s="237" t="s">
        <v>3759</v>
      </c>
      <c r="E56" s="237" t="s">
        <v>3760</v>
      </c>
      <c r="F56" s="237" t="s">
        <v>3714</v>
      </c>
      <c r="G56" s="5"/>
      <c r="H56" s="5"/>
      <c r="I56" s="5"/>
      <c r="J56" s="5"/>
      <c r="K56" s="5"/>
      <c r="L56" s="5"/>
    </row>
    <row r="57" hidden="1">
      <c r="A57" s="5"/>
      <c r="B57" s="237"/>
      <c r="C57" s="5"/>
      <c r="D57" s="5"/>
      <c r="E57" s="5"/>
      <c r="F57" s="5"/>
      <c r="G57" s="5"/>
      <c r="H57" s="5"/>
      <c r="I57" s="5"/>
      <c r="J57" s="5"/>
      <c r="K57" s="5"/>
      <c r="L57" s="5"/>
    </row>
    <row r="58" hidden="1">
      <c r="A58" s="5"/>
      <c r="B58" s="5"/>
      <c r="C58" s="5"/>
      <c r="D58" s="237" t="s">
        <v>3761</v>
      </c>
      <c r="E58" s="5"/>
      <c r="F58" s="5"/>
      <c r="G58" s="5"/>
      <c r="H58" s="5"/>
      <c r="I58" s="5"/>
      <c r="J58" s="5"/>
      <c r="K58" s="5"/>
      <c r="L58" s="5"/>
    </row>
    <row r="59" hidden="1">
      <c r="A59" s="5"/>
      <c r="B59" s="237" t="s">
        <v>3762</v>
      </c>
      <c r="C59" s="237" t="s">
        <v>3763</v>
      </c>
      <c r="D59" s="237" t="s">
        <v>3764</v>
      </c>
      <c r="E59" s="5"/>
      <c r="F59" s="5"/>
      <c r="G59" s="5"/>
      <c r="H59" s="5"/>
      <c r="I59" s="5"/>
      <c r="J59" s="5"/>
      <c r="K59" s="5"/>
      <c r="L59" s="5"/>
    </row>
    <row r="60" hidden="1">
      <c r="A60" s="5"/>
      <c r="B60" s="5"/>
      <c r="C60" s="5"/>
      <c r="D60" s="237">
        <v>199835.0</v>
      </c>
      <c r="E60" s="5"/>
      <c r="F60" s="5"/>
      <c r="G60" s="5"/>
      <c r="H60" s="5"/>
      <c r="I60" s="5"/>
      <c r="J60" s="5"/>
      <c r="K60" s="5"/>
      <c r="L60" s="5"/>
    </row>
    <row r="61" hidden="1">
      <c r="A61" s="5"/>
      <c r="B61" s="237">
        <v>199607.0</v>
      </c>
      <c r="C61" s="237" t="s">
        <v>3765</v>
      </c>
      <c r="D61" s="237" t="s">
        <v>3766</v>
      </c>
      <c r="E61" s="237" t="s">
        <v>3767</v>
      </c>
      <c r="F61" s="237" t="s">
        <v>3722</v>
      </c>
      <c r="G61" s="5"/>
      <c r="H61" s="5"/>
      <c r="I61" s="5"/>
      <c r="J61" s="5"/>
      <c r="K61" s="5"/>
      <c r="L61" s="5"/>
    </row>
    <row r="62" hidden="1">
      <c r="A62" s="5"/>
      <c r="B62" s="5"/>
      <c r="C62" s="5"/>
      <c r="D62" s="237" t="s">
        <v>3768</v>
      </c>
      <c r="E62" s="237">
        <v>200645.0</v>
      </c>
      <c r="F62" s="237" t="s">
        <v>3671</v>
      </c>
      <c r="G62" s="5"/>
      <c r="H62" s="5"/>
      <c r="I62" s="5"/>
      <c r="J62" s="5"/>
      <c r="K62" s="5"/>
      <c r="L62" s="5"/>
    </row>
    <row r="63" hidden="1">
      <c r="A63" s="5"/>
      <c r="B63" s="5"/>
      <c r="C63" s="5"/>
      <c r="D63" s="237" t="s">
        <v>3769</v>
      </c>
      <c r="E63" s="237" t="s">
        <v>3770</v>
      </c>
      <c r="F63" s="237" t="s">
        <v>3671</v>
      </c>
      <c r="G63" s="5"/>
      <c r="H63" s="5"/>
      <c r="I63" s="5"/>
      <c r="J63" s="5"/>
      <c r="K63" s="5"/>
      <c r="L63" s="5"/>
    </row>
    <row r="64" hidden="1">
      <c r="A64" s="5"/>
      <c r="B64" s="5"/>
      <c r="C64" s="5"/>
      <c r="D64" s="237" t="s">
        <v>3771</v>
      </c>
      <c r="E64" s="237" t="s">
        <v>14</v>
      </c>
      <c r="F64" s="237" t="s">
        <v>3671</v>
      </c>
      <c r="G64" s="5"/>
      <c r="H64" s="5"/>
      <c r="I64" s="5"/>
      <c r="J64" s="5"/>
      <c r="K64" s="5"/>
      <c r="L64" s="5"/>
    </row>
    <row r="65" hidden="1">
      <c r="A65" s="5"/>
      <c r="B65" s="5"/>
      <c r="C65" s="5"/>
      <c r="D65" s="237" t="s">
        <v>3772</v>
      </c>
      <c r="E65" s="237" t="s">
        <v>3773</v>
      </c>
      <c r="F65" s="237" t="s">
        <v>3671</v>
      </c>
      <c r="G65" s="5"/>
      <c r="H65" s="5"/>
      <c r="I65" s="5"/>
      <c r="J65" s="5"/>
      <c r="K65" s="5"/>
      <c r="L65" s="5"/>
    </row>
    <row r="66" hidden="1">
      <c r="A66" s="5"/>
      <c r="B66" s="237">
        <v>199681.0</v>
      </c>
      <c r="C66" s="237" t="s">
        <v>3774</v>
      </c>
      <c r="D66" s="237" t="s">
        <v>3775</v>
      </c>
      <c r="E66" s="237">
        <v>200692.0</v>
      </c>
      <c r="F66" s="237" t="s">
        <v>3671</v>
      </c>
      <c r="G66" s="5"/>
      <c r="H66" s="5"/>
      <c r="I66" s="5"/>
      <c r="J66" s="5"/>
      <c r="K66" s="5"/>
      <c r="L66" s="5"/>
    </row>
    <row r="67" hidden="1">
      <c r="A67" s="5"/>
      <c r="B67" s="5"/>
      <c r="C67" s="5"/>
      <c r="D67" s="237" t="s">
        <v>3776</v>
      </c>
      <c r="E67" s="5"/>
      <c r="F67" s="237" t="s">
        <v>3671</v>
      </c>
      <c r="G67" s="5"/>
      <c r="H67" s="5"/>
      <c r="I67" s="5"/>
      <c r="J67" s="5"/>
      <c r="K67" s="5"/>
      <c r="L67" s="5"/>
    </row>
    <row r="68" hidden="1">
      <c r="A68" s="5"/>
      <c r="B68" s="237">
        <v>200106.0</v>
      </c>
      <c r="C68" s="237" t="s">
        <v>3777</v>
      </c>
      <c r="D68" s="237" t="s">
        <v>3778</v>
      </c>
      <c r="E68" s="237" t="s">
        <v>14</v>
      </c>
      <c r="F68" s="237" t="s">
        <v>3671</v>
      </c>
      <c r="G68" s="5"/>
      <c r="H68" s="5"/>
      <c r="I68" s="5"/>
      <c r="J68" s="5"/>
      <c r="K68" s="5"/>
      <c r="L68" s="5"/>
    </row>
    <row r="69">
      <c r="A69" s="5"/>
      <c r="B69" s="237">
        <v>202316.0</v>
      </c>
      <c r="C69" s="237" t="s">
        <v>3779</v>
      </c>
      <c r="D69" s="237" t="s">
        <v>3780</v>
      </c>
      <c r="E69" s="237" t="s">
        <v>3781</v>
      </c>
      <c r="F69" s="5"/>
      <c r="G69" s="5"/>
      <c r="H69" s="5"/>
      <c r="I69" s="5"/>
      <c r="J69" s="5"/>
      <c r="K69" s="5"/>
      <c r="L69" s="5"/>
    </row>
    <row r="70">
      <c r="A70" s="5"/>
      <c r="B70" s="237">
        <v>202165.0</v>
      </c>
      <c r="C70" s="237" t="s">
        <v>3782</v>
      </c>
      <c r="D70" s="237" t="s">
        <v>3783</v>
      </c>
      <c r="E70" s="5"/>
      <c r="F70" s="5"/>
      <c r="G70" s="5"/>
      <c r="H70" s="5"/>
      <c r="I70" s="5"/>
      <c r="J70" s="5"/>
      <c r="K70" s="5"/>
      <c r="L70" s="5"/>
    </row>
    <row r="71">
      <c r="A71" s="5"/>
      <c r="B71" s="5"/>
      <c r="C71" s="5"/>
      <c r="D71" s="5"/>
      <c r="E71" s="5"/>
      <c r="F71" s="5"/>
      <c r="G71" s="5"/>
      <c r="H71" s="5"/>
      <c r="I71" s="5"/>
      <c r="J71" s="5"/>
      <c r="K71" s="5"/>
      <c r="L71" s="5"/>
    </row>
    <row r="72">
      <c r="A72" s="5"/>
      <c r="B72" s="5"/>
      <c r="C72" s="5"/>
      <c r="D72" s="5"/>
      <c r="E72" s="5"/>
      <c r="F72" s="5"/>
      <c r="G72" s="5"/>
      <c r="H72" s="5"/>
      <c r="I72" s="5"/>
      <c r="J72" s="5"/>
      <c r="K72" s="5"/>
      <c r="L72" s="5"/>
    </row>
    <row r="73">
      <c r="A73" s="5"/>
      <c r="B73" s="5"/>
      <c r="C73" s="5"/>
      <c r="D73" s="5"/>
      <c r="E73" s="5"/>
      <c r="F73" s="5"/>
      <c r="G73" s="5"/>
      <c r="H73" s="5"/>
      <c r="I73" s="5"/>
      <c r="J73" s="5"/>
      <c r="K73" s="5"/>
      <c r="L73" s="5"/>
    </row>
    <row r="74">
      <c r="A74" s="5"/>
      <c r="B74" s="5"/>
      <c r="C74" s="5"/>
      <c r="D74" s="5"/>
      <c r="E74" s="5"/>
      <c r="F74" s="5"/>
      <c r="G74" s="5"/>
      <c r="H74" s="5"/>
      <c r="I74" s="5"/>
      <c r="J74" s="5"/>
      <c r="K74" s="5"/>
      <c r="L74" s="5"/>
    </row>
    <row r="75">
      <c r="A75" s="5"/>
      <c r="B75" s="5"/>
      <c r="C75" s="5"/>
      <c r="D75" s="5"/>
      <c r="E75" s="5"/>
      <c r="F75" s="5"/>
      <c r="G75" s="5"/>
      <c r="H75" s="5"/>
      <c r="I75" s="5"/>
      <c r="J75" s="5"/>
      <c r="K75" s="5"/>
      <c r="L75" s="5"/>
    </row>
    <row r="76">
      <c r="A76" s="5"/>
      <c r="B76" s="5"/>
      <c r="C76" s="5"/>
      <c r="D76" s="5"/>
      <c r="E76" s="5"/>
      <c r="F76" s="5"/>
      <c r="G76" s="5"/>
      <c r="H76" s="5"/>
      <c r="I76" s="5"/>
      <c r="J76" s="5"/>
      <c r="K76" s="5"/>
      <c r="L76" s="5"/>
    </row>
    <row r="77">
      <c r="A77" s="5"/>
      <c r="B77" s="5"/>
      <c r="C77" s="5"/>
      <c r="D77" s="5"/>
      <c r="E77" s="5"/>
      <c r="F77" s="5"/>
      <c r="G77" s="5"/>
      <c r="H77" s="5"/>
      <c r="I77" s="5"/>
      <c r="J77" s="5"/>
      <c r="K77" s="5"/>
      <c r="L77" s="5"/>
    </row>
    <row r="78">
      <c r="A78" s="5"/>
      <c r="B78" s="5"/>
      <c r="C78" s="5"/>
      <c r="D78" s="5"/>
      <c r="E78" s="5"/>
      <c r="F78" s="5"/>
      <c r="G78" s="5"/>
      <c r="H78" s="5"/>
      <c r="I78" s="5"/>
      <c r="J78" s="5"/>
      <c r="K78" s="5"/>
      <c r="L78" s="5"/>
    </row>
    <row r="79">
      <c r="A79" s="5"/>
      <c r="B79" s="5"/>
      <c r="C79" s="5"/>
      <c r="D79" s="5"/>
      <c r="E79" s="5"/>
      <c r="F79" s="5"/>
      <c r="G79" s="5"/>
      <c r="H79" s="5"/>
      <c r="I79" s="5"/>
      <c r="J79" s="5"/>
      <c r="K79" s="5"/>
      <c r="L79" s="5"/>
    </row>
    <row r="80">
      <c r="A80" s="5"/>
      <c r="B80" s="5"/>
      <c r="C80" s="5"/>
      <c r="D80" s="5"/>
      <c r="E80" s="5"/>
      <c r="F80" s="5"/>
      <c r="G80" s="5"/>
      <c r="H80" s="5"/>
      <c r="I80" s="5"/>
      <c r="J80" s="5"/>
      <c r="K80" s="5"/>
      <c r="L80" s="5"/>
    </row>
    <row r="81">
      <c r="A81" s="5"/>
      <c r="B81" s="5"/>
      <c r="C81" s="5"/>
      <c r="D81" s="5"/>
      <c r="E81" s="5"/>
      <c r="F81" s="5"/>
      <c r="G81" s="5"/>
      <c r="H81" s="5"/>
      <c r="I81" s="5"/>
      <c r="J81" s="5"/>
      <c r="K81" s="5"/>
      <c r="L81" s="5"/>
    </row>
    <row r="82">
      <c r="A82" s="5"/>
      <c r="B82" s="5"/>
      <c r="C82" s="5"/>
      <c r="D82" s="5"/>
      <c r="E82" s="5"/>
      <c r="F82" s="5"/>
      <c r="G82" s="5"/>
      <c r="H82" s="5"/>
      <c r="I82" s="5"/>
      <c r="J82" s="5"/>
      <c r="K82" s="5"/>
      <c r="L82" s="5"/>
    </row>
    <row r="83">
      <c r="A83" s="5"/>
      <c r="B83" s="5"/>
      <c r="C83" s="5"/>
      <c r="D83" s="5"/>
      <c r="E83" s="5"/>
      <c r="F83" s="5"/>
      <c r="G83" s="5"/>
      <c r="H83" s="5"/>
      <c r="I83" s="5"/>
      <c r="J83" s="5"/>
      <c r="K83" s="5"/>
      <c r="L83" s="5"/>
    </row>
    <row r="84">
      <c r="A84" s="5"/>
      <c r="B84" s="5"/>
      <c r="C84" s="5"/>
      <c r="D84" s="5"/>
      <c r="E84" s="5"/>
      <c r="F84" s="5"/>
      <c r="G84" s="5"/>
      <c r="H84" s="5"/>
      <c r="I84" s="5"/>
      <c r="J84" s="5"/>
      <c r="K84" s="5"/>
      <c r="L84" s="5"/>
    </row>
    <row r="85">
      <c r="A85" s="5"/>
      <c r="B85" s="5"/>
      <c r="C85" s="5"/>
      <c r="D85" s="5"/>
      <c r="E85" s="5"/>
      <c r="F85" s="5"/>
      <c r="G85" s="5"/>
      <c r="H85" s="5"/>
      <c r="I85" s="5"/>
      <c r="J85" s="5"/>
      <c r="K85" s="5"/>
      <c r="L85" s="5"/>
    </row>
    <row r="86">
      <c r="A86" s="5"/>
      <c r="B86" s="5"/>
      <c r="C86" s="5"/>
      <c r="D86" s="5"/>
      <c r="E86" s="5"/>
      <c r="F86" s="5"/>
      <c r="G86" s="5"/>
      <c r="H86" s="5"/>
      <c r="I86" s="5"/>
      <c r="J86" s="5"/>
      <c r="K86" s="5"/>
      <c r="L86" s="5"/>
    </row>
    <row r="87">
      <c r="A87" s="5"/>
      <c r="B87" s="5"/>
      <c r="C87" s="5"/>
      <c r="D87" s="5"/>
      <c r="E87" s="5"/>
      <c r="F87" s="5"/>
      <c r="G87" s="5"/>
      <c r="H87" s="5"/>
      <c r="I87" s="5"/>
      <c r="J87" s="5"/>
      <c r="K87" s="5"/>
      <c r="L87" s="5"/>
    </row>
    <row r="88">
      <c r="A88" s="5"/>
      <c r="B88" s="5"/>
      <c r="C88" s="5"/>
      <c r="D88" s="5"/>
      <c r="E88" s="5"/>
      <c r="F88" s="5"/>
      <c r="G88" s="5"/>
      <c r="H88" s="5"/>
      <c r="I88" s="5"/>
      <c r="J88" s="5"/>
      <c r="K88" s="5"/>
      <c r="L88" s="5"/>
    </row>
    <row r="89">
      <c r="A89" s="5"/>
      <c r="B89" s="5"/>
      <c r="C89" s="5"/>
      <c r="D89" s="5"/>
      <c r="E89" s="5"/>
      <c r="F89" s="5"/>
      <c r="G89" s="5"/>
      <c r="H89" s="5"/>
      <c r="I89" s="5"/>
      <c r="J89" s="5"/>
      <c r="K89" s="5"/>
      <c r="L89" s="5"/>
    </row>
    <row r="90">
      <c r="A90" s="5"/>
      <c r="B90" s="5"/>
      <c r="C90" s="5"/>
      <c r="D90" s="5"/>
      <c r="E90" s="5"/>
      <c r="F90" s="5"/>
      <c r="G90" s="5"/>
      <c r="H90" s="5"/>
      <c r="I90" s="5"/>
      <c r="J90" s="5"/>
      <c r="K90" s="5"/>
      <c r="L90" s="5"/>
    </row>
    <row r="91">
      <c r="A91" s="5"/>
      <c r="B91" s="5"/>
      <c r="C91" s="5"/>
      <c r="D91" s="5"/>
      <c r="E91" s="5"/>
      <c r="F91" s="5"/>
      <c r="G91" s="5"/>
      <c r="H91" s="5"/>
      <c r="I91" s="5"/>
      <c r="J91" s="5"/>
      <c r="K91" s="5"/>
      <c r="L91" s="5"/>
    </row>
    <row r="92">
      <c r="A92" s="5"/>
      <c r="B92" s="5"/>
      <c r="C92" s="5"/>
      <c r="D92" s="5"/>
      <c r="E92" s="5"/>
      <c r="F92" s="5"/>
      <c r="G92" s="5"/>
      <c r="H92" s="5"/>
      <c r="I92" s="5"/>
      <c r="J92" s="5"/>
      <c r="K92" s="5"/>
      <c r="L92" s="5"/>
    </row>
    <row r="93">
      <c r="A93" s="5"/>
      <c r="B93" s="5"/>
      <c r="C93" s="5"/>
      <c r="D93" s="5"/>
      <c r="E93" s="5"/>
      <c r="F93" s="5"/>
      <c r="G93" s="5"/>
      <c r="H93" s="5"/>
      <c r="I93" s="5"/>
      <c r="J93" s="5"/>
      <c r="K93" s="5"/>
      <c r="L93" s="5"/>
    </row>
    <row r="94">
      <c r="A94" s="5"/>
      <c r="B94" s="5"/>
      <c r="C94" s="5"/>
      <c r="D94" s="5"/>
      <c r="E94" s="5"/>
      <c r="F94" s="5"/>
      <c r="G94" s="5"/>
      <c r="H94" s="5"/>
      <c r="I94" s="5"/>
      <c r="J94" s="5"/>
      <c r="K94" s="5"/>
      <c r="L94" s="5"/>
    </row>
    <row r="95">
      <c r="A95" s="5"/>
      <c r="B95" s="5"/>
      <c r="C95" s="5"/>
      <c r="D95" s="5"/>
      <c r="E95" s="5"/>
      <c r="F95" s="5"/>
      <c r="G95" s="5"/>
      <c r="H95" s="5"/>
      <c r="I95" s="5"/>
      <c r="J95" s="5"/>
      <c r="K95" s="5"/>
      <c r="L95" s="5"/>
    </row>
    <row r="96">
      <c r="A96" s="5"/>
      <c r="B96" s="5"/>
      <c r="C96" s="5"/>
      <c r="D96" s="5"/>
      <c r="E96" s="5"/>
      <c r="F96" s="5"/>
      <c r="G96" s="5"/>
      <c r="H96" s="5"/>
      <c r="I96" s="5"/>
      <c r="J96" s="5"/>
      <c r="K96" s="5"/>
      <c r="L96" s="5"/>
    </row>
    <row r="97">
      <c r="A97" s="5"/>
      <c r="B97" s="5"/>
      <c r="C97" s="5"/>
      <c r="D97" s="5"/>
      <c r="E97" s="5"/>
      <c r="F97" s="5"/>
      <c r="G97" s="5"/>
      <c r="H97" s="5"/>
      <c r="I97" s="5"/>
      <c r="J97" s="5"/>
      <c r="K97" s="5"/>
      <c r="L97" s="5"/>
    </row>
    <row r="98">
      <c r="A98" s="5"/>
      <c r="B98" s="5"/>
      <c r="C98" s="5"/>
      <c r="D98" s="5"/>
      <c r="E98" s="5"/>
      <c r="F98" s="5"/>
      <c r="G98" s="5"/>
      <c r="H98" s="5"/>
      <c r="I98" s="5"/>
      <c r="J98" s="5"/>
      <c r="K98" s="5"/>
      <c r="L98" s="5"/>
    </row>
    <row r="99">
      <c r="A99" s="5"/>
      <c r="B99" s="5"/>
      <c r="C99" s="5"/>
      <c r="D99" s="5"/>
      <c r="E99" s="5"/>
      <c r="F99" s="5"/>
      <c r="G99" s="5"/>
      <c r="H99" s="5"/>
      <c r="I99" s="5"/>
      <c r="J99" s="5"/>
      <c r="K99" s="5"/>
      <c r="L99" s="5"/>
    </row>
    <row r="100">
      <c r="A100" s="5"/>
      <c r="B100" s="5"/>
      <c r="C100" s="5"/>
      <c r="D100" s="5"/>
      <c r="E100" s="5"/>
      <c r="F100" s="5"/>
      <c r="G100" s="5"/>
      <c r="H100" s="5"/>
      <c r="I100" s="5"/>
      <c r="J100" s="5"/>
      <c r="K100" s="5"/>
      <c r="L100" s="5"/>
    </row>
    <row r="101">
      <c r="A101" s="5"/>
      <c r="B101" s="5"/>
      <c r="C101" s="5"/>
      <c r="D101" s="5"/>
      <c r="E101" s="5"/>
      <c r="F101" s="5"/>
      <c r="G101" s="5"/>
      <c r="H101" s="5"/>
      <c r="I101" s="5"/>
      <c r="J101" s="5"/>
      <c r="K101" s="5"/>
      <c r="L101" s="5"/>
    </row>
    <row r="102">
      <c r="A102" s="5"/>
      <c r="B102" s="5"/>
      <c r="C102" s="5"/>
      <c r="D102" s="5"/>
      <c r="E102" s="5"/>
      <c r="F102" s="5"/>
      <c r="G102" s="5"/>
      <c r="H102" s="5"/>
      <c r="I102" s="5"/>
      <c r="J102" s="5"/>
      <c r="K102" s="5"/>
      <c r="L102" s="5"/>
    </row>
    <row r="103">
      <c r="A103" s="5"/>
      <c r="B103" s="5"/>
      <c r="C103" s="5"/>
      <c r="D103" s="5"/>
      <c r="E103" s="5"/>
      <c r="F103" s="5"/>
      <c r="G103" s="5"/>
      <c r="H103" s="5"/>
      <c r="I103" s="5"/>
      <c r="J103" s="5"/>
      <c r="K103" s="5"/>
      <c r="L103" s="5"/>
    </row>
    <row r="104">
      <c r="A104" s="5"/>
      <c r="B104" s="5"/>
      <c r="C104" s="5"/>
      <c r="D104" s="5"/>
      <c r="E104" s="5"/>
      <c r="F104" s="5"/>
      <c r="G104" s="5"/>
      <c r="H104" s="5"/>
      <c r="I104" s="5"/>
      <c r="J104" s="5"/>
      <c r="K104" s="5"/>
      <c r="L104" s="5"/>
    </row>
    <row r="105">
      <c r="A105" s="5"/>
      <c r="B105" s="5"/>
      <c r="C105" s="5"/>
      <c r="D105" s="5"/>
      <c r="E105" s="5"/>
      <c r="F105" s="5"/>
      <c r="G105" s="5"/>
      <c r="H105" s="5"/>
      <c r="I105" s="5"/>
      <c r="J105" s="5"/>
      <c r="K105" s="5"/>
      <c r="L105" s="5"/>
    </row>
    <row r="106">
      <c r="A106" s="5"/>
      <c r="B106" s="5"/>
      <c r="C106" s="5"/>
      <c r="D106" s="5"/>
      <c r="E106" s="5"/>
      <c r="F106" s="5"/>
      <c r="G106" s="5"/>
      <c r="H106" s="5"/>
      <c r="I106" s="5"/>
      <c r="J106" s="5"/>
      <c r="K106" s="5"/>
      <c r="L106" s="5"/>
    </row>
    <row r="107">
      <c r="A107" s="5"/>
      <c r="B107" s="5"/>
      <c r="C107" s="5"/>
      <c r="D107" s="5"/>
      <c r="E107" s="5"/>
      <c r="F107" s="5"/>
      <c r="G107" s="5"/>
      <c r="H107" s="5"/>
      <c r="I107" s="5"/>
      <c r="J107" s="5"/>
      <c r="K107" s="5"/>
      <c r="L107" s="5"/>
    </row>
    <row r="108">
      <c r="A108" s="5"/>
      <c r="B108" s="5"/>
      <c r="C108" s="5"/>
      <c r="D108" s="5"/>
      <c r="E108" s="5"/>
      <c r="F108" s="5"/>
      <c r="G108" s="5"/>
      <c r="H108" s="5"/>
      <c r="I108" s="5"/>
      <c r="J108" s="5"/>
      <c r="K108" s="5"/>
      <c r="L108" s="5"/>
    </row>
    <row r="109">
      <c r="A109" s="5"/>
      <c r="B109" s="5"/>
      <c r="C109" s="5"/>
      <c r="D109" s="5"/>
      <c r="E109" s="5"/>
      <c r="F109" s="5"/>
      <c r="G109" s="5"/>
      <c r="H109" s="5"/>
      <c r="I109" s="5"/>
      <c r="J109" s="5"/>
      <c r="K109" s="5"/>
      <c r="L109" s="5"/>
    </row>
    <row r="110">
      <c r="A110" s="5"/>
      <c r="B110" s="5"/>
      <c r="C110" s="5"/>
      <c r="D110" s="5"/>
      <c r="E110" s="5"/>
      <c r="F110" s="5"/>
      <c r="G110" s="5"/>
      <c r="H110" s="5"/>
      <c r="I110" s="5"/>
      <c r="J110" s="5"/>
      <c r="K110" s="5"/>
      <c r="L110" s="5"/>
    </row>
    <row r="111">
      <c r="A111" s="5"/>
      <c r="B111" s="5"/>
      <c r="C111" s="5"/>
      <c r="D111" s="5"/>
      <c r="E111" s="5"/>
      <c r="F111" s="5"/>
      <c r="G111" s="5"/>
      <c r="H111" s="5"/>
      <c r="I111" s="5"/>
      <c r="J111" s="5"/>
      <c r="K111" s="5"/>
      <c r="L111" s="5"/>
    </row>
    <row r="112">
      <c r="A112" s="5"/>
      <c r="B112" s="5"/>
      <c r="C112" s="5"/>
      <c r="D112" s="5"/>
      <c r="E112" s="5"/>
      <c r="F112" s="5"/>
      <c r="G112" s="5"/>
      <c r="H112" s="5"/>
      <c r="I112" s="5"/>
      <c r="J112" s="5"/>
      <c r="K112" s="5"/>
      <c r="L112" s="5"/>
    </row>
    <row r="113">
      <c r="A113" s="5"/>
      <c r="B113" s="5"/>
      <c r="C113" s="5"/>
      <c r="D113" s="5"/>
      <c r="E113" s="5"/>
      <c r="F113" s="5"/>
      <c r="G113" s="5"/>
      <c r="H113" s="5"/>
      <c r="I113" s="5"/>
      <c r="J113" s="5"/>
      <c r="K113" s="5"/>
      <c r="L113" s="5"/>
    </row>
    <row r="114">
      <c r="A114" s="5"/>
      <c r="B114" s="5"/>
      <c r="C114" s="5"/>
      <c r="D114" s="5"/>
      <c r="E114" s="5"/>
      <c r="F114" s="5"/>
      <c r="G114" s="5"/>
      <c r="H114" s="5"/>
      <c r="I114" s="5"/>
      <c r="J114" s="5"/>
      <c r="K114" s="5"/>
      <c r="L114" s="5"/>
    </row>
    <row r="115">
      <c r="A115" s="5"/>
      <c r="B115" s="5"/>
      <c r="C115" s="5"/>
      <c r="D115" s="5"/>
      <c r="E115" s="5"/>
      <c r="F115" s="5"/>
      <c r="G115" s="5"/>
      <c r="H115" s="5"/>
      <c r="I115" s="5"/>
      <c r="J115" s="5"/>
      <c r="K115" s="5"/>
      <c r="L115" s="5"/>
    </row>
    <row r="116">
      <c r="A116" s="5"/>
      <c r="B116" s="5"/>
      <c r="C116" s="5"/>
      <c r="D116" s="5"/>
      <c r="E116" s="5"/>
      <c r="F116" s="5"/>
      <c r="G116" s="5"/>
      <c r="H116" s="5"/>
      <c r="I116" s="5"/>
      <c r="J116" s="5"/>
      <c r="K116" s="5"/>
      <c r="L116" s="5"/>
    </row>
    <row r="117">
      <c r="A117" s="5"/>
      <c r="B117" s="5"/>
      <c r="C117" s="5"/>
      <c r="D117" s="5"/>
      <c r="E117" s="5"/>
      <c r="F117" s="5"/>
      <c r="G117" s="5"/>
      <c r="H117" s="5"/>
      <c r="I117" s="5"/>
      <c r="J117" s="5"/>
      <c r="K117" s="5"/>
      <c r="L117" s="5"/>
    </row>
    <row r="118">
      <c r="A118" s="5"/>
      <c r="B118" s="5"/>
      <c r="C118" s="5"/>
      <c r="D118" s="5"/>
      <c r="E118" s="5"/>
      <c r="F118" s="5"/>
      <c r="G118" s="5"/>
      <c r="H118" s="5"/>
      <c r="I118" s="5"/>
      <c r="J118" s="5"/>
      <c r="K118" s="5"/>
      <c r="L118" s="5"/>
    </row>
    <row r="119">
      <c r="A119" s="5"/>
      <c r="B119" s="5"/>
      <c r="C119" s="5"/>
      <c r="D119" s="5"/>
      <c r="E119" s="5"/>
      <c r="F119" s="5"/>
      <c r="G119" s="5"/>
      <c r="H119" s="5"/>
      <c r="I119" s="5"/>
      <c r="J119" s="5"/>
      <c r="K119" s="5"/>
      <c r="L119" s="5"/>
    </row>
    <row r="120">
      <c r="A120" s="5"/>
      <c r="B120" s="5"/>
      <c r="C120" s="5"/>
      <c r="D120" s="5"/>
      <c r="E120" s="5"/>
      <c r="F120" s="5"/>
      <c r="G120" s="5"/>
      <c r="H120" s="5"/>
      <c r="I120" s="5"/>
      <c r="J120" s="5"/>
      <c r="K120" s="5"/>
      <c r="L120" s="5"/>
    </row>
    <row r="121">
      <c r="A121" s="5"/>
      <c r="B121" s="5"/>
      <c r="C121" s="5"/>
      <c r="D121" s="5"/>
      <c r="E121" s="5"/>
      <c r="F121" s="5"/>
      <c r="G121" s="5"/>
      <c r="H121" s="5"/>
      <c r="I121" s="5"/>
      <c r="J121" s="5"/>
      <c r="K121" s="5"/>
      <c r="L121" s="5"/>
    </row>
    <row r="122">
      <c r="A122" s="5"/>
      <c r="B122" s="5"/>
      <c r="C122" s="5"/>
      <c r="D122" s="5"/>
      <c r="E122" s="5"/>
      <c r="F122" s="5"/>
      <c r="G122" s="5"/>
      <c r="H122" s="5"/>
      <c r="I122" s="5"/>
      <c r="J122" s="5"/>
      <c r="K122" s="5"/>
      <c r="L122" s="5"/>
    </row>
    <row r="123">
      <c r="A123" s="5"/>
      <c r="B123" s="5"/>
      <c r="C123" s="5"/>
      <c r="D123" s="5"/>
      <c r="E123" s="5"/>
      <c r="F123" s="5"/>
      <c r="G123" s="5"/>
      <c r="H123" s="5"/>
      <c r="I123" s="5"/>
      <c r="J123" s="5"/>
      <c r="K123" s="5"/>
      <c r="L123" s="5"/>
    </row>
    <row r="124">
      <c r="A124" s="5"/>
      <c r="B124" s="5"/>
      <c r="C124" s="5"/>
      <c r="D124" s="5"/>
      <c r="E124" s="5"/>
      <c r="F124" s="5"/>
      <c r="G124" s="5"/>
      <c r="H124" s="5"/>
      <c r="I124" s="5"/>
      <c r="J124" s="5"/>
      <c r="K124" s="5"/>
      <c r="L124" s="5"/>
    </row>
    <row r="125">
      <c r="A125" s="5"/>
      <c r="B125" s="5"/>
      <c r="C125" s="5"/>
      <c r="D125" s="5"/>
      <c r="E125" s="5"/>
      <c r="F125" s="5"/>
      <c r="G125" s="5"/>
      <c r="H125" s="5"/>
      <c r="I125" s="5"/>
      <c r="J125" s="5"/>
      <c r="K125" s="5"/>
      <c r="L125" s="5"/>
    </row>
    <row r="126">
      <c r="A126" s="5"/>
      <c r="B126" s="5"/>
      <c r="C126" s="5"/>
      <c r="D126" s="5"/>
      <c r="E126" s="5"/>
      <c r="F126" s="5"/>
      <c r="G126" s="5"/>
      <c r="H126" s="5"/>
      <c r="I126" s="5"/>
      <c r="J126" s="5"/>
      <c r="K126" s="5"/>
      <c r="L126" s="5"/>
    </row>
    <row r="127">
      <c r="A127" s="5"/>
      <c r="B127" s="5"/>
      <c r="C127" s="5"/>
      <c r="D127" s="5"/>
      <c r="E127" s="5"/>
      <c r="F127" s="5"/>
      <c r="G127" s="5"/>
      <c r="H127" s="5"/>
      <c r="I127" s="5"/>
      <c r="J127" s="5"/>
      <c r="K127" s="5"/>
      <c r="L127" s="5"/>
    </row>
    <row r="128">
      <c r="A128" s="5"/>
      <c r="B128" s="5"/>
      <c r="C128" s="5"/>
      <c r="D128" s="5"/>
      <c r="E128" s="5"/>
      <c r="F128" s="5"/>
      <c r="G128" s="5"/>
      <c r="H128" s="5"/>
      <c r="I128" s="5"/>
      <c r="J128" s="5"/>
      <c r="K128" s="5"/>
      <c r="L128" s="5"/>
    </row>
    <row r="129">
      <c r="A129" s="5"/>
      <c r="B129" s="5"/>
      <c r="C129" s="5"/>
      <c r="D129" s="5"/>
      <c r="E129" s="5"/>
      <c r="F129" s="5"/>
      <c r="G129" s="5"/>
      <c r="H129" s="5"/>
      <c r="I129" s="5"/>
      <c r="J129" s="5"/>
      <c r="K129" s="5"/>
      <c r="L129" s="5"/>
    </row>
    <row r="130">
      <c r="A130" s="5"/>
      <c r="B130" s="5"/>
      <c r="C130" s="5"/>
      <c r="D130" s="5"/>
      <c r="E130" s="5"/>
      <c r="F130" s="5"/>
      <c r="G130" s="5"/>
      <c r="H130" s="5"/>
      <c r="I130" s="5"/>
      <c r="J130" s="5"/>
      <c r="K130" s="5"/>
      <c r="L130" s="5"/>
    </row>
    <row r="131">
      <c r="A131" s="5"/>
      <c r="B131" s="5"/>
      <c r="C131" s="5"/>
      <c r="D131" s="5"/>
      <c r="E131" s="5"/>
      <c r="F131" s="5"/>
      <c r="G131" s="5"/>
      <c r="H131" s="5"/>
      <c r="I131" s="5"/>
      <c r="J131" s="5"/>
      <c r="K131" s="5"/>
      <c r="L131" s="5"/>
    </row>
    <row r="132">
      <c r="A132" s="5"/>
      <c r="B132" s="5"/>
      <c r="C132" s="5"/>
      <c r="D132" s="5"/>
      <c r="E132" s="5"/>
      <c r="F132" s="5"/>
      <c r="G132" s="5"/>
      <c r="H132" s="5"/>
      <c r="I132" s="5"/>
      <c r="J132" s="5"/>
      <c r="K132" s="5"/>
      <c r="L132" s="5"/>
    </row>
    <row r="133">
      <c r="A133" s="5"/>
      <c r="B133" s="5"/>
      <c r="C133" s="5"/>
      <c r="D133" s="5"/>
      <c r="E133" s="5"/>
      <c r="F133" s="5"/>
      <c r="G133" s="5"/>
      <c r="H133" s="5"/>
      <c r="I133" s="5"/>
      <c r="J133" s="5"/>
      <c r="K133" s="5"/>
      <c r="L133" s="5"/>
    </row>
    <row r="134">
      <c r="A134" s="5"/>
      <c r="B134" s="5"/>
      <c r="C134" s="5"/>
      <c r="D134" s="5"/>
      <c r="E134" s="5"/>
      <c r="F134" s="5"/>
      <c r="G134" s="5"/>
      <c r="H134" s="5"/>
      <c r="I134" s="5"/>
      <c r="J134" s="5"/>
      <c r="K134" s="5"/>
      <c r="L134" s="5"/>
    </row>
    <row r="135">
      <c r="A135" s="5"/>
      <c r="B135" s="5"/>
      <c r="C135" s="5"/>
      <c r="D135" s="5"/>
      <c r="E135" s="5"/>
      <c r="F135" s="5"/>
      <c r="G135" s="5"/>
      <c r="H135" s="5"/>
      <c r="I135" s="5"/>
      <c r="J135" s="5"/>
      <c r="K135" s="5"/>
      <c r="L135" s="5"/>
    </row>
    <row r="136">
      <c r="A136" s="5"/>
      <c r="B136" s="5"/>
      <c r="C136" s="5"/>
      <c r="D136" s="5"/>
      <c r="E136" s="5"/>
      <c r="F136" s="5"/>
      <c r="G136" s="5"/>
      <c r="H136" s="5"/>
      <c r="I136" s="5"/>
      <c r="J136" s="5"/>
      <c r="K136" s="5"/>
      <c r="L136" s="5"/>
    </row>
    <row r="137">
      <c r="A137" s="5"/>
      <c r="B137" s="5"/>
      <c r="C137" s="5"/>
      <c r="D137" s="5"/>
      <c r="E137" s="5"/>
      <c r="F137" s="5"/>
      <c r="G137" s="5"/>
      <c r="H137" s="5"/>
      <c r="I137" s="5"/>
      <c r="J137" s="5"/>
      <c r="K137" s="5"/>
      <c r="L137" s="5"/>
    </row>
    <row r="138">
      <c r="A138" s="5"/>
      <c r="B138" s="5"/>
      <c r="C138" s="5"/>
      <c r="D138" s="5"/>
      <c r="E138" s="5"/>
      <c r="F138" s="5"/>
      <c r="G138" s="5"/>
      <c r="H138" s="5"/>
      <c r="I138" s="5"/>
      <c r="J138" s="5"/>
      <c r="K138" s="5"/>
      <c r="L138" s="5"/>
    </row>
    <row r="139">
      <c r="A139" s="5"/>
      <c r="B139" s="5"/>
      <c r="C139" s="5"/>
      <c r="D139" s="5"/>
      <c r="E139" s="5"/>
      <c r="F139" s="5"/>
      <c r="G139" s="5"/>
      <c r="H139" s="5"/>
      <c r="I139" s="5"/>
      <c r="J139" s="5"/>
      <c r="K139" s="5"/>
      <c r="L139" s="5"/>
    </row>
    <row r="140">
      <c r="A140" s="5"/>
      <c r="B140" s="5"/>
      <c r="C140" s="5"/>
      <c r="D140" s="5"/>
      <c r="E140" s="5"/>
      <c r="F140" s="5"/>
      <c r="G140" s="5"/>
      <c r="H140" s="5"/>
      <c r="I140" s="5"/>
      <c r="J140" s="5"/>
      <c r="K140" s="5"/>
      <c r="L140" s="5"/>
    </row>
    <row r="141">
      <c r="A141" s="5"/>
      <c r="B141" s="5"/>
      <c r="C141" s="5"/>
      <c r="D141" s="5"/>
      <c r="E141" s="5"/>
      <c r="F141" s="5"/>
      <c r="G141" s="5"/>
      <c r="H141" s="5"/>
      <c r="I141" s="5"/>
      <c r="J141" s="5"/>
      <c r="K141" s="5"/>
      <c r="L141" s="5"/>
    </row>
    <row r="142">
      <c r="A142" s="5"/>
      <c r="B142" s="5"/>
      <c r="C142" s="5"/>
      <c r="D142" s="5"/>
      <c r="E142" s="5"/>
      <c r="F142" s="5"/>
      <c r="G142" s="5"/>
      <c r="H142" s="5"/>
      <c r="I142" s="5"/>
      <c r="J142" s="5"/>
      <c r="K142" s="5"/>
      <c r="L142" s="5"/>
    </row>
    <row r="143">
      <c r="A143" s="5"/>
      <c r="B143" s="5"/>
      <c r="C143" s="5"/>
      <c r="D143" s="5"/>
      <c r="E143" s="5"/>
      <c r="F143" s="5"/>
      <c r="G143" s="5"/>
      <c r="H143" s="5"/>
      <c r="I143" s="5"/>
      <c r="J143" s="5"/>
      <c r="K143" s="5"/>
      <c r="L143" s="5"/>
    </row>
    <row r="144">
      <c r="A144" s="5"/>
      <c r="B144" s="5"/>
      <c r="C144" s="5"/>
      <c r="D144" s="5"/>
      <c r="E144" s="5"/>
      <c r="F144" s="5"/>
      <c r="G144" s="5"/>
      <c r="H144" s="5"/>
      <c r="I144" s="5"/>
      <c r="J144" s="5"/>
      <c r="K144" s="5"/>
      <c r="L144" s="5"/>
    </row>
    <row r="145">
      <c r="A145" s="5"/>
      <c r="B145" s="5"/>
      <c r="C145" s="5"/>
      <c r="D145" s="5"/>
      <c r="E145" s="5"/>
      <c r="F145" s="5"/>
      <c r="G145" s="5"/>
      <c r="H145" s="5"/>
      <c r="I145" s="5"/>
      <c r="J145" s="5"/>
      <c r="K145" s="5"/>
      <c r="L145" s="5"/>
    </row>
    <row r="146">
      <c r="A146" s="5"/>
      <c r="B146" s="5"/>
      <c r="C146" s="5"/>
      <c r="D146" s="5"/>
      <c r="E146" s="5"/>
      <c r="F146" s="5"/>
      <c r="G146" s="5"/>
      <c r="H146" s="5"/>
      <c r="I146" s="5"/>
      <c r="J146" s="5"/>
      <c r="K146" s="5"/>
      <c r="L146" s="5"/>
    </row>
    <row r="147">
      <c r="A147" s="5"/>
      <c r="B147" s="5"/>
      <c r="C147" s="5"/>
      <c r="D147" s="5"/>
      <c r="E147" s="5"/>
      <c r="F147" s="5"/>
      <c r="G147" s="5"/>
      <c r="H147" s="5"/>
      <c r="I147" s="5"/>
      <c r="J147" s="5"/>
      <c r="K147" s="5"/>
      <c r="L147" s="5"/>
    </row>
    <row r="148">
      <c r="A148" s="5"/>
      <c r="B148" s="5"/>
      <c r="C148" s="5"/>
      <c r="D148" s="5"/>
      <c r="E148" s="5"/>
      <c r="F148" s="5"/>
      <c r="G148" s="5"/>
      <c r="H148" s="5"/>
      <c r="I148" s="5"/>
      <c r="J148" s="5"/>
      <c r="K148" s="5"/>
      <c r="L148" s="5"/>
    </row>
    <row r="149">
      <c r="A149" s="5"/>
      <c r="B149" s="5"/>
      <c r="C149" s="5"/>
      <c r="D149" s="5"/>
      <c r="E149" s="5"/>
      <c r="F149" s="5"/>
      <c r="G149" s="5"/>
      <c r="H149" s="5"/>
      <c r="I149" s="5"/>
      <c r="J149" s="5"/>
      <c r="K149" s="5"/>
      <c r="L149" s="5"/>
    </row>
    <row r="150">
      <c r="A150" s="5"/>
      <c r="B150" s="5"/>
      <c r="C150" s="5"/>
      <c r="D150" s="5"/>
      <c r="E150" s="5"/>
      <c r="F150" s="5"/>
      <c r="G150" s="5"/>
      <c r="H150" s="5"/>
      <c r="I150" s="5"/>
      <c r="J150" s="5"/>
      <c r="K150" s="5"/>
      <c r="L150" s="5"/>
    </row>
    <row r="151">
      <c r="A151" s="5"/>
      <c r="B151" s="5"/>
      <c r="C151" s="5"/>
      <c r="D151" s="5"/>
      <c r="E151" s="5"/>
      <c r="F151" s="5"/>
      <c r="G151" s="5"/>
      <c r="H151" s="5"/>
      <c r="I151" s="5"/>
      <c r="J151" s="5"/>
      <c r="K151" s="5"/>
      <c r="L151" s="5"/>
    </row>
    <row r="152">
      <c r="A152" s="5"/>
      <c r="B152" s="5"/>
      <c r="C152" s="5"/>
      <c r="D152" s="5"/>
      <c r="E152" s="5"/>
      <c r="F152" s="5"/>
      <c r="G152" s="5"/>
      <c r="H152" s="5"/>
      <c r="I152" s="5"/>
      <c r="J152" s="5"/>
      <c r="K152" s="5"/>
      <c r="L152" s="5"/>
    </row>
    <row r="153">
      <c r="A153" s="5"/>
      <c r="B153" s="5"/>
      <c r="C153" s="5"/>
      <c r="D153" s="5"/>
      <c r="E153" s="5"/>
      <c r="F153" s="5"/>
      <c r="G153" s="5"/>
      <c r="H153" s="5"/>
      <c r="I153" s="5"/>
      <c r="J153" s="5"/>
      <c r="K153" s="5"/>
      <c r="L153" s="5"/>
    </row>
    <row r="154">
      <c r="A154" s="5"/>
      <c r="B154" s="5"/>
      <c r="C154" s="5"/>
      <c r="D154" s="5"/>
      <c r="E154" s="5"/>
      <c r="F154" s="5"/>
      <c r="G154" s="5"/>
      <c r="H154" s="5"/>
      <c r="I154" s="5"/>
      <c r="J154" s="5"/>
      <c r="K154" s="5"/>
      <c r="L154" s="5"/>
    </row>
    <row r="155">
      <c r="A155" s="5"/>
      <c r="B155" s="5"/>
      <c r="C155" s="5"/>
      <c r="D155" s="5"/>
      <c r="E155" s="5"/>
      <c r="F155" s="5"/>
      <c r="G155" s="5"/>
      <c r="H155" s="5"/>
      <c r="I155" s="5"/>
      <c r="J155" s="5"/>
      <c r="K155" s="5"/>
      <c r="L155" s="5"/>
    </row>
    <row r="156">
      <c r="A156" s="5"/>
      <c r="B156" s="5"/>
      <c r="C156" s="5"/>
      <c r="D156" s="5"/>
      <c r="E156" s="5"/>
      <c r="F156" s="5"/>
      <c r="G156" s="5"/>
      <c r="H156" s="5"/>
      <c r="I156" s="5"/>
      <c r="J156" s="5"/>
      <c r="K156" s="5"/>
      <c r="L156" s="5"/>
    </row>
    <row r="157">
      <c r="A157" s="5"/>
      <c r="B157" s="5"/>
      <c r="C157" s="5"/>
      <c r="D157" s="5"/>
      <c r="E157" s="5"/>
      <c r="F157" s="5"/>
      <c r="G157" s="5"/>
      <c r="H157" s="5"/>
      <c r="I157" s="5"/>
      <c r="J157" s="5"/>
      <c r="K157" s="5"/>
      <c r="L157" s="5"/>
    </row>
    <row r="158">
      <c r="A158" s="5"/>
      <c r="B158" s="5"/>
      <c r="C158" s="5"/>
      <c r="D158" s="5"/>
      <c r="E158" s="5"/>
      <c r="F158" s="5"/>
      <c r="G158" s="5"/>
      <c r="H158" s="5"/>
      <c r="I158" s="5"/>
      <c r="J158" s="5"/>
      <c r="K158" s="5"/>
      <c r="L158" s="5"/>
    </row>
    <row r="159">
      <c r="A159" s="5"/>
      <c r="B159" s="5"/>
      <c r="C159" s="5"/>
      <c r="D159" s="5"/>
      <c r="E159" s="5"/>
      <c r="F159" s="5"/>
      <c r="G159" s="5"/>
      <c r="H159" s="5"/>
      <c r="I159" s="5"/>
      <c r="J159" s="5"/>
      <c r="K159" s="5"/>
      <c r="L159" s="5"/>
    </row>
    <row r="160">
      <c r="A160" s="5"/>
      <c r="B160" s="5"/>
      <c r="C160" s="5"/>
      <c r="D160" s="5"/>
      <c r="E160" s="5"/>
      <c r="F160" s="5"/>
      <c r="G160" s="5"/>
      <c r="H160" s="5"/>
      <c r="I160" s="5"/>
      <c r="J160" s="5"/>
      <c r="K160" s="5"/>
      <c r="L160" s="5"/>
    </row>
    <row r="161">
      <c r="A161" s="5"/>
      <c r="B161" s="5"/>
      <c r="C161" s="5"/>
      <c r="D161" s="5"/>
      <c r="E161" s="5"/>
      <c r="F161" s="5"/>
      <c r="G161" s="5"/>
      <c r="H161" s="5"/>
      <c r="I161" s="5"/>
      <c r="J161" s="5"/>
      <c r="K161" s="5"/>
      <c r="L161" s="5"/>
    </row>
    <row r="162">
      <c r="A162" s="5"/>
      <c r="B162" s="5"/>
      <c r="C162" s="5"/>
      <c r="D162" s="5"/>
      <c r="E162" s="5"/>
      <c r="F162" s="5"/>
      <c r="G162" s="5"/>
      <c r="H162" s="5"/>
      <c r="I162" s="5"/>
      <c r="J162" s="5"/>
      <c r="K162" s="5"/>
      <c r="L162" s="5"/>
    </row>
    <row r="163">
      <c r="A163" s="5"/>
      <c r="B163" s="5"/>
      <c r="C163" s="5"/>
      <c r="D163" s="5"/>
      <c r="E163" s="5"/>
      <c r="F163" s="5"/>
      <c r="G163" s="5"/>
      <c r="H163" s="5"/>
      <c r="I163" s="5"/>
      <c r="J163" s="5"/>
      <c r="K163" s="5"/>
      <c r="L163" s="5"/>
    </row>
    <row r="164">
      <c r="A164" s="5"/>
      <c r="B164" s="5"/>
      <c r="C164" s="5"/>
      <c r="D164" s="5"/>
      <c r="E164" s="5"/>
      <c r="F164" s="5"/>
      <c r="G164" s="5"/>
      <c r="H164" s="5"/>
      <c r="I164" s="5"/>
      <c r="J164" s="5"/>
      <c r="K164" s="5"/>
      <c r="L164" s="5"/>
    </row>
    <row r="165">
      <c r="A165" s="5"/>
      <c r="B165" s="5"/>
      <c r="C165" s="5"/>
      <c r="D165" s="5"/>
      <c r="E165" s="5"/>
      <c r="F165" s="5"/>
      <c r="G165" s="5"/>
      <c r="H165" s="5"/>
      <c r="I165" s="5"/>
      <c r="J165" s="5"/>
      <c r="K165" s="5"/>
      <c r="L165" s="5"/>
    </row>
    <row r="166">
      <c r="A166" s="5"/>
      <c r="B166" s="5"/>
      <c r="C166" s="5"/>
      <c r="D166" s="5"/>
      <c r="E166" s="5"/>
      <c r="F166" s="5"/>
      <c r="G166" s="5"/>
      <c r="H166" s="5"/>
      <c r="I166" s="5"/>
      <c r="J166" s="5"/>
      <c r="K166" s="5"/>
      <c r="L166" s="5"/>
    </row>
    <row r="167">
      <c r="A167" s="5"/>
      <c r="B167" s="5"/>
      <c r="C167" s="5"/>
      <c r="D167" s="5"/>
      <c r="E167" s="5"/>
      <c r="F167" s="5"/>
      <c r="G167" s="5"/>
      <c r="H167" s="5"/>
      <c r="I167" s="5"/>
      <c r="J167" s="5"/>
      <c r="K167" s="5"/>
      <c r="L167" s="5"/>
    </row>
    <row r="168">
      <c r="A168" s="5"/>
      <c r="B168" s="5"/>
      <c r="C168" s="5"/>
      <c r="D168" s="5"/>
      <c r="E168" s="5"/>
      <c r="F168" s="5"/>
      <c r="G168" s="5"/>
      <c r="H168" s="5"/>
      <c r="I168" s="5"/>
      <c r="J168" s="5"/>
      <c r="K168" s="5"/>
      <c r="L168" s="5"/>
    </row>
    <row r="169">
      <c r="A169" s="5"/>
      <c r="B169" s="5"/>
      <c r="C169" s="5"/>
      <c r="D169" s="5"/>
      <c r="E169" s="5"/>
      <c r="F169" s="5"/>
      <c r="G169" s="5"/>
      <c r="H169" s="5"/>
      <c r="I169" s="5"/>
      <c r="J169" s="5"/>
      <c r="K169" s="5"/>
      <c r="L169" s="5"/>
    </row>
    <row r="170">
      <c r="A170" s="5"/>
      <c r="B170" s="5"/>
      <c r="C170" s="5"/>
      <c r="D170" s="5"/>
      <c r="E170" s="5"/>
      <c r="F170" s="5"/>
      <c r="G170" s="5"/>
      <c r="H170" s="5"/>
      <c r="I170" s="5"/>
      <c r="J170" s="5"/>
      <c r="K170" s="5"/>
      <c r="L170" s="5"/>
    </row>
    <row r="171">
      <c r="A171" s="5"/>
      <c r="B171" s="5"/>
      <c r="C171" s="5"/>
      <c r="D171" s="5"/>
      <c r="E171" s="5"/>
      <c r="F171" s="5"/>
      <c r="G171" s="5"/>
      <c r="H171" s="5"/>
      <c r="I171" s="5"/>
      <c r="J171" s="5"/>
      <c r="K171" s="5"/>
      <c r="L171" s="5"/>
    </row>
    <row r="172">
      <c r="A172" s="5"/>
      <c r="B172" s="5"/>
      <c r="C172" s="5"/>
      <c r="D172" s="5"/>
      <c r="E172" s="5"/>
      <c r="F172" s="5"/>
      <c r="G172" s="5"/>
      <c r="H172" s="5"/>
      <c r="I172" s="5"/>
      <c r="J172" s="5"/>
      <c r="K172" s="5"/>
      <c r="L172" s="5"/>
    </row>
    <row r="173">
      <c r="A173" s="5"/>
      <c r="B173" s="5"/>
      <c r="C173" s="5"/>
      <c r="D173" s="5"/>
      <c r="E173" s="5"/>
      <c r="F173" s="5"/>
      <c r="G173" s="5"/>
      <c r="H173" s="5"/>
      <c r="I173" s="5"/>
      <c r="J173" s="5"/>
      <c r="K173" s="5"/>
      <c r="L173" s="5"/>
    </row>
    <row r="174">
      <c r="A174" s="5"/>
      <c r="B174" s="5"/>
      <c r="C174" s="5"/>
      <c r="D174" s="5"/>
      <c r="E174" s="5"/>
      <c r="F174" s="5"/>
      <c r="G174" s="5"/>
      <c r="H174" s="5"/>
      <c r="I174" s="5"/>
      <c r="J174" s="5"/>
      <c r="K174" s="5"/>
      <c r="L174" s="5"/>
    </row>
    <row r="175">
      <c r="A175" s="5"/>
      <c r="B175" s="5"/>
      <c r="C175" s="5"/>
      <c r="D175" s="5"/>
      <c r="E175" s="5"/>
      <c r="F175" s="5"/>
      <c r="G175" s="5"/>
      <c r="H175" s="5"/>
      <c r="I175" s="5"/>
      <c r="J175" s="5"/>
      <c r="K175" s="5"/>
      <c r="L175" s="5"/>
    </row>
    <row r="176">
      <c r="A176" s="5"/>
      <c r="B176" s="5"/>
      <c r="C176" s="5"/>
      <c r="D176" s="5"/>
      <c r="E176" s="5"/>
      <c r="F176" s="5"/>
      <c r="G176" s="5"/>
      <c r="H176" s="5"/>
      <c r="I176" s="5"/>
      <c r="J176" s="5"/>
      <c r="K176" s="5"/>
      <c r="L176" s="5"/>
    </row>
    <row r="177">
      <c r="A177" s="5"/>
      <c r="B177" s="5"/>
      <c r="C177" s="5"/>
      <c r="D177" s="5"/>
      <c r="E177" s="5"/>
      <c r="F177" s="5"/>
      <c r="G177" s="5"/>
      <c r="H177" s="5"/>
      <c r="I177" s="5"/>
      <c r="J177" s="5"/>
      <c r="K177" s="5"/>
      <c r="L177" s="5"/>
    </row>
    <row r="178">
      <c r="A178" s="5"/>
      <c r="B178" s="5"/>
      <c r="C178" s="5"/>
      <c r="D178" s="5"/>
      <c r="E178" s="5"/>
      <c r="F178" s="5"/>
      <c r="G178" s="5"/>
      <c r="H178" s="5"/>
      <c r="I178" s="5"/>
      <c r="J178" s="5"/>
      <c r="K178" s="5"/>
      <c r="L178" s="5"/>
    </row>
    <row r="179">
      <c r="A179" s="5"/>
      <c r="B179" s="5"/>
      <c r="C179" s="5"/>
      <c r="D179" s="5"/>
      <c r="E179" s="5"/>
      <c r="F179" s="5"/>
      <c r="G179" s="5"/>
      <c r="H179" s="5"/>
      <c r="I179" s="5"/>
      <c r="J179" s="5"/>
      <c r="K179" s="5"/>
      <c r="L179" s="5"/>
    </row>
    <row r="180">
      <c r="A180" s="5"/>
      <c r="B180" s="5"/>
      <c r="C180" s="5"/>
      <c r="D180" s="5"/>
      <c r="E180" s="5"/>
      <c r="F180" s="5"/>
      <c r="G180" s="5"/>
      <c r="H180" s="5"/>
      <c r="I180" s="5"/>
      <c r="J180" s="5"/>
      <c r="K180" s="5"/>
      <c r="L180" s="5"/>
    </row>
    <row r="181">
      <c r="A181" s="5"/>
      <c r="B181" s="5"/>
      <c r="C181" s="5"/>
      <c r="D181" s="5"/>
      <c r="E181" s="5"/>
      <c r="F181" s="5"/>
      <c r="G181" s="5"/>
      <c r="H181" s="5"/>
      <c r="I181" s="5"/>
      <c r="J181" s="5"/>
      <c r="K181" s="5"/>
      <c r="L181" s="5"/>
    </row>
    <row r="182">
      <c r="A182" s="5"/>
      <c r="B182" s="5"/>
      <c r="C182" s="5"/>
      <c r="D182" s="5"/>
      <c r="E182" s="5"/>
      <c r="F182" s="5"/>
      <c r="G182" s="5"/>
      <c r="H182" s="5"/>
      <c r="I182" s="5"/>
      <c r="J182" s="5"/>
      <c r="K182" s="5"/>
      <c r="L182" s="5"/>
    </row>
    <row r="183">
      <c r="A183" s="5"/>
      <c r="B183" s="5"/>
      <c r="C183" s="5"/>
      <c r="D183" s="5"/>
      <c r="E183" s="5"/>
      <c r="F183" s="5"/>
      <c r="G183" s="5"/>
      <c r="H183" s="5"/>
      <c r="I183" s="5"/>
      <c r="J183" s="5"/>
      <c r="K183" s="5"/>
      <c r="L183" s="5"/>
    </row>
    <row r="184">
      <c r="A184" s="5"/>
      <c r="B184" s="5"/>
      <c r="C184" s="5"/>
      <c r="D184" s="5"/>
      <c r="E184" s="5"/>
      <c r="F184" s="5"/>
      <c r="G184" s="5"/>
      <c r="H184" s="5"/>
      <c r="I184" s="5"/>
      <c r="J184" s="5"/>
      <c r="K184" s="5"/>
      <c r="L184" s="5"/>
    </row>
    <row r="185">
      <c r="A185" s="5"/>
      <c r="B185" s="5"/>
      <c r="C185" s="5"/>
      <c r="D185" s="5"/>
      <c r="E185" s="5"/>
      <c r="F185" s="5"/>
      <c r="G185" s="5"/>
      <c r="H185" s="5"/>
      <c r="I185" s="5"/>
      <c r="J185" s="5"/>
      <c r="K185" s="5"/>
      <c r="L185" s="5"/>
    </row>
    <row r="186">
      <c r="A186" s="5"/>
      <c r="B186" s="5"/>
      <c r="C186" s="5"/>
      <c r="D186" s="5"/>
      <c r="E186" s="5"/>
      <c r="F186" s="5"/>
      <c r="G186" s="5"/>
      <c r="H186" s="5"/>
      <c r="I186" s="5"/>
      <c r="J186" s="5"/>
      <c r="K186" s="5"/>
      <c r="L186" s="5"/>
    </row>
    <row r="187">
      <c r="A187" s="5"/>
      <c r="B187" s="5"/>
      <c r="C187" s="5"/>
      <c r="D187" s="5"/>
      <c r="E187" s="5"/>
      <c r="F187" s="5"/>
      <c r="G187" s="5"/>
      <c r="H187" s="5"/>
      <c r="I187" s="5"/>
      <c r="J187" s="5"/>
      <c r="K187" s="5"/>
      <c r="L187" s="5"/>
    </row>
    <row r="188">
      <c r="A188" s="5"/>
      <c r="B188" s="5"/>
      <c r="C188" s="5"/>
      <c r="D188" s="5"/>
      <c r="E188" s="5"/>
      <c r="F188" s="5"/>
      <c r="G188" s="5"/>
      <c r="H188" s="5"/>
      <c r="I188" s="5"/>
      <c r="J188" s="5"/>
      <c r="K188" s="5"/>
      <c r="L188" s="5"/>
    </row>
    <row r="189">
      <c r="A189" s="5"/>
      <c r="B189" s="5"/>
      <c r="C189" s="5"/>
      <c r="D189" s="5"/>
      <c r="E189" s="5"/>
      <c r="F189" s="5"/>
      <c r="G189" s="5"/>
      <c r="H189" s="5"/>
      <c r="I189" s="5"/>
      <c r="J189" s="5"/>
      <c r="K189" s="5"/>
      <c r="L189" s="5"/>
    </row>
    <row r="190">
      <c r="A190" s="5"/>
      <c r="B190" s="5"/>
      <c r="C190" s="5"/>
      <c r="D190" s="5"/>
      <c r="E190" s="5"/>
      <c r="F190" s="5"/>
      <c r="G190" s="5"/>
      <c r="H190" s="5"/>
      <c r="I190" s="5"/>
      <c r="J190" s="5"/>
      <c r="K190" s="5"/>
      <c r="L190" s="5"/>
    </row>
    <row r="191">
      <c r="A191" s="5"/>
      <c r="B191" s="5"/>
      <c r="C191" s="5"/>
      <c r="D191" s="5"/>
      <c r="E191" s="5"/>
      <c r="F191" s="5"/>
      <c r="G191" s="5"/>
      <c r="H191" s="5"/>
      <c r="I191" s="5"/>
      <c r="J191" s="5"/>
      <c r="K191" s="5"/>
      <c r="L191" s="5"/>
    </row>
    <row r="192">
      <c r="A192" s="5"/>
      <c r="B192" s="5"/>
      <c r="C192" s="5"/>
      <c r="D192" s="5"/>
      <c r="E192" s="5"/>
      <c r="F192" s="5"/>
      <c r="G192" s="5"/>
      <c r="H192" s="5"/>
      <c r="I192" s="5"/>
      <c r="J192" s="5"/>
      <c r="K192" s="5"/>
      <c r="L192" s="5"/>
    </row>
    <row r="193">
      <c r="A193" s="5"/>
      <c r="B193" s="5"/>
      <c r="C193" s="5"/>
      <c r="D193" s="5"/>
      <c r="E193" s="5"/>
      <c r="F193" s="5"/>
      <c r="G193" s="5"/>
      <c r="H193" s="5"/>
      <c r="I193" s="5"/>
      <c r="J193" s="5"/>
      <c r="K193" s="5"/>
      <c r="L193" s="5"/>
    </row>
    <row r="194">
      <c r="A194" s="5"/>
      <c r="B194" s="5"/>
      <c r="C194" s="5"/>
      <c r="D194" s="5"/>
      <c r="E194" s="5"/>
      <c r="F194" s="5"/>
      <c r="G194" s="5"/>
      <c r="H194" s="5"/>
      <c r="I194" s="5"/>
      <c r="J194" s="5"/>
      <c r="K194" s="5"/>
      <c r="L194" s="5"/>
    </row>
    <row r="195">
      <c r="A195" s="5"/>
      <c r="B195" s="5"/>
      <c r="C195" s="5"/>
      <c r="D195" s="5"/>
      <c r="E195" s="5"/>
      <c r="F195" s="5"/>
      <c r="G195" s="5"/>
      <c r="H195" s="5"/>
      <c r="I195" s="5"/>
      <c r="J195" s="5"/>
      <c r="K195" s="5"/>
      <c r="L195" s="5"/>
    </row>
    <row r="196">
      <c r="A196" s="5"/>
      <c r="B196" s="5"/>
      <c r="C196" s="5"/>
      <c r="D196" s="5"/>
      <c r="E196" s="5"/>
      <c r="F196" s="5"/>
      <c r="G196" s="5"/>
      <c r="H196" s="5"/>
      <c r="I196" s="5"/>
      <c r="J196" s="5"/>
      <c r="K196" s="5"/>
      <c r="L196" s="5"/>
    </row>
    <row r="197">
      <c r="A197" s="5"/>
      <c r="B197" s="5"/>
      <c r="C197" s="5"/>
      <c r="D197" s="5"/>
      <c r="E197" s="5"/>
      <c r="F197" s="5"/>
      <c r="G197" s="5"/>
      <c r="H197" s="5"/>
      <c r="I197" s="5"/>
      <c r="J197" s="5"/>
      <c r="K197" s="5"/>
      <c r="L197" s="5"/>
    </row>
    <row r="198">
      <c r="A198" s="5"/>
      <c r="B198" s="5"/>
      <c r="C198" s="5"/>
      <c r="D198" s="5"/>
      <c r="E198" s="5"/>
      <c r="F198" s="5"/>
      <c r="G198" s="5"/>
      <c r="H198" s="5"/>
      <c r="I198" s="5"/>
      <c r="J198" s="5"/>
      <c r="K198" s="5"/>
      <c r="L198" s="5"/>
    </row>
    <row r="199">
      <c r="A199" s="5"/>
      <c r="B199" s="5"/>
      <c r="C199" s="5"/>
      <c r="D199" s="5"/>
      <c r="E199" s="5"/>
      <c r="F199" s="5"/>
      <c r="G199" s="5"/>
      <c r="H199" s="5"/>
      <c r="I199" s="5"/>
      <c r="J199" s="5"/>
      <c r="K199" s="5"/>
      <c r="L199" s="5"/>
    </row>
    <row r="200">
      <c r="A200" s="5"/>
      <c r="B200" s="5"/>
      <c r="C200" s="5"/>
      <c r="D200" s="5"/>
      <c r="E200" s="5"/>
      <c r="F200" s="5"/>
      <c r="G200" s="5"/>
      <c r="H200" s="5"/>
      <c r="I200" s="5"/>
      <c r="J200" s="5"/>
      <c r="K200" s="5"/>
      <c r="L200" s="5"/>
    </row>
    <row r="201">
      <c r="A201" s="5"/>
      <c r="B201" s="5"/>
      <c r="C201" s="5"/>
      <c r="D201" s="5"/>
      <c r="E201" s="5"/>
      <c r="F201" s="5"/>
      <c r="G201" s="5"/>
      <c r="H201" s="5"/>
      <c r="I201" s="5"/>
      <c r="J201" s="5"/>
      <c r="K201" s="5"/>
      <c r="L201" s="5"/>
    </row>
    <row r="202">
      <c r="A202" s="5"/>
      <c r="B202" s="5"/>
      <c r="C202" s="5"/>
      <c r="D202" s="5"/>
      <c r="E202" s="5"/>
      <c r="F202" s="5"/>
      <c r="G202" s="5"/>
      <c r="H202" s="5"/>
      <c r="I202" s="5"/>
      <c r="J202" s="5"/>
      <c r="K202" s="5"/>
      <c r="L202" s="5"/>
    </row>
    <row r="203">
      <c r="A203" s="5"/>
      <c r="B203" s="5"/>
      <c r="C203" s="5"/>
      <c r="D203" s="5"/>
      <c r="E203" s="5"/>
      <c r="F203" s="5"/>
      <c r="G203" s="5"/>
      <c r="H203" s="5"/>
      <c r="I203" s="5"/>
      <c r="J203" s="5"/>
      <c r="K203" s="5"/>
      <c r="L203" s="5"/>
    </row>
    <row r="204">
      <c r="A204" s="5"/>
      <c r="B204" s="5"/>
      <c r="C204" s="5"/>
      <c r="D204" s="5"/>
      <c r="E204" s="5"/>
      <c r="F204" s="5"/>
      <c r="G204" s="5"/>
      <c r="H204" s="5"/>
      <c r="I204" s="5"/>
      <c r="J204" s="5"/>
      <c r="K204" s="5"/>
      <c r="L204" s="5"/>
    </row>
    <row r="205">
      <c r="A205" s="5"/>
      <c r="B205" s="5"/>
      <c r="C205" s="5"/>
      <c r="D205" s="5"/>
      <c r="E205" s="5"/>
      <c r="F205" s="5"/>
      <c r="G205" s="5"/>
      <c r="H205" s="5"/>
      <c r="I205" s="5"/>
      <c r="J205" s="5"/>
      <c r="K205" s="5"/>
      <c r="L205" s="5"/>
    </row>
    <row r="206">
      <c r="A206" s="5"/>
      <c r="B206" s="5"/>
      <c r="C206" s="5"/>
      <c r="D206" s="5"/>
      <c r="E206" s="5"/>
      <c r="F206" s="5"/>
      <c r="G206" s="5"/>
      <c r="H206" s="5"/>
      <c r="I206" s="5"/>
      <c r="J206" s="5"/>
      <c r="K206" s="5"/>
      <c r="L206" s="5"/>
    </row>
    <row r="207">
      <c r="A207" s="5"/>
      <c r="B207" s="5"/>
      <c r="C207" s="5"/>
      <c r="D207" s="5"/>
      <c r="E207" s="5"/>
      <c r="F207" s="5"/>
      <c r="G207" s="5"/>
      <c r="H207" s="5"/>
      <c r="I207" s="5"/>
      <c r="J207" s="5"/>
      <c r="K207" s="5"/>
      <c r="L207" s="5"/>
    </row>
    <row r="208">
      <c r="A208" s="5"/>
      <c r="B208" s="5"/>
      <c r="C208" s="5"/>
      <c r="D208" s="5"/>
      <c r="E208" s="5"/>
      <c r="F208" s="5"/>
      <c r="G208" s="5"/>
      <c r="H208" s="5"/>
      <c r="I208" s="5"/>
      <c r="J208" s="5"/>
      <c r="K208" s="5"/>
      <c r="L208" s="5"/>
    </row>
    <row r="209">
      <c r="A209" s="5"/>
      <c r="B209" s="5"/>
      <c r="C209" s="5"/>
      <c r="D209" s="5"/>
      <c r="E209" s="5"/>
      <c r="F209" s="5"/>
      <c r="G209" s="5"/>
      <c r="H209" s="5"/>
      <c r="I209" s="5"/>
      <c r="J209" s="5"/>
      <c r="K209" s="5"/>
      <c r="L209" s="5"/>
    </row>
    <row r="210">
      <c r="A210" s="5"/>
      <c r="B210" s="5"/>
      <c r="C210" s="5"/>
      <c r="D210" s="5"/>
      <c r="E210" s="5"/>
      <c r="F210" s="5"/>
      <c r="G210" s="5"/>
      <c r="H210" s="5"/>
      <c r="I210" s="5"/>
      <c r="J210" s="5"/>
      <c r="K210" s="5"/>
      <c r="L210" s="5"/>
    </row>
    <row r="211">
      <c r="A211" s="5"/>
      <c r="B211" s="5"/>
      <c r="C211" s="5"/>
      <c r="D211" s="5"/>
      <c r="E211" s="5"/>
      <c r="F211" s="5"/>
      <c r="G211" s="5"/>
      <c r="H211" s="5"/>
      <c r="I211" s="5"/>
      <c r="J211" s="5"/>
      <c r="K211" s="5"/>
      <c r="L211" s="5"/>
    </row>
    <row r="212">
      <c r="A212" s="5"/>
      <c r="B212" s="5"/>
      <c r="C212" s="5"/>
      <c r="D212" s="5"/>
      <c r="E212" s="5"/>
      <c r="F212" s="5"/>
      <c r="G212" s="5"/>
      <c r="H212" s="5"/>
      <c r="I212" s="5"/>
      <c r="J212" s="5"/>
      <c r="K212" s="5"/>
      <c r="L212" s="5"/>
    </row>
    <row r="213">
      <c r="A213" s="5"/>
      <c r="B213" s="5"/>
      <c r="C213" s="5"/>
      <c r="D213" s="5"/>
      <c r="E213" s="5"/>
      <c r="F213" s="5"/>
      <c r="G213" s="5"/>
      <c r="H213" s="5"/>
      <c r="I213" s="5"/>
      <c r="J213" s="5"/>
      <c r="K213" s="5"/>
      <c r="L213" s="5"/>
    </row>
    <row r="214">
      <c r="A214" s="5"/>
      <c r="B214" s="5"/>
      <c r="C214" s="5"/>
      <c r="D214" s="5"/>
      <c r="E214" s="5"/>
      <c r="F214" s="5"/>
      <c r="G214" s="5"/>
      <c r="H214" s="5"/>
      <c r="I214" s="5"/>
      <c r="J214" s="5"/>
      <c r="K214" s="5"/>
      <c r="L214" s="5"/>
    </row>
    <row r="215">
      <c r="A215" s="5"/>
      <c r="B215" s="5"/>
      <c r="C215" s="5"/>
      <c r="D215" s="5"/>
      <c r="E215" s="5"/>
      <c r="F215" s="5"/>
      <c r="G215" s="5"/>
      <c r="H215" s="5"/>
      <c r="I215" s="5"/>
      <c r="J215" s="5"/>
      <c r="K215" s="5"/>
      <c r="L215" s="5"/>
    </row>
    <row r="216">
      <c r="A216" s="5"/>
      <c r="B216" s="5"/>
      <c r="C216" s="5"/>
      <c r="D216" s="5"/>
      <c r="E216" s="5"/>
      <c r="F216" s="5"/>
      <c r="G216" s="5"/>
      <c r="H216" s="5"/>
      <c r="I216" s="5"/>
      <c r="J216" s="5"/>
      <c r="K216" s="5"/>
      <c r="L216" s="5"/>
    </row>
    <row r="217">
      <c r="A217" s="5"/>
      <c r="B217" s="5"/>
      <c r="C217" s="5"/>
      <c r="D217" s="5"/>
      <c r="E217" s="5"/>
      <c r="F217" s="5"/>
      <c r="G217" s="5"/>
      <c r="H217" s="5"/>
      <c r="I217" s="5"/>
      <c r="J217" s="5"/>
      <c r="K217" s="5"/>
      <c r="L217" s="5"/>
    </row>
    <row r="218">
      <c r="A218" s="5"/>
      <c r="B218" s="5"/>
      <c r="C218" s="5"/>
      <c r="D218" s="5"/>
      <c r="E218" s="5"/>
      <c r="F218" s="5"/>
      <c r="G218" s="5"/>
      <c r="H218" s="5"/>
      <c r="I218" s="5"/>
      <c r="J218" s="5"/>
      <c r="K218" s="5"/>
      <c r="L218" s="5"/>
    </row>
    <row r="219">
      <c r="A219" s="5"/>
      <c r="B219" s="5"/>
      <c r="C219" s="5"/>
      <c r="D219" s="5"/>
      <c r="E219" s="5"/>
      <c r="F219" s="5"/>
      <c r="G219" s="5"/>
      <c r="H219" s="5"/>
      <c r="I219" s="5"/>
      <c r="J219" s="5"/>
      <c r="K219" s="5"/>
      <c r="L219" s="5"/>
    </row>
    <row r="220">
      <c r="A220" s="5"/>
      <c r="B220" s="5"/>
      <c r="C220" s="5"/>
      <c r="D220" s="5"/>
      <c r="E220" s="5"/>
      <c r="F220" s="5"/>
      <c r="G220" s="5"/>
      <c r="H220" s="5"/>
      <c r="I220" s="5"/>
      <c r="J220" s="5"/>
      <c r="K220" s="5"/>
      <c r="L220" s="5"/>
    </row>
    <row r="221">
      <c r="A221" s="5"/>
      <c r="B221" s="5"/>
      <c r="C221" s="5"/>
      <c r="D221" s="5"/>
      <c r="E221" s="5"/>
      <c r="F221" s="5"/>
      <c r="G221" s="5"/>
      <c r="H221" s="5"/>
      <c r="I221" s="5"/>
      <c r="J221" s="5"/>
      <c r="K221" s="5"/>
      <c r="L221" s="5"/>
    </row>
    <row r="222">
      <c r="A222" s="5"/>
      <c r="B222" s="5"/>
      <c r="C222" s="5"/>
      <c r="D222" s="5"/>
      <c r="E222" s="5"/>
      <c r="F222" s="5"/>
      <c r="G222" s="5"/>
      <c r="H222" s="5"/>
      <c r="I222" s="5"/>
      <c r="J222" s="5"/>
      <c r="K222" s="5"/>
      <c r="L222" s="5"/>
    </row>
    <row r="223">
      <c r="A223" s="5"/>
      <c r="B223" s="5"/>
      <c r="C223" s="5"/>
      <c r="D223" s="5"/>
      <c r="E223" s="5"/>
      <c r="F223" s="5"/>
      <c r="G223" s="5"/>
      <c r="H223" s="5"/>
      <c r="I223" s="5"/>
      <c r="J223" s="5"/>
      <c r="K223" s="5"/>
      <c r="L223" s="5"/>
    </row>
    <row r="224">
      <c r="A224" s="5"/>
      <c r="B224" s="5"/>
      <c r="C224" s="5"/>
      <c r="D224" s="5"/>
      <c r="E224" s="5"/>
      <c r="F224" s="5"/>
      <c r="G224" s="5"/>
      <c r="H224" s="5"/>
      <c r="I224" s="5"/>
      <c r="J224" s="5"/>
      <c r="K224" s="5"/>
      <c r="L224" s="5"/>
    </row>
    <row r="225">
      <c r="A225" s="5"/>
      <c r="B225" s="5"/>
      <c r="C225" s="5"/>
      <c r="D225" s="5"/>
      <c r="E225" s="5"/>
      <c r="F225" s="5"/>
      <c r="G225" s="5"/>
      <c r="H225" s="5"/>
      <c r="I225" s="5"/>
      <c r="J225" s="5"/>
      <c r="K225" s="5"/>
      <c r="L225" s="5"/>
    </row>
    <row r="226">
      <c r="A226" s="5"/>
      <c r="B226" s="5"/>
      <c r="C226" s="5"/>
      <c r="D226" s="5"/>
      <c r="E226" s="5"/>
      <c r="F226" s="5"/>
      <c r="G226" s="5"/>
      <c r="H226" s="5"/>
      <c r="I226" s="5"/>
      <c r="J226" s="5"/>
      <c r="K226" s="5"/>
      <c r="L226" s="5"/>
    </row>
    <row r="227">
      <c r="A227" s="5"/>
      <c r="B227" s="5"/>
      <c r="C227" s="5"/>
      <c r="D227" s="5"/>
      <c r="E227" s="5"/>
      <c r="F227" s="5"/>
      <c r="G227" s="5"/>
      <c r="H227" s="5"/>
      <c r="I227" s="5"/>
      <c r="J227" s="5"/>
      <c r="K227" s="5"/>
      <c r="L227" s="5"/>
    </row>
    <row r="228">
      <c r="A228" s="5"/>
      <c r="B228" s="5"/>
      <c r="C228" s="5"/>
      <c r="D228" s="5"/>
      <c r="E228" s="5"/>
      <c r="F228" s="5"/>
      <c r="G228" s="5"/>
      <c r="H228" s="5"/>
      <c r="I228" s="5"/>
      <c r="J228" s="5"/>
      <c r="K228" s="5"/>
      <c r="L228" s="5"/>
    </row>
    <row r="229">
      <c r="A229" s="5"/>
      <c r="B229" s="5"/>
      <c r="C229" s="5"/>
      <c r="D229" s="5"/>
      <c r="E229" s="5"/>
      <c r="F229" s="5"/>
      <c r="G229" s="5"/>
      <c r="H229" s="5"/>
      <c r="I229" s="5"/>
      <c r="J229" s="5"/>
      <c r="K229" s="5"/>
      <c r="L229" s="5"/>
    </row>
    <row r="230">
      <c r="A230" s="5"/>
      <c r="B230" s="5"/>
      <c r="C230" s="5"/>
      <c r="D230" s="5"/>
      <c r="E230" s="5"/>
      <c r="F230" s="5"/>
      <c r="G230" s="5"/>
      <c r="H230" s="5"/>
      <c r="I230" s="5"/>
      <c r="J230" s="5"/>
      <c r="K230" s="5"/>
      <c r="L230" s="5"/>
    </row>
    <row r="231">
      <c r="A231" s="5"/>
      <c r="B231" s="5"/>
      <c r="C231" s="5"/>
      <c r="D231" s="5"/>
      <c r="E231" s="5"/>
      <c r="F231" s="5"/>
      <c r="G231" s="5"/>
      <c r="H231" s="5"/>
      <c r="I231" s="5"/>
      <c r="J231" s="5"/>
      <c r="K231" s="5"/>
      <c r="L231" s="5"/>
    </row>
    <row r="232">
      <c r="A232" s="5"/>
      <c r="B232" s="5"/>
      <c r="C232" s="5"/>
      <c r="D232" s="5"/>
      <c r="E232" s="5"/>
      <c r="F232" s="5"/>
      <c r="G232" s="5"/>
      <c r="H232" s="5"/>
      <c r="I232" s="5"/>
      <c r="J232" s="5"/>
      <c r="K232" s="5"/>
      <c r="L232" s="5"/>
    </row>
    <row r="233">
      <c r="A233" s="5"/>
      <c r="B233" s="5"/>
      <c r="C233" s="5"/>
      <c r="D233" s="5"/>
      <c r="E233" s="5"/>
      <c r="F233" s="5"/>
      <c r="G233" s="5"/>
      <c r="H233" s="5"/>
      <c r="I233" s="5"/>
      <c r="J233" s="5"/>
      <c r="K233" s="5"/>
      <c r="L233" s="5"/>
    </row>
    <row r="234">
      <c r="A234" s="5"/>
      <c r="B234" s="5"/>
      <c r="C234" s="5"/>
      <c r="D234" s="5"/>
      <c r="E234" s="5"/>
      <c r="F234" s="5"/>
      <c r="G234" s="5"/>
      <c r="H234" s="5"/>
      <c r="I234" s="5"/>
      <c r="J234" s="5"/>
      <c r="K234" s="5"/>
      <c r="L234" s="5"/>
    </row>
    <row r="235">
      <c r="A235" s="5"/>
      <c r="B235" s="5"/>
      <c r="C235" s="5"/>
      <c r="D235" s="5"/>
      <c r="E235" s="5"/>
      <c r="F235" s="5"/>
      <c r="G235" s="5"/>
      <c r="H235" s="5"/>
      <c r="I235" s="5"/>
      <c r="J235" s="5"/>
      <c r="K235" s="5"/>
      <c r="L235" s="5"/>
    </row>
    <row r="236">
      <c r="A236" s="5"/>
      <c r="B236" s="5"/>
      <c r="C236" s="5"/>
      <c r="D236" s="5"/>
      <c r="E236" s="5"/>
      <c r="F236" s="5"/>
      <c r="G236" s="5"/>
      <c r="H236" s="5"/>
      <c r="I236" s="5"/>
      <c r="J236" s="5"/>
      <c r="K236" s="5"/>
      <c r="L236" s="5"/>
    </row>
    <row r="237">
      <c r="A237" s="5"/>
      <c r="B237" s="5"/>
      <c r="C237" s="5"/>
      <c r="D237" s="5"/>
      <c r="E237" s="5"/>
      <c r="F237" s="5"/>
      <c r="G237" s="5"/>
      <c r="H237" s="5"/>
      <c r="I237" s="5"/>
      <c r="J237" s="5"/>
      <c r="K237" s="5"/>
      <c r="L237" s="5"/>
    </row>
    <row r="238">
      <c r="A238" s="5"/>
      <c r="B238" s="5"/>
      <c r="C238" s="5"/>
      <c r="D238" s="5"/>
      <c r="E238" s="5"/>
      <c r="F238" s="5"/>
      <c r="G238" s="5"/>
      <c r="H238" s="5"/>
      <c r="I238" s="5"/>
      <c r="J238" s="5"/>
      <c r="K238" s="5"/>
      <c r="L238" s="5"/>
    </row>
    <row r="239">
      <c r="A239" s="5"/>
      <c r="B239" s="5"/>
      <c r="C239" s="5"/>
      <c r="D239" s="5"/>
      <c r="E239" s="5"/>
      <c r="F239" s="5"/>
      <c r="G239" s="5"/>
      <c r="H239" s="5"/>
      <c r="I239" s="5"/>
      <c r="J239" s="5"/>
      <c r="K239" s="5"/>
      <c r="L239" s="5"/>
    </row>
    <row r="240">
      <c r="A240" s="5"/>
      <c r="B240" s="5"/>
      <c r="C240" s="5"/>
      <c r="D240" s="5"/>
      <c r="E240" s="5"/>
      <c r="F240" s="5"/>
      <c r="G240" s="5"/>
      <c r="H240" s="5"/>
      <c r="I240" s="5"/>
      <c r="J240" s="5"/>
      <c r="K240" s="5"/>
      <c r="L240" s="5"/>
    </row>
    <row r="241">
      <c r="A241" s="5"/>
      <c r="B241" s="5"/>
      <c r="C241" s="5"/>
      <c r="D241" s="5"/>
      <c r="E241" s="5"/>
      <c r="F241" s="5"/>
      <c r="G241" s="5"/>
      <c r="H241" s="5"/>
      <c r="I241" s="5"/>
      <c r="J241" s="5"/>
      <c r="K241" s="5"/>
      <c r="L241" s="5"/>
    </row>
    <row r="242">
      <c r="A242" s="5"/>
      <c r="B242" s="5"/>
      <c r="C242" s="5"/>
      <c r="D242" s="5"/>
      <c r="E242" s="5"/>
      <c r="F242" s="5"/>
      <c r="G242" s="5"/>
      <c r="H242" s="5"/>
      <c r="I242" s="5"/>
      <c r="J242" s="5"/>
      <c r="K242" s="5"/>
      <c r="L242" s="5"/>
    </row>
    <row r="243">
      <c r="A243" s="5"/>
      <c r="B243" s="5"/>
      <c r="C243" s="5"/>
      <c r="D243" s="5"/>
      <c r="E243" s="5"/>
      <c r="F243" s="5"/>
      <c r="G243" s="5"/>
      <c r="H243" s="5"/>
      <c r="I243" s="5"/>
      <c r="J243" s="5"/>
      <c r="K243" s="5"/>
      <c r="L243" s="5"/>
    </row>
    <row r="244">
      <c r="A244" s="5"/>
      <c r="B244" s="5"/>
      <c r="C244" s="5"/>
      <c r="D244" s="5"/>
      <c r="E244" s="5"/>
      <c r="F244" s="5"/>
      <c r="G244" s="5"/>
      <c r="H244" s="5"/>
      <c r="I244" s="5"/>
      <c r="J244" s="5"/>
      <c r="K244" s="5"/>
      <c r="L244" s="5"/>
    </row>
    <row r="245">
      <c r="A245" s="5"/>
      <c r="B245" s="5"/>
      <c r="C245" s="5"/>
      <c r="D245" s="5"/>
      <c r="E245" s="5"/>
      <c r="F245" s="5"/>
      <c r="G245" s="5"/>
      <c r="H245" s="5"/>
      <c r="I245" s="5"/>
      <c r="J245" s="5"/>
      <c r="K245" s="5"/>
      <c r="L245" s="5"/>
    </row>
    <row r="246">
      <c r="A246" s="5"/>
      <c r="B246" s="5"/>
      <c r="C246" s="5"/>
      <c r="D246" s="5"/>
      <c r="E246" s="5"/>
      <c r="F246" s="5"/>
      <c r="G246" s="5"/>
      <c r="H246" s="5"/>
      <c r="I246" s="5"/>
      <c r="J246" s="5"/>
      <c r="K246" s="5"/>
      <c r="L246" s="5"/>
    </row>
    <row r="247">
      <c r="A247" s="5"/>
      <c r="B247" s="5"/>
      <c r="C247" s="5"/>
      <c r="D247" s="5"/>
      <c r="E247" s="5"/>
      <c r="F247" s="5"/>
      <c r="G247" s="5"/>
      <c r="H247" s="5"/>
      <c r="I247" s="5"/>
      <c r="J247" s="5"/>
      <c r="K247" s="5"/>
      <c r="L247" s="5"/>
    </row>
    <row r="248">
      <c r="A248" s="5"/>
      <c r="B248" s="5"/>
      <c r="C248" s="5"/>
      <c r="D248" s="5"/>
      <c r="E248" s="5"/>
      <c r="F248" s="5"/>
      <c r="G248" s="5"/>
      <c r="H248" s="5"/>
      <c r="I248" s="5"/>
      <c r="J248" s="5"/>
      <c r="K248" s="5"/>
      <c r="L248" s="5"/>
    </row>
    <row r="249">
      <c r="A249" s="5"/>
      <c r="B249" s="5"/>
      <c r="C249" s="5"/>
      <c r="D249" s="5"/>
      <c r="E249" s="5"/>
      <c r="F249" s="5"/>
      <c r="G249" s="5"/>
      <c r="H249" s="5"/>
      <c r="I249" s="5"/>
      <c r="J249" s="5"/>
      <c r="K249" s="5"/>
      <c r="L249" s="5"/>
    </row>
    <row r="250">
      <c r="A250" s="5"/>
      <c r="B250" s="5"/>
      <c r="C250" s="5"/>
      <c r="D250" s="5"/>
      <c r="E250" s="5"/>
      <c r="F250" s="5"/>
      <c r="G250" s="5"/>
      <c r="H250" s="5"/>
      <c r="I250" s="5"/>
      <c r="J250" s="5"/>
      <c r="K250" s="5"/>
      <c r="L250" s="5"/>
    </row>
    <row r="251">
      <c r="A251" s="5"/>
      <c r="B251" s="5"/>
      <c r="C251" s="5"/>
      <c r="D251" s="5"/>
      <c r="E251" s="5"/>
      <c r="F251" s="5"/>
      <c r="G251" s="5"/>
      <c r="H251" s="5"/>
      <c r="I251" s="5"/>
      <c r="J251" s="5"/>
      <c r="K251" s="5"/>
      <c r="L251" s="5"/>
    </row>
    <row r="252">
      <c r="A252" s="5"/>
      <c r="B252" s="5"/>
      <c r="C252" s="5"/>
      <c r="D252" s="5"/>
      <c r="E252" s="5"/>
      <c r="F252" s="5"/>
      <c r="G252" s="5"/>
      <c r="H252" s="5"/>
      <c r="I252" s="5"/>
      <c r="J252" s="5"/>
      <c r="K252" s="5"/>
      <c r="L252" s="5"/>
    </row>
    <row r="253">
      <c r="A253" s="5"/>
      <c r="B253" s="5"/>
      <c r="C253" s="5"/>
      <c r="D253" s="5"/>
      <c r="E253" s="5"/>
      <c r="F253" s="5"/>
      <c r="G253" s="5"/>
      <c r="H253" s="5"/>
      <c r="I253" s="5"/>
      <c r="J253" s="5"/>
      <c r="K253" s="5"/>
      <c r="L253" s="5"/>
    </row>
    <row r="254">
      <c r="A254" s="5"/>
      <c r="B254" s="5"/>
      <c r="C254" s="5"/>
      <c r="D254" s="5"/>
      <c r="E254" s="5"/>
      <c r="F254" s="5"/>
      <c r="G254" s="5"/>
      <c r="H254" s="5"/>
      <c r="I254" s="5"/>
      <c r="J254" s="5"/>
      <c r="K254" s="5"/>
      <c r="L254" s="5"/>
    </row>
    <row r="255">
      <c r="A255" s="5"/>
      <c r="B255" s="5"/>
      <c r="C255" s="5"/>
      <c r="D255" s="5"/>
      <c r="E255" s="5"/>
      <c r="F255" s="5"/>
      <c r="G255" s="5"/>
      <c r="H255" s="5"/>
      <c r="I255" s="5"/>
      <c r="J255" s="5"/>
      <c r="K255" s="5"/>
      <c r="L255" s="5"/>
    </row>
    <row r="256">
      <c r="A256" s="5"/>
      <c r="B256" s="5"/>
      <c r="C256" s="5"/>
      <c r="D256" s="5"/>
      <c r="E256" s="5"/>
      <c r="F256" s="5"/>
      <c r="G256" s="5"/>
      <c r="H256" s="5"/>
      <c r="I256" s="5"/>
      <c r="J256" s="5"/>
      <c r="K256" s="5"/>
      <c r="L256" s="5"/>
    </row>
    <row r="257">
      <c r="A257" s="5"/>
      <c r="B257" s="5"/>
      <c r="C257" s="5"/>
      <c r="D257" s="5"/>
      <c r="E257" s="5"/>
      <c r="F257" s="5"/>
      <c r="G257" s="5"/>
      <c r="H257" s="5"/>
      <c r="I257" s="5"/>
      <c r="J257" s="5"/>
      <c r="K257" s="5"/>
      <c r="L257" s="5"/>
    </row>
    <row r="258">
      <c r="A258" s="5"/>
      <c r="B258" s="5"/>
      <c r="C258" s="5"/>
      <c r="D258" s="5"/>
      <c r="E258" s="5"/>
      <c r="F258" s="5"/>
      <c r="G258" s="5"/>
      <c r="H258" s="5"/>
      <c r="I258" s="5"/>
      <c r="J258" s="5"/>
      <c r="K258" s="5"/>
      <c r="L258" s="5"/>
    </row>
    <row r="259">
      <c r="A259" s="5"/>
      <c r="B259" s="5"/>
      <c r="C259" s="5"/>
      <c r="D259" s="5"/>
      <c r="E259" s="5"/>
      <c r="F259" s="5"/>
      <c r="G259" s="5"/>
      <c r="H259" s="5"/>
      <c r="I259" s="5"/>
      <c r="J259" s="5"/>
      <c r="K259" s="5"/>
      <c r="L259" s="5"/>
    </row>
    <row r="260">
      <c r="A260" s="5"/>
      <c r="B260" s="5"/>
      <c r="C260" s="5"/>
      <c r="D260" s="5"/>
      <c r="E260" s="5"/>
      <c r="F260" s="5"/>
      <c r="G260" s="5"/>
      <c r="H260" s="5"/>
      <c r="I260" s="5"/>
      <c r="J260" s="5"/>
      <c r="K260" s="5"/>
      <c r="L260" s="5"/>
    </row>
    <row r="261">
      <c r="A261" s="5"/>
      <c r="B261" s="5"/>
      <c r="C261" s="5"/>
      <c r="D261" s="5"/>
      <c r="E261" s="5"/>
      <c r="F261" s="5"/>
      <c r="G261" s="5"/>
      <c r="H261" s="5"/>
      <c r="I261" s="5"/>
      <c r="J261" s="5"/>
      <c r="K261" s="5"/>
      <c r="L261" s="5"/>
    </row>
    <row r="262">
      <c r="A262" s="5"/>
      <c r="B262" s="5"/>
      <c r="C262" s="5"/>
      <c r="D262" s="5"/>
      <c r="E262" s="5"/>
      <c r="F262" s="5"/>
      <c r="G262" s="5"/>
      <c r="H262" s="5"/>
      <c r="I262" s="5"/>
      <c r="J262" s="5"/>
      <c r="K262" s="5"/>
      <c r="L262" s="5"/>
    </row>
    <row r="263">
      <c r="A263" s="5"/>
      <c r="B263" s="5"/>
      <c r="C263" s="5"/>
      <c r="D263" s="5"/>
      <c r="E263" s="5"/>
      <c r="F263" s="5"/>
      <c r="G263" s="5"/>
      <c r="H263" s="5"/>
      <c r="I263" s="5"/>
      <c r="J263" s="5"/>
      <c r="K263" s="5"/>
      <c r="L263" s="5"/>
    </row>
    <row r="264">
      <c r="A264" s="5"/>
      <c r="B264" s="5"/>
      <c r="C264" s="5"/>
      <c r="D264" s="5"/>
      <c r="E264" s="5"/>
      <c r="F264" s="5"/>
      <c r="G264" s="5"/>
      <c r="H264" s="5"/>
      <c r="I264" s="5"/>
      <c r="J264" s="5"/>
      <c r="K264" s="5"/>
      <c r="L264" s="5"/>
    </row>
    <row r="265">
      <c r="A265" s="5"/>
      <c r="B265" s="5"/>
      <c r="C265" s="5"/>
      <c r="D265" s="5"/>
      <c r="E265" s="5"/>
      <c r="F265" s="5"/>
      <c r="G265" s="5"/>
      <c r="H265" s="5"/>
      <c r="I265" s="5"/>
      <c r="J265" s="5"/>
      <c r="K265" s="5"/>
      <c r="L265" s="5"/>
    </row>
    <row r="266">
      <c r="A266" s="5"/>
      <c r="B266" s="5"/>
      <c r="C266" s="5"/>
      <c r="D266" s="5"/>
      <c r="E266" s="5"/>
      <c r="F266" s="5"/>
      <c r="G266" s="5"/>
      <c r="H266" s="5"/>
      <c r="I266" s="5"/>
      <c r="J266" s="5"/>
      <c r="K266" s="5"/>
      <c r="L266" s="5"/>
    </row>
    <row r="267">
      <c r="A267" s="5"/>
      <c r="B267" s="5"/>
      <c r="C267" s="5"/>
      <c r="D267" s="5"/>
      <c r="E267" s="5"/>
      <c r="F267" s="5"/>
      <c r="G267" s="5"/>
      <c r="H267" s="5"/>
      <c r="I267" s="5"/>
      <c r="J267" s="5"/>
      <c r="K267" s="5"/>
      <c r="L267" s="5"/>
    </row>
    <row r="268">
      <c r="A268" s="5"/>
      <c r="B268" s="5"/>
      <c r="C268" s="5"/>
      <c r="D268" s="5"/>
      <c r="E268" s="5"/>
      <c r="F268" s="5"/>
      <c r="G268" s="5"/>
      <c r="H268" s="5"/>
      <c r="I268" s="5"/>
      <c r="J268" s="5"/>
      <c r="K268" s="5"/>
      <c r="L268" s="5"/>
    </row>
    <row r="269">
      <c r="A269" s="5"/>
      <c r="B269" s="5"/>
      <c r="C269" s="5"/>
      <c r="D269" s="5"/>
      <c r="E269" s="5"/>
      <c r="F269" s="5"/>
      <c r="G269" s="5"/>
      <c r="H269" s="5"/>
      <c r="I269" s="5"/>
      <c r="J269" s="5"/>
      <c r="K269" s="5"/>
      <c r="L269" s="5"/>
    </row>
    <row r="270">
      <c r="A270" s="5"/>
      <c r="B270" s="5"/>
      <c r="C270" s="5"/>
      <c r="D270" s="5"/>
      <c r="E270" s="5"/>
      <c r="F270" s="5"/>
      <c r="G270" s="5"/>
      <c r="H270" s="5"/>
      <c r="I270" s="5"/>
      <c r="J270" s="5"/>
      <c r="K270" s="5"/>
      <c r="L270" s="5"/>
    </row>
    <row r="271">
      <c r="A271" s="5"/>
      <c r="B271" s="5"/>
      <c r="C271" s="5"/>
      <c r="D271" s="5"/>
      <c r="E271" s="5"/>
      <c r="F271" s="5"/>
      <c r="G271" s="5"/>
      <c r="H271" s="5"/>
      <c r="I271" s="5"/>
      <c r="J271" s="5"/>
      <c r="K271" s="5"/>
      <c r="L271" s="5"/>
    </row>
    <row r="272">
      <c r="A272" s="5"/>
      <c r="B272" s="5"/>
      <c r="C272" s="5"/>
      <c r="D272" s="5"/>
      <c r="E272" s="5"/>
      <c r="F272" s="5"/>
      <c r="G272" s="5"/>
      <c r="H272" s="5"/>
      <c r="I272" s="5"/>
      <c r="J272" s="5"/>
      <c r="K272" s="5"/>
      <c r="L272" s="5"/>
    </row>
    <row r="273">
      <c r="A273" s="5"/>
      <c r="B273" s="5"/>
      <c r="C273" s="5"/>
      <c r="D273" s="5"/>
      <c r="E273" s="5"/>
      <c r="F273" s="5"/>
      <c r="G273" s="5"/>
      <c r="H273" s="5"/>
      <c r="I273" s="5"/>
      <c r="J273" s="5"/>
      <c r="K273" s="5"/>
      <c r="L273" s="5"/>
    </row>
    <row r="274">
      <c r="A274" s="5"/>
      <c r="B274" s="5"/>
      <c r="C274" s="5"/>
      <c r="D274" s="5"/>
      <c r="E274" s="5"/>
      <c r="F274" s="5"/>
      <c r="G274" s="5"/>
      <c r="H274" s="5"/>
      <c r="I274" s="5"/>
      <c r="J274" s="5"/>
      <c r="K274" s="5"/>
      <c r="L274" s="5"/>
    </row>
    <row r="275">
      <c r="A275" s="5"/>
      <c r="B275" s="5"/>
      <c r="C275" s="5"/>
      <c r="D275" s="5"/>
      <c r="E275" s="5"/>
      <c r="F275" s="5"/>
      <c r="G275" s="5"/>
      <c r="H275" s="5"/>
      <c r="I275" s="5"/>
      <c r="J275" s="5"/>
      <c r="K275" s="5"/>
      <c r="L275" s="5"/>
    </row>
    <row r="276">
      <c r="A276" s="5"/>
      <c r="B276" s="5"/>
      <c r="C276" s="5"/>
      <c r="D276" s="5"/>
      <c r="E276" s="5"/>
      <c r="F276" s="5"/>
      <c r="G276" s="5"/>
      <c r="H276" s="5"/>
      <c r="I276" s="5"/>
      <c r="J276" s="5"/>
      <c r="K276" s="5"/>
      <c r="L276" s="5"/>
    </row>
    <row r="277">
      <c r="A277" s="5"/>
      <c r="B277" s="5"/>
      <c r="C277" s="5"/>
      <c r="D277" s="5"/>
      <c r="E277" s="5"/>
      <c r="F277" s="5"/>
      <c r="G277" s="5"/>
      <c r="H277" s="5"/>
      <c r="I277" s="5"/>
      <c r="J277" s="5"/>
      <c r="K277" s="5"/>
      <c r="L277" s="5"/>
    </row>
    <row r="278">
      <c r="A278" s="5"/>
      <c r="B278" s="5"/>
      <c r="C278" s="5"/>
      <c r="D278" s="5"/>
      <c r="E278" s="5"/>
      <c r="F278" s="5"/>
      <c r="G278" s="5"/>
      <c r="H278" s="5"/>
      <c r="I278" s="5"/>
      <c r="J278" s="5"/>
      <c r="K278" s="5"/>
      <c r="L278" s="5"/>
    </row>
    <row r="279">
      <c r="A279" s="5"/>
      <c r="B279" s="5"/>
      <c r="C279" s="5"/>
      <c r="D279" s="5"/>
      <c r="E279" s="5"/>
      <c r="F279" s="5"/>
      <c r="G279" s="5"/>
      <c r="H279" s="5"/>
      <c r="I279" s="5"/>
      <c r="J279" s="5"/>
      <c r="K279" s="5"/>
      <c r="L279" s="5"/>
    </row>
    <row r="280">
      <c r="A280" s="5"/>
      <c r="B280" s="5"/>
      <c r="C280" s="5"/>
      <c r="D280" s="5"/>
      <c r="E280" s="5"/>
      <c r="F280" s="5"/>
      <c r="G280" s="5"/>
      <c r="H280" s="5"/>
      <c r="I280" s="5"/>
      <c r="J280" s="5"/>
      <c r="K280" s="5"/>
      <c r="L280" s="5"/>
    </row>
    <row r="281">
      <c r="A281" s="5"/>
      <c r="B281" s="5"/>
      <c r="C281" s="5"/>
      <c r="D281" s="5"/>
      <c r="E281" s="5"/>
      <c r="F281" s="5"/>
      <c r="G281" s="5"/>
      <c r="H281" s="5"/>
      <c r="I281" s="5"/>
      <c r="J281" s="5"/>
      <c r="K281" s="5"/>
      <c r="L281" s="5"/>
    </row>
    <row r="282">
      <c r="A282" s="5"/>
      <c r="B282" s="5"/>
      <c r="C282" s="5"/>
      <c r="D282" s="5"/>
      <c r="E282" s="5"/>
      <c r="F282" s="5"/>
      <c r="G282" s="5"/>
      <c r="H282" s="5"/>
      <c r="I282" s="5"/>
      <c r="J282" s="5"/>
      <c r="K282" s="5"/>
      <c r="L282" s="5"/>
    </row>
    <row r="283">
      <c r="A283" s="5"/>
      <c r="B283" s="5"/>
      <c r="C283" s="5"/>
      <c r="D283" s="5"/>
      <c r="E283" s="5"/>
      <c r="F283" s="5"/>
      <c r="G283" s="5"/>
      <c r="H283" s="5"/>
      <c r="I283" s="5"/>
      <c r="J283" s="5"/>
      <c r="K283" s="5"/>
      <c r="L283" s="5"/>
    </row>
    <row r="284">
      <c r="A284" s="5"/>
      <c r="B284" s="5"/>
      <c r="C284" s="5"/>
      <c r="D284" s="5"/>
      <c r="E284" s="5"/>
      <c r="F284" s="5"/>
      <c r="G284" s="5"/>
      <c r="H284" s="5"/>
      <c r="I284" s="5"/>
      <c r="J284" s="5"/>
      <c r="K284" s="5"/>
      <c r="L284" s="5"/>
    </row>
    <row r="285">
      <c r="A285" s="5"/>
      <c r="B285" s="5"/>
      <c r="C285" s="5"/>
      <c r="D285" s="5"/>
      <c r="E285" s="5"/>
      <c r="F285" s="5"/>
      <c r="G285" s="5"/>
      <c r="H285" s="5"/>
      <c r="I285" s="5"/>
      <c r="J285" s="5"/>
      <c r="K285" s="5"/>
      <c r="L285" s="5"/>
    </row>
    <row r="286">
      <c r="A286" s="5"/>
      <c r="B286" s="5"/>
      <c r="C286" s="5"/>
      <c r="D286" s="5"/>
      <c r="E286" s="5"/>
      <c r="F286" s="5"/>
      <c r="G286" s="5"/>
      <c r="H286" s="5"/>
      <c r="I286" s="5"/>
      <c r="J286" s="5"/>
      <c r="K286" s="5"/>
      <c r="L286" s="5"/>
    </row>
    <row r="287">
      <c r="A287" s="5"/>
      <c r="B287" s="5"/>
      <c r="C287" s="5"/>
      <c r="D287" s="5"/>
      <c r="E287" s="5"/>
      <c r="F287" s="5"/>
      <c r="G287" s="5"/>
      <c r="H287" s="5"/>
      <c r="I287" s="5"/>
      <c r="J287" s="5"/>
      <c r="K287" s="5"/>
      <c r="L287" s="5"/>
    </row>
    <row r="288">
      <c r="A288" s="5"/>
      <c r="B288" s="5"/>
      <c r="C288" s="5"/>
      <c r="D288" s="5"/>
      <c r="E288" s="5"/>
      <c r="F288" s="5"/>
      <c r="G288" s="5"/>
      <c r="H288" s="5"/>
      <c r="I288" s="5"/>
      <c r="J288" s="5"/>
      <c r="K288" s="5"/>
      <c r="L288" s="5"/>
    </row>
    <row r="289">
      <c r="A289" s="5"/>
      <c r="B289" s="5"/>
      <c r="C289" s="5"/>
      <c r="D289" s="5"/>
      <c r="E289" s="5"/>
      <c r="F289" s="5"/>
      <c r="G289" s="5"/>
      <c r="H289" s="5"/>
      <c r="I289" s="5"/>
      <c r="J289" s="5"/>
      <c r="K289" s="5"/>
      <c r="L289" s="5"/>
    </row>
    <row r="290">
      <c r="A290" s="5"/>
      <c r="B290" s="5"/>
      <c r="C290" s="5"/>
      <c r="D290" s="5"/>
      <c r="E290" s="5"/>
      <c r="F290" s="5"/>
      <c r="G290" s="5"/>
      <c r="H290" s="5"/>
      <c r="I290" s="5"/>
      <c r="J290" s="5"/>
      <c r="K290" s="5"/>
      <c r="L290" s="5"/>
    </row>
    <row r="291">
      <c r="A291" s="5"/>
      <c r="B291" s="5"/>
      <c r="C291" s="5"/>
      <c r="D291" s="5"/>
      <c r="E291" s="5"/>
      <c r="F291" s="5"/>
      <c r="G291" s="5"/>
      <c r="H291" s="5"/>
      <c r="I291" s="5"/>
      <c r="J291" s="5"/>
      <c r="K291" s="5"/>
      <c r="L291" s="5"/>
    </row>
    <row r="292">
      <c r="A292" s="5"/>
      <c r="B292" s="5"/>
      <c r="C292" s="5"/>
      <c r="D292" s="5"/>
      <c r="E292" s="5"/>
      <c r="F292" s="5"/>
      <c r="G292" s="5"/>
      <c r="H292" s="5"/>
      <c r="I292" s="5"/>
      <c r="J292" s="5"/>
      <c r="K292" s="5"/>
      <c r="L292" s="5"/>
    </row>
    <row r="293">
      <c r="A293" s="5"/>
      <c r="B293" s="5"/>
      <c r="C293" s="5"/>
      <c r="D293" s="5"/>
      <c r="E293" s="5"/>
      <c r="F293" s="5"/>
      <c r="G293" s="5"/>
      <c r="H293" s="5"/>
      <c r="I293" s="5"/>
      <c r="J293" s="5"/>
      <c r="K293" s="5"/>
      <c r="L293" s="5"/>
    </row>
    <row r="294">
      <c r="A294" s="5"/>
      <c r="B294" s="5"/>
      <c r="C294" s="5"/>
      <c r="D294" s="5"/>
      <c r="E294" s="5"/>
      <c r="F294" s="5"/>
      <c r="G294" s="5"/>
      <c r="H294" s="5"/>
      <c r="I294" s="5"/>
      <c r="J294" s="5"/>
      <c r="K294" s="5"/>
      <c r="L294" s="5"/>
    </row>
    <row r="295">
      <c r="A295" s="5"/>
      <c r="B295" s="5"/>
      <c r="C295" s="5"/>
      <c r="D295" s="5"/>
      <c r="E295" s="5"/>
      <c r="F295" s="5"/>
      <c r="G295" s="5"/>
      <c r="H295" s="5"/>
      <c r="I295" s="5"/>
      <c r="J295" s="5"/>
      <c r="K295" s="5"/>
      <c r="L295" s="5"/>
    </row>
    <row r="296">
      <c r="A296" s="5"/>
      <c r="B296" s="5"/>
      <c r="C296" s="5"/>
      <c r="D296" s="5"/>
      <c r="E296" s="5"/>
      <c r="F296" s="5"/>
      <c r="G296" s="5"/>
      <c r="H296" s="5"/>
      <c r="I296" s="5"/>
      <c r="J296" s="5"/>
      <c r="K296" s="5"/>
      <c r="L296" s="5"/>
    </row>
    <row r="297">
      <c r="A297" s="5"/>
      <c r="B297" s="5"/>
      <c r="C297" s="5"/>
      <c r="D297" s="5"/>
      <c r="E297" s="5"/>
      <c r="F297" s="5"/>
      <c r="G297" s="5"/>
      <c r="H297" s="5"/>
      <c r="I297" s="5"/>
      <c r="J297" s="5"/>
      <c r="K297" s="5"/>
      <c r="L297" s="5"/>
    </row>
    <row r="298">
      <c r="A298" s="5"/>
      <c r="B298" s="5"/>
      <c r="C298" s="5"/>
      <c r="D298" s="5"/>
      <c r="E298" s="5"/>
      <c r="F298" s="5"/>
      <c r="G298" s="5"/>
      <c r="H298" s="5"/>
      <c r="I298" s="5"/>
      <c r="J298" s="5"/>
      <c r="K298" s="5"/>
      <c r="L298" s="5"/>
    </row>
    <row r="299">
      <c r="A299" s="5"/>
      <c r="B299" s="5"/>
      <c r="C299" s="5"/>
      <c r="D299" s="5"/>
      <c r="E299" s="5"/>
      <c r="F299" s="5"/>
      <c r="G299" s="5"/>
      <c r="H299" s="5"/>
      <c r="I299" s="5"/>
      <c r="J299" s="5"/>
      <c r="K299" s="5"/>
      <c r="L299" s="5"/>
    </row>
    <row r="300">
      <c r="A300" s="5"/>
      <c r="B300" s="5"/>
      <c r="C300" s="5"/>
      <c r="D300" s="5"/>
      <c r="E300" s="5"/>
      <c r="F300" s="5"/>
      <c r="G300" s="5"/>
      <c r="H300" s="5"/>
      <c r="I300" s="5"/>
      <c r="J300" s="5"/>
      <c r="K300" s="5"/>
      <c r="L300" s="5"/>
    </row>
    <row r="301">
      <c r="A301" s="5"/>
      <c r="B301" s="5"/>
      <c r="C301" s="5"/>
      <c r="D301" s="5"/>
      <c r="E301" s="5"/>
      <c r="F301" s="5"/>
      <c r="G301" s="5"/>
      <c r="H301" s="5"/>
      <c r="I301" s="5"/>
      <c r="J301" s="5"/>
      <c r="K301" s="5"/>
      <c r="L301" s="5"/>
    </row>
    <row r="302">
      <c r="A302" s="5"/>
      <c r="B302" s="5"/>
      <c r="C302" s="5"/>
      <c r="D302" s="5"/>
      <c r="E302" s="5"/>
      <c r="F302" s="5"/>
      <c r="G302" s="5"/>
      <c r="H302" s="5"/>
      <c r="I302" s="5"/>
      <c r="J302" s="5"/>
      <c r="K302" s="5"/>
      <c r="L302" s="5"/>
    </row>
    <row r="303">
      <c r="A303" s="5"/>
      <c r="B303" s="5"/>
      <c r="C303" s="5"/>
      <c r="D303" s="5"/>
      <c r="E303" s="5"/>
      <c r="F303" s="5"/>
      <c r="G303" s="5"/>
      <c r="H303" s="5"/>
      <c r="I303" s="5"/>
      <c r="J303" s="5"/>
      <c r="K303" s="5"/>
      <c r="L303" s="5"/>
    </row>
    <row r="304">
      <c r="A304" s="5"/>
      <c r="B304" s="5"/>
      <c r="C304" s="5"/>
      <c r="D304" s="5"/>
      <c r="E304" s="5"/>
      <c r="F304" s="5"/>
      <c r="G304" s="5"/>
      <c r="H304" s="5"/>
      <c r="I304" s="5"/>
      <c r="J304" s="5"/>
      <c r="K304" s="5"/>
      <c r="L304" s="5"/>
    </row>
    <row r="305">
      <c r="A305" s="5"/>
      <c r="B305" s="5"/>
      <c r="C305" s="5"/>
      <c r="D305" s="5"/>
      <c r="E305" s="5"/>
      <c r="F305" s="5"/>
      <c r="G305" s="5"/>
      <c r="H305" s="5"/>
      <c r="I305" s="5"/>
      <c r="J305" s="5"/>
      <c r="K305" s="5"/>
      <c r="L305" s="5"/>
    </row>
    <row r="306">
      <c r="A306" s="5"/>
      <c r="B306" s="5"/>
      <c r="C306" s="5"/>
      <c r="D306" s="5"/>
      <c r="E306" s="5"/>
      <c r="F306" s="5"/>
      <c r="G306" s="5"/>
      <c r="H306" s="5"/>
      <c r="I306" s="5"/>
      <c r="J306" s="5"/>
      <c r="K306" s="5"/>
      <c r="L306" s="5"/>
    </row>
    <row r="307">
      <c r="A307" s="5"/>
      <c r="B307" s="5"/>
      <c r="C307" s="5"/>
      <c r="D307" s="5"/>
      <c r="E307" s="5"/>
      <c r="F307" s="5"/>
      <c r="G307" s="5"/>
      <c r="H307" s="5"/>
      <c r="I307" s="5"/>
      <c r="J307" s="5"/>
      <c r="K307" s="5"/>
      <c r="L307" s="5"/>
    </row>
    <row r="308">
      <c r="A308" s="5"/>
      <c r="B308" s="5"/>
      <c r="C308" s="5"/>
      <c r="D308" s="5"/>
      <c r="E308" s="5"/>
      <c r="F308" s="5"/>
      <c r="G308" s="5"/>
      <c r="H308" s="5"/>
      <c r="I308" s="5"/>
      <c r="J308" s="5"/>
      <c r="K308" s="5"/>
      <c r="L308" s="5"/>
    </row>
    <row r="309">
      <c r="A309" s="5"/>
      <c r="B309" s="5"/>
      <c r="C309" s="5"/>
      <c r="D309" s="5"/>
      <c r="E309" s="5"/>
      <c r="F309" s="5"/>
      <c r="G309" s="5"/>
      <c r="H309" s="5"/>
      <c r="I309" s="5"/>
      <c r="J309" s="5"/>
      <c r="K309" s="5"/>
      <c r="L309" s="5"/>
    </row>
    <row r="310">
      <c r="A310" s="5"/>
      <c r="B310" s="5"/>
      <c r="C310" s="5"/>
      <c r="D310" s="5"/>
      <c r="E310" s="5"/>
      <c r="F310" s="5"/>
      <c r="G310" s="5"/>
      <c r="H310" s="5"/>
      <c r="I310" s="5"/>
      <c r="J310" s="5"/>
      <c r="K310" s="5"/>
      <c r="L310" s="5"/>
    </row>
    <row r="311">
      <c r="A311" s="5"/>
      <c r="B311" s="5"/>
      <c r="C311" s="5"/>
      <c r="D311" s="5"/>
      <c r="E311" s="5"/>
      <c r="F311" s="5"/>
      <c r="G311" s="5"/>
      <c r="H311" s="5"/>
      <c r="I311" s="5"/>
      <c r="J311" s="5"/>
      <c r="K311" s="5"/>
      <c r="L311" s="5"/>
    </row>
    <row r="312">
      <c r="A312" s="5"/>
      <c r="B312" s="5"/>
      <c r="C312" s="5"/>
      <c r="D312" s="5"/>
      <c r="E312" s="5"/>
      <c r="F312" s="5"/>
      <c r="G312" s="5"/>
      <c r="H312" s="5"/>
      <c r="I312" s="5"/>
      <c r="J312" s="5"/>
      <c r="K312" s="5"/>
      <c r="L312" s="5"/>
    </row>
    <row r="313">
      <c r="A313" s="5"/>
      <c r="B313" s="5"/>
      <c r="C313" s="5"/>
      <c r="D313" s="5"/>
      <c r="E313" s="5"/>
      <c r="F313" s="5"/>
      <c r="G313" s="5"/>
      <c r="H313" s="5"/>
      <c r="I313" s="5"/>
      <c r="J313" s="5"/>
      <c r="K313" s="5"/>
      <c r="L313" s="5"/>
    </row>
    <row r="314">
      <c r="A314" s="5"/>
      <c r="B314" s="5"/>
      <c r="C314" s="5"/>
      <c r="D314" s="5"/>
      <c r="E314" s="5"/>
      <c r="F314" s="5"/>
      <c r="G314" s="5"/>
      <c r="H314" s="5"/>
      <c r="I314" s="5"/>
      <c r="J314" s="5"/>
      <c r="K314" s="5"/>
      <c r="L314" s="5"/>
    </row>
    <row r="315">
      <c r="A315" s="5"/>
      <c r="B315" s="5"/>
      <c r="C315" s="5"/>
      <c r="D315" s="5"/>
      <c r="E315" s="5"/>
      <c r="F315" s="5"/>
      <c r="G315" s="5"/>
      <c r="H315" s="5"/>
      <c r="I315" s="5"/>
      <c r="J315" s="5"/>
      <c r="K315" s="5"/>
      <c r="L315" s="5"/>
    </row>
    <row r="316">
      <c r="A316" s="5"/>
      <c r="B316" s="5"/>
      <c r="C316" s="5"/>
      <c r="D316" s="5"/>
      <c r="E316" s="5"/>
      <c r="F316" s="5"/>
      <c r="G316" s="5"/>
      <c r="H316" s="5"/>
      <c r="I316" s="5"/>
      <c r="J316" s="5"/>
      <c r="K316" s="5"/>
      <c r="L316" s="5"/>
    </row>
    <row r="317">
      <c r="A317" s="5"/>
      <c r="B317" s="5"/>
      <c r="C317" s="5"/>
      <c r="D317" s="5"/>
      <c r="E317" s="5"/>
      <c r="F317" s="5"/>
      <c r="G317" s="5"/>
      <c r="H317" s="5"/>
      <c r="I317" s="5"/>
      <c r="J317" s="5"/>
      <c r="K317" s="5"/>
      <c r="L317" s="5"/>
    </row>
    <row r="318">
      <c r="A318" s="5"/>
      <c r="B318" s="5"/>
      <c r="C318" s="5"/>
      <c r="D318" s="5"/>
      <c r="E318" s="5"/>
      <c r="F318" s="5"/>
      <c r="G318" s="5"/>
      <c r="H318" s="5"/>
      <c r="I318" s="5"/>
      <c r="J318" s="5"/>
      <c r="K318" s="5"/>
      <c r="L318" s="5"/>
    </row>
    <row r="319">
      <c r="A319" s="5"/>
      <c r="B319" s="5"/>
      <c r="C319" s="5"/>
      <c r="D319" s="5"/>
      <c r="E319" s="5"/>
      <c r="F319" s="5"/>
      <c r="G319" s="5"/>
      <c r="H319" s="5"/>
      <c r="I319" s="5"/>
      <c r="J319" s="5"/>
      <c r="K319" s="5"/>
      <c r="L319" s="5"/>
    </row>
    <row r="320">
      <c r="A320" s="5"/>
      <c r="B320" s="5"/>
      <c r="C320" s="5"/>
      <c r="D320" s="5"/>
      <c r="E320" s="5"/>
      <c r="F320" s="5"/>
      <c r="G320" s="5"/>
      <c r="H320" s="5"/>
      <c r="I320" s="5"/>
      <c r="J320" s="5"/>
      <c r="K320" s="5"/>
      <c r="L320" s="5"/>
    </row>
    <row r="321">
      <c r="A321" s="5"/>
      <c r="B321" s="5"/>
      <c r="C321" s="5"/>
      <c r="D321" s="5"/>
      <c r="E321" s="5"/>
      <c r="F321" s="5"/>
      <c r="G321" s="5"/>
      <c r="H321" s="5"/>
      <c r="I321" s="5"/>
      <c r="J321" s="5"/>
      <c r="K321" s="5"/>
      <c r="L321" s="5"/>
    </row>
    <row r="322">
      <c r="A322" s="5"/>
      <c r="B322" s="5"/>
      <c r="C322" s="5"/>
      <c r="D322" s="5"/>
      <c r="E322" s="5"/>
      <c r="F322" s="5"/>
      <c r="G322" s="5"/>
      <c r="H322" s="5"/>
      <c r="I322" s="5"/>
      <c r="J322" s="5"/>
      <c r="K322" s="5"/>
      <c r="L322" s="5"/>
    </row>
    <row r="323">
      <c r="A323" s="5"/>
      <c r="B323" s="5"/>
      <c r="C323" s="5"/>
      <c r="D323" s="5"/>
      <c r="E323" s="5"/>
      <c r="F323" s="5"/>
      <c r="G323" s="5"/>
      <c r="H323" s="5"/>
      <c r="I323" s="5"/>
      <c r="J323" s="5"/>
      <c r="K323" s="5"/>
      <c r="L323" s="5"/>
    </row>
    <row r="324">
      <c r="A324" s="5"/>
      <c r="B324" s="5"/>
      <c r="C324" s="5"/>
      <c r="D324" s="5"/>
      <c r="E324" s="5"/>
      <c r="F324" s="5"/>
      <c r="G324" s="5"/>
      <c r="H324" s="5"/>
      <c r="I324" s="5"/>
      <c r="J324" s="5"/>
      <c r="K324" s="5"/>
      <c r="L324" s="5"/>
    </row>
    <row r="325">
      <c r="A325" s="5"/>
      <c r="B325" s="5"/>
      <c r="C325" s="5"/>
      <c r="D325" s="5"/>
      <c r="E325" s="5"/>
      <c r="F325" s="5"/>
      <c r="G325" s="5"/>
      <c r="H325" s="5"/>
      <c r="I325" s="5"/>
      <c r="J325" s="5"/>
      <c r="K325" s="5"/>
      <c r="L325" s="5"/>
    </row>
    <row r="326">
      <c r="A326" s="5"/>
      <c r="B326" s="5"/>
      <c r="C326" s="5"/>
      <c r="D326" s="5"/>
      <c r="E326" s="5"/>
      <c r="F326" s="5"/>
      <c r="G326" s="5"/>
      <c r="H326" s="5"/>
      <c r="I326" s="5"/>
      <c r="J326" s="5"/>
      <c r="K326" s="5"/>
      <c r="L326" s="5"/>
    </row>
    <row r="327">
      <c r="A327" s="5"/>
      <c r="B327" s="5"/>
      <c r="C327" s="5"/>
      <c r="D327" s="5"/>
      <c r="E327" s="5"/>
      <c r="F327" s="5"/>
      <c r="G327" s="5"/>
      <c r="H327" s="5"/>
      <c r="I327" s="5"/>
      <c r="J327" s="5"/>
      <c r="K327" s="5"/>
      <c r="L327" s="5"/>
    </row>
    <row r="328">
      <c r="A328" s="5"/>
      <c r="B328" s="5"/>
      <c r="C328" s="5"/>
      <c r="D328" s="5"/>
      <c r="E328" s="5"/>
      <c r="F328" s="5"/>
      <c r="G328" s="5"/>
      <c r="H328" s="5"/>
      <c r="I328" s="5"/>
      <c r="J328" s="5"/>
      <c r="K328" s="5"/>
      <c r="L328" s="5"/>
    </row>
    <row r="329">
      <c r="A329" s="5"/>
      <c r="B329" s="5"/>
      <c r="C329" s="5"/>
      <c r="D329" s="5"/>
      <c r="E329" s="5"/>
      <c r="F329" s="5"/>
      <c r="G329" s="5"/>
      <c r="H329" s="5"/>
      <c r="I329" s="5"/>
      <c r="J329" s="5"/>
      <c r="K329" s="5"/>
      <c r="L329" s="5"/>
    </row>
    <row r="330">
      <c r="A330" s="5"/>
      <c r="B330" s="5"/>
      <c r="C330" s="5"/>
      <c r="D330" s="5"/>
      <c r="E330" s="5"/>
      <c r="F330" s="5"/>
      <c r="G330" s="5"/>
      <c r="H330" s="5"/>
      <c r="I330" s="5"/>
      <c r="J330" s="5"/>
      <c r="K330" s="5"/>
      <c r="L330" s="5"/>
    </row>
    <row r="331">
      <c r="A331" s="5"/>
      <c r="B331" s="5"/>
      <c r="C331" s="5"/>
      <c r="D331" s="5"/>
      <c r="E331" s="5"/>
      <c r="F331" s="5"/>
      <c r="G331" s="5"/>
      <c r="H331" s="5"/>
      <c r="I331" s="5"/>
      <c r="J331" s="5"/>
      <c r="K331" s="5"/>
      <c r="L331" s="5"/>
    </row>
    <row r="332">
      <c r="A332" s="5"/>
      <c r="B332" s="5"/>
      <c r="C332" s="5"/>
      <c r="D332" s="5"/>
      <c r="E332" s="5"/>
      <c r="F332" s="5"/>
      <c r="G332" s="5"/>
      <c r="H332" s="5"/>
      <c r="I332" s="5"/>
      <c r="J332" s="5"/>
      <c r="K332" s="5"/>
      <c r="L332" s="5"/>
    </row>
    <row r="333">
      <c r="A333" s="5"/>
      <c r="B333" s="5"/>
      <c r="C333" s="5"/>
      <c r="D333" s="5"/>
      <c r="E333" s="5"/>
      <c r="F333" s="5"/>
      <c r="G333" s="5"/>
      <c r="H333" s="5"/>
      <c r="I333" s="5"/>
      <c r="J333" s="5"/>
      <c r="K333" s="5"/>
      <c r="L333" s="5"/>
    </row>
    <row r="334">
      <c r="A334" s="5"/>
      <c r="B334" s="5"/>
      <c r="C334" s="5"/>
      <c r="D334" s="5"/>
      <c r="E334" s="5"/>
      <c r="F334" s="5"/>
      <c r="G334" s="5"/>
      <c r="H334" s="5"/>
      <c r="I334" s="5"/>
      <c r="J334" s="5"/>
      <c r="K334" s="5"/>
      <c r="L334" s="5"/>
    </row>
    <row r="335">
      <c r="A335" s="5"/>
      <c r="B335" s="5"/>
      <c r="C335" s="5"/>
      <c r="D335" s="5"/>
      <c r="E335" s="5"/>
      <c r="F335" s="5"/>
      <c r="G335" s="5"/>
      <c r="H335" s="5"/>
      <c r="I335" s="5"/>
      <c r="J335" s="5"/>
      <c r="K335" s="5"/>
      <c r="L335" s="5"/>
    </row>
    <row r="336">
      <c r="A336" s="5"/>
      <c r="B336" s="5"/>
      <c r="C336" s="5"/>
      <c r="D336" s="5"/>
      <c r="E336" s="5"/>
      <c r="F336" s="5"/>
      <c r="G336" s="5"/>
      <c r="H336" s="5"/>
      <c r="I336" s="5"/>
      <c r="J336" s="5"/>
      <c r="K336" s="5"/>
      <c r="L336" s="5"/>
    </row>
    <row r="337">
      <c r="A337" s="5"/>
      <c r="B337" s="5"/>
      <c r="C337" s="5"/>
      <c r="D337" s="5"/>
      <c r="E337" s="5"/>
      <c r="F337" s="5"/>
      <c r="G337" s="5"/>
      <c r="H337" s="5"/>
      <c r="I337" s="5"/>
      <c r="J337" s="5"/>
      <c r="K337" s="5"/>
      <c r="L337" s="5"/>
    </row>
    <row r="338">
      <c r="A338" s="5"/>
      <c r="B338" s="5"/>
      <c r="C338" s="5"/>
      <c r="D338" s="5"/>
      <c r="E338" s="5"/>
      <c r="F338" s="5"/>
      <c r="G338" s="5"/>
      <c r="H338" s="5"/>
      <c r="I338" s="5"/>
      <c r="J338" s="5"/>
      <c r="K338" s="5"/>
      <c r="L338" s="5"/>
    </row>
    <row r="339">
      <c r="A339" s="5"/>
      <c r="B339" s="5"/>
      <c r="C339" s="5"/>
      <c r="D339" s="5"/>
      <c r="E339" s="5"/>
      <c r="F339" s="5"/>
      <c r="G339" s="5"/>
      <c r="H339" s="5"/>
      <c r="I339" s="5"/>
      <c r="J339" s="5"/>
      <c r="K339" s="5"/>
      <c r="L339" s="5"/>
    </row>
    <row r="340">
      <c r="A340" s="5"/>
      <c r="B340" s="5"/>
      <c r="C340" s="5"/>
      <c r="D340" s="5"/>
      <c r="E340" s="5"/>
      <c r="F340" s="5"/>
      <c r="G340" s="5"/>
      <c r="H340" s="5"/>
      <c r="I340" s="5"/>
      <c r="J340" s="5"/>
      <c r="K340" s="5"/>
      <c r="L340" s="5"/>
    </row>
    <row r="341">
      <c r="A341" s="5"/>
      <c r="B341" s="5"/>
      <c r="C341" s="5"/>
      <c r="D341" s="5"/>
      <c r="E341" s="5"/>
      <c r="F341" s="5"/>
      <c r="G341" s="5"/>
      <c r="H341" s="5"/>
      <c r="I341" s="5"/>
      <c r="J341" s="5"/>
      <c r="K341" s="5"/>
      <c r="L341" s="5"/>
    </row>
    <row r="342">
      <c r="A342" s="5"/>
      <c r="B342" s="5"/>
      <c r="C342" s="5"/>
      <c r="D342" s="5"/>
      <c r="E342" s="5"/>
      <c r="F342" s="5"/>
      <c r="G342" s="5"/>
      <c r="H342" s="5"/>
      <c r="I342" s="5"/>
      <c r="J342" s="5"/>
      <c r="K342" s="5"/>
      <c r="L342" s="5"/>
    </row>
    <row r="343">
      <c r="A343" s="5"/>
      <c r="B343" s="5"/>
      <c r="C343" s="5"/>
      <c r="D343" s="5"/>
      <c r="E343" s="5"/>
      <c r="F343" s="5"/>
      <c r="G343" s="5"/>
      <c r="H343" s="5"/>
      <c r="I343" s="5"/>
      <c r="J343" s="5"/>
      <c r="K343" s="5"/>
      <c r="L343" s="5"/>
    </row>
    <row r="344">
      <c r="A344" s="5"/>
      <c r="B344" s="5"/>
      <c r="C344" s="5"/>
      <c r="D344" s="5"/>
      <c r="E344" s="5"/>
      <c r="F344" s="5"/>
      <c r="G344" s="5"/>
      <c r="H344" s="5"/>
      <c r="I344" s="5"/>
      <c r="J344" s="5"/>
      <c r="K344" s="5"/>
      <c r="L344" s="5"/>
    </row>
    <row r="345">
      <c r="A345" s="5"/>
      <c r="B345" s="5"/>
      <c r="C345" s="5"/>
      <c r="D345" s="5"/>
      <c r="E345" s="5"/>
      <c r="F345" s="5"/>
      <c r="G345" s="5"/>
      <c r="H345" s="5"/>
      <c r="I345" s="5"/>
      <c r="J345" s="5"/>
      <c r="K345" s="5"/>
      <c r="L345" s="5"/>
    </row>
    <row r="346">
      <c r="A346" s="5"/>
      <c r="B346" s="5"/>
      <c r="C346" s="5"/>
      <c r="D346" s="5"/>
      <c r="E346" s="5"/>
      <c r="F346" s="5"/>
      <c r="G346" s="5"/>
      <c r="H346" s="5"/>
      <c r="I346" s="5"/>
      <c r="J346" s="5"/>
      <c r="K346" s="5"/>
      <c r="L346" s="5"/>
    </row>
    <row r="347">
      <c r="A347" s="5"/>
      <c r="B347" s="5"/>
      <c r="C347" s="5"/>
      <c r="D347" s="5"/>
      <c r="E347" s="5"/>
      <c r="F347" s="5"/>
      <c r="G347" s="5"/>
      <c r="H347" s="5"/>
      <c r="I347" s="5"/>
      <c r="J347" s="5"/>
      <c r="K347" s="5"/>
      <c r="L347" s="5"/>
    </row>
    <row r="348">
      <c r="A348" s="5"/>
      <c r="B348" s="5"/>
      <c r="C348" s="5"/>
      <c r="D348" s="5"/>
      <c r="E348" s="5"/>
      <c r="F348" s="5"/>
      <c r="G348" s="5"/>
      <c r="H348" s="5"/>
      <c r="I348" s="5"/>
      <c r="J348" s="5"/>
      <c r="K348" s="5"/>
      <c r="L348" s="5"/>
    </row>
    <row r="349">
      <c r="A349" s="5"/>
      <c r="B349" s="5"/>
      <c r="C349" s="5"/>
      <c r="D349" s="5"/>
      <c r="E349" s="5"/>
      <c r="F349" s="5"/>
      <c r="G349" s="5"/>
      <c r="H349" s="5"/>
      <c r="I349" s="5"/>
      <c r="J349" s="5"/>
      <c r="K349" s="5"/>
      <c r="L349" s="5"/>
    </row>
    <row r="350">
      <c r="A350" s="5"/>
      <c r="B350" s="5"/>
      <c r="C350" s="5"/>
      <c r="D350" s="5"/>
      <c r="E350" s="5"/>
      <c r="F350" s="5"/>
      <c r="G350" s="5"/>
      <c r="H350" s="5"/>
      <c r="I350" s="5"/>
      <c r="J350" s="5"/>
      <c r="K350" s="5"/>
      <c r="L350" s="5"/>
    </row>
    <row r="351">
      <c r="A351" s="5"/>
      <c r="B351" s="5"/>
      <c r="C351" s="5"/>
      <c r="D351" s="5"/>
      <c r="E351" s="5"/>
      <c r="F351" s="5"/>
      <c r="G351" s="5"/>
      <c r="H351" s="5"/>
      <c r="I351" s="5"/>
      <c r="J351" s="5"/>
      <c r="K351" s="5"/>
      <c r="L351" s="5"/>
    </row>
    <row r="352">
      <c r="A352" s="5"/>
      <c r="B352" s="5"/>
      <c r="C352" s="5"/>
      <c r="D352" s="5"/>
      <c r="E352" s="5"/>
      <c r="F352" s="5"/>
      <c r="G352" s="5"/>
      <c r="H352" s="5"/>
      <c r="I352" s="5"/>
      <c r="J352" s="5"/>
      <c r="K352" s="5"/>
      <c r="L352" s="5"/>
    </row>
    <row r="353">
      <c r="A353" s="5"/>
      <c r="B353" s="5"/>
      <c r="C353" s="5"/>
      <c r="D353" s="5"/>
      <c r="E353" s="5"/>
      <c r="F353" s="5"/>
      <c r="G353" s="5"/>
      <c r="H353" s="5"/>
      <c r="I353" s="5"/>
      <c r="J353" s="5"/>
      <c r="K353" s="5"/>
      <c r="L353" s="5"/>
    </row>
    <row r="354">
      <c r="A354" s="5"/>
      <c r="B354" s="5"/>
      <c r="C354" s="5"/>
      <c r="D354" s="5"/>
      <c r="E354" s="5"/>
      <c r="F354" s="5"/>
      <c r="G354" s="5"/>
      <c r="H354" s="5"/>
      <c r="I354" s="5"/>
      <c r="J354" s="5"/>
      <c r="K354" s="5"/>
      <c r="L354" s="5"/>
    </row>
    <row r="355">
      <c r="A355" s="5"/>
      <c r="B355" s="5"/>
      <c r="C355" s="5"/>
      <c r="D355" s="5"/>
      <c r="E355" s="5"/>
      <c r="F355" s="5"/>
      <c r="G355" s="5"/>
      <c r="H355" s="5"/>
      <c r="I355" s="5"/>
      <c r="J355" s="5"/>
      <c r="K355" s="5"/>
      <c r="L355" s="5"/>
    </row>
    <row r="356">
      <c r="A356" s="5"/>
      <c r="B356" s="5"/>
      <c r="C356" s="5"/>
      <c r="D356" s="5"/>
      <c r="E356" s="5"/>
      <c r="F356" s="5"/>
      <c r="G356" s="5"/>
      <c r="H356" s="5"/>
      <c r="I356" s="5"/>
      <c r="J356" s="5"/>
      <c r="K356" s="5"/>
      <c r="L356" s="5"/>
    </row>
    <row r="357">
      <c r="A357" s="5"/>
      <c r="B357" s="5"/>
      <c r="C357" s="5"/>
      <c r="D357" s="5"/>
      <c r="E357" s="5"/>
      <c r="F357" s="5"/>
      <c r="G357" s="5"/>
      <c r="H357" s="5"/>
      <c r="I357" s="5"/>
      <c r="J357" s="5"/>
      <c r="K357" s="5"/>
      <c r="L357" s="5"/>
    </row>
    <row r="358">
      <c r="A358" s="5"/>
      <c r="B358" s="5"/>
      <c r="C358" s="5"/>
      <c r="D358" s="5"/>
      <c r="E358" s="5"/>
      <c r="F358" s="5"/>
      <c r="G358" s="5"/>
      <c r="H358" s="5"/>
      <c r="I358" s="5"/>
      <c r="J358" s="5"/>
      <c r="K358" s="5"/>
      <c r="L358" s="5"/>
    </row>
    <row r="359">
      <c r="A359" s="5"/>
      <c r="B359" s="5"/>
      <c r="C359" s="5"/>
      <c r="D359" s="5"/>
      <c r="E359" s="5"/>
      <c r="F359" s="5"/>
      <c r="G359" s="5"/>
      <c r="H359" s="5"/>
      <c r="I359" s="5"/>
      <c r="J359" s="5"/>
      <c r="K359" s="5"/>
      <c r="L359" s="5"/>
    </row>
    <row r="360">
      <c r="A360" s="5"/>
      <c r="B360" s="5"/>
      <c r="C360" s="5"/>
      <c r="D360" s="5"/>
      <c r="E360" s="5"/>
      <c r="F360" s="5"/>
      <c r="G360" s="5"/>
      <c r="H360" s="5"/>
      <c r="I360" s="5"/>
      <c r="J360" s="5"/>
      <c r="K360" s="5"/>
      <c r="L360" s="5"/>
    </row>
    <row r="361">
      <c r="A361" s="5"/>
      <c r="B361" s="5"/>
      <c r="C361" s="5"/>
      <c r="D361" s="5"/>
      <c r="E361" s="5"/>
      <c r="F361" s="5"/>
      <c r="G361" s="5"/>
      <c r="H361" s="5"/>
      <c r="I361" s="5"/>
      <c r="J361" s="5"/>
      <c r="K361" s="5"/>
      <c r="L361" s="5"/>
    </row>
    <row r="362">
      <c r="A362" s="5"/>
      <c r="B362" s="5"/>
      <c r="C362" s="5"/>
      <c r="D362" s="5"/>
      <c r="E362" s="5"/>
      <c r="F362" s="5"/>
      <c r="G362" s="5"/>
      <c r="H362" s="5"/>
      <c r="I362" s="5"/>
      <c r="J362" s="5"/>
      <c r="K362" s="5"/>
      <c r="L362" s="5"/>
    </row>
    <row r="363">
      <c r="A363" s="5"/>
      <c r="B363" s="5"/>
      <c r="C363" s="5"/>
      <c r="D363" s="5"/>
      <c r="E363" s="5"/>
      <c r="F363" s="5"/>
      <c r="G363" s="5"/>
      <c r="H363" s="5"/>
      <c r="I363" s="5"/>
      <c r="J363" s="5"/>
      <c r="K363" s="5"/>
      <c r="L363" s="5"/>
    </row>
    <row r="364">
      <c r="A364" s="5"/>
      <c r="B364" s="5"/>
      <c r="C364" s="5"/>
      <c r="D364" s="5"/>
      <c r="E364" s="5"/>
      <c r="F364" s="5"/>
      <c r="G364" s="5"/>
      <c r="H364" s="5"/>
      <c r="I364" s="5"/>
      <c r="J364" s="5"/>
      <c r="K364" s="5"/>
      <c r="L364" s="5"/>
    </row>
    <row r="365">
      <c r="A365" s="5"/>
      <c r="B365" s="5"/>
      <c r="C365" s="5"/>
      <c r="D365" s="5"/>
      <c r="E365" s="5"/>
      <c r="F365" s="5"/>
      <c r="G365" s="5"/>
      <c r="H365" s="5"/>
      <c r="I365" s="5"/>
      <c r="J365" s="5"/>
      <c r="K365" s="5"/>
      <c r="L365" s="5"/>
    </row>
    <row r="366">
      <c r="A366" s="5"/>
      <c r="B366" s="5"/>
      <c r="C366" s="5"/>
      <c r="D366" s="5"/>
      <c r="E366" s="5"/>
      <c r="F366" s="5"/>
      <c r="G366" s="5"/>
      <c r="H366" s="5"/>
      <c r="I366" s="5"/>
      <c r="J366" s="5"/>
      <c r="K366" s="5"/>
      <c r="L366" s="5"/>
    </row>
    <row r="367">
      <c r="A367" s="5"/>
      <c r="B367" s="5"/>
      <c r="C367" s="5"/>
      <c r="D367" s="5"/>
      <c r="E367" s="5"/>
      <c r="F367" s="5"/>
      <c r="G367" s="5"/>
      <c r="H367" s="5"/>
      <c r="I367" s="5"/>
      <c r="J367" s="5"/>
      <c r="K367" s="5"/>
      <c r="L367" s="5"/>
    </row>
    <row r="368">
      <c r="A368" s="5"/>
      <c r="B368" s="5"/>
      <c r="C368" s="5"/>
      <c r="D368" s="5"/>
      <c r="E368" s="5"/>
      <c r="F368" s="5"/>
      <c r="G368" s="5"/>
      <c r="H368" s="5"/>
      <c r="I368" s="5"/>
      <c r="J368" s="5"/>
      <c r="K368" s="5"/>
      <c r="L368" s="5"/>
    </row>
    <row r="369">
      <c r="A369" s="5"/>
      <c r="B369" s="5"/>
      <c r="C369" s="5"/>
      <c r="D369" s="5"/>
      <c r="E369" s="5"/>
      <c r="F369" s="5"/>
      <c r="G369" s="5"/>
      <c r="H369" s="5"/>
      <c r="I369" s="5"/>
      <c r="J369" s="5"/>
      <c r="K369" s="5"/>
      <c r="L369" s="5"/>
    </row>
    <row r="370">
      <c r="A370" s="5"/>
      <c r="B370" s="5"/>
      <c r="C370" s="5"/>
      <c r="D370" s="5"/>
      <c r="E370" s="5"/>
      <c r="F370" s="5"/>
      <c r="G370" s="5"/>
      <c r="H370" s="5"/>
      <c r="I370" s="5"/>
      <c r="J370" s="5"/>
      <c r="K370" s="5"/>
      <c r="L370" s="5"/>
    </row>
    <row r="371">
      <c r="A371" s="5"/>
      <c r="B371" s="5"/>
      <c r="C371" s="5"/>
      <c r="D371" s="5"/>
      <c r="E371" s="5"/>
      <c r="F371" s="5"/>
      <c r="G371" s="5"/>
      <c r="H371" s="5"/>
      <c r="I371" s="5"/>
      <c r="J371" s="5"/>
      <c r="K371" s="5"/>
      <c r="L371" s="5"/>
    </row>
    <row r="372">
      <c r="A372" s="5"/>
      <c r="B372" s="5"/>
      <c r="C372" s="5"/>
      <c r="D372" s="5"/>
      <c r="E372" s="5"/>
      <c r="F372" s="5"/>
      <c r="G372" s="5"/>
      <c r="H372" s="5"/>
      <c r="I372" s="5"/>
      <c r="J372" s="5"/>
      <c r="K372" s="5"/>
      <c r="L372" s="5"/>
    </row>
    <row r="373">
      <c r="A373" s="5"/>
      <c r="B373" s="5"/>
      <c r="C373" s="5"/>
      <c r="D373" s="5"/>
      <c r="E373" s="5"/>
      <c r="F373" s="5"/>
      <c r="G373" s="5"/>
      <c r="H373" s="5"/>
      <c r="I373" s="5"/>
      <c r="J373" s="5"/>
      <c r="K373" s="5"/>
      <c r="L373" s="5"/>
    </row>
    <row r="374">
      <c r="A374" s="5"/>
      <c r="B374" s="5"/>
      <c r="C374" s="5"/>
      <c r="D374" s="5"/>
      <c r="E374" s="5"/>
      <c r="F374" s="5"/>
      <c r="G374" s="5"/>
      <c r="H374" s="5"/>
      <c r="I374" s="5"/>
      <c r="J374" s="5"/>
      <c r="K374" s="5"/>
      <c r="L374" s="5"/>
    </row>
    <row r="375">
      <c r="A375" s="5"/>
      <c r="B375" s="5"/>
      <c r="C375" s="5"/>
      <c r="D375" s="5"/>
      <c r="E375" s="5"/>
      <c r="F375" s="5"/>
      <c r="G375" s="5"/>
      <c r="H375" s="5"/>
      <c r="I375" s="5"/>
      <c r="J375" s="5"/>
      <c r="K375" s="5"/>
      <c r="L375" s="5"/>
    </row>
    <row r="376">
      <c r="A376" s="5"/>
      <c r="B376" s="5"/>
      <c r="C376" s="5"/>
      <c r="D376" s="5"/>
      <c r="E376" s="5"/>
      <c r="F376" s="5"/>
      <c r="G376" s="5"/>
      <c r="H376" s="5"/>
      <c r="I376" s="5"/>
      <c r="J376" s="5"/>
      <c r="K376" s="5"/>
      <c r="L376" s="5"/>
    </row>
    <row r="377">
      <c r="A377" s="5"/>
      <c r="B377" s="5"/>
      <c r="C377" s="5"/>
      <c r="D377" s="5"/>
      <c r="E377" s="5"/>
      <c r="F377" s="5"/>
      <c r="G377" s="5"/>
      <c r="H377" s="5"/>
      <c r="I377" s="5"/>
      <c r="J377" s="5"/>
      <c r="K377" s="5"/>
      <c r="L377" s="5"/>
    </row>
    <row r="378">
      <c r="A378" s="5"/>
      <c r="B378" s="5"/>
      <c r="C378" s="5"/>
      <c r="D378" s="5"/>
      <c r="E378" s="5"/>
      <c r="F378" s="5"/>
      <c r="G378" s="5"/>
      <c r="H378" s="5"/>
      <c r="I378" s="5"/>
      <c r="J378" s="5"/>
      <c r="K378" s="5"/>
      <c r="L378" s="5"/>
    </row>
    <row r="379">
      <c r="A379" s="5"/>
      <c r="B379" s="5"/>
      <c r="C379" s="5"/>
      <c r="D379" s="5"/>
      <c r="E379" s="5"/>
      <c r="F379" s="5"/>
      <c r="G379" s="5"/>
      <c r="H379" s="5"/>
      <c r="I379" s="5"/>
      <c r="J379" s="5"/>
      <c r="K379" s="5"/>
      <c r="L379" s="5"/>
    </row>
    <row r="380">
      <c r="A380" s="5"/>
      <c r="B380" s="5"/>
      <c r="C380" s="5"/>
      <c r="D380" s="5"/>
      <c r="E380" s="5"/>
      <c r="F380" s="5"/>
      <c r="G380" s="5"/>
      <c r="H380" s="5"/>
      <c r="I380" s="5"/>
      <c r="J380" s="5"/>
      <c r="K380" s="5"/>
      <c r="L380" s="5"/>
    </row>
    <row r="381">
      <c r="A381" s="5"/>
      <c r="B381" s="5"/>
      <c r="C381" s="5"/>
      <c r="D381" s="5"/>
      <c r="E381" s="5"/>
      <c r="F381" s="5"/>
      <c r="G381" s="5"/>
      <c r="H381" s="5"/>
      <c r="I381" s="5"/>
      <c r="J381" s="5"/>
      <c r="K381" s="5"/>
      <c r="L381" s="5"/>
    </row>
    <row r="382">
      <c r="A382" s="5"/>
      <c r="B382" s="5"/>
      <c r="C382" s="5"/>
      <c r="D382" s="5"/>
      <c r="E382" s="5"/>
      <c r="F382" s="5"/>
      <c r="G382" s="5"/>
      <c r="H382" s="5"/>
      <c r="I382" s="5"/>
      <c r="J382" s="5"/>
      <c r="K382" s="5"/>
      <c r="L382" s="5"/>
    </row>
    <row r="383">
      <c r="A383" s="5"/>
      <c r="B383" s="5"/>
      <c r="C383" s="5"/>
      <c r="D383" s="5"/>
      <c r="E383" s="5"/>
      <c r="F383" s="5"/>
      <c r="G383" s="5"/>
      <c r="H383" s="5"/>
      <c r="I383" s="5"/>
      <c r="J383" s="5"/>
      <c r="K383" s="5"/>
      <c r="L383" s="5"/>
    </row>
    <row r="384">
      <c r="A384" s="5"/>
      <c r="B384" s="5"/>
      <c r="C384" s="5"/>
      <c r="D384" s="5"/>
      <c r="E384" s="5"/>
      <c r="F384" s="5"/>
      <c r="G384" s="5"/>
      <c r="H384" s="5"/>
      <c r="I384" s="5"/>
      <c r="J384" s="5"/>
      <c r="K384" s="5"/>
      <c r="L384" s="5"/>
    </row>
    <row r="385">
      <c r="A385" s="5"/>
      <c r="B385" s="5"/>
      <c r="C385" s="5"/>
      <c r="D385" s="5"/>
      <c r="E385" s="5"/>
      <c r="F385" s="5"/>
      <c r="G385" s="5"/>
      <c r="H385" s="5"/>
      <c r="I385" s="5"/>
      <c r="J385" s="5"/>
      <c r="K385" s="5"/>
      <c r="L385" s="5"/>
    </row>
    <row r="386">
      <c r="A386" s="5"/>
      <c r="B386" s="5"/>
      <c r="C386" s="5"/>
      <c r="D386" s="5"/>
      <c r="E386" s="5"/>
      <c r="F386" s="5"/>
      <c r="G386" s="5"/>
      <c r="H386" s="5"/>
      <c r="I386" s="5"/>
      <c r="J386" s="5"/>
      <c r="K386" s="5"/>
      <c r="L386" s="5"/>
    </row>
    <row r="387">
      <c r="A387" s="5"/>
      <c r="B387" s="5"/>
      <c r="C387" s="5"/>
      <c r="D387" s="5"/>
      <c r="E387" s="5"/>
      <c r="F387" s="5"/>
      <c r="G387" s="5"/>
      <c r="H387" s="5"/>
      <c r="I387" s="5"/>
      <c r="J387" s="5"/>
      <c r="K387" s="5"/>
      <c r="L387" s="5"/>
    </row>
    <row r="388">
      <c r="A388" s="5"/>
      <c r="B388" s="5"/>
      <c r="C388" s="5"/>
      <c r="D388" s="5"/>
      <c r="E388" s="5"/>
      <c r="F388" s="5"/>
      <c r="G388" s="5"/>
      <c r="H388" s="5"/>
      <c r="I388" s="5"/>
      <c r="J388" s="5"/>
      <c r="K388" s="5"/>
      <c r="L388" s="5"/>
    </row>
    <row r="389">
      <c r="A389" s="5"/>
      <c r="B389" s="5"/>
      <c r="C389" s="5"/>
      <c r="D389" s="5"/>
      <c r="E389" s="5"/>
      <c r="F389" s="5"/>
      <c r="G389" s="5"/>
      <c r="H389" s="5"/>
      <c r="I389" s="5"/>
      <c r="J389" s="5"/>
      <c r="K389" s="5"/>
      <c r="L389" s="5"/>
    </row>
    <row r="390">
      <c r="A390" s="5"/>
      <c r="B390" s="5"/>
      <c r="C390" s="5"/>
      <c r="D390" s="5"/>
      <c r="E390" s="5"/>
      <c r="F390" s="5"/>
      <c r="G390" s="5"/>
      <c r="H390" s="5"/>
      <c r="I390" s="5"/>
      <c r="J390" s="5"/>
      <c r="K390" s="5"/>
      <c r="L390" s="5"/>
    </row>
    <row r="391">
      <c r="A391" s="5"/>
      <c r="B391" s="5"/>
      <c r="C391" s="5"/>
      <c r="D391" s="5"/>
      <c r="E391" s="5"/>
      <c r="F391" s="5"/>
      <c r="G391" s="5"/>
      <c r="H391" s="5"/>
      <c r="I391" s="5"/>
      <c r="J391" s="5"/>
      <c r="K391" s="5"/>
      <c r="L391" s="5"/>
    </row>
    <row r="392">
      <c r="A392" s="5"/>
      <c r="B392" s="5"/>
      <c r="C392" s="5"/>
      <c r="D392" s="5"/>
      <c r="E392" s="5"/>
      <c r="F392" s="5"/>
      <c r="G392" s="5"/>
      <c r="H392" s="5"/>
      <c r="I392" s="5"/>
      <c r="J392" s="5"/>
      <c r="K392" s="5"/>
      <c r="L392" s="5"/>
    </row>
    <row r="393">
      <c r="A393" s="5"/>
      <c r="B393" s="5"/>
      <c r="C393" s="5"/>
      <c r="D393" s="5"/>
      <c r="E393" s="5"/>
      <c r="F393" s="5"/>
      <c r="G393" s="5"/>
      <c r="H393" s="5"/>
      <c r="I393" s="5"/>
      <c r="J393" s="5"/>
      <c r="K393" s="5"/>
      <c r="L393" s="5"/>
    </row>
    <row r="394">
      <c r="A394" s="5"/>
      <c r="B394" s="5"/>
      <c r="C394" s="5"/>
      <c r="D394" s="5"/>
      <c r="E394" s="5"/>
      <c r="F394" s="5"/>
      <c r="G394" s="5"/>
      <c r="H394" s="5"/>
      <c r="I394" s="5"/>
      <c r="J394" s="5"/>
      <c r="K394" s="5"/>
      <c r="L394" s="5"/>
    </row>
    <row r="395">
      <c r="A395" s="5"/>
      <c r="B395" s="5"/>
      <c r="C395" s="5"/>
      <c r="D395" s="5"/>
      <c r="E395" s="5"/>
      <c r="F395" s="5"/>
      <c r="G395" s="5"/>
      <c r="H395" s="5"/>
      <c r="I395" s="5"/>
      <c r="J395" s="5"/>
      <c r="K395" s="5"/>
      <c r="L395" s="5"/>
    </row>
    <row r="396">
      <c r="A396" s="5"/>
      <c r="B396" s="5"/>
      <c r="C396" s="5"/>
      <c r="D396" s="5"/>
      <c r="E396" s="5"/>
      <c r="F396" s="5"/>
      <c r="G396" s="5"/>
      <c r="H396" s="5"/>
      <c r="I396" s="5"/>
      <c r="J396" s="5"/>
      <c r="K396" s="5"/>
      <c r="L396" s="5"/>
    </row>
    <row r="397">
      <c r="A397" s="5"/>
      <c r="B397" s="5"/>
      <c r="C397" s="5"/>
      <c r="D397" s="5"/>
      <c r="E397" s="5"/>
      <c r="F397" s="5"/>
      <c r="G397" s="5"/>
      <c r="H397" s="5"/>
      <c r="I397" s="5"/>
      <c r="J397" s="5"/>
      <c r="K397" s="5"/>
      <c r="L397" s="5"/>
    </row>
    <row r="398">
      <c r="A398" s="5"/>
      <c r="B398" s="5"/>
      <c r="C398" s="5"/>
      <c r="D398" s="5"/>
      <c r="E398" s="5"/>
      <c r="F398" s="5"/>
      <c r="G398" s="5"/>
      <c r="H398" s="5"/>
      <c r="I398" s="5"/>
      <c r="J398" s="5"/>
      <c r="K398" s="5"/>
      <c r="L398" s="5"/>
    </row>
    <row r="399">
      <c r="A399" s="5"/>
      <c r="B399" s="5"/>
      <c r="C399" s="5"/>
      <c r="D399" s="5"/>
      <c r="E399" s="5"/>
      <c r="F399" s="5"/>
      <c r="G399" s="5"/>
      <c r="H399" s="5"/>
      <c r="I399" s="5"/>
      <c r="J399" s="5"/>
      <c r="K399" s="5"/>
      <c r="L399" s="5"/>
    </row>
    <row r="400">
      <c r="A400" s="5"/>
      <c r="B400" s="5"/>
      <c r="C400" s="5"/>
      <c r="D400" s="5"/>
      <c r="E400" s="5"/>
      <c r="F400" s="5"/>
      <c r="G400" s="5"/>
      <c r="H400" s="5"/>
      <c r="I400" s="5"/>
      <c r="J400" s="5"/>
      <c r="K400" s="5"/>
      <c r="L400" s="5"/>
    </row>
    <row r="401">
      <c r="A401" s="5"/>
      <c r="B401" s="5"/>
      <c r="C401" s="5"/>
      <c r="D401" s="5"/>
      <c r="E401" s="5"/>
      <c r="F401" s="5"/>
      <c r="G401" s="5"/>
      <c r="H401" s="5"/>
      <c r="I401" s="5"/>
      <c r="J401" s="5"/>
      <c r="K401" s="5"/>
      <c r="L401" s="5"/>
    </row>
    <row r="402">
      <c r="A402" s="5"/>
      <c r="B402" s="5"/>
      <c r="C402" s="5"/>
      <c r="D402" s="5"/>
      <c r="E402" s="5"/>
      <c r="F402" s="5"/>
      <c r="G402" s="5"/>
      <c r="H402" s="5"/>
      <c r="I402" s="5"/>
      <c r="J402" s="5"/>
      <c r="K402" s="5"/>
      <c r="L402" s="5"/>
    </row>
    <row r="403">
      <c r="A403" s="5"/>
      <c r="B403" s="5"/>
      <c r="C403" s="5"/>
      <c r="D403" s="5"/>
      <c r="E403" s="5"/>
      <c r="F403" s="5"/>
      <c r="G403" s="5"/>
      <c r="H403" s="5"/>
      <c r="I403" s="5"/>
      <c r="J403" s="5"/>
      <c r="K403" s="5"/>
      <c r="L403" s="5"/>
    </row>
    <row r="404">
      <c r="A404" s="5"/>
      <c r="B404" s="5"/>
      <c r="C404" s="5"/>
      <c r="D404" s="5"/>
      <c r="E404" s="5"/>
      <c r="F404" s="5"/>
      <c r="G404" s="5"/>
      <c r="H404" s="5"/>
      <c r="I404" s="5"/>
      <c r="J404" s="5"/>
      <c r="K404" s="5"/>
      <c r="L404" s="5"/>
    </row>
    <row r="405">
      <c r="A405" s="5"/>
      <c r="B405" s="5"/>
      <c r="C405" s="5"/>
      <c r="D405" s="5"/>
      <c r="E405" s="5"/>
      <c r="F405" s="5"/>
      <c r="G405" s="5"/>
      <c r="H405" s="5"/>
      <c r="I405" s="5"/>
      <c r="J405" s="5"/>
      <c r="K405" s="5"/>
      <c r="L405" s="5"/>
    </row>
    <row r="406">
      <c r="A406" s="5"/>
      <c r="B406" s="5"/>
      <c r="C406" s="5"/>
      <c r="D406" s="5"/>
      <c r="E406" s="5"/>
      <c r="F406" s="5"/>
      <c r="G406" s="5"/>
      <c r="H406" s="5"/>
      <c r="I406" s="5"/>
      <c r="J406" s="5"/>
      <c r="K406" s="5"/>
      <c r="L406" s="5"/>
    </row>
    <row r="407">
      <c r="A407" s="5"/>
      <c r="B407" s="5"/>
      <c r="C407" s="5"/>
      <c r="D407" s="5"/>
      <c r="E407" s="5"/>
      <c r="F407" s="5"/>
      <c r="G407" s="5"/>
      <c r="H407" s="5"/>
      <c r="I407" s="5"/>
      <c r="J407" s="5"/>
      <c r="K407" s="5"/>
      <c r="L407" s="5"/>
    </row>
    <row r="408">
      <c r="A408" s="5"/>
      <c r="B408" s="5"/>
      <c r="C408" s="5"/>
      <c r="D408" s="5"/>
      <c r="E408" s="5"/>
      <c r="F408" s="5"/>
      <c r="G408" s="5"/>
      <c r="H408" s="5"/>
      <c r="I408" s="5"/>
      <c r="J408" s="5"/>
      <c r="K408" s="5"/>
      <c r="L408" s="5"/>
    </row>
    <row r="409">
      <c r="A409" s="5"/>
      <c r="B409" s="5"/>
      <c r="C409" s="5"/>
      <c r="D409" s="5"/>
      <c r="E409" s="5"/>
      <c r="F409" s="5"/>
      <c r="G409" s="5"/>
      <c r="H409" s="5"/>
      <c r="I409" s="5"/>
      <c r="J409" s="5"/>
      <c r="K409" s="5"/>
      <c r="L409" s="5"/>
    </row>
    <row r="410">
      <c r="A410" s="5"/>
      <c r="B410" s="5"/>
      <c r="C410" s="5"/>
      <c r="D410" s="5"/>
      <c r="E410" s="5"/>
      <c r="F410" s="5"/>
      <c r="G410" s="5"/>
      <c r="H410" s="5"/>
      <c r="I410" s="5"/>
      <c r="J410" s="5"/>
      <c r="K410" s="5"/>
      <c r="L410" s="5"/>
    </row>
    <row r="411">
      <c r="A411" s="5"/>
      <c r="B411" s="5"/>
      <c r="C411" s="5"/>
      <c r="D411" s="5"/>
      <c r="E411" s="5"/>
      <c r="F411" s="5"/>
      <c r="G411" s="5"/>
      <c r="H411" s="5"/>
      <c r="I411" s="5"/>
      <c r="J411" s="5"/>
      <c r="K411" s="5"/>
      <c r="L411" s="5"/>
    </row>
    <row r="412">
      <c r="A412" s="5"/>
      <c r="B412" s="5"/>
      <c r="C412" s="5"/>
      <c r="D412" s="5"/>
      <c r="E412" s="5"/>
      <c r="F412" s="5"/>
      <c r="G412" s="5"/>
      <c r="H412" s="5"/>
      <c r="I412" s="5"/>
      <c r="J412" s="5"/>
      <c r="K412" s="5"/>
      <c r="L412" s="5"/>
    </row>
    <row r="413">
      <c r="A413" s="5"/>
      <c r="B413" s="5"/>
      <c r="C413" s="5"/>
      <c r="D413" s="5"/>
      <c r="E413" s="5"/>
      <c r="F413" s="5"/>
      <c r="G413" s="5"/>
      <c r="H413" s="5"/>
      <c r="I413" s="5"/>
      <c r="J413" s="5"/>
      <c r="K413" s="5"/>
      <c r="L413" s="5"/>
    </row>
    <row r="414">
      <c r="A414" s="5"/>
      <c r="B414" s="5"/>
      <c r="C414" s="5"/>
      <c r="D414" s="5"/>
      <c r="E414" s="5"/>
      <c r="F414" s="5"/>
      <c r="G414" s="5"/>
      <c r="H414" s="5"/>
      <c r="I414" s="5"/>
      <c r="J414" s="5"/>
      <c r="K414" s="5"/>
      <c r="L414" s="5"/>
    </row>
    <row r="415">
      <c r="A415" s="5"/>
      <c r="B415" s="5"/>
      <c r="C415" s="5"/>
      <c r="D415" s="5"/>
      <c r="E415" s="5"/>
      <c r="F415" s="5"/>
      <c r="G415" s="5"/>
      <c r="H415" s="5"/>
      <c r="I415" s="5"/>
      <c r="J415" s="5"/>
      <c r="K415" s="5"/>
      <c r="L415" s="5"/>
    </row>
    <row r="416">
      <c r="A416" s="5"/>
      <c r="B416" s="5"/>
      <c r="C416" s="5"/>
      <c r="D416" s="5"/>
      <c r="E416" s="5"/>
      <c r="F416" s="5"/>
      <c r="G416" s="5"/>
      <c r="H416" s="5"/>
      <c r="I416" s="5"/>
      <c r="J416" s="5"/>
      <c r="K416" s="5"/>
      <c r="L416" s="5"/>
    </row>
    <row r="417">
      <c r="A417" s="5"/>
      <c r="B417" s="5"/>
      <c r="C417" s="5"/>
      <c r="D417" s="5"/>
      <c r="E417" s="5"/>
      <c r="F417" s="5"/>
      <c r="G417" s="5"/>
      <c r="H417" s="5"/>
      <c r="I417" s="5"/>
      <c r="J417" s="5"/>
      <c r="K417" s="5"/>
      <c r="L417" s="5"/>
    </row>
    <row r="418">
      <c r="A418" s="5"/>
      <c r="B418" s="5"/>
      <c r="C418" s="5"/>
      <c r="D418" s="5"/>
      <c r="E418" s="5"/>
      <c r="F418" s="5"/>
      <c r="G418" s="5"/>
      <c r="H418" s="5"/>
      <c r="I418" s="5"/>
      <c r="J418" s="5"/>
      <c r="K418" s="5"/>
      <c r="L418" s="5"/>
    </row>
    <row r="419">
      <c r="A419" s="5"/>
      <c r="B419" s="5"/>
      <c r="C419" s="5"/>
      <c r="D419" s="5"/>
      <c r="E419" s="5"/>
      <c r="F419" s="5"/>
      <c r="G419" s="5"/>
      <c r="H419" s="5"/>
      <c r="I419" s="5"/>
      <c r="J419" s="5"/>
      <c r="K419" s="5"/>
      <c r="L419" s="5"/>
    </row>
    <row r="420">
      <c r="A420" s="5"/>
      <c r="B420" s="5"/>
      <c r="C420" s="5"/>
      <c r="D420" s="5"/>
      <c r="E420" s="5"/>
      <c r="F420" s="5"/>
      <c r="G420" s="5"/>
      <c r="H420" s="5"/>
      <c r="I420" s="5"/>
      <c r="J420" s="5"/>
      <c r="K420" s="5"/>
      <c r="L420" s="5"/>
    </row>
    <row r="421">
      <c r="A421" s="5"/>
      <c r="B421" s="5"/>
      <c r="C421" s="5"/>
      <c r="D421" s="5"/>
      <c r="E421" s="5"/>
      <c r="F421" s="5"/>
      <c r="G421" s="5"/>
      <c r="H421" s="5"/>
      <c r="I421" s="5"/>
      <c r="J421" s="5"/>
      <c r="K421" s="5"/>
      <c r="L421" s="5"/>
    </row>
    <row r="422">
      <c r="A422" s="5"/>
      <c r="B422" s="5"/>
      <c r="C422" s="5"/>
      <c r="D422" s="5"/>
      <c r="E422" s="5"/>
      <c r="F422" s="5"/>
      <c r="G422" s="5"/>
      <c r="H422" s="5"/>
      <c r="I422" s="5"/>
      <c r="J422" s="5"/>
      <c r="K422" s="5"/>
      <c r="L422" s="5"/>
    </row>
    <row r="423">
      <c r="A423" s="5"/>
      <c r="B423" s="5"/>
      <c r="C423" s="5"/>
      <c r="D423" s="5"/>
      <c r="E423" s="5"/>
      <c r="F423" s="5"/>
      <c r="G423" s="5"/>
      <c r="H423" s="5"/>
      <c r="I423" s="5"/>
      <c r="J423" s="5"/>
      <c r="K423" s="5"/>
      <c r="L423" s="5"/>
    </row>
    <row r="424">
      <c r="A424" s="5"/>
      <c r="B424" s="5"/>
      <c r="C424" s="5"/>
      <c r="D424" s="5"/>
      <c r="E424" s="5"/>
      <c r="F424" s="5"/>
      <c r="G424" s="5"/>
      <c r="H424" s="5"/>
      <c r="I424" s="5"/>
      <c r="J424" s="5"/>
      <c r="K424" s="5"/>
      <c r="L424" s="5"/>
    </row>
    <row r="425">
      <c r="A425" s="5"/>
      <c r="B425" s="5"/>
      <c r="C425" s="5"/>
      <c r="D425" s="5"/>
      <c r="E425" s="5"/>
      <c r="F425" s="5"/>
      <c r="G425" s="5"/>
      <c r="H425" s="5"/>
      <c r="I425" s="5"/>
      <c r="J425" s="5"/>
      <c r="K425" s="5"/>
      <c r="L425" s="5"/>
    </row>
    <row r="426">
      <c r="A426" s="5"/>
      <c r="B426" s="5"/>
      <c r="C426" s="5"/>
      <c r="D426" s="5"/>
      <c r="E426" s="5"/>
      <c r="F426" s="5"/>
      <c r="G426" s="5"/>
      <c r="H426" s="5"/>
      <c r="I426" s="5"/>
      <c r="J426" s="5"/>
      <c r="K426" s="5"/>
      <c r="L426" s="5"/>
    </row>
    <row r="427">
      <c r="A427" s="5"/>
      <c r="B427" s="5"/>
      <c r="C427" s="5"/>
      <c r="D427" s="5"/>
      <c r="E427" s="5"/>
      <c r="F427" s="5"/>
      <c r="G427" s="5"/>
      <c r="H427" s="5"/>
      <c r="I427" s="5"/>
      <c r="J427" s="5"/>
      <c r="K427" s="5"/>
      <c r="L427" s="5"/>
    </row>
    <row r="428">
      <c r="A428" s="5"/>
      <c r="B428" s="5"/>
      <c r="C428" s="5"/>
      <c r="D428" s="5"/>
      <c r="E428" s="5"/>
      <c r="F428" s="5"/>
      <c r="G428" s="5"/>
      <c r="H428" s="5"/>
      <c r="I428" s="5"/>
      <c r="J428" s="5"/>
      <c r="K428" s="5"/>
      <c r="L428" s="5"/>
    </row>
    <row r="429">
      <c r="A429" s="5"/>
      <c r="B429" s="5"/>
      <c r="C429" s="5"/>
      <c r="D429" s="5"/>
      <c r="E429" s="5"/>
      <c r="F429" s="5"/>
      <c r="G429" s="5"/>
      <c r="H429" s="5"/>
      <c r="I429" s="5"/>
      <c r="J429" s="5"/>
      <c r="K429" s="5"/>
      <c r="L429" s="5"/>
    </row>
    <row r="430">
      <c r="A430" s="5"/>
      <c r="B430" s="5"/>
      <c r="C430" s="5"/>
      <c r="D430" s="5"/>
      <c r="E430" s="5"/>
      <c r="F430" s="5"/>
      <c r="G430" s="5"/>
      <c r="H430" s="5"/>
      <c r="I430" s="5"/>
      <c r="J430" s="5"/>
      <c r="K430" s="5"/>
      <c r="L430" s="5"/>
    </row>
    <row r="431">
      <c r="A431" s="5"/>
      <c r="B431" s="5"/>
      <c r="C431" s="5"/>
      <c r="D431" s="5"/>
      <c r="E431" s="5"/>
      <c r="F431" s="5"/>
      <c r="G431" s="5"/>
      <c r="H431" s="5"/>
      <c r="I431" s="5"/>
      <c r="J431" s="5"/>
      <c r="K431" s="5"/>
      <c r="L431" s="5"/>
    </row>
    <row r="432">
      <c r="A432" s="5"/>
      <c r="B432" s="5"/>
      <c r="C432" s="5"/>
      <c r="D432" s="5"/>
      <c r="E432" s="5"/>
      <c r="F432" s="5"/>
      <c r="G432" s="5"/>
      <c r="H432" s="5"/>
      <c r="I432" s="5"/>
      <c r="J432" s="5"/>
      <c r="K432" s="5"/>
      <c r="L432" s="5"/>
    </row>
    <row r="433">
      <c r="A433" s="5"/>
      <c r="B433" s="5"/>
      <c r="C433" s="5"/>
      <c r="D433" s="5"/>
      <c r="E433" s="5"/>
      <c r="F433" s="5"/>
      <c r="G433" s="5"/>
      <c r="H433" s="5"/>
      <c r="I433" s="5"/>
      <c r="J433" s="5"/>
      <c r="K433" s="5"/>
      <c r="L433" s="5"/>
    </row>
    <row r="434">
      <c r="A434" s="5"/>
      <c r="B434" s="5"/>
      <c r="C434" s="5"/>
      <c r="D434" s="5"/>
      <c r="E434" s="5"/>
      <c r="F434" s="5"/>
      <c r="G434" s="5"/>
      <c r="H434" s="5"/>
      <c r="I434" s="5"/>
      <c r="J434" s="5"/>
      <c r="K434" s="5"/>
      <c r="L434" s="5"/>
    </row>
    <row r="435">
      <c r="A435" s="5"/>
      <c r="B435" s="5"/>
      <c r="C435" s="5"/>
      <c r="D435" s="5"/>
      <c r="E435" s="5"/>
      <c r="F435" s="5"/>
      <c r="G435" s="5"/>
      <c r="H435" s="5"/>
      <c r="I435" s="5"/>
      <c r="J435" s="5"/>
      <c r="K435" s="5"/>
      <c r="L435" s="5"/>
    </row>
    <row r="436">
      <c r="A436" s="5"/>
      <c r="B436" s="5"/>
      <c r="C436" s="5"/>
      <c r="D436" s="5"/>
      <c r="E436" s="5"/>
      <c r="F436" s="5"/>
      <c r="G436" s="5"/>
      <c r="H436" s="5"/>
      <c r="I436" s="5"/>
      <c r="J436" s="5"/>
      <c r="K436" s="5"/>
      <c r="L436" s="5"/>
    </row>
    <row r="437">
      <c r="A437" s="5"/>
      <c r="B437" s="5"/>
      <c r="C437" s="5"/>
      <c r="D437" s="5"/>
      <c r="E437" s="5"/>
      <c r="F437" s="5"/>
      <c r="G437" s="5"/>
      <c r="H437" s="5"/>
      <c r="I437" s="5"/>
      <c r="J437" s="5"/>
      <c r="K437" s="5"/>
      <c r="L437" s="5"/>
    </row>
    <row r="438">
      <c r="A438" s="5"/>
      <c r="B438" s="5"/>
      <c r="C438" s="5"/>
      <c r="D438" s="5"/>
      <c r="E438" s="5"/>
      <c r="F438" s="5"/>
      <c r="G438" s="5"/>
      <c r="H438" s="5"/>
      <c r="I438" s="5"/>
      <c r="J438" s="5"/>
      <c r="K438" s="5"/>
      <c r="L438" s="5"/>
    </row>
    <row r="439">
      <c r="A439" s="5"/>
      <c r="B439" s="5"/>
      <c r="C439" s="5"/>
      <c r="D439" s="5"/>
      <c r="E439" s="5"/>
      <c r="F439" s="5"/>
      <c r="G439" s="5"/>
      <c r="H439" s="5"/>
      <c r="I439" s="5"/>
      <c r="J439" s="5"/>
      <c r="K439" s="5"/>
      <c r="L439" s="5"/>
    </row>
    <row r="440">
      <c r="A440" s="5"/>
      <c r="B440" s="5"/>
      <c r="C440" s="5"/>
      <c r="D440" s="5"/>
      <c r="E440" s="5"/>
      <c r="F440" s="5"/>
      <c r="G440" s="5"/>
      <c r="H440" s="5"/>
      <c r="I440" s="5"/>
      <c r="J440" s="5"/>
      <c r="K440" s="5"/>
      <c r="L440" s="5"/>
    </row>
    <row r="441">
      <c r="A441" s="5"/>
      <c r="B441" s="5"/>
      <c r="C441" s="5"/>
      <c r="D441" s="5"/>
      <c r="E441" s="5"/>
      <c r="F441" s="5"/>
      <c r="G441" s="5"/>
      <c r="H441" s="5"/>
      <c r="I441" s="5"/>
      <c r="J441" s="5"/>
      <c r="K441" s="5"/>
      <c r="L441" s="5"/>
    </row>
    <row r="442">
      <c r="A442" s="5"/>
      <c r="B442" s="5"/>
      <c r="C442" s="5"/>
      <c r="D442" s="5"/>
      <c r="E442" s="5"/>
      <c r="F442" s="5"/>
      <c r="G442" s="5"/>
      <c r="H442" s="5"/>
      <c r="I442" s="5"/>
      <c r="J442" s="5"/>
      <c r="K442" s="5"/>
      <c r="L442" s="5"/>
    </row>
    <row r="443">
      <c r="A443" s="5"/>
      <c r="B443" s="5"/>
      <c r="C443" s="5"/>
      <c r="D443" s="5"/>
      <c r="E443" s="5"/>
      <c r="F443" s="5"/>
      <c r="G443" s="5"/>
      <c r="H443" s="5"/>
      <c r="I443" s="5"/>
      <c r="J443" s="5"/>
      <c r="K443" s="5"/>
      <c r="L443" s="5"/>
    </row>
    <row r="444">
      <c r="A444" s="5"/>
      <c r="B444" s="5"/>
      <c r="C444" s="5"/>
      <c r="D444" s="5"/>
      <c r="E444" s="5"/>
      <c r="F444" s="5"/>
      <c r="G444" s="5"/>
      <c r="H444" s="5"/>
      <c r="I444" s="5"/>
      <c r="J444" s="5"/>
      <c r="K444" s="5"/>
      <c r="L444" s="5"/>
    </row>
    <row r="445">
      <c r="A445" s="5"/>
      <c r="B445" s="5"/>
      <c r="C445" s="5"/>
      <c r="D445" s="5"/>
      <c r="E445" s="5"/>
      <c r="F445" s="5"/>
      <c r="G445" s="5"/>
      <c r="H445" s="5"/>
      <c r="I445" s="5"/>
      <c r="J445" s="5"/>
      <c r="K445" s="5"/>
      <c r="L445" s="5"/>
    </row>
    <row r="446">
      <c r="A446" s="5"/>
      <c r="B446" s="5"/>
      <c r="C446" s="5"/>
      <c r="D446" s="5"/>
      <c r="E446" s="5"/>
      <c r="F446" s="5"/>
      <c r="G446" s="5"/>
      <c r="H446" s="5"/>
      <c r="I446" s="5"/>
      <c r="J446" s="5"/>
      <c r="K446" s="5"/>
      <c r="L446" s="5"/>
    </row>
    <row r="447">
      <c r="A447" s="5"/>
      <c r="B447" s="5"/>
      <c r="C447" s="5"/>
      <c r="D447" s="5"/>
      <c r="E447" s="5"/>
      <c r="F447" s="5"/>
      <c r="G447" s="5"/>
      <c r="H447" s="5"/>
      <c r="I447" s="5"/>
      <c r="J447" s="5"/>
      <c r="K447" s="5"/>
      <c r="L447" s="5"/>
    </row>
    <row r="448">
      <c r="A448" s="5"/>
      <c r="B448" s="5"/>
      <c r="C448" s="5"/>
      <c r="D448" s="5"/>
      <c r="E448" s="5"/>
      <c r="F448" s="5"/>
      <c r="G448" s="5"/>
      <c r="H448" s="5"/>
      <c r="I448" s="5"/>
      <c r="J448" s="5"/>
      <c r="K448" s="5"/>
      <c r="L448" s="5"/>
    </row>
    <row r="449">
      <c r="A449" s="5"/>
      <c r="B449" s="5"/>
      <c r="C449" s="5"/>
      <c r="D449" s="5"/>
      <c r="E449" s="5"/>
      <c r="F449" s="5"/>
      <c r="G449" s="5"/>
      <c r="H449" s="5"/>
      <c r="I449" s="5"/>
      <c r="J449" s="5"/>
      <c r="K449" s="5"/>
      <c r="L449" s="5"/>
    </row>
    <row r="450">
      <c r="A450" s="5"/>
      <c r="B450" s="5"/>
      <c r="C450" s="5"/>
      <c r="D450" s="5"/>
      <c r="E450" s="5"/>
      <c r="F450" s="5"/>
      <c r="G450" s="5"/>
      <c r="H450" s="5"/>
      <c r="I450" s="5"/>
      <c r="J450" s="5"/>
      <c r="K450" s="5"/>
      <c r="L450" s="5"/>
    </row>
    <row r="451">
      <c r="A451" s="5"/>
      <c r="B451" s="5"/>
      <c r="C451" s="5"/>
      <c r="D451" s="5"/>
      <c r="E451" s="5"/>
      <c r="F451" s="5"/>
      <c r="G451" s="5"/>
      <c r="H451" s="5"/>
      <c r="I451" s="5"/>
      <c r="J451" s="5"/>
      <c r="K451" s="5"/>
      <c r="L451" s="5"/>
    </row>
    <row r="452">
      <c r="A452" s="5"/>
      <c r="B452" s="5"/>
      <c r="C452" s="5"/>
      <c r="D452" s="5"/>
      <c r="E452" s="5"/>
      <c r="F452" s="5"/>
      <c r="G452" s="5"/>
      <c r="H452" s="5"/>
      <c r="I452" s="5"/>
      <c r="J452" s="5"/>
      <c r="K452" s="5"/>
      <c r="L452" s="5"/>
    </row>
    <row r="453">
      <c r="A453" s="5"/>
      <c r="B453" s="5"/>
      <c r="C453" s="5"/>
      <c r="D453" s="5"/>
      <c r="E453" s="5"/>
      <c r="F453" s="5"/>
      <c r="G453" s="5"/>
      <c r="H453" s="5"/>
      <c r="I453" s="5"/>
      <c r="J453" s="5"/>
      <c r="K453" s="5"/>
      <c r="L453" s="5"/>
    </row>
    <row r="454">
      <c r="A454" s="5"/>
      <c r="B454" s="5"/>
      <c r="C454" s="5"/>
      <c r="D454" s="5"/>
      <c r="E454" s="5"/>
      <c r="F454" s="5"/>
      <c r="G454" s="5"/>
      <c r="H454" s="5"/>
      <c r="I454" s="5"/>
      <c r="J454" s="5"/>
      <c r="K454" s="5"/>
      <c r="L454" s="5"/>
    </row>
    <row r="455">
      <c r="A455" s="5"/>
      <c r="B455" s="5"/>
      <c r="C455" s="5"/>
      <c r="D455" s="5"/>
      <c r="E455" s="5"/>
      <c r="F455" s="5"/>
      <c r="G455" s="5"/>
      <c r="H455" s="5"/>
      <c r="I455" s="5"/>
      <c r="J455" s="5"/>
      <c r="K455" s="5"/>
      <c r="L455" s="5"/>
    </row>
    <row r="456">
      <c r="A456" s="5"/>
      <c r="B456" s="5"/>
      <c r="C456" s="5"/>
      <c r="D456" s="5"/>
      <c r="E456" s="5"/>
      <c r="F456" s="5"/>
      <c r="G456" s="5"/>
      <c r="H456" s="5"/>
      <c r="I456" s="5"/>
      <c r="J456" s="5"/>
      <c r="K456" s="5"/>
      <c r="L456" s="5"/>
    </row>
    <row r="457">
      <c r="A457" s="5"/>
      <c r="B457" s="5"/>
      <c r="C457" s="5"/>
      <c r="D457" s="5"/>
      <c r="E457" s="5"/>
      <c r="F457" s="5"/>
      <c r="G457" s="5"/>
      <c r="H457" s="5"/>
      <c r="I457" s="5"/>
      <c r="J457" s="5"/>
      <c r="K457" s="5"/>
      <c r="L457" s="5"/>
    </row>
    <row r="458">
      <c r="A458" s="5"/>
      <c r="B458" s="5"/>
      <c r="C458" s="5"/>
      <c r="D458" s="5"/>
      <c r="E458" s="5"/>
      <c r="F458" s="5"/>
      <c r="G458" s="5"/>
      <c r="H458" s="5"/>
      <c r="I458" s="5"/>
      <c r="J458" s="5"/>
      <c r="K458" s="5"/>
      <c r="L458" s="5"/>
    </row>
    <row r="459">
      <c r="A459" s="5"/>
      <c r="B459" s="5"/>
      <c r="C459" s="5"/>
      <c r="D459" s="5"/>
      <c r="E459" s="5"/>
      <c r="F459" s="5"/>
      <c r="G459" s="5"/>
      <c r="H459" s="5"/>
      <c r="I459" s="5"/>
      <c r="J459" s="5"/>
      <c r="K459" s="5"/>
      <c r="L459" s="5"/>
    </row>
    <row r="460">
      <c r="A460" s="5"/>
      <c r="B460" s="5"/>
      <c r="C460" s="5"/>
      <c r="D460" s="5"/>
      <c r="E460" s="5"/>
      <c r="F460" s="5"/>
      <c r="G460" s="5"/>
      <c r="H460" s="5"/>
      <c r="I460" s="5"/>
      <c r="J460" s="5"/>
      <c r="K460" s="5"/>
      <c r="L460" s="5"/>
    </row>
    <row r="461">
      <c r="A461" s="5"/>
      <c r="B461" s="5"/>
      <c r="C461" s="5"/>
      <c r="D461" s="5"/>
      <c r="E461" s="5"/>
      <c r="F461" s="5"/>
      <c r="G461" s="5"/>
      <c r="H461" s="5"/>
      <c r="I461" s="5"/>
      <c r="J461" s="5"/>
      <c r="K461" s="5"/>
      <c r="L461" s="5"/>
    </row>
    <row r="462">
      <c r="A462" s="5"/>
      <c r="B462" s="5"/>
      <c r="C462" s="5"/>
      <c r="D462" s="5"/>
      <c r="E462" s="5"/>
      <c r="F462" s="5"/>
      <c r="G462" s="5"/>
      <c r="H462" s="5"/>
      <c r="I462" s="5"/>
      <c r="J462" s="5"/>
      <c r="K462" s="5"/>
      <c r="L462" s="5"/>
    </row>
    <row r="463">
      <c r="A463" s="5"/>
      <c r="B463" s="5"/>
      <c r="C463" s="5"/>
      <c r="D463" s="5"/>
      <c r="E463" s="5"/>
      <c r="F463" s="5"/>
      <c r="G463" s="5"/>
      <c r="H463" s="5"/>
      <c r="I463" s="5"/>
      <c r="J463" s="5"/>
      <c r="K463" s="5"/>
      <c r="L463" s="5"/>
    </row>
    <row r="464">
      <c r="A464" s="5"/>
      <c r="B464" s="5"/>
      <c r="C464" s="5"/>
      <c r="D464" s="5"/>
      <c r="E464" s="5"/>
      <c r="F464" s="5"/>
      <c r="G464" s="5"/>
      <c r="H464" s="5"/>
      <c r="I464" s="5"/>
      <c r="J464" s="5"/>
      <c r="K464" s="5"/>
      <c r="L464" s="5"/>
    </row>
    <row r="465">
      <c r="A465" s="5"/>
      <c r="B465" s="5"/>
      <c r="C465" s="5"/>
      <c r="D465" s="5"/>
      <c r="E465" s="5"/>
      <c r="F465" s="5"/>
      <c r="G465" s="5"/>
      <c r="H465" s="5"/>
      <c r="I465" s="5"/>
      <c r="J465" s="5"/>
      <c r="K465" s="5"/>
      <c r="L465" s="5"/>
    </row>
    <row r="466">
      <c r="A466" s="5"/>
      <c r="B466" s="5"/>
      <c r="C466" s="5"/>
      <c r="D466" s="5"/>
      <c r="E466" s="5"/>
      <c r="F466" s="5"/>
      <c r="G466" s="5"/>
      <c r="H466" s="5"/>
      <c r="I466" s="5"/>
      <c r="J466" s="5"/>
      <c r="K466" s="5"/>
      <c r="L466" s="5"/>
    </row>
    <row r="467">
      <c r="A467" s="5"/>
      <c r="B467" s="5"/>
      <c r="C467" s="5"/>
      <c r="D467" s="5"/>
      <c r="E467" s="5"/>
      <c r="F467" s="5"/>
      <c r="G467" s="5"/>
      <c r="H467" s="5"/>
      <c r="I467" s="5"/>
      <c r="J467" s="5"/>
      <c r="K467" s="5"/>
      <c r="L467" s="5"/>
    </row>
    <row r="468">
      <c r="A468" s="5"/>
      <c r="B468" s="5"/>
      <c r="C468" s="5"/>
      <c r="D468" s="5"/>
      <c r="E468" s="5"/>
      <c r="F468" s="5"/>
      <c r="G468" s="5"/>
      <c r="H468" s="5"/>
      <c r="I468" s="5"/>
      <c r="J468" s="5"/>
      <c r="K468" s="5"/>
      <c r="L468" s="5"/>
    </row>
    <row r="469">
      <c r="A469" s="5"/>
      <c r="B469" s="5"/>
      <c r="C469" s="5"/>
      <c r="D469" s="5"/>
      <c r="E469" s="5"/>
      <c r="F469" s="5"/>
      <c r="G469" s="5"/>
      <c r="H469" s="5"/>
      <c r="I469" s="5"/>
      <c r="J469" s="5"/>
      <c r="K469" s="5"/>
      <c r="L469" s="5"/>
    </row>
    <row r="470">
      <c r="A470" s="5"/>
      <c r="B470" s="5"/>
      <c r="C470" s="5"/>
      <c r="D470" s="5"/>
      <c r="E470" s="5"/>
      <c r="F470" s="5"/>
      <c r="G470" s="5"/>
      <c r="H470" s="5"/>
      <c r="I470" s="5"/>
      <c r="J470" s="5"/>
      <c r="K470" s="5"/>
      <c r="L470" s="5"/>
    </row>
    <row r="471">
      <c r="A471" s="5"/>
      <c r="B471" s="5"/>
      <c r="C471" s="5"/>
      <c r="D471" s="5"/>
      <c r="E471" s="5"/>
      <c r="F471" s="5"/>
      <c r="G471" s="5"/>
      <c r="H471" s="5"/>
      <c r="I471" s="5"/>
      <c r="J471" s="5"/>
      <c r="K471" s="5"/>
      <c r="L471" s="5"/>
    </row>
    <row r="472">
      <c r="A472" s="5"/>
      <c r="B472" s="5"/>
      <c r="C472" s="5"/>
      <c r="D472" s="5"/>
      <c r="E472" s="5"/>
      <c r="F472" s="5"/>
      <c r="G472" s="5"/>
      <c r="H472" s="5"/>
      <c r="I472" s="5"/>
      <c r="J472" s="5"/>
      <c r="K472" s="5"/>
      <c r="L472" s="5"/>
    </row>
    <row r="473">
      <c r="A473" s="5"/>
      <c r="B473" s="5"/>
      <c r="C473" s="5"/>
      <c r="D473" s="5"/>
      <c r="E473" s="5"/>
      <c r="F473" s="5"/>
      <c r="G473" s="5"/>
      <c r="H473" s="5"/>
      <c r="I473" s="5"/>
      <c r="J473" s="5"/>
      <c r="K473" s="5"/>
      <c r="L473" s="5"/>
    </row>
    <row r="474">
      <c r="A474" s="5"/>
      <c r="B474" s="5"/>
      <c r="C474" s="5"/>
      <c r="D474" s="5"/>
      <c r="E474" s="5"/>
      <c r="F474" s="5"/>
      <c r="G474" s="5"/>
      <c r="H474" s="5"/>
      <c r="I474" s="5"/>
      <c r="J474" s="5"/>
      <c r="K474" s="5"/>
      <c r="L474" s="5"/>
    </row>
    <row r="475">
      <c r="A475" s="5"/>
      <c r="B475" s="5"/>
      <c r="C475" s="5"/>
      <c r="D475" s="5"/>
      <c r="E475" s="5"/>
      <c r="F475" s="5"/>
      <c r="G475" s="5"/>
      <c r="H475" s="5"/>
      <c r="I475" s="5"/>
      <c r="J475" s="5"/>
      <c r="K475" s="5"/>
      <c r="L475" s="5"/>
    </row>
    <row r="476">
      <c r="A476" s="5"/>
      <c r="B476" s="5"/>
      <c r="C476" s="5"/>
      <c r="D476" s="5"/>
      <c r="E476" s="5"/>
      <c r="F476" s="5"/>
      <c r="G476" s="5"/>
      <c r="H476" s="5"/>
      <c r="I476" s="5"/>
      <c r="J476" s="5"/>
      <c r="K476" s="5"/>
      <c r="L476" s="5"/>
    </row>
    <row r="477">
      <c r="A477" s="5"/>
      <c r="B477" s="5"/>
      <c r="C477" s="5"/>
      <c r="D477" s="5"/>
      <c r="E477" s="5"/>
      <c r="F477" s="5"/>
      <c r="G477" s="5"/>
      <c r="H477" s="5"/>
      <c r="I477" s="5"/>
      <c r="J477" s="5"/>
      <c r="K477" s="5"/>
      <c r="L477" s="5"/>
    </row>
    <row r="478">
      <c r="A478" s="5"/>
      <c r="B478" s="5"/>
      <c r="C478" s="5"/>
      <c r="D478" s="5"/>
      <c r="E478" s="5"/>
      <c r="F478" s="5"/>
      <c r="G478" s="5"/>
      <c r="H478" s="5"/>
      <c r="I478" s="5"/>
      <c r="J478" s="5"/>
      <c r="K478" s="5"/>
      <c r="L478" s="5"/>
    </row>
    <row r="479">
      <c r="A479" s="5"/>
      <c r="B479" s="5"/>
      <c r="C479" s="5"/>
      <c r="D479" s="5"/>
      <c r="E479" s="5"/>
      <c r="F479" s="5"/>
      <c r="G479" s="5"/>
      <c r="H479" s="5"/>
      <c r="I479" s="5"/>
      <c r="J479" s="5"/>
      <c r="K479" s="5"/>
      <c r="L479" s="5"/>
    </row>
    <row r="480">
      <c r="A480" s="5"/>
      <c r="B480" s="5"/>
      <c r="C480" s="5"/>
      <c r="D480" s="5"/>
      <c r="E480" s="5"/>
      <c r="F480" s="5"/>
      <c r="G480" s="5"/>
      <c r="H480" s="5"/>
      <c r="I480" s="5"/>
      <c r="J480" s="5"/>
      <c r="K480" s="5"/>
      <c r="L480" s="5"/>
    </row>
    <row r="481">
      <c r="A481" s="5"/>
      <c r="B481" s="5"/>
      <c r="C481" s="5"/>
      <c r="D481" s="5"/>
      <c r="E481" s="5"/>
      <c r="F481" s="5"/>
      <c r="G481" s="5"/>
      <c r="H481" s="5"/>
      <c r="I481" s="5"/>
      <c r="J481" s="5"/>
      <c r="K481" s="5"/>
      <c r="L481" s="5"/>
    </row>
    <row r="482">
      <c r="A482" s="5"/>
      <c r="B482" s="5"/>
      <c r="C482" s="5"/>
      <c r="D482" s="5"/>
      <c r="E482" s="5"/>
      <c r="F482" s="5"/>
      <c r="G482" s="5"/>
      <c r="H482" s="5"/>
      <c r="I482" s="5"/>
      <c r="J482" s="5"/>
      <c r="K482" s="5"/>
      <c r="L482" s="5"/>
    </row>
    <row r="483">
      <c r="A483" s="5"/>
      <c r="B483" s="5"/>
      <c r="C483" s="5"/>
      <c r="D483" s="5"/>
      <c r="E483" s="5"/>
      <c r="F483" s="5"/>
      <c r="G483" s="5"/>
      <c r="H483" s="5"/>
      <c r="I483" s="5"/>
      <c r="J483" s="5"/>
      <c r="K483" s="5"/>
      <c r="L483" s="5"/>
    </row>
    <row r="484">
      <c r="A484" s="5"/>
      <c r="B484" s="5"/>
      <c r="C484" s="5"/>
      <c r="D484" s="5"/>
      <c r="E484" s="5"/>
      <c r="F484" s="5"/>
      <c r="G484" s="5"/>
      <c r="H484" s="5"/>
      <c r="I484" s="5"/>
      <c r="J484" s="5"/>
      <c r="K484" s="5"/>
      <c r="L484" s="5"/>
    </row>
    <row r="485">
      <c r="A485" s="5"/>
      <c r="B485" s="5"/>
      <c r="C485" s="5"/>
      <c r="D485" s="5"/>
      <c r="E485" s="5"/>
      <c r="F485" s="5"/>
      <c r="G485" s="5"/>
      <c r="H485" s="5"/>
      <c r="I485" s="5"/>
      <c r="J485" s="5"/>
      <c r="K485" s="5"/>
      <c r="L485" s="5"/>
    </row>
    <row r="486">
      <c r="A486" s="5"/>
      <c r="B486" s="5"/>
      <c r="C486" s="5"/>
      <c r="D486" s="5"/>
      <c r="E486" s="5"/>
      <c r="F486" s="5"/>
      <c r="G486" s="5"/>
      <c r="H486" s="5"/>
      <c r="I486" s="5"/>
      <c r="J486" s="5"/>
      <c r="K486" s="5"/>
      <c r="L486" s="5"/>
    </row>
    <row r="487">
      <c r="A487" s="5"/>
      <c r="B487" s="5"/>
      <c r="C487" s="5"/>
      <c r="D487" s="5"/>
      <c r="E487" s="5"/>
      <c r="F487" s="5"/>
      <c r="G487" s="5"/>
      <c r="H487" s="5"/>
      <c r="I487" s="5"/>
      <c r="J487" s="5"/>
      <c r="K487" s="5"/>
      <c r="L487" s="5"/>
    </row>
    <row r="488">
      <c r="A488" s="5"/>
      <c r="B488" s="5"/>
      <c r="C488" s="5"/>
      <c r="D488" s="5"/>
      <c r="E488" s="5"/>
      <c r="F488" s="5"/>
      <c r="G488" s="5"/>
      <c r="H488" s="5"/>
      <c r="I488" s="5"/>
      <c r="J488" s="5"/>
      <c r="K488" s="5"/>
      <c r="L488" s="5"/>
    </row>
    <row r="489">
      <c r="A489" s="5"/>
      <c r="B489" s="5"/>
      <c r="C489" s="5"/>
      <c r="D489" s="5"/>
      <c r="E489" s="5"/>
      <c r="F489" s="5"/>
      <c r="G489" s="5"/>
      <c r="H489" s="5"/>
      <c r="I489" s="5"/>
      <c r="J489" s="5"/>
      <c r="K489" s="5"/>
      <c r="L489" s="5"/>
    </row>
    <row r="490">
      <c r="A490" s="5"/>
      <c r="B490" s="5"/>
      <c r="C490" s="5"/>
      <c r="D490" s="5"/>
      <c r="E490" s="5"/>
      <c r="F490" s="5"/>
      <c r="G490" s="5"/>
      <c r="H490" s="5"/>
      <c r="I490" s="5"/>
      <c r="J490" s="5"/>
      <c r="K490" s="5"/>
      <c r="L490" s="5"/>
    </row>
    <row r="491">
      <c r="A491" s="5"/>
      <c r="B491" s="5"/>
      <c r="C491" s="5"/>
      <c r="D491" s="5"/>
      <c r="E491" s="5"/>
      <c r="F491" s="5"/>
      <c r="G491" s="5"/>
      <c r="H491" s="5"/>
      <c r="I491" s="5"/>
      <c r="J491" s="5"/>
      <c r="K491" s="5"/>
      <c r="L491" s="5"/>
    </row>
    <row r="492">
      <c r="A492" s="5"/>
      <c r="B492" s="5"/>
      <c r="C492" s="5"/>
      <c r="D492" s="5"/>
      <c r="E492" s="5"/>
      <c r="F492" s="5"/>
      <c r="G492" s="5"/>
      <c r="H492" s="5"/>
      <c r="I492" s="5"/>
      <c r="J492" s="5"/>
      <c r="K492" s="5"/>
      <c r="L492" s="5"/>
    </row>
    <row r="493">
      <c r="A493" s="5"/>
      <c r="B493" s="5"/>
      <c r="C493" s="5"/>
      <c r="D493" s="5"/>
      <c r="E493" s="5"/>
      <c r="F493" s="5"/>
      <c r="G493" s="5"/>
      <c r="H493" s="5"/>
      <c r="I493" s="5"/>
      <c r="J493" s="5"/>
      <c r="K493" s="5"/>
      <c r="L493" s="5"/>
    </row>
    <row r="494">
      <c r="A494" s="5"/>
      <c r="B494" s="5"/>
      <c r="C494" s="5"/>
      <c r="D494" s="5"/>
      <c r="E494" s="5"/>
      <c r="F494" s="5"/>
      <c r="G494" s="5"/>
      <c r="H494" s="5"/>
      <c r="I494" s="5"/>
      <c r="J494" s="5"/>
      <c r="K494" s="5"/>
      <c r="L494" s="5"/>
    </row>
    <row r="495">
      <c r="A495" s="5"/>
      <c r="B495" s="5"/>
      <c r="C495" s="5"/>
      <c r="D495" s="5"/>
      <c r="E495" s="5"/>
      <c r="F495" s="5"/>
      <c r="G495" s="5"/>
      <c r="H495" s="5"/>
      <c r="I495" s="5"/>
      <c r="J495" s="5"/>
      <c r="K495" s="5"/>
      <c r="L495" s="5"/>
    </row>
    <row r="496">
      <c r="A496" s="5"/>
      <c r="B496" s="5"/>
      <c r="C496" s="5"/>
      <c r="D496" s="5"/>
      <c r="E496" s="5"/>
      <c r="F496" s="5"/>
      <c r="G496" s="5"/>
      <c r="H496" s="5"/>
      <c r="I496" s="5"/>
      <c r="J496" s="5"/>
      <c r="K496" s="5"/>
      <c r="L496" s="5"/>
    </row>
    <row r="497">
      <c r="A497" s="5"/>
      <c r="B497" s="5"/>
      <c r="C497" s="5"/>
      <c r="D497" s="5"/>
      <c r="E497" s="5"/>
      <c r="F497" s="5"/>
      <c r="G497" s="5"/>
      <c r="H497" s="5"/>
      <c r="I497" s="5"/>
      <c r="J497" s="5"/>
      <c r="K497" s="5"/>
      <c r="L497" s="5"/>
    </row>
    <row r="498">
      <c r="A498" s="5"/>
      <c r="B498" s="5"/>
      <c r="C498" s="5"/>
      <c r="D498" s="5"/>
      <c r="E498" s="5"/>
      <c r="F498" s="5"/>
      <c r="G498" s="5"/>
      <c r="H498" s="5"/>
      <c r="I498" s="5"/>
      <c r="J498" s="5"/>
      <c r="K498" s="5"/>
      <c r="L498" s="5"/>
    </row>
    <row r="499">
      <c r="A499" s="5"/>
      <c r="B499" s="5"/>
      <c r="C499" s="5"/>
      <c r="D499" s="5"/>
      <c r="E499" s="5"/>
      <c r="F499" s="5"/>
      <c r="G499" s="5"/>
      <c r="H499" s="5"/>
      <c r="I499" s="5"/>
      <c r="J499" s="5"/>
      <c r="K499" s="5"/>
      <c r="L499" s="5"/>
    </row>
    <row r="500">
      <c r="A500" s="5"/>
      <c r="B500" s="5"/>
      <c r="C500" s="5"/>
      <c r="D500" s="5"/>
      <c r="E500" s="5"/>
      <c r="F500" s="5"/>
      <c r="G500" s="5"/>
      <c r="H500" s="5"/>
      <c r="I500" s="5"/>
      <c r="J500" s="5"/>
      <c r="K500" s="5"/>
      <c r="L500" s="5"/>
    </row>
    <row r="501">
      <c r="A501" s="5"/>
      <c r="B501" s="5"/>
      <c r="C501" s="5"/>
      <c r="D501" s="5"/>
      <c r="E501" s="5"/>
      <c r="F501" s="5"/>
      <c r="G501" s="5"/>
      <c r="H501" s="5"/>
      <c r="I501" s="5"/>
      <c r="J501" s="5"/>
      <c r="K501" s="5"/>
      <c r="L501" s="5"/>
    </row>
    <row r="502">
      <c r="A502" s="5"/>
      <c r="B502" s="5"/>
      <c r="C502" s="5"/>
      <c r="D502" s="5"/>
      <c r="E502" s="5"/>
      <c r="F502" s="5"/>
      <c r="G502" s="5"/>
      <c r="H502" s="5"/>
      <c r="I502" s="5"/>
      <c r="J502" s="5"/>
      <c r="K502" s="5"/>
      <c r="L502" s="5"/>
    </row>
    <row r="503">
      <c r="A503" s="5"/>
      <c r="B503" s="5"/>
      <c r="C503" s="5"/>
      <c r="D503" s="5"/>
      <c r="E503" s="5"/>
      <c r="F503" s="5"/>
      <c r="G503" s="5"/>
      <c r="H503" s="5"/>
      <c r="I503" s="5"/>
      <c r="J503" s="5"/>
      <c r="K503" s="5"/>
      <c r="L503" s="5"/>
    </row>
    <row r="504">
      <c r="A504" s="5"/>
      <c r="B504" s="5"/>
      <c r="C504" s="5"/>
      <c r="D504" s="5"/>
      <c r="E504" s="5"/>
      <c r="F504" s="5"/>
      <c r="G504" s="5"/>
      <c r="H504" s="5"/>
      <c r="I504" s="5"/>
      <c r="J504" s="5"/>
      <c r="K504" s="5"/>
      <c r="L504" s="5"/>
    </row>
    <row r="505">
      <c r="A505" s="5"/>
      <c r="B505" s="5"/>
      <c r="C505" s="5"/>
      <c r="D505" s="5"/>
      <c r="E505" s="5"/>
      <c r="F505" s="5"/>
      <c r="G505" s="5"/>
      <c r="H505" s="5"/>
      <c r="I505" s="5"/>
      <c r="J505" s="5"/>
      <c r="K505" s="5"/>
      <c r="L505" s="5"/>
    </row>
    <row r="506">
      <c r="A506" s="5"/>
      <c r="B506" s="5"/>
      <c r="C506" s="5"/>
      <c r="D506" s="5"/>
      <c r="E506" s="5"/>
      <c r="F506" s="5"/>
      <c r="G506" s="5"/>
      <c r="H506" s="5"/>
      <c r="I506" s="5"/>
      <c r="J506" s="5"/>
      <c r="K506" s="5"/>
      <c r="L506" s="5"/>
    </row>
    <row r="507">
      <c r="A507" s="5"/>
      <c r="B507" s="5"/>
      <c r="C507" s="5"/>
      <c r="D507" s="5"/>
      <c r="E507" s="5"/>
      <c r="F507" s="5"/>
      <c r="G507" s="5"/>
      <c r="H507" s="5"/>
      <c r="I507" s="5"/>
      <c r="J507" s="5"/>
      <c r="K507" s="5"/>
      <c r="L507" s="5"/>
    </row>
    <row r="508">
      <c r="A508" s="5"/>
      <c r="B508" s="5"/>
      <c r="C508" s="5"/>
      <c r="D508" s="5"/>
      <c r="E508" s="5"/>
      <c r="F508" s="5"/>
      <c r="G508" s="5"/>
      <c r="H508" s="5"/>
      <c r="I508" s="5"/>
      <c r="J508" s="5"/>
      <c r="K508" s="5"/>
      <c r="L508" s="5"/>
    </row>
    <row r="509">
      <c r="A509" s="5"/>
      <c r="B509" s="5"/>
      <c r="C509" s="5"/>
      <c r="D509" s="5"/>
      <c r="E509" s="5"/>
      <c r="F509" s="5"/>
      <c r="G509" s="5"/>
      <c r="H509" s="5"/>
      <c r="I509" s="5"/>
      <c r="J509" s="5"/>
      <c r="K509" s="5"/>
      <c r="L509" s="5"/>
    </row>
    <row r="510">
      <c r="A510" s="5"/>
      <c r="B510" s="5"/>
      <c r="C510" s="5"/>
      <c r="D510" s="5"/>
      <c r="E510" s="5"/>
      <c r="F510" s="5"/>
      <c r="G510" s="5"/>
      <c r="H510" s="5"/>
      <c r="I510" s="5"/>
      <c r="J510" s="5"/>
      <c r="K510" s="5"/>
      <c r="L510" s="5"/>
    </row>
    <row r="511">
      <c r="A511" s="5"/>
      <c r="B511" s="5"/>
      <c r="C511" s="5"/>
      <c r="D511" s="5"/>
      <c r="E511" s="5"/>
      <c r="F511" s="5"/>
      <c r="G511" s="5"/>
      <c r="H511" s="5"/>
      <c r="I511" s="5"/>
      <c r="J511" s="5"/>
      <c r="K511" s="5"/>
      <c r="L511" s="5"/>
    </row>
    <row r="512">
      <c r="A512" s="5"/>
      <c r="B512" s="5"/>
      <c r="C512" s="5"/>
      <c r="D512" s="5"/>
      <c r="E512" s="5"/>
      <c r="F512" s="5"/>
      <c r="G512" s="5"/>
      <c r="H512" s="5"/>
      <c r="I512" s="5"/>
      <c r="J512" s="5"/>
      <c r="K512" s="5"/>
      <c r="L512" s="5"/>
    </row>
    <row r="513">
      <c r="A513" s="5"/>
      <c r="B513" s="5"/>
      <c r="C513" s="5"/>
      <c r="D513" s="5"/>
      <c r="E513" s="5"/>
      <c r="F513" s="5"/>
      <c r="G513" s="5"/>
      <c r="H513" s="5"/>
      <c r="I513" s="5"/>
      <c r="J513" s="5"/>
      <c r="K513" s="5"/>
      <c r="L513" s="5"/>
    </row>
    <row r="514">
      <c r="A514" s="5"/>
      <c r="B514" s="5"/>
      <c r="C514" s="5"/>
      <c r="D514" s="5"/>
      <c r="E514" s="5"/>
      <c r="F514" s="5"/>
      <c r="G514" s="5"/>
      <c r="H514" s="5"/>
      <c r="I514" s="5"/>
      <c r="J514" s="5"/>
      <c r="K514" s="5"/>
      <c r="L514" s="5"/>
    </row>
    <row r="515">
      <c r="A515" s="5"/>
      <c r="B515" s="5"/>
      <c r="C515" s="5"/>
      <c r="D515" s="5"/>
      <c r="E515" s="5"/>
      <c r="F515" s="5"/>
      <c r="G515" s="5"/>
      <c r="H515" s="5"/>
      <c r="I515" s="5"/>
      <c r="J515" s="5"/>
      <c r="K515" s="5"/>
      <c r="L515" s="5"/>
    </row>
    <row r="516">
      <c r="A516" s="5"/>
      <c r="B516" s="5"/>
      <c r="C516" s="5"/>
      <c r="D516" s="5"/>
      <c r="E516" s="5"/>
      <c r="F516" s="5"/>
      <c r="G516" s="5"/>
      <c r="H516" s="5"/>
      <c r="I516" s="5"/>
      <c r="J516" s="5"/>
      <c r="K516" s="5"/>
      <c r="L516" s="5"/>
    </row>
    <row r="517">
      <c r="A517" s="5"/>
      <c r="B517" s="5"/>
      <c r="C517" s="5"/>
      <c r="D517" s="5"/>
      <c r="E517" s="5"/>
      <c r="F517" s="5"/>
      <c r="G517" s="5"/>
      <c r="H517" s="5"/>
      <c r="I517" s="5"/>
      <c r="J517" s="5"/>
      <c r="K517" s="5"/>
      <c r="L517" s="5"/>
    </row>
    <row r="518">
      <c r="A518" s="5"/>
      <c r="B518" s="5"/>
      <c r="C518" s="5"/>
      <c r="D518" s="5"/>
      <c r="E518" s="5"/>
      <c r="F518" s="5"/>
      <c r="G518" s="5"/>
      <c r="H518" s="5"/>
      <c r="I518" s="5"/>
      <c r="J518" s="5"/>
      <c r="K518" s="5"/>
      <c r="L518" s="5"/>
    </row>
    <row r="519">
      <c r="A519" s="5"/>
      <c r="B519" s="5"/>
      <c r="C519" s="5"/>
      <c r="D519" s="5"/>
      <c r="E519" s="5"/>
      <c r="F519" s="5"/>
      <c r="G519" s="5"/>
      <c r="H519" s="5"/>
      <c r="I519" s="5"/>
      <c r="J519" s="5"/>
      <c r="K519" s="5"/>
      <c r="L519" s="5"/>
    </row>
    <row r="520">
      <c r="A520" s="5"/>
      <c r="B520" s="5"/>
      <c r="C520" s="5"/>
      <c r="D520" s="5"/>
      <c r="E520" s="5"/>
      <c r="F520" s="5"/>
      <c r="G520" s="5"/>
      <c r="H520" s="5"/>
      <c r="I520" s="5"/>
      <c r="J520" s="5"/>
      <c r="K520" s="5"/>
      <c r="L520" s="5"/>
    </row>
    <row r="521">
      <c r="A521" s="5"/>
      <c r="B521" s="5"/>
      <c r="C521" s="5"/>
      <c r="D521" s="5"/>
      <c r="E521" s="5"/>
      <c r="F521" s="5"/>
      <c r="G521" s="5"/>
      <c r="H521" s="5"/>
      <c r="I521" s="5"/>
      <c r="J521" s="5"/>
      <c r="K521" s="5"/>
      <c r="L521" s="5"/>
    </row>
    <row r="522">
      <c r="A522" s="5"/>
      <c r="B522" s="5"/>
      <c r="C522" s="5"/>
      <c r="D522" s="5"/>
      <c r="E522" s="5"/>
      <c r="F522" s="5"/>
      <c r="G522" s="5"/>
      <c r="H522" s="5"/>
      <c r="I522" s="5"/>
      <c r="J522" s="5"/>
      <c r="K522" s="5"/>
      <c r="L522" s="5"/>
    </row>
    <row r="523">
      <c r="A523" s="5"/>
      <c r="B523" s="5"/>
      <c r="C523" s="5"/>
      <c r="D523" s="5"/>
      <c r="E523" s="5"/>
      <c r="F523" s="5"/>
      <c r="G523" s="5"/>
      <c r="H523" s="5"/>
      <c r="I523" s="5"/>
      <c r="J523" s="5"/>
      <c r="K523" s="5"/>
      <c r="L523" s="5"/>
    </row>
    <row r="524">
      <c r="A524" s="5"/>
      <c r="B524" s="5"/>
      <c r="C524" s="5"/>
      <c r="D524" s="5"/>
      <c r="E524" s="5"/>
      <c r="F524" s="5"/>
      <c r="G524" s="5"/>
      <c r="H524" s="5"/>
      <c r="I524" s="5"/>
      <c r="J524" s="5"/>
      <c r="K524" s="5"/>
      <c r="L524" s="5"/>
    </row>
    <row r="525">
      <c r="A525" s="5"/>
      <c r="B525" s="5"/>
      <c r="C525" s="5"/>
      <c r="D525" s="5"/>
      <c r="E525" s="5"/>
      <c r="F525" s="5"/>
      <c r="G525" s="5"/>
      <c r="H525" s="5"/>
      <c r="I525" s="5"/>
      <c r="J525" s="5"/>
      <c r="K525" s="5"/>
      <c r="L525" s="5"/>
    </row>
    <row r="526">
      <c r="A526" s="5"/>
      <c r="B526" s="5"/>
      <c r="C526" s="5"/>
      <c r="D526" s="5"/>
      <c r="E526" s="5"/>
      <c r="F526" s="5"/>
      <c r="G526" s="5"/>
      <c r="H526" s="5"/>
      <c r="I526" s="5"/>
      <c r="J526" s="5"/>
      <c r="K526" s="5"/>
      <c r="L526" s="5"/>
    </row>
    <row r="527">
      <c r="A527" s="5"/>
      <c r="B527" s="5"/>
      <c r="C527" s="5"/>
      <c r="D527" s="5"/>
      <c r="E527" s="5"/>
      <c r="F527" s="5"/>
      <c r="G527" s="5"/>
      <c r="H527" s="5"/>
      <c r="I527" s="5"/>
      <c r="J527" s="5"/>
      <c r="K527" s="5"/>
      <c r="L527" s="5"/>
    </row>
    <row r="528">
      <c r="A528" s="5"/>
      <c r="B528" s="5"/>
      <c r="C528" s="5"/>
      <c r="D528" s="5"/>
      <c r="E528" s="5"/>
      <c r="F528" s="5"/>
      <c r="G528" s="5"/>
      <c r="H528" s="5"/>
      <c r="I528" s="5"/>
      <c r="J528" s="5"/>
      <c r="K528" s="5"/>
      <c r="L528" s="5"/>
    </row>
    <row r="529">
      <c r="A529" s="5"/>
      <c r="B529" s="5"/>
      <c r="C529" s="5"/>
      <c r="D529" s="5"/>
      <c r="E529" s="5"/>
      <c r="F529" s="5"/>
      <c r="G529" s="5"/>
      <c r="H529" s="5"/>
      <c r="I529" s="5"/>
      <c r="J529" s="5"/>
      <c r="K529" s="5"/>
      <c r="L529" s="5"/>
    </row>
    <row r="530">
      <c r="A530" s="5"/>
      <c r="B530" s="5"/>
      <c r="C530" s="5"/>
      <c r="D530" s="5"/>
      <c r="E530" s="5"/>
      <c r="F530" s="5"/>
      <c r="G530" s="5"/>
      <c r="H530" s="5"/>
      <c r="I530" s="5"/>
      <c r="J530" s="5"/>
      <c r="K530" s="5"/>
      <c r="L530" s="5"/>
    </row>
    <row r="531">
      <c r="A531" s="5"/>
      <c r="B531" s="5"/>
      <c r="C531" s="5"/>
      <c r="D531" s="5"/>
      <c r="E531" s="5"/>
      <c r="F531" s="5"/>
      <c r="G531" s="5"/>
      <c r="H531" s="5"/>
      <c r="I531" s="5"/>
      <c r="J531" s="5"/>
      <c r="K531" s="5"/>
      <c r="L531" s="5"/>
    </row>
    <row r="532">
      <c r="A532" s="5"/>
      <c r="B532" s="5"/>
      <c r="C532" s="5"/>
      <c r="D532" s="5"/>
      <c r="E532" s="5"/>
      <c r="F532" s="5"/>
      <c r="G532" s="5"/>
      <c r="H532" s="5"/>
      <c r="I532" s="5"/>
      <c r="J532" s="5"/>
      <c r="K532" s="5"/>
      <c r="L532" s="5"/>
    </row>
    <row r="533">
      <c r="A533" s="5"/>
      <c r="B533" s="5"/>
      <c r="C533" s="5"/>
      <c r="D533" s="5"/>
      <c r="E533" s="5"/>
      <c r="F533" s="5"/>
      <c r="G533" s="5"/>
      <c r="H533" s="5"/>
      <c r="I533" s="5"/>
      <c r="J533" s="5"/>
      <c r="K533" s="5"/>
      <c r="L533" s="5"/>
    </row>
    <row r="534">
      <c r="A534" s="5"/>
      <c r="B534" s="5"/>
      <c r="C534" s="5"/>
      <c r="D534" s="5"/>
      <c r="E534" s="5"/>
      <c r="F534" s="5"/>
      <c r="G534" s="5"/>
      <c r="H534" s="5"/>
      <c r="I534" s="5"/>
      <c r="J534" s="5"/>
      <c r="K534" s="5"/>
      <c r="L534" s="5"/>
    </row>
    <row r="535">
      <c r="A535" s="5"/>
      <c r="B535" s="5"/>
      <c r="C535" s="5"/>
      <c r="D535" s="5"/>
      <c r="E535" s="5"/>
      <c r="F535" s="5"/>
      <c r="G535" s="5"/>
      <c r="H535" s="5"/>
      <c r="I535" s="5"/>
      <c r="J535" s="5"/>
      <c r="K535" s="5"/>
      <c r="L535" s="5"/>
    </row>
    <row r="536">
      <c r="A536" s="5"/>
      <c r="B536" s="5"/>
      <c r="C536" s="5"/>
      <c r="D536" s="5"/>
      <c r="E536" s="5"/>
      <c r="F536" s="5"/>
      <c r="G536" s="5"/>
      <c r="H536" s="5"/>
      <c r="I536" s="5"/>
      <c r="J536" s="5"/>
      <c r="K536" s="5"/>
      <c r="L536" s="5"/>
    </row>
    <row r="537">
      <c r="A537" s="5"/>
      <c r="B537" s="5"/>
      <c r="C537" s="5"/>
      <c r="D537" s="5"/>
      <c r="E537" s="5"/>
      <c r="F537" s="5"/>
      <c r="G537" s="5"/>
      <c r="H537" s="5"/>
      <c r="I537" s="5"/>
      <c r="J537" s="5"/>
      <c r="K537" s="5"/>
      <c r="L537" s="5"/>
    </row>
    <row r="538">
      <c r="A538" s="5"/>
      <c r="B538" s="5"/>
      <c r="C538" s="5"/>
      <c r="D538" s="5"/>
      <c r="E538" s="5"/>
      <c r="F538" s="5"/>
      <c r="G538" s="5"/>
      <c r="H538" s="5"/>
      <c r="I538" s="5"/>
      <c r="J538" s="5"/>
      <c r="K538" s="5"/>
      <c r="L538" s="5"/>
    </row>
    <row r="539">
      <c r="A539" s="5"/>
      <c r="B539" s="5"/>
      <c r="C539" s="5"/>
      <c r="D539" s="5"/>
      <c r="E539" s="5"/>
      <c r="F539" s="5"/>
      <c r="G539" s="5"/>
      <c r="H539" s="5"/>
      <c r="I539" s="5"/>
      <c r="J539" s="5"/>
      <c r="K539" s="5"/>
      <c r="L539" s="5"/>
    </row>
    <row r="540">
      <c r="A540" s="5"/>
      <c r="B540" s="5"/>
      <c r="C540" s="5"/>
      <c r="D540" s="5"/>
      <c r="E540" s="5"/>
      <c r="F540" s="5"/>
      <c r="G540" s="5"/>
      <c r="H540" s="5"/>
      <c r="I540" s="5"/>
      <c r="J540" s="5"/>
      <c r="K540" s="5"/>
      <c r="L540" s="5"/>
    </row>
    <row r="541">
      <c r="A541" s="5"/>
      <c r="B541" s="5"/>
      <c r="C541" s="5"/>
      <c r="D541" s="5"/>
      <c r="E541" s="5"/>
      <c r="F541" s="5"/>
      <c r="G541" s="5"/>
      <c r="H541" s="5"/>
      <c r="I541" s="5"/>
      <c r="J541" s="5"/>
      <c r="K541" s="5"/>
      <c r="L541" s="5"/>
    </row>
    <row r="542">
      <c r="A542" s="5"/>
      <c r="B542" s="5"/>
      <c r="C542" s="5"/>
      <c r="D542" s="5"/>
      <c r="E542" s="5"/>
      <c r="F542" s="5"/>
      <c r="G542" s="5"/>
      <c r="H542" s="5"/>
      <c r="I542" s="5"/>
      <c r="J542" s="5"/>
      <c r="K542" s="5"/>
      <c r="L542" s="5"/>
    </row>
    <row r="543">
      <c r="A543" s="5"/>
      <c r="B543" s="5"/>
      <c r="C543" s="5"/>
      <c r="D543" s="5"/>
      <c r="E543" s="5"/>
      <c r="F543" s="5"/>
      <c r="G543" s="5"/>
      <c r="H543" s="5"/>
      <c r="I543" s="5"/>
      <c r="J543" s="5"/>
      <c r="K543" s="5"/>
      <c r="L543" s="5"/>
    </row>
    <row r="544">
      <c r="A544" s="5"/>
      <c r="B544" s="5"/>
      <c r="C544" s="5"/>
      <c r="D544" s="5"/>
      <c r="E544" s="5"/>
      <c r="F544" s="5"/>
      <c r="G544" s="5"/>
      <c r="H544" s="5"/>
      <c r="I544" s="5"/>
      <c r="J544" s="5"/>
      <c r="K544" s="5"/>
      <c r="L544" s="5"/>
    </row>
    <row r="545">
      <c r="A545" s="5"/>
      <c r="B545" s="5"/>
      <c r="C545" s="5"/>
      <c r="D545" s="5"/>
      <c r="E545" s="5"/>
      <c r="F545" s="5"/>
      <c r="G545" s="5"/>
      <c r="H545" s="5"/>
      <c r="I545" s="5"/>
      <c r="J545" s="5"/>
      <c r="K545" s="5"/>
      <c r="L545" s="5"/>
    </row>
    <row r="546">
      <c r="A546" s="5"/>
      <c r="B546" s="5"/>
      <c r="C546" s="5"/>
      <c r="D546" s="5"/>
      <c r="E546" s="5"/>
      <c r="F546" s="5"/>
      <c r="G546" s="5"/>
      <c r="H546" s="5"/>
      <c r="I546" s="5"/>
      <c r="J546" s="5"/>
      <c r="K546" s="5"/>
      <c r="L546" s="5"/>
    </row>
    <row r="547">
      <c r="A547" s="5"/>
      <c r="B547" s="5"/>
      <c r="C547" s="5"/>
      <c r="D547" s="5"/>
      <c r="E547" s="5"/>
      <c r="F547" s="5"/>
      <c r="G547" s="5"/>
      <c r="H547" s="5"/>
      <c r="I547" s="5"/>
      <c r="J547" s="5"/>
      <c r="K547" s="5"/>
      <c r="L547" s="5"/>
    </row>
    <row r="548">
      <c r="A548" s="5"/>
      <c r="B548" s="5"/>
      <c r="C548" s="5"/>
      <c r="D548" s="5"/>
      <c r="E548" s="5"/>
      <c r="F548" s="5"/>
      <c r="G548" s="5"/>
      <c r="H548" s="5"/>
      <c r="I548" s="5"/>
      <c r="J548" s="5"/>
      <c r="K548" s="5"/>
      <c r="L548" s="5"/>
    </row>
    <row r="549">
      <c r="A549" s="5"/>
      <c r="B549" s="5"/>
      <c r="C549" s="5"/>
      <c r="D549" s="5"/>
      <c r="E549" s="5"/>
      <c r="F549" s="5"/>
      <c r="G549" s="5"/>
      <c r="H549" s="5"/>
      <c r="I549" s="5"/>
      <c r="J549" s="5"/>
      <c r="K549" s="5"/>
      <c r="L549" s="5"/>
    </row>
    <row r="550">
      <c r="A550" s="5"/>
      <c r="B550" s="5"/>
      <c r="C550" s="5"/>
      <c r="D550" s="5"/>
      <c r="E550" s="5"/>
      <c r="F550" s="5"/>
      <c r="G550" s="5"/>
      <c r="H550" s="5"/>
      <c r="I550" s="5"/>
      <c r="J550" s="5"/>
      <c r="K550" s="5"/>
      <c r="L550" s="5"/>
    </row>
    <row r="551">
      <c r="A551" s="5"/>
      <c r="B551" s="5"/>
      <c r="C551" s="5"/>
      <c r="D551" s="5"/>
      <c r="E551" s="5"/>
      <c r="F551" s="5"/>
      <c r="G551" s="5"/>
      <c r="H551" s="5"/>
      <c r="I551" s="5"/>
      <c r="J551" s="5"/>
      <c r="K551" s="5"/>
      <c r="L551" s="5"/>
    </row>
    <row r="552">
      <c r="A552" s="5"/>
      <c r="B552" s="5"/>
      <c r="C552" s="5"/>
      <c r="D552" s="5"/>
      <c r="E552" s="5"/>
      <c r="F552" s="5"/>
      <c r="G552" s="5"/>
      <c r="H552" s="5"/>
      <c r="I552" s="5"/>
      <c r="J552" s="5"/>
      <c r="K552" s="5"/>
      <c r="L552" s="5"/>
    </row>
    <row r="553">
      <c r="A553" s="5"/>
      <c r="B553" s="5"/>
      <c r="C553" s="5"/>
      <c r="D553" s="5"/>
      <c r="E553" s="5"/>
      <c r="F553" s="5"/>
      <c r="G553" s="5"/>
      <c r="H553" s="5"/>
      <c r="I553" s="5"/>
      <c r="J553" s="5"/>
      <c r="K553" s="5"/>
      <c r="L553" s="5"/>
    </row>
    <row r="554">
      <c r="A554" s="5"/>
      <c r="B554" s="5"/>
      <c r="C554" s="5"/>
      <c r="D554" s="5"/>
      <c r="E554" s="5"/>
      <c r="F554" s="5"/>
      <c r="G554" s="5"/>
      <c r="H554" s="5"/>
      <c r="I554" s="5"/>
      <c r="J554" s="5"/>
      <c r="K554" s="5"/>
      <c r="L554" s="5"/>
    </row>
    <row r="555">
      <c r="A555" s="5"/>
      <c r="B555" s="5"/>
      <c r="C555" s="5"/>
      <c r="D555" s="5"/>
      <c r="E555" s="5"/>
      <c r="F555" s="5"/>
      <c r="G555" s="5"/>
      <c r="H555" s="5"/>
      <c r="I555" s="5"/>
      <c r="J555" s="5"/>
      <c r="K555" s="5"/>
      <c r="L555" s="5"/>
    </row>
    <row r="556">
      <c r="A556" s="5"/>
      <c r="B556" s="5"/>
      <c r="C556" s="5"/>
      <c r="D556" s="5"/>
      <c r="E556" s="5"/>
      <c r="F556" s="5"/>
      <c r="G556" s="5"/>
      <c r="H556" s="5"/>
      <c r="I556" s="5"/>
      <c r="J556" s="5"/>
      <c r="K556" s="5"/>
      <c r="L556" s="5"/>
    </row>
    <row r="557">
      <c r="A557" s="5"/>
      <c r="B557" s="5"/>
      <c r="C557" s="5"/>
      <c r="D557" s="5"/>
      <c r="E557" s="5"/>
      <c r="F557" s="5"/>
      <c r="G557" s="5"/>
      <c r="H557" s="5"/>
      <c r="I557" s="5"/>
      <c r="J557" s="5"/>
      <c r="K557" s="5"/>
      <c r="L557" s="5"/>
    </row>
    <row r="558">
      <c r="A558" s="5"/>
      <c r="B558" s="5"/>
      <c r="C558" s="5"/>
      <c r="D558" s="5"/>
      <c r="E558" s="5"/>
      <c r="F558" s="5"/>
      <c r="G558" s="5"/>
      <c r="H558" s="5"/>
      <c r="I558" s="5"/>
      <c r="J558" s="5"/>
      <c r="K558" s="5"/>
      <c r="L558" s="5"/>
    </row>
    <row r="559">
      <c r="A559" s="5"/>
      <c r="B559" s="5"/>
      <c r="C559" s="5"/>
      <c r="D559" s="5"/>
      <c r="E559" s="5"/>
      <c r="F559" s="5"/>
      <c r="G559" s="5"/>
      <c r="H559" s="5"/>
      <c r="I559" s="5"/>
      <c r="J559" s="5"/>
      <c r="K559" s="5"/>
      <c r="L559" s="5"/>
    </row>
    <row r="560">
      <c r="A560" s="5"/>
      <c r="B560" s="5"/>
      <c r="C560" s="5"/>
      <c r="D560" s="5"/>
      <c r="E560" s="5"/>
      <c r="F560" s="5"/>
      <c r="G560" s="5"/>
      <c r="H560" s="5"/>
      <c r="I560" s="5"/>
      <c r="J560" s="5"/>
      <c r="K560" s="5"/>
      <c r="L560" s="5"/>
    </row>
    <row r="561">
      <c r="A561" s="5"/>
      <c r="B561" s="5"/>
      <c r="C561" s="5"/>
      <c r="D561" s="5"/>
      <c r="E561" s="5"/>
      <c r="F561" s="5"/>
      <c r="G561" s="5"/>
      <c r="H561" s="5"/>
      <c r="I561" s="5"/>
      <c r="J561" s="5"/>
      <c r="K561" s="5"/>
      <c r="L561" s="5"/>
    </row>
    <row r="562">
      <c r="A562" s="5"/>
      <c r="B562" s="5"/>
      <c r="C562" s="5"/>
      <c r="D562" s="5"/>
      <c r="E562" s="5"/>
      <c r="F562" s="5"/>
      <c r="G562" s="5"/>
      <c r="H562" s="5"/>
      <c r="I562" s="5"/>
      <c r="J562" s="5"/>
      <c r="K562" s="5"/>
      <c r="L562" s="5"/>
    </row>
    <row r="563">
      <c r="A563" s="5"/>
      <c r="B563" s="5"/>
      <c r="C563" s="5"/>
      <c r="D563" s="5"/>
      <c r="E563" s="5"/>
      <c r="F563" s="5"/>
      <c r="G563" s="5"/>
      <c r="H563" s="5"/>
      <c r="I563" s="5"/>
      <c r="J563" s="5"/>
      <c r="K563" s="5"/>
      <c r="L563" s="5"/>
    </row>
    <row r="564">
      <c r="A564" s="5"/>
      <c r="B564" s="5"/>
      <c r="C564" s="5"/>
      <c r="D564" s="5"/>
      <c r="E564" s="5"/>
      <c r="F564" s="5"/>
      <c r="G564" s="5"/>
      <c r="H564" s="5"/>
      <c r="I564" s="5"/>
      <c r="J564" s="5"/>
      <c r="K564" s="5"/>
      <c r="L564" s="5"/>
    </row>
    <row r="565">
      <c r="A565" s="5"/>
      <c r="B565" s="5"/>
      <c r="C565" s="5"/>
      <c r="D565" s="5"/>
      <c r="E565" s="5"/>
      <c r="F565" s="5"/>
      <c r="G565" s="5"/>
      <c r="H565" s="5"/>
      <c r="I565" s="5"/>
      <c r="J565" s="5"/>
      <c r="K565" s="5"/>
      <c r="L565" s="5"/>
    </row>
    <row r="566">
      <c r="A566" s="5"/>
      <c r="B566" s="5"/>
      <c r="C566" s="5"/>
      <c r="D566" s="5"/>
      <c r="E566" s="5"/>
      <c r="F566" s="5"/>
      <c r="G566" s="5"/>
      <c r="H566" s="5"/>
      <c r="I566" s="5"/>
      <c r="J566" s="5"/>
      <c r="K566" s="5"/>
      <c r="L566" s="5"/>
    </row>
    <row r="567">
      <c r="A567" s="5"/>
      <c r="B567" s="5"/>
      <c r="C567" s="5"/>
      <c r="D567" s="5"/>
      <c r="E567" s="5"/>
      <c r="F567" s="5"/>
      <c r="G567" s="5"/>
      <c r="H567" s="5"/>
      <c r="I567" s="5"/>
      <c r="J567" s="5"/>
      <c r="K567" s="5"/>
      <c r="L567" s="5"/>
    </row>
    <row r="568">
      <c r="A568" s="5"/>
      <c r="B568" s="5"/>
      <c r="C568" s="5"/>
      <c r="D568" s="5"/>
      <c r="E568" s="5"/>
      <c r="F568" s="5"/>
      <c r="G568" s="5"/>
      <c r="H568" s="5"/>
      <c r="I568" s="5"/>
      <c r="J568" s="5"/>
      <c r="K568" s="5"/>
      <c r="L568" s="5"/>
    </row>
    <row r="569">
      <c r="A569" s="5"/>
      <c r="B569" s="5"/>
      <c r="C569" s="5"/>
      <c r="D569" s="5"/>
      <c r="E569" s="5"/>
      <c r="F569" s="5"/>
      <c r="G569" s="5"/>
      <c r="H569" s="5"/>
      <c r="I569" s="5"/>
      <c r="J569" s="5"/>
      <c r="K569" s="5"/>
      <c r="L569" s="5"/>
    </row>
    <row r="570">
      <c r="A570" s="5"/>
      <c r="B570" s="5"/>
      <c r="C570" s="5"/>
      <c r="D570" s="5"/>
      <c r="E570" s="5"/>
      <c r="F570" s="5"/>
      <c r="G570" s="5"/>
      <c r="H570" s="5"/>
      <c r="I570" s="5"/>
      <c r="J570" s="5"/>
      <c r="K570" s="5"/>
      <c r="L570" s="5"/>
    </row>
    <row r="571">
      <c r="A571" s="5"/>
      <c r="B571" s="5"/>
      <c r="C571" s="5"/>
      <c r="D571" s="5"/>
      <c r="E571" s="5"/>
      <c r="F571" s="5"/>
      <c r="G571" s="5"/>
      <c r="H571" s="5"/>
      <c r="I571" s="5"/>
      <c r="J571" s="5"/>
      <c r="K571" s="5"/>
      <c r="L571" s="5"/>
    </row>
    <row r="572">
      <c r="A572" s="5"/>
      <c r="B572" s="5"/>
      <c r="C572" s="5"/>
      <c r="D572" s="5"/>
      <c r="E572" s="5"/>
      <c r="F572" s="5"/>
      <c r="G572" s="5"/>
      <c r="H572" s="5"/>
      <c r="I572" s="5"/>
      <c r="J572" s="5"/>
      <c r="K572" s="5"/>
      <c r="L572" s="5"/>
    </row>
    <row r="573">
      <c r="A573" s="5"/>
      <c r="B573" s="5"/>
      <c r="C573" s="5"/>
      <c r="D573" s="5"/>
      <c r="E573" s="5"/>
      <c r="F573" s="5"/>
      <c r="G573" s="5"/>
      <c r="H573" s="5"/>
      <c r="I573" s="5"/>
      <c r="J573" s="5"/>
      <c r="K573" s="5"/>
      <c r="L573" s="5"/>
    </row>
    <row r="574">
      <c r="A574" s="5"/>
      <c r="B574" s="5"/>
      <c r="C574" s="5"/>
      <c r="D574" s="5"/>
      <c r="E574" s="5"/>
      <c r="F574" s="5"/>
      <c r="G574" s="5"/>
      <c r="H574" s="5"/>
      <c r="I574" s="5"/>
      <c r="J574" s="5"/>
      <c r="K574" s="5"/>
      <c r="L574" s="5"/>
    </row>
    <row r="575">
      <c r="A575" s="5"/>
      <c r="B575" s="5"/>
      <c r="C575" s="5"/>
      <c r="D575" s="5"/>
      <c r="E575" s="5"/>
      <c r="F575" s="5"/>
      <c r="G575" s="5"/>
      <c r="H575" s="5"/>
      <c r="I575" s="5"/>
      <c r="J575" s="5"/>
      <c r="K575" s="5"/>
      <c r="L575" s="5"/>
    </row>
    <row r="576">
      <c r="A576" s="5"/>
      <c r="B576" s="5"/>
      <c r="C576" s="5"/>
      <c r="D576" s="5"/>
      <c r="E576" s="5"/>
      <c r="F576" s="5"/>
      <c r="G576" s="5"/>
      <c r="H576" s="5"/>
      <c r="I576" s="5"/>
      <c r="J576" s="5"/>
      <c r="K576" s="5"/>
      <c r="L576" s="5"/>
    </row>
    <row r="577">
      <c r="A577" s="5"/>
      <c r="B577" s="5"/>
      <c r="C577" s="5"/>
      <c r="D577" s="5"/>
      <c r="E577" s="5"/>
      <c r="F577" s="5"/>
      <c r="G577" s="5"/>
      <c r="H577" s="5"/>
      <c r="I577" s="5"/>
      <c r="J577" s="5"/>
      <c r="K577" s="5"/>
      <c r="L577" s="5"/>
    </row>
    <row r="578">
      <c r="A578" s="5"/>
      <c r="B578" s="5"/>
      <c r="C578" s="5"/>
      <c r="D578" s="5"/>
      <c r="E578" s="5"/>
      <c r="F578" s="5"/>
      <c r="G578" s="5"/>
      <c r="H578" s="5"/>
      <c r="I578" s="5"/>
      <c r="J578" s="5"/>
      <c r="K578" s="5"/>
      <c r="L578" s="5"/>
    </row>
    <row r="579">
      <c r="A579" s="5"/>
      <c r="B579" s="5"/>
      <c r="C579" s="5"/>
      <c r="D579" s="5"/>
      <c r="E579" s="5"/>
      <c r="F579" s="5"/>
      <c r="G579" s="5"/>
      <c r="H579" s="5"/>
      <c r="I579" s="5"/>
      <c r="J579" s="5"/>
      <c r="K579" s="5"/>
      <c r="L579" s="5"/>
    </row>
    <row r="580">
      <c r="A580" s="5"/>
      <c r="B580" s="5"/>
      <c r="C580" s="5"/>
      <c r="D580" s="5"/>
      <c r="E580" s="5"/>
      <c r="F580" s="5"/>
      <c r="G580" s="5"/>
      <c r="H580" s="5"/>
      <c r="I580" s="5"/>
      <c r="J580" s="5"/>
      <c r="K580" s="5"/>
      <c r="L580" s="5"/>
    </row>
    <row r="581">
      <c r="A581" s="5"/>
      <c r="B581" s="5"/>
      <c r="C581" s="5"/>
      <c r="D581" s="5"/>
      <c r="E581" s="5"/>
      <c r="F581" s="5"/>
      <c r="G581" s="5"/>
      <c r="H581" s="5"/>
      <c r="I581" s="5"/>
      <c r="J581" s="5"/>
      <c r="K581" s="5"/>
      <c r="L581" s="5"/>
    </row>
    <row r="582">
      <c r="A582" s="5"/>
      <c r="B582" s="5"/>
      <c r="C582" s="5"/>
      <c r="D582" s="5"/>
      <c r="E582" s="5"/>
      <c r="F582" s="5"/>
      <c r="G582" s="5"/>
      <c r="H582" s="5"/>
      <c r="I582" s="5"/>
      <c r="J582" s="5"/>
      <c r="K582" s="5"/>
      <c r="L582" s="5"/>
    </row>
    <row r="583">
      <c r="A583" s="5"/>
      <c r="B583" s="5"/>
      <c r="C583" s="5"/>
      <c r="D583" s="5"/>
      <c r="E583" s="5"/>
      <c r="F583" s="5"/>
      <c r="G583" s="5"/>
      <c r="H583" s="5"/>
      <c r="I583" s="5"/>
      <c r="J583" s="5"/>
      <c r="K583" s="5"/>
      <c r="L583" s="5"/>
    </row>
    <row r="584">
      <c r="A584" s="5"/>
      <c r="B584" s="5"/>
      <c r="C584" s="5"/>
      <c r="D584" s="5"/>
      <c r="E584" s="5"/>
      <c r="F584" s="5"/>
      <c r="G584" s="5"/>
      <c r="H584" s="5"/>
      <c r="I584" s="5"/>
      <c r="J584" s="5"/>
      <c r="K584" s="5"/>
      <c r="L584" s="5"/>
    </row>
    <row r="585">
      <c r="A585" s="5"/>
      <c r="B585" s="5"/>
      <c r="C585" s="5"/>
      <c r="D585" s="5"/>
      <c r="E585" s="5"/>
      <c r="F585" s="5"/>
      <c r="G585" s="5"/>
      <c r="H585" s="5"/>
      <c r="I585" s="5"/>
      <c r="J585" s="5"/>
      <c r="K585" s="5"/>
      <c r="L585" s="5"/>
    </row>
    <row r="586">
      <c r="A586" s="5"/>
      <c r="B586" s="5"/>
      <c r="C586" s="5"/>
      <c r="D586" s="5"/>
      <c r="E586" s="5"/>
      <c r="F586" s="5"/>
      <c r="G586" s="5"/>
      <c r="H586" s="5"/>
      <c r="I586" s="5"/>
      <c r="J586" s="5"/>
      <c r="K586" s="5"/>
      <c r="L586" s="5"/>
    </row>
    <row r="587">
      <c r="A587" s="5"/>
      <c r="B587" s="5"/>
      <c r="C587" s="5"/>
      <c r="D587" s="5"/>
      <c r="E587" s="5"/>
      <c r="F587" s="5"/>
      <c r="G587" s="5"/>
      <c r="H587" s="5"/>
      <c r="I587" s="5"/>
      <c r="J587" s="5"/>
      <c r="K587" s="5"/>
      <c r="L587" s="5"/>
    </row>
    <row r="588">
      <c r="A588" s="5"/>
      <c r="B588" s="5"/>
      <c r="C588" s="5"/>
      <c r="D588" s="5"/>
      <c r="E588" s="5"/>
      <c r="F588" s="5"/>
      <c r="G588" s="5"/>
      <c r="H588" s="5"/>
      <c r="I588" s="5"/>
      <c r="J588" s="5"/>
      <c r="K588" s="5"/>
      <c r="L588" s="5"/>
    </row>
    <row r="589">
      <c r="A589" s="5"/>
      <c r="B589" s="5"/>
      <c r="C589" s="5"/>
      <c r="D589" s="5"/>
      <c r="E589" s="5"/>
      <c r="F589" s="5"/>
      <c r="G589" s="5"/>
      <c r="H589" s="5"/>
      <c r="I589" s="5"/>
      <c r="J589" s="5"/>
      <c r="K589" s="5"/>
      <c r="L589" s="5"/>
    </row>
    <row r="590">
      <c r="A590" s="5"/>
      <c r="B590" s="5"/>
      <c r="C590" s="5"/>
      <c r="D590" s="5"/>
      <c r="E590" s="5"/>
      <c r="F590" s="5"/>
      <c r="G590" s="5"/>
      <c r="H590" s="5"/>
      <c r="I590" s="5"/>
      <c r="J590" s="5"/>
      <c r="K590" s="5"/>
      <c r="L590" s="5"/>
    </row>
    <row r="591">
      <c r="A591" s="5"/>
      <c r="B591" s="5"/>
      <c r="C591" s="5"/>
      <c r="D591" s="5"/>
      <c r="E591" s="5"/>
      <c r="F591" s="5"/>
      <c r="G591" s="5"/>
      <c r="H591" s="5"/>
      <c r="I591" s="5"/>
      <c r="J591" s="5"/>
      <c r="K591" s="5"/>
      <c r="L591" s="5"/>
    </row>
    <row r="592">
      <c r="A592" s="5"/>
      <c r="B592" s="5"/>
      <c r="C592" s="5"/>
      <c r="D592" s="5"/>
      <c r="E592" s="5"/>
      <c r="F592" s="5"/>
      <c r="G592" s="5"/>
      <c r="H592" s="5"/>
      <c r="I592" s="5"/>
      <c r="J592" s="5"/>
      <c r="K592" s="5"/>
      <c r="L592" s="5"/>
    </row>
    <row r="593">
      <c r="A593" s="5"/>
      <c r="B593" s="5"/>
      <c r="C593" s="5"/>
      <c r="D593" s="5"/>
      <c r="E593" s="5"/>
      <c r="F593" s="5"/>
      <c r="G593" s="5"/>
      <c r="H593" s="5"/>
      <c r="I593" s="5"/>
      <c r="J593" s="5"/>
      <c r="K593" s="5"/>
      <c r="L593" s="5"/>
    </row>
    <row r="594">
      <c r="A594" s="5"/>
      <c r="B594" s="5"/>
      <c r="C594" s="5"/>
      <c r="D594" s="5"/>
      <c r="E594" s="5"/>
      <c r="F594" s="5"/>
      <c r="G594" s="5"/>
      <c r="H594" s="5"/>
      <c r="I594" s="5"/>
      <c r="J594" s="5"/>
      <c r="K594" s="5"/>
      <c r="L594" s="5"/>
    </row>
    <row r="595">
      <c r="A595" s="5"/>
      <c r="B595" s="5"/>
      <c r="C595" s="5"/>
      <c r="D595" s="5"/>
      <c r="E595" s="5"/>
      <c r="F595" s="5"/>
      <c r="G595" s="5"/>
      <c r="H595" s="5"/>
      <c r="I595" s="5"/>
      <c r="J595" s="5"/>
      <c r="K595" s="5"/>
      <c r="L595" s="5"/>
    </row>
    <row r="596">
      <c r="A596" s="5"/>
      <c r="B596" s="5"/>
      <c r="C596" s="5"/>
      <c r="D596" s="5"/>
      <c r="E596" s="5"/>
      <c r="F596" s="5"/>
      <c r="G596" s="5"/>
      <c r="H596" s="5"/>
      <c r="I596" s="5"/>
      <c r="J596" s="5"/>
      <c r="K596" s="5"/>
      <c r="L596" s="5"/>
    </row>
    <row r="597">
      <c r="A597" s="5"/>
      <c r="B597" s="5"/>
      <c r="C597" s="5"/>
      <c r="D597" s="5"/>
      <c r="E597" s="5"/>
      <c r="F597" s="5"/>
      <c r="G597" s="5"/>
      <c r="H597" s="5"/>
      <c r="I597" s="5"/>
      <c r="J597" s="5"/>
      <c r="K597" s="5"/>
      <c r="L597" s="5"/>
    </row>
    <row r="598">
      <c r="A598" s="5"/>
      <c r="B598" s="5"/>
      <c r="C598" s="5"/>
      <c r="D598" s="5"/>
      <c r="E598" s="5"/>
      <c r="F598" s="5"/>
      <c r="G598" s="5"/>
      <c r="H598" s="5"/>
      <c r="I598" s="5"/>
      <c r="J598" s="5"/>
      <c r="K598" s="5"/>
      <c r="L598" s="5"/>
    </row>
    <row r="599">
      <c r="A599" s="5"/>
      <c r="B599" s="5"/>
      <c r="C599" s="5"/>
      <c r="D599" s="5"/>
      <c r="E599" s="5"/>
      <c r="F599" s="5"/>
      <c r="G599" s="5"/>
      <c r="H599" s="5"/>
      <c r="I599" s="5"/>
      <c r="J599" s="5"/>
      <c r="K599" s="5"/>
      <c r="L599" s="5"/>
    </row>
    <row r="600">
      <c r="A600" s="5"/>
      <c r="B600" s="5"/>
      <c r="C600" s="5"/>
      <c r="D600" s="5"/>
      <c r="E600" s="5"/>
      <c r="F600" s="5"/>
      <c r="G600" s="5"/>
      <c r="H600" s="5"/>
      <c r="I600" s="5"/>
      <c r="J600" s="5"/>
      <c r="K600" s="5"/>
      <c r="L600" s="5"/>
    </row>
    <row r="601">
      <c r="A601" s="5"/>
      <c r="B601" s="5"/>
      <c r="C601" s="5"/>
      <c r="D601" s="5"/>
      <c r="E601" s="5"/>
      <c r="F601" s="5"/>
      <c r="G601" s="5"/>
      <c r="H601" s="5"/>
      <c r="I601" s="5"/>
      <c r="J601" s="5"/>
      <c r="K601" s="5"/>
      <c r="L601" s="5"/>
    </row>
    <row r="602">
      <c r="A602" s="5"/>
      <c r="B602" s="5"/>
      <c r="C602" s="5"/>
      <c r="D602" s="5"/>
      <c r="E602" s="5"/>
      <c r="F602" s="5"/>
      <c r="G602" s="5"/>
      <c r="H602" s="5"/>
      <c r="I602" s="5"/>
      <c r="J602" s="5"/>
      <c r="K602" s="5"/>
      <c r="L602" s="5"/>
    </row>
    <row r="603">
      <c r="A603" s="5"/>
      <c r="B603" s="5"/>
      <c r="C603" s="5"/>
      <c r="D603" s="5"/>
      <c r="E603" s="5"/>
      <c r="F603" s="5"/>
      <c r="G603" s="5"/>
      <c r="H603" s="5"/>
      <c r="I603" s="5"/>
      <c r="J603" s="5"/>
      <c r="K603" s="5"/>
      <c r="L603" s="5"/>
    </row>
    <row r="604">
      <c r="A604" s="5"/>
      <c r="B604" s="5"/>
      <c r="C604" s="5"/>
      <c r="D604" s="5"/>
      <c r="E604" s="5"/>
      <c r="F604" s="5"/>
      <c r="G604" s="5"/>
      <c r="H604" s="5"/>
      <c r="I604" s="5"/>
      <c r="J604" s="5"/>
      <c r="K604" s="5"/>
      <c r="L604" s="5"/>
    </row>
    <row r="605">
      <c r="A605" s="5"/>
      <c r="B605" s="5"/>
      <c r="C605" s="5"/>
      <c r="D605" s="5"/>
      <c r="E605" s="5"/>
      <c r="F605" s="5"/>
      <c r="G605" s="5"/>
      <c r="H605" s="5"/>
      <c r="I605" s="5"/>
      <c r="J605" s="5"/>
      <c r="K605" s="5"/>
      <c r="L605" s="5"/>
    </row>
    <row r="606">
      <c r="A606" s="5"/>
      <c r="B606" s="5"/>
      <c r="C606" s="5"/>
      <c r="D606" s="5"/>
      <c r="E606" s="5"/>
      <c r="F606" s="5"/>
      <c r="G606" s="5"/>
      <c r="H606" s="5"/>
      <c r="I606" s="5"/>
      <c r="J606" s="5"/>
      <c r="K606" s="5"/>
      <c r="L606" s="5"/>
    </row>
    <row r="607">
      <c r="A607" s="5"/>
      <c r="B607" s="5"/>
      <c r="C607" s="5"/>
      <c r="D607" s="5"/>
      <c r="E607" s="5"/>
      <c r="F607" s="5"/>
      <c r="G607" s="5"/>
      <c r="H607" s="5"/>
      <c r="I607" s="5"/>
      <c r="J607" s="5"/>
      <c r="K607" s="5"/>
      <c r="L607" s="5"/>
    </row>
    <row r="608">
      <c r="A608" s="5"/>
      <c r="B608" s="5"/>
      <c r="C608" s="5"/>
      <c r="D608" s="5"/>
      <c r="E608" s="5"/>
      <c r="F608" s="5"/>
      <c r="G608" s="5"/>
      <c r="H608" s="5"/>
      <c r="I608" s="5"/>
      <c r="J608" s="5"/>
      <c r="K608" s="5"/>
      <c r="L608" s="5"/>
    </row>
    <row r="609">
      <c r="A609" s="5"/>
      <c r="B609" s="5"/>
      <c r="C609" s="5"/>
      <c r="D609" s="5"/>
      <c r="E609" s="5"/>
      <c r="F609" s="5"/>
      <c r="G609" s="5"/>
      <c r="H609" s="5"/>
      <c r="I609" s="5"/>
      <c r="J609" s="5"/>
      <c r="K609" s="5"/>
      <c r="L609" s="5"/>
    </row>
    <row r="610">
      <c r="A610" s="5"/>
      <c r="B610" s="5"/>
      <c r="C610" s="5"/>
      <c r="D610" s="5"/>
      <c r="E610" s="5"/>
      <c r="F610" s="5"/>
      <c r="G610" s="5"/>
      <c r="H610" s="5"/>
      <c r="I610" s="5"/>
      <c r="J610" s="5"/>
      <c r="K610" s="5"/>
      <c r="L610" s="5"/>
    </row>
    <row r="611">
      <c r="A611" s="5"/>
      <c r="B611" s="5"/>
      <c r="C611" s="5"/>
      <c r="D611" s="5"/>
      <c r="E611" s="5"/>
      <c r="F611" s="5"/>
      <c r="G611" s="5"/>
      <c r="H611" s="5"/>
      <c r="I611" s="5"/>
      <c r="J611" s="5"/>
      <c r="K611" s="5"/>
      <c r="L611" s="5"/>
    </row>
    <row r="612">
      <c r="A612" s="5"/>
      <c r="B612" s="5"/>
      <c r="C612" s="5"/>
      <c r="D612" s="5"/>
      <c r="E612" s="5"/>
      <c r="F612" s="5"/>
      <c r="G612" s="5"/>
      <c r="H612" s="5"/>
      <c r="I612" s="5"/>
      <c r="J612" s="5"/>
      <c r="K612" s="5"/>
      <c r="L612" s="5"/>
    </row>
    <row r="613">
      <c r="A613" s="5"/>
      <c r="B613" s="5"/>
      <c r="C613" s="5"/>
      <c r="D613" s="5"/>
      <c r="E613" s="5"/>
      <c r="F613" s="5"/>
      <c r="G613" s="5"/>
      <c r="H613" s="5"/>
      <c r="I613" s="5"/>
      <c r="J613" s="5"/>
      <c r="K613" s="5"/>
      <c r="L613" s="5"/>
    </row>
    <row r="614">
      <c r="A614" s="5"/>
      <c r="B614" s="5"/>
      <c r="C614" s="5"/>
      <c r="D614" s="5"/>
      <c r="E614" s="5"/>
      <c r="F614" s="5"/>
      <c r="G614" s="5"/>
      <c r="H614" s="5"/>
      <c r="I614" s="5"/>
      <c r="J614" s="5"/>
      <c r="K614" s="5"/>
      <c r="L614" s="5"/>
    </row>
    <row r="615">
      <c r="A615" s="5"/>
      <c r="B615" s="5"/>
      <c r="C615" s="5"/>
      <c r="D615" s="5"/>
      <c r="E615" s="5"/>
      <c r="F615" s="5"/>
      <c r="G615" s="5"/>
      <c r="H615" s="5"/>
      <c r="I615" s="5"/>
      <c r="J615" s="5"/>
      <c r="K615" s="5"/>
      <c r="L615" s="5"/>
    </row>
    <row r="616">
      <c r="A616" s="5"/>
      <c r="B616" s="5"/>
      <c r="C616" s="5"/>
      <c r="D616" s="5"/>
      <c r="E616" s="5"/>
      <c r="F616" s="5"/>
      <c r="G616" s="5"/>
      <c r="H616" s="5"/>
      <c r="I616" s="5"/>
      <c r="J616" s="5"/>
      <c r="K616" s="5"/>
      <c r="L616" s="5"/>
    </row>
    <row r="617">
      <c r="A617" s="5"/>
      <c r="B617" s="5"/>
      <c r="C617" s="5"/>
      <c r="D617" s="5"/>
      <c r="E617" s="5"/>
      <c r="F617" s="5"/>
      <c r="G617" s="5"/>
      <c r="H617" s="5"/>
      <c r="I617" s="5"/>
      <c r="J617" s="5"/>
      <c r="K617" s="5"/>
      <c r="L617" s="5"/>
    </row>
    <row r="618">
      <c r="A618" s="5"/>
      <c r="B618" s="5"/>
      <c r="C618" s="5"/>
      <c r="D618" s="5"/>
      <c r="E618" s="5"/>
      <c r="F618" s="5"/>
      <c r="G618" s="5"/>
      <c r="H618" s="5"/>
      <c r="I618" s="5"/>
      <c r="J618" s="5"/>
      <c r="K618" s="5"/>
      <c r="L618" s="5"/>
    </row>
    <row r="619">
      <c r="A619" s="5"/>
      <c r="B619" s="5"/>
      <c r="C619" s="5"/>
      <c r="D619" s="5"/>
      <c r="E619" s="5"/>
      <c r="F619" s="5"/>
      <c r="G619" s="5"/>
      <c r="H619" s="5"/>
      <c r="I619" s="5"/>
      <c r="J619" s="5"/>
      <c r="K619" s="5"/>
      <c r="L619" s="5"/>
    </row>
    <row r="620">
      <c r="A620" s="5"/>
      <c r="B620" s="5"/>
      <c r="C620" s="5"/>
      <c r="D620" s="5"/>
      <c r="E620" s="5"/>
      <c r="F620" s="5"/>
      <c r="G620" s="5"/>
      <c r="H620" s="5"/>
      <c r="I620" s="5"/>
      <c r="J620" s="5"/>
      <c r="K620" s="5"/>
      <c r="L620" s="5"/>
    </row>
    <row r="621">
      <c r="A621" s="5"/>
      <c r="B621" s="5"/>
      <c r="C621" s="5"/>
      <c r="D621" s="5"/>
      <c r="E621" s="5"/>
      <c r="F621" s="5"/>
      <c r="G621" s="5"/>
      <c r="H621" s="5"/>
      <c r="I621" s="5"/>
      <c r="J621" s="5"/>
      <c r="K621" s="5"/>
      <c r="L621" s="5"/>
    </row>
    <row r="622">
      <c r="A622" s="5"/>
      <c r="B622" s="5"/>
      <c r="C622" s="5"/>
      <c r="D622" s="5"/>
      <c r="E622" s="5"/>
      <c r="F622" s="5"/>
      <c r="G622" s="5"/>
      <c r="H622" s="5"/>
      <c r="I622" s="5"/>
      <c r="J622" s="5"/>
      <c r="K622" s="5"/>
      <c r="L622" s="5"/>
    </row>
    <row r="623">
      <c r="A623" s="5"/>
      <c r="B623" s="5"/>
      <c r="C623" s="5"/>
      <c r="D623" s="5"/>
      <c r="E623" s="5"/>
      <c r="F623" s="5"/>
      <c r="G623" s="5"/>
      <c r="H623" s="5"/>
      <c r="I623" s="5"/>
      <c r="J623" s="5"/>
      <c r="K623" s="5"/>
      <c r="L623" s="5"/>
    </row>
    <row r="624">
      <c r="A624" s="5"/>
      <c r="B624" s="5"/>
      <c r="C624" s="5"/>
      <c r="D624" s="5"/>
      <c r="E624" s="5"/>
      <c r="F624" s="5"/>
      <c r="G624" s="5"/>
      <c r="H624" s="5"/>
      <c r="I624" s="5"/>
      <c r="J624" s="5"/>
      <c r="K624" s="5"/>
      <c r="L624" s="5"/>
    </row>
    <row r="625">
      <c r="A625" s="5"/>
      <c r="B625" s="5"/>
      <c r="C625" s="5"/>
      <c r="D625" s="5"/>
      <c r="E625" s="5"/>
      <c r="F625" s="5"/>
      <c r="G625" s="5"/>
      <c r="H625" s="5"/>
      <c r="I625" s="5"/>
      <c r="J625" s="5"/>
      <c r="K625" s="5"/>
      <c r="L625" s="5"/>
    </row>
    <row r="626">
      <c r="A626" s="5"/>
      <c r="B626" s="5"/>
      <c r="C626" s="5"/>
      <c r="D626" s="5"/>
      <c r="E626" s="5"/>
      <c r="F626" s="5"/>
      <c r="G626" s="5"/>
      <c r="H626" s="5"/>
      <c r="I626" s="5"/>
      <c r="J626" s="5"/>
      <c r="K626" s="5"/>
      <c r="L626" s="5"/>
    </row>
    <row r="627">
      <c r="A627" s="5"/>
      <c r="B627" s="5"/>
      <c r="C627" s="5"/>
      <c r="D627" s="5"/>
      <c r="E627" s="5"/>
      <c r="F627" s="5"/>
      <c r="G627" s="5"/>
      <c r="H627" s="5"/>
      <c r="I627" s="5"/>
      <c r="J627" s="5"/>
      <c r="K627" s="5"/>
      <c r="L627" s="5"/>
    </row>
    <row r="628">
      <c r="A628" s="5"/>
      <c r="B628" s="5"/>
      <c r="C628" s="5"/>
      <c r="D628" s="5"/>
      <c r="E628" s="5"/>
      <c r="F628" s="5"/>
      <c r="G628" s="5"/>
      <c r="H628" s="5"/>
      <c r="I628" s="5"/>
      <c r="J628" s="5"/>
      <c r="K628" s="5"/>
      <c r="L628" s="5"/>
    </row>
    <row r="629">
      <c r="A629" s="5"/>
      <c r="B629" s="5"/>
      <c r="C629" s="5"/>
      <c r="D629" s="5"/>
      <c r="E629" s="5"/>
      <c r="F629" s="5"/>
      <c r="G629" s="5"/>
      <c r="H629" s="5"/>
      <c r="I629" s="5"/>
      <c r="J629" s="5"/>
      <c r="K629" s="5"/>
      <c r="L629" s="5"/>
    </row>
    <row r="630">
      <c r="A630" s="5"/>
      <c r="B630" s="5"/>
      <c r="C630" s="5"/>
      <c r="D630" s="5"/>
      <c r="E630" s="5"/>
      <c r="F630" s="5"/>
      <c r="G630" s="5"/>
      <c r="H630" s="5"/>
      <c r="I630" s="5"/>
      <c r="J630" s="5"/>
      <c r="K630" s="5"/>
      <c r="L630" s="5"/>
    </row>
    <row r="631">
      <c r="A631" s="5"/>
      <c r="B631" s="5"/>
      <c r="C631" s="5"/>
      <c r="D631" s="5"/>
      <c r="E631" s="5"/>
      <c r="F631" s="5"/>
      <c r="G631" s="5"/>
      <c r="H631" s="5"/>
      <c r="I631" s="5"/>
      <c r="J631" s="5"/>
      <c r="K631" s="5"/>
      <c r="L631" s="5"/>
    </row>
    <row r="632">
      <c r="A632" s="5"/>
      <c r="B632" s="5"/>
      <c r="C632" s="5"/>
      <c r="D632" s="5"/>
      <c r="E632" s="5"/>
      <c r="F632" s="5"/>
      <c r="G632" s="5"/>
      <c r="H632" s="5"/>
      <c r="I632" s="5"/>
      <c r="J632" s="5"/>
      <c r="K632" s="5"/>
      <c r="L632" s="5"/>
    </row>
    <row r="633">
      <c r="A633" s="5"/>
      <c r="B633" s="5"/>
      <c r="C633" s="5"/>
      <c r="D633" s="5"/>
      <c r="E633" s="5"/>
      <c r="F633" s="5"/>
      <c r="G633" s="5"/>
      <c r="H633" s="5"/>
      <c r="I633" s="5"/>
      <c r="J633" s="5"/>
      <c r="K633" s="5"/>
      <c r="L633" s="5"/>
    </row>
    <row r="634">
      <c r="A634" s="5"/>
      <c r="B634" s="5"/>
      <c r="C634" s="5"/>
      <c r="D634" s="5"/>
      <c r="E634" s="5"/>
      <c r="F634" s="5"/>
      <c r="G634" s="5"/>
      <c r="H634" s="5"/>
      <c r="I634" s="5"/>
      <c r="J634" s="5"/>
      <c r="K634" s="5"/>
      <c r="L634" s="5"/>
    </row>
    <row r="635">
      <c r="A635" s="5"/>
      <c r="B635" s="5"/>
      <c r="C635" s="5"/>
      <c r="D635" s="5"/>
      <c r="E635" s="5"/>
      <c r="F635" s="5"/>
      <c r="G635" s="5"/>
      <c r="H635" s="5"/>
      <c r="I635" s="5"/>
      <c r="J635" s="5"/>
      <c r="K635" s="5"/>
      <c r="L635" s="5"/>
    </row>
    <row r="636">
      <c r="A636" s="5"/>
      <c r="B636" s="5"/>
      <c r="C636" s="5"/>
      <c r="D636" s="5"/>
      <c r="E636" s="5"/>
      <c r="F636" s="5"/>
      <c r="G636" s="5"/>
      <c r="H636" s="5"/>
      <c r="I636" s="5"/>
      <c r="J636" s="5"/>
      <c r="K636" s="5"/>
      <c r="L636" s="5"/>
    </row>
    <row r="637">
      <c r="A637" s="5"/>
      <c r="B637" s="5"/>
      <c r="C637" s="5"/>
      <c r="D637" s="5"/>
      <c r="E637" s="5"/>
      <c r="F637" s="5"/>
      <c r="G637" s="5"/>
      <c r="H637" s="5"/>
      <c r="I637" s="5"/>
      <c r="J637" s="5"/>
      <c r="K637" s="5"/>
      <c r="L637" s="5"/>
    </row>
    <row r="638">
      <c r="A638" s="5"/>
      <c r="B638" s="5"/>
      <c r="C638" s="5"/>
      <c r="D638" s="5"/>
      <c r="E638" s="5"/>
      <c r="F638" s="5"/>
      <c r="G638" s="5"/>
      <c r="H638" s="5"/>
      <c r="I638" s="5"/>
      <c r="J638" s="5"/>
      <c r="K638" s="5"/>
      <c r="L638" s="5"/>
    </row>
    <row r="639">
      <c r="A639" s="5"/>
      <c r="B639" s="5"/>
      <c r="C639" s="5"/>
      <c r="D639" s="5"/>
      <c r="E639" s="5"/>
      <c r="F639" s="5"/>
      <c r="G639" s="5"/>
      <c r="H639" s="5"/>
      <c r="I639" s="5"/>
      <c r="J639" s="5"/>
      <c r="K639" s="5"/>
      <c r="L639" s="5"/>
    </row>
    <row r="640">
      <c r="A640" s="5"/>
      <c r="B640" s="5"/>
      <c r="C640" s="5"/>
      <c r="D640" s="5"/>
      <c r="E640" s="5"/>
      <c r="F640" s="5"/>
      <c r="G640" s="5"/>
      <c r="H640" s="5"/>
      <c r="I640" s="5"/>
      <c r="J640" s="5"/>
      <c r="K640" s="5"/>
      <c r="L640" s="5"/>
    </row>
    <row r="641">
      <c r="A641" s="5"/>
      <c r="B641" s="5"/>
      <c r="C641" s="5"/>
      <c r="D641" s="5"/>
      <c r="E641" s="5"/>
      <c r="F641" s="5"/>
      <c r="G641" s="5"/>
      <c r="H641" s="5"/>
      <c r="I641" s="5"/>
      <c r="J641" s="5"/>
      <c r="K641" s="5"/>
      <c r="L641" s="5"/>
    </row>
    <row r="642">
      <c r="A642" s="5"/>
      <c r="B642" s="5"/>
      <c r="C642" s="5"/>
      <c r="D642" s="5"/>
      <c r="E642" s="5"/>
      <c r="F642" s="5"/>
      <c r="G642" s="5"/>
      <c r="H642" s="5"/>
      <c r="I642" s="5"/>
      <c r="J642" s="5"/>
      <c r="K642" s="5"/>
      <c r="L642" s="5"/>
    </row>
    <row r="643">
      <c r="A643" s="5"/>
      <c r="B643" s="5"/>
      <c r="C643" s="5"/>
      <c r="D643" s="5"/>
      <c r="E643" s="5"/>
      <c r="F643" s="5"/>
      <c r="G643" s="5"/>
      <c r="H643" s="5"/>
      <c r="I643" s="5"/>
      <c r="J643" s="5"/>
      <c r="K643" s="5"/>
      <c r="L643" s="5"/>
    </row>
    <row r="644">
      <c r="A644" s="5"/>
      <c r="B644" s="5"/>
      <c r="C644" s="5"/>
      <c r="D644" s="5"/>
      <c r="E644" s="5"/>
      <c r="F644" s="5"/>
      <c r="G644" s="5"/>
      <c r="H644" s="5"/>
      <c r="I644" s="5"/>
      <c r="J644" s="5"/>
      <c r="K644" s="5"/>
      <c r="L644" s="5"/>
    </row>
    <row r="645">
      <c r="A645" s="5"/>
      <c r="B645" s="5"/>
      <c r="C645" s="5"/>
      <c r="D645" s="5"/>
      <c r="E645" s="5"/>
      <c r="F645" s="5"/>
      <c r="G645" s="5"/>
      <c r="H645" s="5"/>
      <c r="I645" s="5"/>
      <c r="J645" s="5"/>
      <c r="K645" s="5"/>
      <c r="L645" s="5"/>
    </row>
    <row r="646">
      <c r="A646" s="5"/>
      <c r="B646" s="5"/>
      <c r="C646" s="5"/>
      <c r="D646" s="5"/>
      <c r="E646" s="5"/>
      <c r="F646" s="5"/>
      <c r="G646" s="5"/>
      <c r="H646" s="5"/>
      <c r="I646" s="5"/>
      <c r="J646" s="5"/>
      <c r="K646" s="5"/>
      <c r="L646" s="5"/>
    </row>
    <row r="647">
      <c r="A647" s="5"/>
      <c r="B647" s="5"/>
      <c r="C647" s="5"/>
      <c r="D647" s="5"/>
      <c r="E647" s="5"/>
      <c r="F647" s="5"/>
      <c r="G647" s="5"/>
      <c r="H647" s="5"/>
      <c r="I647" s="5"/>
      <c r="J647" s="5"/>
      <c r="K647" s="5"/>
      <c r="L647" s="5"/>
    </row>
    <row r="648">
      <c r="A648" s="5"/>
      <c r="B648" s="5"/>
      <c r="C648" s="5"/>
      <c r="D648" s="5"/>
      <c r="E648" s="5"/>
      <c r="F648" s="5"/>
      <c r="G648" s="5"/>
      <c r="H648" s="5"/>
      <c r="I648" s="5"/>
      <c r="J648" s="5"/>
      <c r="K648" s="5"/>
      <c r="L648" s="5"/>
    </row>
    <row r="649">
      <c r="A649" s="5"/>
      <c r="B649" s="5"/>
      <c r="C649" s="5"/>
      <c r="D649" s="5"/>
      <c r="E649" s="5"/>
      <c r="F649" s="5"/>
      <c r="G649" s="5"/>
      <c r="H649" s="5"/>
      <c r="I649" s="5"/>
      <c r="J649" s="5"/>
      <c r="K649" s="5"/>
      <c r="L649" s="5"/>
    </row>
    <row r="650">
      <c r="A650" s="5"/>
      <c r="B650" s="5"/>
      <c r="C650" s="5"/>
      <c r="D650" s="5"/>
      <c r="E650" s="5"/>
      <c r="F650" s="5"/>
      <c r="G650" s="5"/>
      <c r="H650" s="5"/>
      <c r="I650" s="5"/>
      <c r="J650" s="5"/>
      <c r="K650" s="5"/>
      <c r="L650" s="5"/>
    </row>
    <row r="651">
      <c r="A651" s="5"/>
      <c r="B651" s="5"/>
      <c r="C651" s="5"/>
      <c r="D651" s="5"/>
      <c r="E651" s="5"/>
      <c r="F651" s="5"/>
      <c r="G651" s="5"/>
      <c r="H651" s="5"/>
      <c r="I651" s="5"/>
      <c r="J651" s="5"/>
      <c r="K651" s="5"/>
      <c r="L651" s="5"/>
    </row>
    <row r="652">
      <c r="A652" s="5"/>
      <c r="B652" s="5"/>
      <c r="C652" s="5"/>
      <c r="D652" s="5"/>
      <c r="E652" s="5"/>
      <c r="F652" s="5"/>
      <c r="G652" s="5"/>
      <c r="H652" s="5"/>
      <c r="I652" s="5"/>
      <c r="J652" s="5"/>
      <c r="K652" s="5"/>
      <c r="L652" s="5"/>
    </row>
    <row r="653">
      <c r="A653" s="5"/>
      <c r="B653" s="5"/>
      <c r="C653" s="5"/>
      <c r="D653" s="5"/>
      <c r="E653" s="5"/>
      <c r="F653" s="5"/>
      <c r="G653" s="5"/>
      <c r="H653" s="5"/>
      <c r="I653" s="5"/>
      <c r="J653" s="5"/>
      <c r="K653" s="5"/>
      <c r="L653" s="5"/>
    </row>
    <row r="654">
      <c r="A654" s="5"/>
      <c r="B654" s="5"/>
      <c r="C654" s="5"/>
      <c r="D654" s="5"/>
      <c r="E654" s="5"/>
      <c r="F654" s="5"/>
      <c r="G654" s="5"/>
      <c r="H654" s="5"/>
      <c r="I654" s="5"/>
      <c r="J654" s="5"/>
      <c r="K654" s="5"/>
      <c r="L654" s="5"/>
    </row>
    <row r="655">
      <c r="A655" s="5"/>
      <c r="B655" s="5"/>
      <c r="C655" s="5"/>
      <c r="D655" s="5"/>
      <c r="E655" s="5"/>
      <c r="F655" s="5"/>
      <c r="G655" s="5"/>
      <c r="H655" s="5"/>
      <c r="I655" s="5"/>
      <c r="J655" s="5"/>
      <c r="K655" s="5"/>
      <c r="L655" s="5"/>
    </row>
    <row r="656">
      <c r="A656" s="5"/>
      <c r="B656" s="5"/>
      <c r="C656" s="5"/>
      <c r="D656" s="5"/>
      <c r="E656" s="5"/>
      <c r="F656" s="5"/>
      <c r="G656" s="5"/>
      <c r="H656" s="5"/>
      <c r="I656" s="5"/>
      <c r="J656" s="5"/>
      <c r="K656" s="5"/>
      <c r="L656" s="5"/>
    </row>
    <row r="657">
      <c r="A657" s="5"/>
      <c r="B657" s="5"/>
      <c r="C657" s="5"/>
      <c r="D657" s="5"/>
      <c r="E657" s="5"/>
      <c r="F657" s="5"/>
      <c r="G657" s="5"/>
      <c r="H657" s="5"/>
      <c r="I657" s="5"/>
      <c r="J657" s="5"/>
      <c r="K657" s="5"/>
      <c r="L657" s="5"/>
    </row>
    <row r="658">
      <c r="A658" s="5"/>
      <c r="B658" s="5"/>
      <c r="C658" s="5"/>
      <c r="D658" s="5"/>
      <c r="E658" s="5"/>
      <c r="F658" s="5"/>
      <c r="G658" s="5"/>
      <c r="H658" s="5"/>
      <c r="I658" s="5"/>
      <c r="J658" s="5"/>
      <c r="K658" s="5"/>
      <c r="L658" s="5"/>
    </row>
    <row r="659">
      <c r="A659" s="5"/>
      <c r="B659" s="5"/>
      <c r="C659" s="5"/>
      <c r="D659" s="5"/>
      <c r="E659" s="5"/>
      <c r="F659" s="5"/>
      <c r="G659" s="5"/>
      <c r="H659" s="5"/>
      <c r="I659" s="5"/>
      <c r="J659" s="5"/>
      <c r="K659" s="5"/>
      <c r="L659" s="5"/>
    </row>
    <row r="660">
      <c r="A660" s="5"/>
      <c r="B660" s="5"/>
      <c r="C660" s="5"/>
      <c r="D660" s="5"/>
      <c r="E660" s="5"/>
      <c r="F660" s="5"/>
      <c r="G660" s="5"/>
      <c r="H660" s="5"/>
      <c r="I660" s="5"/>
      <c r="J660" s="5"/>
      <c r="K660" s="5"/>
      <c r="L660" s="5"/>
    </row>
    <row r="661">
      <c r="A661" s="5"/>
      <c r="B661" s="5"/>
      <c r="C661" s="5"/>
      <c r="D661" s="5"/>
      <c r="E661" s="5"/>
      <c r="F661" s="5"/>
      <c r="G661" s="5"/>
      <c r="H661" s="5"/>
      <c r="I661" s="5"/>
      <c r="J661" s="5"/>
      <c r="K661" s="5"/>
      <c r="L661" s="5"/>
    </row>
    <row r="662">
      <c r="A662" s="5"/>
      <c r="B662" s="5"/>
      <c r="C662" s="5"/>
      <c r="D662" s="5"/>
      <c r="E662" s="5"/>
      <c r="F662" s="5"/>
      <c r="G662" s="5"/>
      <c r="H662" s="5"/>
      <c r="I662" s="5"/>
      <c r="J662" s="5"/>
      <c r="K662" s="5"/>
      <c r="L662" s="5"/>
    </row>
    <row r="663">
      <c r="A663" s="5"/>
      <c r="B663" s="5"/>
      <c r="C663" s="5"/>
      <c r="D663" s="5"/>
      <c r="E663" s="5"/>
      <c r="F663" s="5"/>
      <c r="G663" s="5"/>
      <c r="H663" s="5"/>
      <c r="I663" s="5"/>
      <c r="J663" s="5"/>
      <c r="K663" s="5"/>
      <c r="L663" s="5"/>
    </row>
    <row r="664">
      <c r="A664" s="5"/>
      <c r="B664" s="5"/>
      <c r="C664" s="5"/>
      <c r="D664" s="5"/>
      <c r="E664" s="5"/>
      <c r="F664" s="5"/>
      <c r="G664" s="5"/>
      <c r="H664" s="5"/>
      <c r="I664" s="5"/>
      <c r="J664" s="5"/>
      <c r="K664" s="5"/>
      <c r="L664" s="5"/>
    </row>
    <row r="665">
      <c r="A665" s="5"/>
      <c r="B665" s="5"/>
      <c r="C665" s="5"/>
      <c r="D665" s="5"/>
      <c r="E665" s="5"/>
      <c r="F665" s="5"/>
      <c r="G665" s="5"/>
      <c r="H665" s="5"/>
      <c r="I665" s="5"/>
      <c r="J665" s="5"/>
      <c r="K665" s="5"/>
      <c r="L665" s="5"/>
    </row>
    <row r="666">
      <c r="A666" s="5"/>
      <c r="B666" s="5"/>
      <c r="C666" s="5"/>
      <c r="D666" s="5"/>
      <c r="E666" s="5"/>
      <c r="F666" s="5"/>
      <c r="G666" s="5"/>
      <c r="H666" s="5"/>
      <c r="I666" s="5"/>
      <c r="J666" s="5"/>
      <c r="K666" s="5"/>
      <c r="L666" s="5"/>
    </row>
    <row r="667">
      <c r="A667" s="5"/>
      <c r="B667" s="5"/>
      <c r="C667" s="5"/>
      <c r="D667" s="5"/>
      <c r="E667" s="5"/>
      <c r="F667" s="5"/>
      <c r="G667" s="5"/>
      <c r="H667" s="5"/>
      <c r="I667" s="5"/>
      <c r="J667" s="5"/>
      <c r="K667" s="5"/>
      <c r="L667" s="5"/>
    </row>
    <row r="668">
      <c r="A668" s="5"/>
      <c r="B668" s="5"/>
      <c r="C668" s="5"/>
      <c r="D668" s="5"/>
      <c r="E668" s="5"/>
      <c r="F668" s="5"/>
      <c r="G668" s="5"/>
      <c r="H668" s="5"/>
      <c r="I668" s="5"/>
      <c r="J668" s="5"/>
      <c r="K668" s="5"/>
      <c r="L668" s="5"/>
    </row>
    <row r="669">
      <c r="A669" s="5"/>
      <c r="B669" s="5"/>
      <c r="C669" s="5"/>
      <c r="D669" s="5"/>
      <c r="E669" s="5"/>
      <c r="F669" s="5"/>
      <c r="G669" s="5"/>
      <c r="H669" s="5"/>
      <c r="I669" s="5"/>
      <c r="J669" s="5"/>
      <c r="K669" s="5"/>
      <c r="L669" s="5"/>
    </row>
    <row r="670">
      <c r="A670" s="5"/>
      <c r="B670" s="5"/>
      <c r="C670" s="5"/>
      <c r="D670" s="5"/>
      <c r="E670" s="5"/>
      <c r="F670" s="5"/>
      <c r="G670" s="5"/>
      <c r="H670" s="5"/>
      <c r="I670" s="5"/>
      <c r="J670" s="5"/>
      <c r="K670" s="5"/>
      <c r="L670" s="5"/>
    </row>
    <row r="671">
      <c r="A671" s="5"/>
      <c r="B671" s="5"/>
      <c r="C671" s="5"/>
      <c r="D671" s="5"/>
      <c r="E671" s="5"/>
      <c r="F671" s="5"/>
      <c r="G671" s="5"/>
      <c r="H671" s="5"/>
      <c r="I671" s="5"/>
      <c r="J671" s="5"/>
      <c r="K671" s="5"/>
      <c r="L671" s="5"/>
    </row>
    <row r="672">
      <c r="A672" s="5"/>
      <c r="B672" s="5"/>
      <c r="C672" s="5"/>
      <c r="D672" s="5"/>
      <c r="E672" s="5"/>
      <c r="F672" s="5"/>
      <c r="G672" s="5"/>
      <c r="H672" s="5"/>
      <c r="I672" s="5"/>
      <c r="J672" s="5"/>
      <c r="K672" s="5"/>
      <c r="L672" s="5"/>
    </row>
    <row r="673">
      <c r="A673" s="5"/>
      <c r="B673" s="5"/>
      <c r="C673" s="5"/>
      <c r="D673" s="5"/>
      <c r="E673" s="5"/>
      <c r="F673" s="5"/>
      <c r="G673" s="5"/>
      <c r="H673" s="5"/>
      <c r="I673" s="5"/>
      <c r="J673" s="5"/>
      <c r="K673" s="5"/>
      <c r="L673" s="5"/>
    </row>
    <row r="674">
      <c r="A674" s="5"/>
      <c r="B674" s="5"/>
      <c r="C674" s="5"/>
      <c r="D674" s="5"/>
      <c r="E674" s="5"/>
      <c r="F674" s="5"/>
      <c r="G674" s="5"/>
      <c r="H674" s="5"/>
      <c r="I674" s="5"/>
      <c r="J674" s="5"/>
      <c r="K674" s="5"/>
      <c r="L674" s="5"/>
    </row>
    <row r="675">
      <c r="A675" s="5"/>
      <c r="B675" s="5"/>
      <c r="C675" s="5"/>
      <c r="D675" s="5"/>
      <c r="E675" s="5"/>
      <c r="F675" s="5"/>
      <c r="G675" s="5"/>
      <c r="H675" s="5"/>
      <c r="I675" s="5"/>
      <c r="J675" s="5"/>
      <c r="K675" s="5"/>
      <c r="L675" s="5"/>
    </row>
    <row r="676">
      <c r="A676" s="5"/>
      <c r="B676" s="5"/>
      <c r="C676" s="5"/>
      <c r="D676" s="5"/>
      <c r="E676" s="5"/>
      <c r="F676" s="5"/>
      <c r="G676" s="5"/>
      <c r="H676" s="5"/>
      <c r="I676" s="5"/>
      <c r="J676" s="5"/>
      <c r="K676" s="5"/>
      <c r="L676" s="5"/>
    </row>
    <row r="677">
      <c r="A677" s="5"/>
      <c r="B677" s="5"/>
      <c r="C677" s="5"/>
      <c r="D677" s="5"/>
      <c r="E677" s="5"/>
      <c r="F677" s="5"/>
      <c r="G677" s="5"/>
      <c r="H677" s="5"/>
      <c r="I677" s="5"/>
      <c r="J677" s="5"/>
      <c r="K677" s="5"/>
      <c r="L677" s="5"/>
    </row>
    <row r="678">
      <c r="A678" s="5"/>
      <c r="B678" s="5"/>
      <c r="C678" s="5"/>
      <c r="D678" s="5"/>
      <c r="E678" s="5"/>
      <c r="F678" s="5"/>
      <c r="G678" s="5"/>
      <c r="H678" s="5"/>
      <c r="I678" s="5"/>
      <c r="J678" s="5"/>
      <c r="K678" s="5"/>
      <c r="L678" s="5"/>
    </row>
    <row r="679">
      <c r="A679" s="5"/>
      <c r="B679" s="5"/>
      <c r="C679" s="5"/>
      <c r="D679" s="5"/>
      <c r="E679" s="5"/>
      <c r="F679" s="5"/>
      <c r="G679" s="5"/>
      <c r="H679" s="5"/>
      <c r="I679" s="5"/>
      <c r="J679" s="5"/>
      <c r="K679" s="5"/>
      <c r="L679" s="5"/>
    </row>
    <row r="680">
      <c r="A680" s="5"/>
      <c r="B680" s="5"/>
      <c r="C680" s="5"/>
      <c r="D680" s="5"/>
      <c r="E680" s="5"/>
      <c r="F680" s="5"/>
      <c r="G680" s="5"/>
      <c r="H680" s="5"/>
      <c r="I680" s="5"/>
      <c r="J680" s="5"/>
      <c r="K680" s="5"/>
      <c r="L680" s="5"/>
    </row>
    <row r="681">
      <c r="A681" s="5"/>
      <c r="B681" s="5"/>
      <c r="C681" s="5"/>
      <c r="D681" s="5"/>
      <c r="E681" s="5"/>
      <c r="F681" s="5"/>
      <c r="G681" s="5"/>
      <c r="H681" s="5"/>
      <c r="I681" s="5"/>
      <c r="J681" s="5"/>
      <c r="K681" s="5"/>
      <c r="L681" s="5"/>
    </row>
    <row r="682">
      <c r="A682" s="5"/>
      <c r="B682" s="5"/>
      <c r="C682" s="5"/>
      <c r="D682" s="5"/>
      <c r="E682" s="5"/>
      <c r="F682" s="5"/>
      <c r="G682" s="5"/>
      <c r="H682" s="5"/>
      <c r="I682" s="5"/>
      <c r="J682" s="5"/>
      <c r="K682" s="5"/>
      <c r="L682" s="5"/>
    </row>
    <row r="683">
      <c r="A683" s="5"/>
      <c r="B683" s="5"/>
      <c r="C683" s="5"/>
      <c r="D683" s="5"/>
      <c r="E683" s="5"/>
      <c r="F683" s="5"/>
      <c r="G683" s="5"/>
      <c r="H683" s="5"/>
      <c r="I683" s="5"/>
      <c r="J683" s="5"/>
      <c r="K683" s="5"/>
      <c r="L683" s="5"/>
    </row>
    <row r="684">
      <c r="A684" s="5"/>
      <c r="B684" s="5"/>
      <c r="C684" s="5"/>
      <c r="D684" s="5"/>
      <c r="E684" s="5"/>
      <c r="F684" s="5"/>
      <c r="G684" s="5"/>
      <c r="H684" s="5"/>
      <c r="I684" s="5"/>
      <c r="J684" s="5"/>
      <c r="K684" s="5"/>
      <c r="L684" s="5"/>
    </row>
    <row r="685">
      <c r="A685" s="5"/>
      <c r="B685" s="5"/>
      <c r="C685" s="5"/>
      <c r="D685" s="5"/>
      <c r="E685" s="5"/>
      <c r="F685" s="5"/>
      <c r="G685" s="5"/>
      <c r="H685" s="5"/>
      <c r="I685" s="5"/>
      <c r="J685" s="5"/>
      <c r="K685" s="5"/>
      <c r="L685" s="5"/>
    </row>
    <row r="686">
      <c r="A686" s="5"/>
      <c r="B686" s="5"/>
      <c r="C686" s="5"/>
      <c r="D686" s="5"/>
      <c r="E686" s="5"/>
      <c r="F686" s="5"/>
      <c r="G686" s="5"/>
      <c r="H686" s="5"/>
      <c r="I686" s="5"/>
      <c r="J686" s="5"/>
      <c r="K686" s="5"/>
      <c r="L686" s="5"/>
    </row>
    <row r="687">
      <c r="A687" s="5"/>
      <c r="B687" s="5"/>
      <c r="C687" s="5"/>
      <c r="D687" s="5"/>
      <c r="E687" s="5"/>
      <c r="F687" s="5"/>
      <c r="G687" s="5"/>
      <c r="H687" s="5"/>
      <c r="I687" s="5"/>
      <c r="J687" s="5"/>
      <c r="K687" s="5"/>
      <c r="L687" s="5"/>
    </row>
    <row r="688">
      <c r="A688" s="5"/>
      <c r="B688" s="5"/>
      <c r="C688" s="5"/>
      <c r="D688" s="5"/>
      <c r="E688" s="5"/>
      <c r="F688" s="5"/>
      <c r="G688" s="5"/>
      <c r="H688" s="5"/>
      <c r="I688" s="5"/>
      <c r="J688" s="5"/>
      <c r="K688" s="5"/>
      <c r="L688" s="5"/>
    </row>
    <row r="689">
      <c r="A689" s="5"/>
      <c r="B689" s="5"/>
      <c r="C689" s="5"/>
      <c r="D689" s="5"/>
      <c r="E689" s="5"/>
      <c r="F689" s="5"/>
      <c r="G689" s="5"/>
      <c r="H689" s="5"/>
      <c r="I689" s="5"/>
      <c r="J689" s="5"/>
      <c r="K689" s="5"/>
      <c r="L689" s="5"/>
    </row>
    <row r="690">
      <c r="A690" s="5"/>
      <c r="B690" s="5"/>
      <c r="C690" s="5"/>
      <c r="D690" s="5"/>
      <c r="E690" s="5"/>
      <c r="F690" s="5"/>
      <c r="G690" s="5"/>
      <c r="H690" s="5"/>
      <c r="I690" s="5"/>
      <c r="J690" s="5"/>
      <c r="K690" s="5"/>
      <c r="L690" s="5"/>
    </row>
    <row r="691">
      <c r="A691" s="5"/>
      <c r="B691" s="5"/>
      <c r="C691" s="5"/>
      <c r="D691" s="5"/>
      <c r="E691" s="5"/>
      <c r="F691" s="5"/>
      <c r="G691" s="5"/>
      <c r="H691" s="5"/>
      <c r="I691" s="5"/>
      <c r="J691" s="5"/>
      <c r="K691" s="5"/>
      <c r="L691" s="5"/>
    </row>
    <row r="692">
      <c r="A692" s="5"/>
      <c r="B692" s="5"/>
      <c r="C692" s="5"/>
      <c r="D692" s="5"/>
      <c r="E692" s="5"/>
      <c r="F692" s="5"/>
      <c r="G692" s="5"/>
      <c r="H692" s="5"/>
      <c r="I692" s="5"/>
      <c r="J692" s="5"/>
      <c r="K692" s="5"/>
      <c r="L692" s="5"/>
    </row>
    <row r="693">
      <c r="A693" s="5"/>
      <c r="B693" s="5"/>
      <c r="C693" s="5"/>
      <c r="D693" s="5"/>
      <c r="E693" s="5"/>
      <c r="F693" s="5"/>
      <c r="G693" s="5"/>
      <c r="H693" s="5"/>
      <c r="I693" s="5"/>
      <c r="J693" s="5"/>
      <c r="K693" s="5"/>
      <c r="L693" s="5"/>
    </row>
    <row r="694">
      <c r="A694" s="5"/>
      <c r="B694" s="5"/>
      <c r="C694" s="5"/>
      <c r="D694" s="5"/>
      <c r="E694" s="5"/>
      <c r="F694" s="5"/>
      <c r="G694" s="5"/>
      <c r="H694" s="5"/>
      <c r="I694" s="5"/>
      <c r="J694" s="5"/>
      <c r="K694" s="5"/>
      <c r="L694" s="5"/>
    </row>
    <row r="695">
      <c r="A695" s="5"/>
      <c r="B695" s="5"/>
      <c r="C695" s="5"/>
      <c r="D695" s="5"/>
      <c r="E695" s="5"/>
      <c r="F695" s="5"/>
      <c r="G695" s="5"/>
      <c r="H695" s="5"/>
      <c r="I695" s="5"/>
      <c r="J695" s="5"/>
      <c r="K695" s="5"/>
      <c r="L695" s="5"/>
    </row>
    <row r="696">
      <c r="A696" s="5"/>
      <c r="B696" s="5"/>
      <c r="C696" s="5"/>
      <c r="D696" s="5"/>
      <c r="E696" s="5"/>
      <c r="F696" s="5"/>
      <c r="G696" s="5"/>
      <c r="H696" s="5"/>
      <c r="I696" s="5"/>
      <c r="J696" s="5"/>
      <c r="K696" s="5"/>
      <c r="L696" s="5"/>
    </row>
    <row r="697">
      <c r="A697" s="5"/>
      <c r="B697" s="5"/>
      <c r="C697" s="5"/>
      <c r="D697" s="5"/>
      <c r="E697" s="5"/>
      <c r="F697" s="5"/>
      <c r="G697" s="5"/>
      <c r="H697" s="5"/>
      <c r="I697" s="5"/>
      <c r="J697" s="5"/>
      <c r="K697" s="5"/>
      <c r="L697" s="5"/>
    </row>
    <row r="698">
      <c r="A698" s="5"/>
      <c r="B698" s="5"/>
      <c r="C698" s="5"/>
      <c r="D698" s="5"/>
      <c r="E698" s="5"/>
      <c r="F698" s="5"/>
      <c r="G698" s="5"/>
      <c r="H698" s="5"/>
      <c r="I698" s="5"/>
      <c r="J698" s="5"/>
      <c r="K698" s="5"/>
      <c r="L698" s="5"/>
    </row>
    <row r="699">
      <c r="A699" s="5"/>
      <c r="B699" s="5"/>
      <c r="C699" s="5"/>
      <c r="D699" s="5"/>
      <c r="E699" s="5"/>
      <c r="F699" s="5"/>
      <c r="G699" s="5"/>
      <c r="H699" s="5"/>
      <c r="I699" s="5"/>
      <c r="J699" s="5"/>
      <c r="K699" s="5"/>
      <c r="L699" s="5"/>
    </row>
    <row r="700">
      <c r="A700" s="5"/>
      <c r="B700" s="5"/>
      <c r="C700" s="5"/>
      <c r="D700" s="5"/>
      <c r="E700" s="5"/>
      <c r="F700" s="5"/>
      <c r="G700" s="5"/>
      <c r="H700" s="5"/>
      <c r="I700" s="5"/>
      <c r="J700" s="5"/>
      <c r="K700" s="5"/>
      <c r="L700" s="5"/>
    </row>
    <row r="701">
      <c r="A701" s="5"/>
      <c r="B701" s="5"/>
      <c r="C701" s="5"/>
      <c r="D701" s="5"/>
      <c r="E701" s="5"/>
      <c r="F701" s="5"/>
      <c r="G701" s="5"/>
      <c r="H701" s="5"/>
      <c r="I701" s="5"/>
      <c r="J701" s="5"/>
      <c r="K701" s="5"/>
      <c r="L701" s="5"/>
    </row>
    <row r="702">
      <c r="A702" s="5"/>
      <c r="B702" s="5"/>
      <c r="C702" s="5"/>
      <c r="D702" s="5"/>
      <c r="E702" s="5"/>
      <c r="F702" s="5"/>
      <c r="G702" s="5"/>
      <c r="H702" s="5"/>
      <c r="I702" s="5"/>
      <c r="J702" s="5"/>
      <c r="K702" s="5"/>
      <c r="L702" s="5"/>
    </row>
    <row r="703">
      <c r="A703" s="5"/>
      <c r="B703" s="5"/>
      <c r="C703" s="5"/>
      <c r="D703" s="5"/>
      <c r="E703" s="5"/>
      <c r="F703" s="5"/>
      <c r="G703" s="5"/>
      <c r="H703" s="5"/>
      <c r="I703" s="5"/>
      <c r="J703" s="5"/>
      <c r="K703" s="5"/>
      <c r="L703" s="5"/>
    </row>
    <row r="704">
      <c r="A704" s="5"/>
      <c r="B704" s="5"/>
      <c r="C704" s="5"/>
      <c r="D704" s="5"/>
      <c r="E704" s="5"/>
      <c r="F704" s="5"/>
      <c r="G704" s="5"/>
      <c r="H704" s="5"/>
      <c r="I704" s="5"/>
      <c r="J704" s="5"/>
      <c r="K704" s="5"/>
      <c r="L704" s="5"/>
    </row>
    <row r="705">
      <c r="A705" s="5"/>
      <c r="B705" s="5"/>
      <c r="C705" s="5"/>
      <c r="D705" s="5"/>
      <c r="E705" s="5"/>
      <c r="F705" s="5"/>
      <c r="G705" s="5"/>
      <c r="H705" s="5"/>
      <c r="I705" s="5"/>
      <c r="J705" s="5"/>
      <c r="K705" s="5"/>
      <c r="L705" s="5"/>
    </row>
    <row r="706">
      <c r="A706" s="5"/>
      <c r="B706" s="5"/>
      <c r="C706" s="5"/>
      <c r="D706" s="5"/>
      <c r="E706" s="5"/>
      <c r="F706" s="5"/>
      <c r="G706" s="5"/>
      <c r="H706" s="5"/>
      <c r="I706" s="5"/>
      <c r="J706" s="5"/>
      <c r="K706" s="5"/>
      <c r="L706" s="5"/>
    </row>
    <row r="707">
      <c r="A707" s="5"/>
      <c r="B707" s="5"/>
      <c r="C707" s="5"/>
      <c r="D707" s="5"/>
      <c r="E707" s="5"/>
      <c r="F707" s="5"/>
      <c r="G707" s="5"/>
      <c r="H707" s="5"/>
      <c r="I707" s="5"/>
      <c r="J707" s="5"/>
      <c r="K707" s="5"/>
      <c r="L707" s="5"/>
    </row>
    <row r="708">
      <c r="A708" s="5"/>
      <c r="B708" s="5"/>
      <c r="C708" s="5"/>
      <c r="D708" s="5"/>
      <c r="E708" s="5"/>
      <c r="F708" s="5"/>
      <c r="G708" s="5"/>
      <c r="H708" s="5"/>
      <c r="I708" s="5"/>
      <c r="J708" s="5"/>
      <c r="K708" s="5"/>
      <c r="L708" s="5"/>
    </row>
    <row r="709">
      <c r="A709" s="5"/>
      <c r="B709" s="5"/>
      <c r="C709" s="5"/>
      <c r="D709" s="5"/>
      <c r="E709" s="5"/>
      <c r="F709" s="5"/>
      <c r="G709" s="5"/>
      <c r="H709" s="5"/>
      <c r="I709" s="5"/>
      <c r="J709" s="5"/>
      <c r="K709" s="5"/>
      <c r="L709" s="5"/>
    </row>
    <row r="710">
      <c r="A710" s="5"/>
      <c r="B710" s="5"/>
      <c r="C710" s="5"/>
      <c r="D710" s="5"/>
      <c r="E710" s="5"/>
      <c r="F710" s="5"/>
      <c r="G710" s="5"/>
      <c r="H710" s="5"/>
      <c r="I710" s="5"/>
      <c r="J710" s="5"/>
      <c r="K710" s="5"/>
      <c r="L710" s="5"/>
    </row>
    <row r="711">
      <c r="A711" s="5"/>
      <c r="B711" s="5"/>
      <c r="C711" s="5"/>
      <c r="D711" s="5"/>
      <c r="E711" s="5"/>
      <c r="F711" s="5"/>
      <c r="G711" s="5"/>
      <c r="H711" s="5"/>
      <c r="I711" s="5"/>
      <c r="J711" s="5"/>
      <c r="K711" s="5"/>
      <c r="L711" s="5"/>
    </row>
    <row r="712">
      <c r="A712" s="5"/>
      <c r="B712" s="5"/>
      <c r="C712" s="5"/>
      <c r="D712" s="5"/>
      <c r="E712" s="5"/>
      <c r="F712" s="5"/>
      <c r="G712" s="5"/>
      <c r="H712" s="5"/>
      <c r="I712" s="5"/>
      <c r="J712" s="5"/>
      <c r="K712" s="5"/>
      <c r="L712" s="5"/>
    </row>
    <row r="713">
      <c r="A713" s="5"/>
      <c r="B713" s="5"/>
      <c r="C713" s="5"/>
      <c r="D713" s="5"/>
      <c r="E713" s="5"/>
      <c r="F713" s="5"/>
      <c r="G713" s="5"/>
      <c r="H713" s="5"/>
      <c r="I713" s="5"/>
      <c r="J713" s="5"/>
      <c r="K713" s="5"/>
      <c r="L713" s="5"/>
    </row>
    <row r="714">
      <c r="A714" s="5"/>
      <c r="B714" s="5"/>
      <c r="C714" s="5"/>
      <c r="D714" s="5"/>
      <c r="E714" s="5"/>
      <c r="F714" s="5"/>
      <c r="G714" s="5"/>
      <c r="H714" s="5"/>
      <c r="I714" s="5"/>
      <c r="J714" s="5"/>
      <c r="K714" s="5"/>
      <c r="L714" s="5"/>
    </row>
    <row r="715">
      <c r="A715" s="5"/>
      <c r="B715" s="5"/>
      <c r="C715" s="5"/>
      <c r="D715" s="5"/>
      <c r="E715" s="5"/>
      <c r="F715" s="5"/>
      <c r="G715" s="5"/>
      <c r="H715" s="5"/>
      <c r="I715" s="5"/>
      <c r="J715" s="5"/>
      <c r="K715" s="5"/>
      <c r="L715" s="5"/>
    </row>
    <row r="716">
      <c r="A716" s="5"/>
      <c r="B716" s="5"/>
      <c r="C716" s="5"/>
      <c r="D716" s="5"/>
      <c r="E716" s="5"/>
      <c r="F716" s="5"/>
      <c r="G716" s="5"/>
      <c r="H716" s="5"/>
      <c r="I716" s="5"/>
      <c r="J716" s="5"/>
      <c r="K716" s="5"/>
      <c r="L716" s="5"/>
    </row>
    <row r="717">
      <c r="A717" s="5"/>
      <c r="B717" s="5"/>
      <c r="C717" s="5"/>
      <c r="D717" s="5"/>
      <c r="E717" s="5"/>
      <c r="F717" s="5"/>
      <c r="G717" s="5"/>
      <c r="H717" s="5"/>
      <c r="I717" s="5"/>
      <c r="J717" s="5"/>
      <c r="K717" s="5"/>
      <c r="L717" s="5"/>
    </row>
    <row r="718">
      <c r="A718" s="5"/>
      <c r="B718" s="5"/>
      <c r="C718" s="5"/>
      <c r="D718" s="5"/>
      <c r="E718" s="5"/>
      <c r="F718" s="5"/>
      <c r="G718" s="5"/>
      <c r="H718" s="5"/>
      <c r="I718" s="5"/>
      <c r="J718" s="5"/>
      <c r="K718" s="5"/>
      <c r="L718" s="5"/>
    </row>
    <row r="719">
      <c r="A719" s="5"/>
      <c r="B719" s="5"/>
      <c r="C719" s="5"/>
      <c r="D719" s="5"/>
      <c r="E719" s="5"/>
      <c r="F719" s="5"/>
      <c r="G719" s="5"/>
      <c r="H719" s="5"/>
      <c r="I719" s="5"/>
      <c r="J719" s="5"/>
      <c r="K719" s="5"/>
      <c r="L719" s="5"/>
    </row>
    <row r="720">
      <c r="A720" s="5"/>
      <c r="B720" s="5"/>
      <c r="C720" s="5"/>
      <c r="D720" s="5"/>
      <c r="E720" s="5"/>
      <c r="F720" s="5"/>
      <c r="G720" s="5"/>
      <c r="H720" s="5"/>
      <c r="I720" s="5"/>
      <c r="J720" s="5"/>
      <c r="K720" s="5"/>
      <c r="L720" s="5"/>
    </row>
    <row r="721">
      <c r="A721" s="5"/>
      <c r="B721" s="5"/>
      <c r="C721" s="5"/>
      <c r="D721" s="5"/>
      <c r="E721" s="5"/>
      <c r="F721" s="5"/>
      <c r="G721" s="5"/>
      <c r="H721" s="5"/>
      <c r="I721" s="5"/>
      <c r="J721" s="5"/>
      <c r="K721" s="5"/>
      <c r="L721" s="5"/>
    </row>
    <row r="722">
      <c r="A722" s="5"/>
      <c r="B722" s="5"/>
      <c r="C722" s="5"/>
      <c r="D722" s="5"/>
      <c r="E722" s="5"/>
      <c r="F722" s="5"/>
      <c r="G722" s="5"/>
      <c r="H722" s="5"/>
      <c r="I722" s="5"/>
      <c r="J722" s="5"/>
      <c r="K722" s="5"/>
      <c r="L722" s="5"/>
    </row>
    <row r="723">
      <c r="A723" s="5"/>
      <c r="B723" s="5"/>
      <c r="C723" s="5"/>
      <c r="D723" s="5"/>
      <c r="E723" s="5"/>
      <c r="F723" s="5"/>
      <c r="G723" s="5"/>
      <c r="H723" s="5"/>
      <c r="I723" s="5"/>
      <c r="J723" s="5"/>
      <c r="K723" s="5"/>
      <c r="L723" s="5"/>
    </row>
    <row r="724">
      <c r="A724" s="5"/>
      <c r="B724" s="5"/>
      <c r="C724" s="5"/>
      <c r="D724" s="5"/>
      <c r="E724" s="5"/>
      <c r="F724" s="5"/>
      <c r="G724" s="5"/>
      <c r="H724" s="5"/>
      <c r="I724" s="5"/>
      <c r="J724" s="5"/>
      <c r="K724" s="5"/>
      <c r="L724" s="5"/>
    </row>
    <row r="725">
      <c r="A725" s="5"/>
      <c r="B725" s="5"/>
      <c r="C725" s="5"/>
      <c r="D725" s="5"/>
      <c r="E725" s="5"/>
      <c r="F725" s="5"/>
      <c r="G725" s="5"/>
      <c r="H725" s="5"/>
      <c r="I725" s="5"/>
      <c r="J725" s="5"/>
      <c r="K725" s="5"/>
      <c r="L725" s="5"/>
    </row>
    <row r="726">
      <c r="A726" s="5"/>
      <c r="B726" s="5"/>
      <c r="C726" s="5"/>
      <c r="D726" s="5"/>
      <c r="E726" s="5"/>
      <c r="F726" s="5"/>
      <c r="G726" s="5"/>
      <c r="H726" s="5"/>
      <c r="I726" s="5"/>
      <c r="J726" s="5"/>
      <c r="K726" s="5"/>
      <c r="L726" s="5"/>
    </row>
    <row r="727">
      <c r="A727" s="5"/>
      <c r="B727" s="5"/>
      <c r="C727" s="5"/>
      <c r="D727" s="5"/>
      <c r="E727" s="5"/>
      <c r="F727" s="5"/>
      <c r="G727" s="5"/>
      <c r="H727" s="5"/>
      <c r="I727" s="5"/>
      <c r="J727" s="5"/>
      <c r="K727" s="5"/>
      <c r="L727" s="5"/>
    </row>
    <row r="728">
      <c r="A728" s="5"/>
      <c r="B728" s="5"/>
      <c r="C728" s="5"/>
      <c r="D728" s="5"/>
      <c r="E728" s="5"/>
      <c r="F728" s="5"/>
      <c r="G728" s="5"/>
      <c r="H728" s="5"/>
      <c r="I728" s="5"/>
      <c r="J728" s="5"/>
      <c r="K728" s="5"/>
      <c r="L728" s="5"/>
    </row>
    <row r="729">
      <c r="A729" s="5"/>
      <c r="B729" s="5"/>
      <c r="C729" s="5"/>
      <c r="D729" s="5"/>
      <c r="E729" s="5"/>
      <c r="F729" s="5"/>
      <c r="G729" s="5"/>
      <c r="H729" s="5"/>
      <c r="I729" s="5"/>
      <c r="J729" s="5"/>
      <c r="K729" s="5"/>
      <c r="L729" s="5"/>
    </row>
    <row r="730">
      <c r="A730" s="5"/>
      <c r="B730" s="5"/>
      <c r="C730" s="5"/>
      <c r="D730" s="5"/>
      <c r="E730" s="5"/>
      <c r="F730" s="5"/>
      <c r="G730" s="5"/>
      <c r="H730" s="5"/>
      <c r="I730" s="5"/>
      <c r="J730" s="5"/>
      <c r="K730" s="5"/>
      <c r="L730" s="5"/>
    </row>
    <row r="731">
      <c r="A731" s="5"/>
      <c r="B731" s="5"/>
      <c r="C731" s="5"/>
      <c r="D731" s="5"/>
      <c r="E731" s="5"/>
      <c r="F731" s="5"/>
      <c r="G731" s="5"/>
      <c r="H731" s="5"/>
      <c r="I731" s="5"/>
      <c r="J731" s="5"/>
      <c r="K731" s="5"/>
      <c r="L731" s="5"/>
    </row>
    <row r="732">
      <c r="A732" s="5"/>
      <c r="B732" s="5"/>
      <c r="C732" s="5"/>
      <c r="D732" s="5"/>
      <c r="E732" s="5"/>
      <c r="F732" s="5"/>
      <c r="G732" s="5"/>
      <c r="H732" s="5"/>
      <c r="I732" s="5"/>
      <c r="J732" s="5"/>
      <c r="K732" s="5"/>
      <c r="L732" s="5"/>
    </row>
    <row r="733">
      <c r="A733" s="5"/>
      <c r="B733" s="5"/>
      <c r="C733" s="5"/>
      <c r="D733" s="5"/>
      <c r="E733" s="5"/>
      <c r="F733" s="5"/>
      <c r="G733" s="5"/>
      <c r="H733" s="5"/>
      <c r="I733" s="5"/>
      <c r="J733" s="5"/>
      <c r="K733" s="5"/>
      <c r="L733" s="5"/>
    </row>
    <row r="734">
      <c r="A734" s="5"/>
      <c r="B734" s="5"/>
      <c r="C734" s="5"/>
      <c r="D734" s="5"/>
      <c r="E734" s="5"/>
      <c r="F734" s="5"/>
      <c r="G734" s="5"/>
      <c r="H734" s="5"/>
      <c r="I734" s="5"/>
      <c r="J734" s="5"/>
      <c r="K734" s="5"/>
      <c r="L734" s="5"/>
    </row>
    <row r="735">
      <c r="A735" s="5"/>
      <c r="B735" s="5"/>
      <c r="C735" s="5"/>
      <c r="D735" s="5"/>
      <c r="E735" s="5"/>
      <c r="F735" s="5"/>
      <c r="G735" s="5"/>
      <c r="H735" s="5"/>
      <c r="I735" s="5"/>
      <c r="J735" s="5"/>
      <c r="K735" s="5"/>
      <c r="L735" s="5"/>
    </row>
    <row r="736">
      <c r="A736" s="5"/>
      <c r="B736" s="5"/>
      <c r="C736" s="5"/>
      <c r="D736" s="5"/>
      <c r="E736" s="5"/>
      <c r="F736" s="5"/>
      <c r="G736" s="5"/>
      <c r="H736" s="5"/>
      <c r="I736" s="5"/>
      <c r="J736" s="5"/>
      <c r="K736" s="5"/>
      <c r="L736" s="5"/>
    </row>
    <row r="737">
      <c r="A737" s="5"/>
      <c r="B737" s="5"/>
      <c r="C737" s="5"/>
      <c r="D737" s="5"/>
      <c r="E737" s="5"/>
      <c r="F737" s="5"/>
      <c r="G737" s="5"/>
      <c r="H737" s="5"/>
      <c r="I737" s="5"/>
      <c r="J737" s="5"/>
      <c r="K737" s="5"/>
      <c r="L737" s="5"/>
    </row>
    <row r="738">
      <c r="A738" s="5"/>
      <c r="B738" s="5"/>
      <c r="C738" s="5"/>
      <c r="D738" s="5"/>
      <c r="E738" s="5"/>
      <c r="F738" s="5"/>
      <c r="G738" s="5"/>
      <c r="H738" s="5"/>
      <c r="I738" s="5"/>
      <c r="J738" s="5"/>
      <c r="K738" s="5"/>
      <c r="L738" s="5"/>
    </row>
    <row r="739">
      <c r="A739" s="5"/>
      <c r="B739" s="5"/>
      <c r="C739" s="5"/>
      <c r="D739" s="5"/>
      <c r="E739" s="5"/>
      <c r="F739" s="5"/>
      <c r="G739" s="5"/>
      <c r="H739" s="5"/>
      <c r="I739" s="5"/>
      <c r="J739" s="5"/>
      <c r="K739" s="5"/>
      <c r="L739" s="5"/>
    </row>
    <row r="740">
      <c r="A740" s="5"/>
      <c r="B740" s="5"/>
      <c r="C740" s="5"/>
      <c r="D740" s="5"/>
      <c r="E740" s="5"/>
      <c r="F740" s="5"/>
      <c r="G740" s="5"/>
      <c r="H740" s="5"/>
      <c r="I740" s="5"/>
      <c r="J740" s="5"/>
      <c r="K740" s="5"/>
      <c r="L740" s="5"/>
    </row>
    <row r="741">
      <c r="A741" s="5"/>
      <c r="B741" s="5"/>
      <c r="C741" s="5"/>
      <c r="D741" s="5"/>
      <c r="E741" s="5"/>
      <c r="F741" s="5"/>
      <c r="G741" s="5"/>
      <c r="H741" s="5"/>
      <c r="I741" s="5"/>
      <c r="J741" s="5"/>
      <c r="K741" s="5"/>
      <c r="L741" s="5"/>
    </row>
    <row r="742">
      <c r="A742" s="5"/>
      <c r="B742" s="5"/>
      <c r="C742" s="5"/>
      <c r="D742" s="5"/>
      <c r="E742" s="5"/>
      <c r="F742" s="5"/>
      <c r="G742" s="5"/>
      <c r="H742" s="5"/>
      <c r="I742" s="5"/>
      <c r="J742" s="5"/>
      <c r="K742" s="5"/>
      <c r="L742" s="5"/>
    </row>
    <row r="743">
      <c r="A743" s="5"/>
      <c r="B743" s="5"/>
      <c r="C743" s="5"/>
      <c r="D743" s="5"/>
      <c r="E743" s="5"/>
      <c r="F743" s="5"/>
      <c r="G743" s="5"/>
      <c r="H743" s="5"/>
      <c r="I743" s="5"/>
      <c r="J743" s="5"/>
      <c r="K743" s="5"/>
      <c r="L743" s="5"/>
    </row>
    <row r="744">
      <c r="A744" s="5"/>
      <c r="B744" s="5"/>
      <c r="C744" s="5"/>
      <c r="D744" s="5"/>
      <c r="E744" s="5"/>
      <c r="F744" s="5"/>
      <c r="G744" s="5"/>
      <c r="H744" s="5"/>
      <c r="I744" s="5"/>
      <c r="J744" s="5"/>
      <c r="K744" s="5"/>
      <c r="L744" s="5"/>
    </row>
    <row r="745">
      <c r="A745" s="5"/>
      <c r="B745" s="5"/>
      <c r="C745" s="5"/>
      <c r="D745" s="5"/>
      <c r="E745" s="5"/>
      <c r="F745" s="5"/>
      <c r="G745" s="5"/>
      <c r="H745" s="5"/>
      <c r="I745" s="5"/>
      <c r="J745" s="5"/>
      <c r="K745" s="5"/>
      <c r="L745" s="5"/>
    </row>
    <row r="746">
      <c r="A746" s="5"/>
      <c r="B746" s="5"/>
      <c r="C746" s="5"/>
      <c r="D746" s="5"/>
      <c r="E746" s="5"/>
      <c r="F746" s="5"/>
      <c r="G746" s="5"/>
      <c r="H746" s="5"/>
      <c r="I746" s="5"/>
      <c r="J746" s="5"/>
      <c r="K746" s="5"/>
      <c r="L746" s="5"/>
    </row>
    <row r="747">
      <c r="A747" s="5"/>
      <c r="B747" s="5"/>
      <c r="C747" s="5"/>
      <c r="D747" s="5"/>
      <c r="E747" s="5"/>
      <c r="F747" s="5"/>
      <c r="G747" s="5"/>
      <c r="H747" s="5"/>
      <c r="I747" s="5"/>
      <c r="J747" s="5"/>
      <c r="K747" s="5"/>
      <c r="L747" s="5"/>
    </row>
    <row r="748">
      <c r="A748" s="5"/>
      <c r="B748" s="5"/>
      <c r="C748" s="5"/>
      <c r="D748" s="5"/>
      <c r="E748" s="5"/>
      <c r="F748" s="5"/>
      <c r="G748" s="5"/>
      <c r="H748" s="5"/>
      <c r="I748" s="5"/>
      <c r="J748" s="5"/>
      <c r="K748" s="5"/>
      <c r="L748" s="5"/>
    </row>
    <row r="749">
      <c r="A749" s="5"/>
      <c r="B749" s="5"/>
      <c r="C749" s="5"/>
      <c r="D749" s="5"/>
      <c r="E749" s="5"/>
      <c r="F749" s="5"/>
      <c r="G749" s="5"/>
      <c r="H749" s="5"/>
      <c r="I749" s="5"/>
      <c r="J749" s="5"/>
      <c r="K749" s="5"/>
      <c r="L749" s="5"/>
    </row>
    <row r="750">
      <c r="A750" s="5"/>
      <c r="B750" s="5"/>
      <c r="C750" s="5"/>
      <c r="D750" s="5"/>
      <c r="E750" s="5"/>
      <c r="F750" s="5"/>
      <c r="G750" s="5"/>
      <c r="H750" s="5"/>
      <c r="I750" s="5"/>
      <c r="J750" s="5"/>
      <c r="K750" s="5"/>
      <c r="L750" s="5"/>
    </row>
    <row r="751">
      <c r="A751" s="5"/>
      <c r="B751" s="5"/>
      <c r="C751" s="5"/>
      <c r="D751" s="5"/>
      <c r="E751" s="5"/>
      <c r="F751" s="5"/>
      <c r="G751" s="5"/>
      <c r="H751" s="5"/>
      <c r="I751" s="5"/>
      <c r="J751" s="5"/>
      <c r="K751" s="5"/>
      <c r="L751" s="5"/>
    </row>
    <row r="752">
      <c r="A752" s="5"/>
      <c r="B752" s="5"/>
      <c r="C752" s="5"/>
      <c r="D752" s="5"/>
      <c r="E752" s="5"/>
      <c r="F752" s="5"/>
      <c r="G752" s="5"/>
      <c r="H752" s="5"/>
      <c r="I752" s="5"/>
      <c r="J752" s="5"/>
      <c r="K752" s="5"/>
      <c r="L752" s="5"/>
    </row>
    <row r="753">
      <c r="A753" s="5"/>
      <c r="B753" s="5"/>
      <c r="C753" s="5"/>
      <c r="D753" s="5"/>
      <c r="E753" s="5"/>
      <c r="F753" s="5"/>
      <c r="G753" s="5"/>
      <c r="H753" s="5"/>
      <c r="I753" s="5"/>
      <c r="J753" s="5"/>
      <c r="K753" s="5"/>
      <c r="L753" s="5"/>
    </row>
    <row r="754">
      <c r="A754" s="5"/>
      <c r="B754" s="5"/>
      <c r="C754" s="5"/>
      <c r="D754" s="5"/>
      <c r="E754" s="5"/>
      <c r="F754" s="5"/>
      <c r="G754" s="5"/>
      <c r="H754" s="5"/>
      <c r="I754" s="5"/>
      <c r="J754" s="5"/>
      <c r="K754" s="5"/>
      <c r="L754" s="5"/>
    </row>
    <row r="755">
      <c r="A755" s="5"/>
      <c r="B755" s="5"/>
      <c r="C755" s="5"/>
      <c r="D755" s="5"/>
      <c r="E755" s="5"/>
      <c r="F755" s="5"/>
      <c r="G755" s="5"/>
      <c r="H755" s="5"/>
      <c r="I755" s="5"/>
      <c r="J755" s="5"/>
      <c r="K755" s="5"/>
      <c r="L755" s="5"/>
    </row>
    <row r="756">
      <c r="A756" s="5"/>
      <c r="B756" s="5"/>
      <c r="C756" s="5"/>
      <c r="D756" s="5"/>
      <c r="E756" s="5"/>
      <c r="F756" s="5"/>
      <c r="G756" s="5"/>
      <c r="H756" s="5"/>
      <c r="I756" s="5"/>
      <c r="J756" s="5"/>
      <c r="K756" s="5"/>
      <c r="L756" s="5"/>
    </row>
    <row r="757">
      <c r="A757" s="5"/>
      <c r="B757" s="5"/>
      <c r="C757" s="5"/>
      <c r="D757" s="5"/>
      <c r="E757" s="5"/>
      <c r="F757" s="5"/>
      <c r="G757" s="5"/>
      <c r="H757" s="5"/>
      <c r="I757" s="5"/>
      <c r="J757" s="5"/>
      <c r="K757" s="5"/>
      <c r="L757" s="5"/>
    </row>
    <row r="758">
      <c r="A758" s="5"/>
      <c r="B758" s="5"/>
      <c r="C758" s="5"/>
      <c r="D758" s="5"/>
      <c r="E758" s="5"/>
      <c r="F758" s="5"/>
      <c r="G758" s="5"/>
      <c r="H758" s="5"/>
      <c r="I758" s="5"/>
      <c r="J758" s="5"/>
      <c r="K758" s="5"/>
      <c r="L758" s="5"/>
    </row>
    <row r="759">
      <c r="A759" s="5"/>
      <c r="B759" s="5"/>
      <c r="C759" s="5"/>
      <c r="D759" s="5"/>
      <c r="E759" s="5"/>
      <c r="F759" s="5"/>
      <c r="G759" s="5"/>
      <c r="H759" s="5"/>
      <c r="I759" s="5"/>
      <c r="J759" s="5"/>
      <c r="K759" s="5"/>
      <c r="L759" s="5"/>
    </row>
    <row r="760">
      <c r="A760" s="5"/>
      <c r="B760" s="5"/>
      <c r="C760" s="5"/>
      <c r="D760" s="5"/>
      <c r="E760" s="5"/>
      <c r="F760" s="5"/>
      <c r="G760" s="5"/>
      <c r="H760" s="5"/>
      <c r="I760" s="5"/>
      <c r="J760" s="5"/>
      <c r="K760" s="5"/>
      <c r="L760" s="5"/>
    </row>
    <row r="761">
      <c r="A761" s="5"/>
      <c r="B761" s="5"/>
      <c r="C761" s="5"/>
      <c r="D761" s="5"/>
      <c r="E761" s="5"/>
      <c r="F761" s="5"/>
      <c r="G761" s="5"/>
      <c r="H761" s="5"/>
      <c r="I761" s="5"/>
      <c r="J761" s="5"/>
      <c r="K761" s="5"/>
      <c r="L761" s="5"/>
    </row>
    <row r="762">
      <c r="A762" s="5"/>
      <c r="B762" s="5"/>
      <c r="C762" s="5"/>
      <c r="D762" s="5"/>
      <c r="E762" s="5"/>
      <c r="F762" s="5"/>
      <c r="G762" s="5"/>
      <c r="H762" s="5"/>
      <c r="I762" s="5"/>
      <c r="J762" s="5"/>
      <c r="K762" s="5"/>
      <c r="L762" s="5"/>
    </row>
    <row r="763">
      <c r="A763" s="5"/>
      <c r="B763" s="5"/>
      <c r="C763" s="5"/>
      <c r="D763" s="5"/>
      <c r="E763" s="5"/>
      <c r="F763" s="5"/>
      <c r="G763" s="5"/>
      <c r="H763" s="5"/>
      <c r="I763" s="5"/>
      <c r="J763" s="5"/>
      <c r="K763" s="5"/>
      <c r="L763" s="5"/>
    </row>
    <row r="764">
      <c r="A764" s="5"/>
      <c r="B764" s="5"/>
      <c r="C764" s="5"/>
      <c r="D764" s="5"/>
      <c r="E764" s="5"/>
      <c r="F764" s="5"/>
      <c r="G764" s="5"/>
      <c r="H764" s="5"/>
      <c r="I764" s="5"/>
      <c r="J764" s="5"/>
      <c r="K764" s="5"/>
      <c r="L764" s="5"/>
    </row>
    <row r="765">
      <c r="A765" s="5"/>
      <c r="B765" s="5"/>
      <c r="C765" s="5"/>
      <c r="D765" s="5"/>
      <c r="E765" s="5"/>
      <c r="F765" s="5"/>
      <c r="G765" s="5"/>
      <c r="H765" s="5"/>
      <c r="I765" s="5"/>
      <c r="J765" s="5"/>
      <c r="K765" s="5"/>
      <c r="L765" s="5"/>
    </row>
    <row r="766">
      <c r="A766" s="5"/>
      <c r="B766" s="5"/>
      <c r="C766" s="5"/>
      <c r="D766" s="5"/>
      <c r="E766" s="5"/>
      <c r="F766" s="5"/>
      <c r="G766" s="5"/>
      <c r="H766" s="5"/>
      <c r="I766" s="5"/>
      <c r="J766" s="5"/>
      <c r="K766" s="5"/>
      <c r="L766" s="5"/>
    </row>
    <row r="767">
      <c r="A767" s="5"/>
      <c r="B767" s="5"/>
      <c r="C767" s="5"/>
      <c r="D767" s="5"/>
      <c r="E767" s="5"/>
      <c r="F767" s="5"/>
      <c r="G767" s="5"/>
      <c r="H767" s="5"/>
      <c r="I767" s="5"/>
      <c r="J767" s="5"/>
      <c r="K767" s="5"/>
      <c r="L767" s="5"/>
    </row>
    <row r="768">
      <c r="A768" s="5"/>
      <c r="B768" s="5"/>
      <c r="C768" s="5"/>
      <c r="D768" s="5"/>
      <c r="E768" s="5"/>
      <c r="F768" s="5"/>
      <c r="G768" s="5"/>
      <c r="H768" s="5"/>
      <c r="I768" s="5"/>
      <c r="J768" s="5"/>
      <c r="K768" s="5"/>
      <c r="L768" s="5"/>
    </row>
    <row r="769">
      <c r="A769" s="5"/>
      <c r="B769" s="5"/>
      <c r="C769" s="5"/>
      <c r="D769" s="5"/>
      <c r="E769" s="5"/>
      <c r="F769" s="5"/>
      <c r="G769" s="5"/>
      <c r="H769" s="5"/>
      <c r="I769" s="5"/>
      <c r="J769" s="5"/>
      <c r="K769" s="5"/>
      <c r="L769" s="5"/>
    </row>
    <row r="770">
      <c r="A770" s="5"/>
      <c r="B770" s="5"/>
      <c r="C770" s="5"/>
      <c r="D770" s="5"/>
      <c r="E770" s="5"/>
      <c r="F770" s="5"/>
      <c r="G770" s="5"/>
      <c r="H770" s="5"/>
      <c r="I770" s="5"/>
      <c r="J770" s="5"/>
      <c r="K770" s="5"/>
      <c r="L770" s="5"/>
    </row>
    <row r="771">
      <c r="A771" s="5"/>
      <c r="B771" s="5"/>
      <c r="C771" s="5"/>
      <c r="D771" s="5"/>
      <c r="E771" s="5"/>
      <c r="F771" s="5"/>
      <c r="G771" s="5"/>
      <c r="H771" s="5"/>
      <c r="I771" s="5"/>
      <c r="J771" s="5"/>
      <c r="K771" s="5"/>
      <c r="L771" s="5"/>
    </row>
    <row r="772">
      <c r="A772" s="5"/>
      <c r="B772" s="5"/>
      <c r="C772" s="5"/>
      <c r="D772" s="5"/>
      <c r="E772" s="5"/>
      <c r="F772" s="5"/>
      <c r="G772" s="5"/>
      <c r="H772" s="5"/>
      <c r="I772" s="5"/>
      <c r="J772" s="5"/>
      <c r="K772" s="5"/>
      <c r="L772" s="5"/>
    </row>
    <row r="773">
      <c r="A773" s="5"/>
      <c r="B773" s="5"/>
      <c r="C773" s="5"/>
      <c r="D773" s="5"/>
      <c r="E773" s="5"/>
      <c r="F773" s="5"/>
      <c r="G773" s="5"/>
      <c r="H773" s="5"/>
      <c r="I773" s="5"/>
      <c r="J773" s="5"/>
      <c r="K773" s="5"/>
      <c r="L773" s="5"/>
    </row>
    <row r="774">
      <c r="A774" s="5"/>
      <c r="B774" s="5"/>
      <c r="C774" s="5"/>
      <c r="D774" s="5"/>
      <c r="E774" s="5"/>
      <c r="F774" s="5"/>
      <c r="G774" s="5"/>
      <c r="H774" s="5"/>
      <c r="I774" s="5"/>
      <c r="J774" s="5"/>
      <c r="K774" s="5"/>
      <c r="L774" s="5"/>
    </row>
    <row r="775">
      <c r="A775" s="5"/>
      <c r="B775" s="5"/>
      <c r="C775" s="5"/>
      <c r="D775" s="5"/>
      <c r="E775" s="5"/>
      <c r="F775" s="5"/>
      <c r="G775" s="5"/>
      <c r="H775" s="5"/>
      <c r="I775" s="5"/>
      <c r="J775" s="5"/>
      <c r="K775" s="5"/>
      <c r="L775" s="5"/>
    </row>
    <row r="776">
      <c r="A776" s="5"/>
      <c r="B776" s="5"/>
      <c r="C776" s="5"/>
      <c r="D776" s="5"/>
      <c r="E776" s="5"/>
      <c r="F776" s="5"/>
      <c r="G776" s="5"/>
      <c r="H776" s="5"/>
      <c r="I776" s="5"/>
      <c r="J776" s="5"/>
      <c r="K776" s="5"/>
      <c r="L776" s="5"/>
    </row>
    <row r="777">
      <c r="A777" s="5"/>
      <c r="B777" s="5"/>
      <c r="C777" s="5"/>
      <c r="D777" s="5"/>
      <c r="E777" s="5"/>
      <c r="F777" s="5"/>
      <c r="G777" s="5"/>
      <c r="H777" s="5"/>
      <c r="I777" s="5"/>
      <c r="J777" s="5"/>
      <c r="K777" s="5"/>
      <c r="L777" s="5"/>
    </row>
    <row r="778">
      <c r="A778" s="5"/>
      <c r="B778" s="5"/>
      <c r="C778" s="5"/>
      <c r="D778" s="5"/>
      <c r="E778" s="5"/>
      <c r="F778" s="5"/>
      <c r="G778" s="5"/>
      <c r="H778" s="5"/>
      <c r="I778" s="5"/>
      <c r="J778" s="5"/>
      <c r="K778" s="5"/>
      <c r="L778" s="5"/>
    </row>
    <row r="779">
      <c r="A779" s="5"/>
      <c r="B779" s="5"/>
      <c r="C779" s="5"/>
      <c r="D779" s="5"/>
      <c r="E779" s="5"/>
      <c r="F779" s="5"/>
      <c r="G779" s="5"/>
      <c r="H779" s="5"/>
      <c r="I779" s="5"/>
      <c r="J779" s="5"/>
      <c r="K779" s="5"/>
      <c r="L779" s="5"/>
    </row>
    <row r="780">
      <c r="A780" s="5"/>
      <c r="B780" s="5"/>
      <c r="C780" s="5"/>
      <c r="D780" s="5"/>
      <c r="E780" s="5"/>
      <c r="F780" s="5"/>
      <c r="G780" s="5"/>
      <c r="H780" s="5"/>
      <c r="I780" s="5"/>
      <c r="J780" s="5"/>
      <c r="K780" s="5"/>
      <c r="L780" s="5"/>
    </row>
    <row r="781">
      <c r="A781" s="5"/>
      <c r="B781" s="5"/>
      <c r="C781" s="5"/>
      <c r="D781" s="5"/>
      <c r="E781" s="5"/>
      <c r="F781" s="5"/>
      <c r="G781" s="5"/>
      <c r="H781" s="5"/>
      <c r="I781" s="5"/>
      <c r="J781" s="5"/>
      <c r="K781" s="5"/>
      <c r="L781" s="5"/>
    </row>
    <row r="782">
      <c r="A782" s="5"/>
      <c r="B782" s="5"/>
      <c r="C782" s="5"/>
      <c r="D782" s="5"/>
      <c r="E782" s="5"/>
      <c r="F782" s="5"/>
      <c r="G782" s="5"/>
      <c r="H782" s="5"/>
      <c r="I782" s="5"/>
      <c r="J782" s="5"/>
      <c r="K782" s="5"/>
      <c r="L782" s="5"/>
    </row>
    <row r="783">
      <c r="A783" s="5"/>
      <c r="B783" s="5"/>
      <c r="C783" s="5"/>
      <c r="D783" s="5"/>
      <c r="E783" s="5"/>
      <c r="F783" s="5"/>
      <c r="G783" s="5"/>
      <c r="H783" s="5"/>
      <c r="I783" s="5"/>
      <c r="J783" s="5"/>
      <c r="K783" s="5"/>
      <c r="L783" s="5"/>
    </row>
    <row r="784">
      <c r="A784" s="5"/>
      <c r="B784" s="5"/>
      <c r="C784" s="5"/>
      <c r="D784" s="5"/>
      <c r="E784" s="5"/>
      <c r="F784" s="5"/>
      <c r="G784" s="5"/>
      <c r="H784" s="5"/>
      <c r="I784" s="5"/>
      <c r="J784" s="5"/>
      <c r="K784" s="5"/>
      <c r="L784" s="5"/>
    </row>
    <row r="785">
      <c r="A785" s="5"/>
      <c r="B785" s="5"/>
      <c r="C785" s="5"/>
      <c r="D785" s="5"/>
      <c r="E785" s="5"/>
      <c r="F785" s="5"/>
      <c r="G785" s="5"/>
      <c r="H785" s="5"/>
      <c r="I785" s="5"/>
      <c r="J785" s="5"/>
      <c r="K785" s="5"/>
      <c r="L785" s="5"/>
    </row>
    <row r="786">
      <c r="A786" s="5"/>
      <c r="B786" s="5"/>
      <c r="C786" s="5"/>
      <c r="D786" s="5"/>
      <c r="E786" s="5"/>
      <c r="F786" s="5"/>
      <c r="G786" s="5"/>
      <c r="H786" s="5"/>
      <c r="I786" s="5"/>
      <c r="J786" s="5"/>
      <c r="K786" s="5"/>
      <c r="L786" s="5"/>
    </row>
    <row r="787">
      <c r="A787" s="5"/>
      <c r="B787" s="5"/>
      <c r="C787" s="5"/>
      <c r="D787" s="5"/>
      <c r="E787" s="5"/>
      <c r="F787" s="5"/>
      <c r="G787" s="5"/>
      <c r="H787" s="5"/>
      <c r="I787" s="5"/>
      <c r="J787" s="5"/>
      <c r="K787" s="5"/>
      <c r="L787" s="5"/>
    </row>
    <row r="788">
      <c r="A788" s="5"/>
      <c r="B788" s="5"/>
      <c r="C788" s="5"/>
      <c r="D788" s="5"/>
      <c r="E788" s="5"/>
      <c r="F788" s="5"/>
      <c r="G788" s="5"/>
      <c r="H788" s="5"/>
      <c r="I788" s="5"/>
      <c r="J788" s="5"/>
      <c r="K788" s="5"/>
      <c r="L788" s="5"/>
    </row>
    <row r="789">
      <c r="A789" s="5"/>
      <c r="B789" s="5"/>
      <c r="C789" s="5"/>
      <c r="D789" s="5"/>
      <c r="E789" s="5"/>
      <c r="F789" s="5"/>
      <c r="G789" s="5"/>
      <c r="H789" s="5"/>
      <c r="I789" s="5"/>
      <c r="J789" s="5"/>
      <c r="K789" s="5"/>
      <c r="L789" s="5"/>
    </row>
    <row r="790">
      <c r="A790" s="5"/>
      <c r="B790" s="5"/>
      <c r="C790" s="5"/>
      <c r="D790" s="5"/>
      <c r="E790" s="5"/>
      <c r="F790" s="5"/>
      <c r="G790" s="5"/>
      <c r="H790" s="5"/>
      <c r="I790" s="5"/>
      <c r="J790" s="5"/>
      <c r="K790" s="5"/>
      <c r="L790" s="5"/>
    </row>
    <row r="791">
      <c r="A791" s="5"/>
      <c r="B791" s="5"/>
      <c r="C791" s="5"/>
      <c r="D791" s="5"/>
      <c r="E791" s="5"/>
      <c r="F791" s="5"/>
      <c r="G791" s="5"/>
      <c r="H791" s="5"/>
      <c r="I791" s="5"/>
      <c r="J791" s="5"/>
      <c r="K791" s="5"/>
      <c r="L791" s="5"/>
    </row>
    <row r="792">
      <c r="A792" s="5"/>
      <c r="B792" s="5"/>
      <c r="C792" s="5"/>
      <c r="D792" s="5"/>
      <c r="E792" s="5"/>
      <c r="F792" s="5"/>
      <c r="G792" s="5"/>
      <c r="H792" s="5"/>
      <c r="I792" s="5"/>
      <c r="J792" s="5"/>
      <c r="K792" s="5"/>
      <c r="L792" s="5"/>
    </row>
    <row r="793">
      <c r="A793" s="5"/>
      <c r="B793" s="5"/>
      <c r="C793" s="5"/>
      <c r="D793" s="5"/>
      <c r="E793" s="5"/>
      <c r="F793" s="5"/>
      <c r="G793" s="5"/>
      <c r="H793" s="5"/>
      <c r="I793" s="5"/>
      <c r="J793" s="5"/>
      <c r="K793" s="5"/>
      <c r="L793" s="5"/>
    </row>
    <row r="794">
      <c r="A794" s="5"/>
      <c r="B794" s="5"/>
      <c r="C794" s="5"/>
      <c r="D794" s="5"/>
      <c r="E794" s="5"/>
      <c r="F794" s="5"/>
      <c r="G794" s="5"/>
      <c r="H794" s="5"/>
      <c r="I794" s="5"/>
      <c r="J794" s="5"/>
      <c r="K794" s="5"/>
      <c r="L794" s="5"/>
    </row>
    <row r="795">
      <c r="A795" s="5"/>
      <c r="B795" s="5"/>
      <c r="C795" s="5"/>
      <c r="D795" s="5"/>
      <c r="E795" s="5"/>
      <c r="F795" s="5"/>
      <c r="G795" s="5"/>
      <c r="H795" s="5"/>
      <c r="I795" s="5"/>
      <c r="J795" s="5"/>
      <c r="K795" s="5"/>
      <c r="L795" s="5"/>
    </row>
    <row r="796">
      <c r="A796" s="5"/>
      <c r="B796" s="5"/>
      <c r="C796" s="5"/>
      <c r="D796" s="5"/>
      <c r="E796" s="5"/>
      <c r="F796" s="5"/>
      <c r="G796" s="5"/>
      <c r="H796" s="5"/>
      <c r="I796" s="5"/>
      <c r="J796" s="5"/>
      <c r="K796" s="5"/>
      <c r="L796" s="5"/>
    </row>
    <row r="797">
      <c r="A797" s="5"/>
      <c r="B797" s="5"/>
      <c r="C797" s="5"/>
      <c r="D797" s="5"/>
      <c r="E797" s="5"/>
      <c r="F797" s="5"/>
      <c r="G797" s="5"/>
      <c r="H797" s="5"/>
      <c r="I797" s="5"/>
      <c r="J797" s="5"/>
      <c r="K797" s="5"/>
      <c r="L797" s="5"/>
    </row>
    <row r="798">
      <c r="A798" s="5"/>
      <c r="B798" s="5"/>
      <c r="C798" s="5"/>
      <c r="D798" s="5"/>
      <c r="E798" s="5"/>
      <c r="F798" s="5"/>
      <c r="G798" s="5"/>
      <c r="H798" s="5"/>
      <c r="I798" s="5"/>
      <c r="J798" s="5"/>
      <c r="K798" s="5"/>
      <c r="L798" s="5"/>
    </row>
    <row r="799">
      <c r="A799" s="5"/>
      <c r="B799" s="5"/>
      <c r="C799" s="5"/>
      <c r="D799" s="5"/>
      <c r="E799" s="5"/>
      <c r="F799" s="5"/>
      <c r="G799" s="5"/>
      <c r="H799" s="5"/>
      <c r="I799" s="5"/>
      <c r="J799" s="5"/>
      <c r="K799" s="5"/>
      <c r="L799" s="5"/>
    </row>
    <row r="800">
      <c r="A800" s="5"/>
      <c r="B800" s="5"/>
      <c r="C800" s="5"/>
      <c r="D800" s="5"/>
      <c r="E800" s="5"/>
      <c r="F800" s="5"/>
      <c r="G800" s="5"/>
      <c r="H800" s="5"/>
      <c r="I800" s="5"/>
      <c r="J800" s="5"/>
      <c r="K800" s="5"/>
      <c r="L800" s="5"/>
    </row>
    <row r="801">
      <c r="A801" s="5"/>
      <c r="B801" s="5"/>
      <c r="C801" s="5"/>
      <c r="D801" s="5"/>
      <c r="E801" s="5"/>
      <c r="F801" s="5"/>
      <c r="G801" s="5"/>
      <c r="H801" s="5"/>
      <c r="I801" s="5"/>
      <c r="J801" s="5"/>
      <c r="K801" s="5"/>
      <c r="L801" s="5"/>
    </row>
    <row r="802">
      <c r="A802" s="5"/>
      <c r="B802" s="5"/>
      <c r="C802" s="5"/>
      <c r="D802" s="5"/>
      <c r="E802" s="5"/>
      <c r="F802" s="5"/>
      <c r="G802" s="5"/>
      <c r="H802" s="5"/>
      <c r="I802" s="5"/>
      <c r="J802" s="5"/>
      <c r="K802" s="5"/>
      <c r="L802" s="5"/>
    </row>
    <row r="803">
      <c r="A803" s="5"/>
      <c r="B803" s="5"/>
      <c r="C803" s="5"/>
      <c r="D803" s="5"/>
      <c r="E803" s="5"/>
      <c r="F803" s="5"/>
      <c r="G803" s="5"/>
      <c r="H803" s="5"/>
      <c r="I803" s="5"/>
      <c r="J803" s="5"/>
      <c r="K803" s="5"/>
      <c r="L803" s="5"/>
    </row>
    <row r="804">
      <c r="A804" s="5"/>
      <c r="B804" s="5"/>
      <c r="C804" s="5"/>
      <c r="D804" s="5"/>
      <c r="E804" s="5"/>
      <c r="F804" s="5"/>
      <c r="G804" s="5"/>
      <c r="H804" s="5"/>
      <c r="I804" s="5"/>
      <c r="J804" s="5"/>
      <c r="K804" s="5"/>
      <c r="L804" s="5"/>
    </row>
    <row r="805">
      <c r="A805" s="5"/>
      <c r="B805" s="5"/>
      <c r="C805" s="5"/>
      <c r="D805" s="5"/>
      <c r="E805" s="5"/>
      <c r="F805" s="5"/>
      <c r="G805" s="5"/>
      <c r="H805" s="5"/>
      <c r="I805" s="5"/>
      <c r="J805" s="5"/>
      <c r="K805" s="5"/>
      <c r="L805" s="5"/>
    </row>
    <row r="806">
      <c r="A806" s="5"/>
      <c r="B806" s="5"/>
      <c r="C806" s="5"/>
      <c r="D806" s="5"/>
      <c r="E806" s="5"/>
      <c r="F806" s="5"/>
      <c r="G806" s="5"/>
      <c r="H806" s="5"/>
      <c r="I806" s="5"/>
      <c r="J806" s="5"/>
      <c r="K806" s="5"/>
      <c r="L806" s="5"/>
    </row>
    <row r="807">
      <c r="A807" s="5"/>
      <c r="B807" s="5"/>
      <c r="C807" s="5"/>
      <c r="D807" s="5"/>
      <c r="E807" s="5"/>
      <c r="F807" s="5"/>
      <c r="G807" s="5"/>
      <c r="H807" s="5"/>
      <c r="I807" s="5"/>
      <c r="J807" s="5"/>
      <c r="K807" s="5"/>
      <c r="L807" s="5"/>
    </row>
    <row r="808">
      <c r="A808" s="5"/>
      <c r="B808" s="5"/>
      <c r="C808" s="5"/>
      <c r="D808" s="5"/>
      <c r="E808" s="5"/>
      <c r="F808" s="5"/>
      <c r="G808" s="5"/>
      <c r="H808" s="5"/>
      <c r="I808" s="5"/>
      <c r="J808" s="5"/>
      <c r="K808" s="5"/>
      <c r="L808" s="5"/>
    </row>
    <row r="809">
      <c r="A809" s="5"/>
      <c r="B809" s="5"/>
      <c r="C809" s="5"/>
      <c r="D809" s="5"/>
      <c r="E809" s="5"/>
      <c r="F809" s="5"/>
      <c r="G809" s="5"/>
      <c r="H809" s="5"/>
      <c r="I809" s="5"/>
      <c r="J809" s="5"/>
      <c r="K809" s="5"/>
      <c r="L809" s="5"/>
    </row>
    <row r="810">
      <c r="A810" s="5"/>
      <c r="B810" s="5"/>
      <c r="C810" s="5"/>
      <c r="D810" s="5"/>
      <c r="E810" s="5"/>
      <c r="F810" s="5"/>
      <c r="G810" s="5"/>
      <c r="H810" s="5"/>
      <c r="I810" s="5"/>
      <c r="J810" s="5"/>
      <c r="K810" s="5"/>
      <c r="L810" s="5"/>
    </row>
    <row r="811">
      <c r="A811" s="5"/>
      <c r="B811" s="5"/>
      <c r="C811" s="5"/>
      <c r="D811" s="5"/>
      <c r="E811" s="5"/>
      <c r="F811" s="5"/>
      <c r="G811" s="5"/>
      <c r="H811" s="5"/>
      <c r="I811" s="5"/>
      <c r="J811" s="5"/>
      <c r="K811" s="5"/>
      <c r="L811" s="5"/>
    </row>
    <row r="812">
      <c r="A812" s="5"/>
      <c r="B812" s="5"/>
      <c r="C812" s="5"/>
      <c r="D812" s="5"/>
      <c r="E812" s="5"/>
      <c r="F812" s="5"/>
      <c r="G812" s="5"/>
      <c r="H812" s="5"/>
      <c r="I812" s="5"/>
      <c r="J812" s="5"/>
      <c r="K812" s="5"/>
      <c r="L812" s="5"/>
    </row>
    <row r="813">
      <c r="A813" s="5"/>
      <c r="B813" s="5"/>
      <c r="C813" s="5"/>
      <c r="D813" s="5"/>
      <c r="E813" s="5"/>
      <c r="F813" s="5"/>
      <c r="G813" s="5"/>
      <c r="H813" s="5"/>
      <c r="I813" s="5"/>
      <c r="J813" s="5"/>
      <c r="K813" s="5"/>
      <c r="L813" s="5"/>
    </row>
    <row r="814">
      <c r="A814" s="5"/>
      <c r="B814" s="5"/>
      <c r="C814" s="5"/>
      <c r="D814" s="5"/>
      <c r="E814" s="5"/>
      <c r="F814" s="5"/>
      <c r="G814" s="5"/>
      <c r="H814" s="5"/>
      <c r="I814" s="5"/>
      <c r="J814" s="5"/>
      <c r="K814" s="5"/>
      <c r="L814" s="5"/>
    </row>
    <row r="815">
      <c r="A815" s="5"/>
      <c r="B815" s="5"/>
      <c r="C815" s="5"/>
      <c r="D815" s="5"/>
      <c r="E815" s="5"/>
      <c r="F815" s="5"/>
      <c r="G815" s="5"/>
      <c r="H815" s="5"/>
      <c r="I815" s="5"/>
      <c r="J815" s="5"/>
      <c r="K815" s="5"/>
      <c r="L815" s="5"/>
    </row>
    <row r="816">
      <c r="A816" s="5"/>
      <c r="B816" s="5"/>
      <c r="C816" s="5"/>
      <c r="D816" s="5"/>
      <c r="E816" s="5"/>
      <c r="F816" s="5"/>
      <c r="G816" s="5"/>
      <c r="H816" s="5"/>
      <c r="I816" s="5"/>
      <c r="J816" s="5"/>
      <c r="K816" s="5"/>
      <c r="L816" s="5"/>
    </row>
    <row r="817">
      <c r="A817" s="5"/>
      <c r="B817" s="5"/>
      <c r="C817" s="5"/>
      <c r="D817" s="5"/>
      <c r="E817" s="5"/>
      <c r="F817" s="5"/>
      <c r="G817" s="5"/>
      <c r="H817" s="5"/>
      <c r="I817" s="5"/>
      <c r="J817" s="5"/>
      <c r="K817" s="5"/>
      <c r="L817" s="5"/>
    </row>
    <row r="818">
      <c r="A818" s="5"/>
      <c r="B818" s="5"/>
      <c r="C818" s="5"/>
      <c r="D818" s="5"/>
      <c r="E818" s="5"/>
      <c r="F818" s="5"/>
      <c r="G818" s="5"/>
      <c r="H818" s="5"/>
      <c r="I818" s="5"/>
      <c r="J818" s="5"/>
      <c r="K818" s="5"/>
      <c r="L818" s="5"/>
    </row>
    <row r="819">
      <c r="A819" s="5"/>
      <c r="B819" s="5"/>
      <c r="C819" s="5"/>
      <c r="D819" s="5"/>
      <c r="E819" s="5"/>
      <c r="F819" s="5"/>
      <c r="G819" s="5"/>
      <c r="H819" s="5"/>
      <c r="I819" s="5"/>
      <c r="J819" s="5"/>
      <c r="K819" s="5"/>
      <c r="L819" s="5"/>
    </row>
    <row r="820">
      <c r="A820" s="5"/>
      <c r="B820" s="5"/>
      <c r="C820" s="5"/>
      <c r="D820" s="5"/>
      <c r="E820" s="5"/>
      <c r="F820" s="5"/>
      <c r="G820" s="5"/>
      <c r="H820" s="5"/>
      <c r="I820" s="5"/>
      <c r="J820" s="5"/>
      <c r="K820" s="5"/>
      <c r="L820" s="5"/>
    </row>
    <row r="821">
      <c r="A821" s="5"/>
      <c r="B821" s="5"/>
      <c r="C821" s="5"/>
      <c r="D821" s="5"/>
      <c r="E821" s="5"/>
      <c r="F821" s="5"/>
      <c r="G821" s="5"/>
      <c r="H821" s="5"/>
      <c r="I821" s="5"/>
      <c r="J821" s="5"/>
      <c r="K821" s="5"/>
      <c r="L821" s="5"/>
    </row>
    <row r="822">
      <c r="A822" s="5"/>
      <c r="B822" s="5"/>
      <c r="C822" s="5"/>
      <c r="D822" s="5"/>
      <c r="E822" s="5"/>
      <c r="F822" s="5"/>
      <c r="G822" s="5"/>
      <c r="H822" s="5"/>
      <c r="I822" s="5"/>
      <c r="J822" s="5"/>
      <c r="K822" s="5"/>
      <c r="L822" s="5"/>
    </row>
    <row r="823">
      <c r="A823" s="5"/>
      <c r="B823" s="5"/>
      <c r="C823" s="5"/>
      <c r="D823" s="5"/>
      <c r="E823" s="5"/>
      <c r="F823" s="5"/>
      <c r="G823" s="5"/>
      <c r="H823" s="5"/>
      <c r="I823" s="5"/>
      <c r="J823" s="5"/>
      <c r="K823" s="5"/>
      <c r="L823" s="5"/>
    </row>
    <row r="824">
      <c r="A824" s="5"/>
      <c r="B824" s="5"/>
      <c r="C824" s="5"/>
      <c r="D824" s="5"/>
      <c r="E824" s="5"/>
      <c r="F824" s="5"/>
      <c r="G824" s="5"/>
      <c r="H824" s="5"/>
      <c r="I824" s="5"/>
      <c r="J824" s="5"/>
      <c r="K824" s="5"/>
      <c r="L824" s="5"/>
    </row>
    <row r="825">
      <c r="A825" s="5"/>
      <c r="B825" s="5"/>
      <c r="C825" s="5"/>
      <c r="D825" s="5"/>
      <c r="E825" s="5"/>
      <c r="F825" s="5"/>
      <c r="G825" s="5"/>
      <c r="H825" s="5"/>
      <c r="I825" s="5"/>
      <c r="J825" s="5"/>
      <c r="K825" s="5"/>
      <c r="L825" s="5"/>
    </row>
    <row r="826">
      <c r="A826" s="5"/>
      <c r="B826" s="5"/>
      <c r="C826" s="5"/>
      <c r="D826" s="5"/>
      <c r="E826" s="5"/>
      <c r="F826" s="5"/>
      <c r="G826" s="5"/>
      <c r="H826" s="5"/>
      <c r="I826" s="5"/>
      <c r="J826" s="5"/>
      <c r="K826" s="5"/>
      <c r="L826" s="5"/>
    </row>
    <row r="827">
      <c r="A827" s="5"/>
      <c r="B827" s="5"/>
      <c r="C827" s="5"/>
      <c r="D827" s="5"/>
      <c r="E827" s="5"/>
      <c r="F827" s="5"/>
      <c r="G827" s="5"/>
      <c r="H827" s="5"/>
      <c r="I827" s="5"/>
      <c r="J827" s="5"/>
      <c r="K827" s="5"/>
      <c r="L827" s="5"/>
    </row>
    <row r="828">
      <c r="A828" s="5"/>
      <c r="B828" s="5"/>
      <c r="C828" s="5"/>
      <c r="D828" s="5"/>
      <c r="E828" s="5"/>
      <c r="F828" s="5"/>
      <c r="G828" s="5"/>
      <c r="H828" s="5"/>
      <c r="I828" s="5"/>
      <c r="J828" s="5"/>
      <c r="K828" s="5"/>
      <c r="L828" s="5"/>
    </row>
    <row r="829">
      <c r="A829" s="5"/>
      <c r="B829" s="5"/>
      <c r="C829" s="5"/>
      <c r="D829" s="5"/>
      <c r="E829" s="5"/>
      <c r="F829" s="5"/>
      <c r="G829" s="5"/>
      <c r="H829" s="5"/>
      <c r="I829" s="5"/>
      <c r="J829" s="5"/>
      <c r="K829" s="5"/>
      <c r="L829" s="5"/>
    </row>
    <row r="830">
      <c r="A830" s="5"/>
      <c r="B830" s="5"/>
      <c r="C830" s="5"/>
      <c r="D830" s="5"/>
      <c r="E830" s="5"/>
      <c r="F830" s="5"/>
      <c r="G830" s="5"/>
      <c r="H830" s="5"/>
      <c r="I830" s="5"/>
      <c r="J830" s="5"/>
      <c r="K830" s="5"/>
      <c r="L830" s="5"/>
    </row>
    <row r="831">
      <c r="A831" s="5"/>
      <c r="B831" s="5"/>
      <c r="C831" s="5"/>
      <c r="D831" s="5"/>
      <c r="E831" s="5"/>
      <c r="F831" s="5"/>
      <c r="G831" s="5"/>
      <c r="H831" s="5"/>
      <c r="I831" s="5"/>
      <c r="J831" s="5"/>
      <c r="K831" s="5"/>
      <c r="L831" s="5"/>
    </row>
    <row r="832">
      <c r="A832" s="5"/>
      <c r="B832" s="5"/>
      <c r="C832" s="5"/>
      <c r="D832" s="5"/>
      <c r="E832" s="5"/>
      <c r="F832" s="5"/>
      <c r="G832" s="5"/>
      <c r="H832" s="5"/>
      <c r="I832" s="5"/>
      <c r="J832" s="5"/>
      <c r="K832" s="5"/>
      <c r="L832" s="5"/>
    </row>
    <row r="833">
      <c r="A833" s="5"/>
      <c r="B833" s="5"/>
      <c r="C833" s="5"/>
      <c r="D833" s="5"/>
      <c r="E833" s="5"/>
      <c r="F833" s="5"/>
      <c r="G833" s="5"/>
      <c r="H833" s="5"/>
      <c r="I833" s="5"/>
      <c r="J833" s="5"/>
      <c r="K833" s="5"/>
      <c r="L833" s="5"/>
    </row>
    <row r="834">
      <c r="A834" s="5"/>
      <c r="B834" s="5"/>
      <c r="C834" s="5"/>
      <c r="D834" s="5"/>
      <c r="E834" s="5"/>
      <c r="F834" s="5"/>
      <c r="G834" s="5"/>
      <c r="H834" s="5"/>
      <c r="I834" s="5"/>
      <c r="J834" s="5"/>
      <c r="K834" s="5"/>
      <c r="L834" s="5"/>
    </row>
    <row r="835">
      <c r="A835" s="5"/>
      <c r="B835" s="5"/>
      <c r="C835" s="5"/>
      <c r="D835" s="5"/>
      <c r="E835" s="5"/>
      <c r="F835" s="5"/>
      <c r="G835" s="5"/>
      <c r="H835" s="5"/>
      <c r="I835" s="5"/>
      <c r="J835" s="5"/>
      <c r="K835" s="5"/>
      <c r="L835" s="5"/>
    </row>
    <row r="836">
      <c r="A836" s="5"/>
      <c r="B836" s="5"/>
      <c r="C836" s="5"/>
      <c r="D836" s="5"/>
      <c r="E836" s="5"/>
      <c r="F836" s="5"/>
      <c r="G836" s="5"/>
      <c r="H836" s="5"/>
      <c r="I836" s="5"/>
      <c r="J836" s="5"/>
      <c r="K836" s="5"/>
      <c r="L836" s="5"/>
    </row>
    <row r="837">
      <c r="A837" s="5"/>
      <c r="B837" s="5"/>
      <c r="C837" s="5"/>
      <c r="D837" s="5"/>
      <c r="E837" s="5"/>
      <c r="F837" s="5"/>
      <c r="G837" s="5"/>
      <c r="H837" s="5"/>
      <c r="I837" s="5"/>
      <c r="J837" s="5"/>
      <c r="K837" s="5"/>
      <c r="L837" s="5"/>
    </row>
    <row r="838">
      <c r="A838" s="5"/>
      <c r="B838" s="5"/>
      <c r="C838" s="5"/>
      <c r="D838" s="5"/>
      <c r="E838" s="5"/>
      <c r="F838" s="5"/>
      <c r="G838" s="5"/>
      <c r="H838" s="5"/>
      <c r="I838" s="5"/>
      <c r="J838" s="5"/>
      <c r="K838" s="5"/>
      <c r="L838" s="5"/>
    </row>
    <row r="839">
      <c r="A839" s="5"/>
      <c r="B839" s="5"/>
      <c r="C839" s="5"/>
      <c r="D839" s="5"/>
      <c r="E839" s="5"/>
      <c r="F839" s="5"/>
      <c r="G839" s="5"/>
      <c r="H839" s="5"/>
      <c r="I839" s="5"/>
      <c r="J839" s="5"/>
      <c r="K839" s="5"/>
      <c r="L839" s="5"/>
    </row>
    <row r="840">
      <c r="A840" s="5"/>
      <c r="B840" s="5"/>
      <c r="C840" s="5"/>
      <c r="D840" s="5"/>
      <c r="E840" s="5"/>
      <c r="F840" s="5"/>
      <c r="G840" s="5"/>
      <c r="H840" s="5"/>
      <c r="I840" s="5"/>
      <c r="J840" s="5"/>
      <c r="K840" s="5"/>
      <c r="L840" s="5"/>
    </row>
    <row r="841">
      <c r="A841" s="5"/>
      <c r="B841" s="5"/>
      <c r="C841" s="5"/>
      <c r="D841" s="5"/>
      <c r="E841" s="5"/>
      <c r="F841" s="5"/>
      <c r="G841" s="5"/>
      <c r="H841" s="5"/>
      <c r="I841" s="5"/>
      <c r="J841" s="5"/>
      <c r="K841" s="5"/>
      <c r="L841" s="5"/>
    </row>
    <row r="842">
      <c r="A842" s="5"/>
      <c r="B842" s="5"/>
      <c r="C842" s="5"/>
      <c r="D842" s="5"/>
      <c r="E842" s="5"/>
      <c r="F842" s="5"/>
      <c r="G842" s="5"/>
      <c r="H842" s="5"/>
      <c r="I842" s="5"/>
      <c r="J842" s="5"/>
      <c r="K842" s="5"/>
      <c r="L842" s="5"/>
    </row>
    <row r="843">
      <c r="A843" s="5"/>
      <c r="B843" s="5"/>
      <c r="C843" s="5"/>
      <c r="D843" s="5"/>
      <c r="E843" s="5"/>
      <c r="F843" s="5"/>
      <c r="G843" s="5"/>
      <c r="H843" s="5"/>
      <c r="I843" s="5"/>
      <c r="J843" s="5"/>
      <c r="K843" s="5"/>
      <c r="L843" s="5"/>
    </row>
    <row r="844">
      <c r="A844" s="5"/>
      <c r="B844" s="5"/>
      <c r="C844" s="5"/>
      <c r="D844" s="5"/>
      <c r="E844" s="5"/>
      <c r="F844" s="5"/>
      <c r="G844" s="5"/>
      <c r="H844" s="5"/>
      <c r="I844" s="5"/>
      <c r="J844" s="5"/>
      <c r="K844" s="5"/>
      <c r="L844" s="5"/>
    </row>
    <row r="845">
      <c r="A845" s="5"/>
      <c r="B845" s="5"/>
      <c r="C845" s="5"/>
      <c r="D845" s="5"/>
      <c r="E845" s="5"/>
      <c r="F845" s="5"/>
      <c r="G845" s="5"/>
      <c r="H845" s="5"/>
      <c r="I845" s="5"/>
      <c r="J845" s="5"/>
      <c r="K845" s="5"/>
      <c r="L845" s="5"/>
    </row>
    <row r="846">
      <c r="A846" s="5"/>
      <c r="B846" s="5"/>
      <c r="C846" s="5"/>
      <c r="D846" s="5"/>
      <c r="E846" s="5"/>
      <c r="F846" s="5"/>
      <c r="G846" s="5"/>
      <c r="H846" s="5"/>
      <c r="I846" s="5"/>
      <c r="J846" s="5"/>
      <c r="K846" s="5"/>
      <c r="L846" s="5"/>
    </row>
    <row r="847">
      <c r="A847" s="5"/>
      <c r="B847" s="5"/>
      <c r="C847" s="5"/>
      <c r="D847" s="5"/>
      <c r="E847" s="5"/>
      <c r="F847" s="5"/>
      <c r="G847" s="5"/>
      <c r="H847" s="5"/>
      <c r="I847" s="5"/>
      <c r="J847" s="5"/>
      <c r="K847" s="5"/>
      <c r="L847" s="5"/>
    </row>
    <row r="848">
      <c r="A848" s="5"/>
      <c r="B848" s="5"/>
      <c r="C848" s="5"/>
      <c r="D848" s="5"/>
      <c r="E848" s="5"/>
      <c r="F848" s="5"/>
      <c r="G848" s="5"/>
      <c r="H848" s="5"/>
      <c r="I848" s="5"/>
      <c r="J848" s="5"/>
      <c r="K848" s="5"/>
      <c r="L848" s="5"/>
    </row>
    <row r="849">
      <c r="A849" s="5"/>
      <c r="B849" s="5"/>
      <c r="C849" s="5"/>
      <c r="D849" s="5"/>
      <c r="E849" s="5"/>
      <c r="F849" s="5"/>
      <c r="G849" s="5"/>
      <c r="H849" s="5"/>
      <c r="I849" s="5"/>
      <c r="J849" s="5"/>
      <c r="K849" s="5"/>
      <c r="L849" s="5"/>
    </row>
    <row r="850">
      <c r="A850" s="5"/>
      <c r="B850" s="5"/>
      <c r="C850" s="5"/>
      <c r="D850" s="5"/>
      <c r="E850" s="5"/>
      <c r="F850" s="5"/>
      <c r="G850" s="5"/>
      <c r="H850" s="5"/>
      <c r="I850" s="5"/>
      <c r="J850" s="5"/>
      <c r="K850" s="5"/>
      <c r="L850" s="5"/>
    </row>
    <row r="851">
      <c r="A851" s="5"/>
      <c r="B851" s="5"/>
      <c r="C851" s="5"/>
      <c r="D851" s="5"/>
      <c r="E851" s="5"/>
      <c r="F851" s="5"/>
      <c r="G851" s="5"/>
      <c r="H851" s="5"/>
      <c r="I851" s="5"/>
      <c r="J851" s="5"/>
      <c r="K851" s="5"/>
      <c r="L851" s="5"/>
    </row>
    <row r="852">
      <c r="A852" s="5"/>
      <c r="B852" s="5"/>
      <c r="C852" s="5"/>
      <c r="D852" s="5"/>
      <c r="E852" s="5"/>
      <c r="F852" s="5"/>
      <c r="G852" s="5"/>
      <c r="H852" s="5"/>
      <c r="I852" s="5"/>
      <c r="J852" s="5"/>
      <c r="K852" s="5"/>
      <c r="L852" s="5"/>
    </row>
    <row r="853">
      <c r="A853" s="5"/>
      <c r="B853" s="5"/>
      <c r="C853" s="5"/>
      <c r="D853" s="5"/>
      <c r="E853" s="5"/>
      <c r="F853" s="5"/>
      <c r="G853" s="5"/>
      <c r="H853" s="5"/>
      <c r="I853" s="5"/>
      <c r="J853" s="5"/>
      <c r="K853" s="5"/>
      <c r="L853" s="5"/>
    </row>
    <row r="854">
      <c r="A854" s="5"/>
      <c r="B854" s="5"/>
      <c r="C854" s="5"/>
      <c r="D854" s="5"/>
      <c r="E854" s="5"/>
      <c r="F854" s="5"/>
      <c r="G854" s="5"/>
      <c r="H854" s="5"/>
      <c r="I854" s="5"/>
      <c r="J854" s="5"/>
      <c r="K854" s="5"/>
      <c r="L854" s="5"/>
    </row>
    <row r="855">
      <c r="A855" s="5"/>
      <c r="B855" s="5"/>
      <c r="C855" s="5"/>
      <c r="D855" s="5"/>
      <c r="E855" s="5"/>
      <c r="F855" s="5"/>
      <c r="G855" s="5"/>
      <c r="H855" s="5"/>
      <c r="I855" s="5"/>
      <c r="J855" s="5"/>
      <c r="K855" s="5"/>
      <c r="L855" s="5"/>
    </row>
    <row r="856">
      <c r="A856" s="5"/>
      <c r="B856" s="5"/>
      <c r="C856" s="5"/>
      <c r="D856" s="5"/>
      <c r="E856" s="5"/>
      <c r="F856" s="5"/>
      <c r="G856" s="5"/>
      <c r="H856" s="5"/>
      <c r="I856" s="5"/>
      <c r="J856" s="5"/>
      <c r="K856" s="5"/>
      <c r="L856" s="5"/>
    </row>
    <row r="857">
      <c r="A857" s="5"/>
      <c r="B857" s="5"/>
      <c r="C857" s="5"/>
      <c r="D857" s="5"/>
      <c r="E857" s="5"/>
      <c r="F857" s="5"/>
      <c r="G857" s="5"/>
      <c r="H857" s="5"/>
      <c r="I857" s="5"/>
      <c r="J857" s="5"/>
      <c r="K857" s="5"/>
      <c r="L857" s="5"/>
    </row>
    <row r="858">
      <c r="A858" s="5"/>
      <c r="B858" s="5"/>
      <c r="C858" s="5"/>
      <c r="D858" s="5"/>
      <c r="E858" s="5"/>
      <c r="F858" s="5"/>
      <c r="G858" s="5"/>
      <c r="H858" s="5"/>
      <c r="I858" s="5"/>
      <c r="J858" s="5"/>
      <c r="K858" s="5"/>
      <c r="L858" s="5"/>
    </row>
    <row r="859">
      <c r="A859" s="5"/>
      <c r="B859" s="5"/>
      <c r="C859" s="5"/>
      <c r="D859" s="5"/>
      <c r="E859" s="5"/>
      <c r="F859" s="5"/>
      <c r="G859" s="5"/>
      <c r="H859" s="5"/>
      <c r="I859" s="5"/>
      <c r="J859" s="5"/>
      <c r="K859" s="5"/>
      <c r="L859" s="5"/>
    </row>
    <row r="860">
      <c r="A860" s="5"/>
      <c r="B860" s="5"/>
      <c r="C860" s="5"/>
      <c r="D860" s="5"/>
      <c r="E860" s="5"/>
      <c r="F860" s="5"/>
      <c r="G860" s="5"/>
      <c r="H860" s="5"/>
      <c r="I860" s="5"/>
      <c r="J860" s="5"/>
      <c r="K860" s="5"/>
      <c r="L860" s="5"/>
    </row>
    <row r="861">
      <c r="A861" s="5"/>
      <c r="B861" s="5"/>
      <c r="C861" s="5"/>
      <c r="D861" s="5"/>
      <c r="E861" s="5"/>
      <c r="F861" s="5"/>
      <c r="G861" s="5"/>
      <c r="H861" s="5"/>
      <c r="I861" s="5"/>
      <c r="J861" s="5"/>
      <c r="K861" s="5"/>
      <c r="L861" s="5"/>
    </row>
    <row r="862">
      <c r="A862" s="5"/>
      <c r="B862" s="5"/>
      <c r="C862" s="5"/>
      <c r="D862" s="5"/>
      <c r="E862" s="5"/>
      <c r="F862" s="5"/>
      <c r="G862" s="5"/>
      <c r="H862" s="5"/>
      <c r="I862" s="5"/>
      <c r="J862" s="5"/>
      <c r="K862" s="5"/>
      <c r="L862" s="5"/>
    </row>
    <row r="863">
      <c r="A863" s="5"/>
      <c r="B863" s="5"/>
      <c r="C863" s="5"/>
      <c r="D863" s="5"/>
      <c r="E863" s="5"/>
      <c r="F863" s="5"/>
      <c r="G863" s="5"/>
      <c r="H863" s="5"/>
      <c r="I863" s="5"/>
      <c r="J863" s="5"/>
      <c r="K863" s="5"/>
      <c r="L863" s="5"/>
    </row>
    <row r="864">
      <c r="A864" s="5"/>
      <c r="B864" s="5"/>
      <c r="C864" s="5"/>
      <c r="D864" s="5"/>
      <c r="E864" s="5"/>
      <c r="F864" s="5"/>
      <c r="G864" s="5"/>
      <c r="H864" s="5"/>
      <c r="I864" s="5"/>
      <c r="J864" s="5"/>
      <c r="K864" s="5"/>
      <c r="L864" s="5"/>
    </row>
    <row r="865">
      <c r="A865" s="5"/>
      <c r="B865" s="5"/>
      <c r="C865" s="5"/>
      <c r="D865" s="5"/>
      <c r="E865" s="5"/>
      <c r="F865" s="5"/>
      <c r="G865" s="5"/>
      <c r="H865" s="5"/>
      <c r="I865" s="5"/>
      <c r="J865" s="5"/>
      <c r="K865" s="5"/>
      <c r="L865" s="5"/>
    </row>
    <row r="866">
      <c r="A866" s="5"/>
      <c r="B866" s="5"/>
      <c r="C866" s="5"/>
      <c r="D866" s="5"/>
      <c r="E866" s="5"/>
      <c r="F866" s="5"/>
      <c r="G866" s="5"/>
      <c r="H866" s="5"/>
      <c r="I866" s="5"/>
      <c r="J866" s="5"/>
      <c r="K866" s="5"/>
      <c r="L866" s="5"/>
    </row>
    <row r="867">
      <c r="A867" s="5"/>
      <c r="B867" s="5"/>
      <c r="C867" s="5"/>
      <c r="D867" s="5"/>
      <c r="E867" s="5"/>
      <c r="F867" s="5"/>
      <c r="G867" s="5"/>
      <c r="H867" s="5"/>
      <c r="I867" s="5"/>
      <c r="J867" s="5"/>
      <c r="K867" s="5"/>
      <c r="L867" s="5"/>
    </row>
    <row r="868">
      <c r="A868" s="5"/>
      <c r="B868" s="5"/>
      <c r="C868" s="5"/>
      <c r="D868" s="5"/>
      <c r="E868" s="5"/>
      <c r="F868" s="5"/>
      <c r="G868" s="5"/>
      <c r="H868" s="5"/>
      <c r="I868" s="5"/>
      <c r="J868" s="5"/>
      <c r="K868" s="5"/>
      <c r="L868" s="5"/>
    </row>
    <row r="869">
      <c r="A869" s="5"/>
      <c r="B869" s="5"/>
      <c r="C869" s="5"/>
      <c r="D869" s="5"/>
      <c r="E869" s="5"/>
      <c r="F869" s="5"/>
      <c r="G869" s="5"/>
      <c r="H869" s="5"/>
      <c r="I869" s="5"/>
      <c r="J869" s="5"/>
      <c r="K869" s="5"/>
      <c r="L869" s="5"/>
    </row>
    <row r="870">
      <c r="A870" s="5"/>
      <c r="B870" s="5"/>
      <c r="C870" s="5"/>
      <c r="D870" s="5"/>
      <c r="E870" s="5"/>
      <c r="F870" s="5"/>
      <c r="G870" s="5"/>
      <c r="H870" s="5"/>
      <c r="I870" s="5"/>
      <c r="J870" s="5"/>
      <c r="K870" s="5"/>
      <c r="L870" s="5"/>
    </row>
    <row r="871">
      <c r="A871" s="5"/>
      <c r="B871" s="5"/>
      <c r="C871" s="5"/>
      <c r="D871" s="5"/>
      <c r="E871" s="5"/>
      <c r="F871" s="5"/>
      <c r="G871" s="5"/>
      <c r="H871" s="5"/>
      <c r="I871" s="5"/>
      <c r="J871" s="5"/>
      <c r="K871" s="5"/>
      <c r="L871" s="5"/>
    </row>
    <row r="872">
      <c r="A872" s="5"/>
      <c r="B872" s="5"/>
      <c r="C872" s="5"/>
      <c r="D872" s="5"/>
      <c r="E872" s="5"/>
      <c r="F872" s="5"/>
      <c r="G872" s="5"/>
      <c r="H872" s="5"/>
      <c r="I872" s="5"/>
      <c r="J872" s="5"/>
      <c r="K872" s="5"/>
      <c r="L872" s="5"/>
    </row>
    <row r="873">
      <c r="A873" s="5"/>
      <c r="B873" s="5"/>
      <c r="C873" s="5"/>
      <c r="D873" s="5"/>
      <c r="E873" s="5"/>
      <c r="F873" s="5"/>
      <c r="G873" s="5"/>
      <c r="H873" s="5"/>
      <c r="I873" s="5"/>
      <c r="J873" s="5"/>
      <c r="K873" s="5"/>
      <c r="L873" s="5"/>
    </row>
    <row r="874">
      <c r="A874" s="5"/>
      <c r="B874" s="5"/>
      <c r="C874" s="5"/>
      <c r="D874" s="5"/>
      <c r="E874" s="5"/>
      <c r="F874" s="5"/>
      <c r="G874" s="5"/>
      <c r="H874" s="5"/>
      <c r="I874" s="5"/>
      <c r="J874" s="5"/>
      <c r="K874" s="5"/>
      <c r="L874" s="5"/>
    </row>
    <row r="875">
      <c r="A875" s="5"/>
      <c r="B875" s="5"/>
      <c r="C875" s="5"/>
      <c r="D875" s="5"/>
      <c r="E875" s="5"/>
      <c r="F875" s="5"/>
      <c r="G875" s="5"/>
      <c r="H875" s="5"/>
      <c r="I875" s="5"/>
      <c r="J875" s="5"/>
      <c r="K875" s="5"/>
      <c r="L875" s="5"/>
    </row>
    <row r="876">
      <c r="A876" s="5"/>
      <c r="B876" s="5"/>
      <c r="C876" s="5"/>
      <c r="D876" s="5"/>
      <c r="E876" s="5"/>
      <c r="F876" s="5"/>
      <c r="G876" s="5"/>
      <c r="H876" s="5"/>
      <c r="I876" s="5"/>
      <c r="J876" s="5"/>
      <c r="K876" s="5"/>
      <c r="L876" s="5"/>
    </row>
    <row r="877">
      <c r="A877" s="5"/>
      <c r="B877" s="5"/>
      <c r="C877" s="5"/>
      <c r="D877" s="5"/>
      <c r="E877" s="5"/>
      <c r="F877" s="5"/>
      <c r="G877" s="5"/>
      <c r="H877" s="5"/>
      <c r="I877" s="5"/>
      <c r="J877" s="5"/>
      <c r="K877" s="5"/>
      <c r="L877" s="5"/>
    </row>
    <row r="878">
      <c r="A878" s="5"/>
      <c r="B878" s="5"/>
      <c r="C878" s="5"/>
      <c r="D878" s="5"/>
      <c r="E878" s="5"/>
      <c r="F878" s="5"/>
      <c r="G878" s="5"/>
      <c r="H878" s="5"/>
      <c r="I878" s="5"/>
      <c r="J878" s="5"/>
      <c r="K878" s="5"/>
      <c r="L878" s="5"/>
    </row>
    <row r="879">
      <c r="A879" s="5"/>
      <c r="B879" s="5"/>
      <c r="C879" s="5"/>
      <c r="D879" s="5"/>
      <c r="E879" s="5"/>
      <c r="F879" s="5"/>
      <c r="G879" s="5"/>
      <c r="H879" s="5"/>
      <c r="I879" s="5"/>
      <c r="J879" s="5"/>
      <c r="K879" s="5"/>
      <c r="L879" s="5"/>
    </row>
    <row r="880">
      <c r="A880" s="5"/>
      <c r="B880" s="5"/>
      <c r="C880" s="5"/>
      <c r="D880" s="5"/>
      <c r="E880" s="5"/>
      <c r="F880" s="5"/>
      <c r="G880" s="5"/>
      <c r="H880" s="5"/>
      <c r="I880" s="5"/>
      <c r="J880" s="5"/>
      <c r="K880" s="5"/>
      <c r="L880" s="5"/>
    </row>
    <row r="881">
      <c r="A881" s="5"/>
      <c r="B881" s="5"/>
      <c r="C881" s="5"/>
      <c r="D881" s="5"/>
      <c r="E881" s="5"/>
      <c r="F881" s="5"/>
      <c r="G881" s="5"/>
      <c r="H881" s="5"/>
      <c r="I881" s="5"/>
      <c r="J881" s="5"/>
      <c r="K881" s="5"/>
      <c r="L881" s="5"/>
    </row>
    <row r="882">
      <c r="A882" s="5"/>
      <c r="B882" s="5"/>
      <c r="C882" s="5"/>
      <c r="D882" s="5"/>
      <c r="E882" s="5"/>
      <c r="F882" s="5"/>
      <c r="G882" s="5"/>
      <c r="H882" s="5"/>
      <c r="I882" s="5"/>
      <c r="J882" s="5"/>
      <c r="K882" s="5"/>
      <c r="L882" s="5"/>
    </row>
    <row r="883">
      <c r="A883" s="5"/>
      <c r="B883" s="5"/>
      <c r="C883" s="5"/>
      <c r="D883" s="5"/>
      <c r="E883" s="5"/>
      <c r="F883" s="5"/>
      <c r="G883" s="5"/>
      <c r="H883" s="5"/>
      <c r="I883" s="5"/>
      <c r="J883" s="5"/>
      <c r="K883" s="5"/>
      <c r="L883" s="5"/>
    </row>
    <row r="884">
      <c r="A884" s="5"/>
      <c r="B884" s="5"/>
      <c r="C884" s="5"/>
      <c r="D884" s="5"/>
      <c r="E884" s="5"/>
      <c r="F884" s="5"/>
      <c r="G884" s="5"/>
      <c r="H884" s="5"/>
      <c r="I884" s="5"/>
      <c r="J884" s="5"/>
      <c r="K884" s="5"/>
      <c r="L884" s="5"/>
    </row>
    <row r="885">
      <c r="A885" s="5"/>
      <c r="B885" s="5"/>
      <c r="C885" s="5"/>
      <c r="D885" s="5"/>
      <c r="E885" s="5"/>
      <c r="F885" s="5"/>
      <c r="G885" s="5"/>
      <c r="H885" s="5"/>
      <c r="I885" s="5"/>
      <c r="J885" s="5"/>
      <c r="K885" s="5"/>
      <c r="L885" s="5"/>
    </row>
    <row r="886">
      <c r="A886" s="5"/>
      <c r="B886" s="5"/>
      <c r="C886" s="5"/>
      <c r="D886" s="5"/>
      <c r="E886" s="5"/>
      <c r="F886" s="5"/>
      <c r="G886" s="5"/>
      <c r="H886" s="5"/>
      <c r="I886" s="5"/>
      <c r="J886" s="5"/>
      <c r="K886" s="5"/>
      <c r="L886" s="5"/>
    </row>
    <row r="887">
      <c r="A887" s="5"/>
      <c r="B887" s="5"/>
      <c r="C887" s="5"/>
      <c r="D887" s="5"/>
      <c r="E887" s="5"/>
      <c r="F887" s="5"/>
      <c r="G887" s="5"/>
      <c r="H887" s="5"/>
      <c r="I887" s="5"/>
      <c r="J887" s="5"/>
      <c r="K887" s="5"/>
      <c r="L887" s="5"/>
    </row>
    <row r="888">
      <c r="A888" s="5"/>
      <c r="B888" s="5"/>
      <c r="C888" s="5"/>
      <c r="D888" s="5"/>
      <c r="E888" s="5"/>
      <c r="F888" s="5"/>
      <c r="G888" s="5"/>
      <c r="H888" s="5"/>
      <c r="I888" s="5"/>
      <c r="J888" s="5"/>
      <c r="K888" s="5"/>
      <c r="L888" s="5"/>
    </row>
    <row r="889">
      <c r="A889" s="5"/>
      <c r="B889" s="5"/>
      <c r="C889" s="5"/>
      <c r="D889" s="5"/>
      <c r="E889" s="5"/>
      <c r="F889" s="5"/>
      <c r="G889" s="5"/>
      <c r="H889" s="5"/>
      <c r="I889" s="5"/>
      <c r="J889" s="5"/>
      <c r="K889" s="5"/>
      <c r="L889" s="5"/>
    </row>
    <row r="890">
      <c r="A890" s="5"/>
      <c r="B890" s="5"/>
      <c r="C890" s="5"/>
      <c r="D890" s="5"/>
      <c r="E890" s="5"/>
      <c r="F890" s="5"/>
      <c r="G890" s="5"/>
      <c r="H890" s="5"/>
      <c r="I890" s="5"/>
      <c r="J890" s="5"/>
      <c r="K890" s="5"/>
      <c r="L890" s="5"/>
    </row>
    <row r="891">
      <c r="A891" s="5"/>
      <c r="B891" s="5"/>
      <c r="C891" s="5"/>
      <c r="D891" s="5"/>
      <c r="E891" s="5"/>
      <c r="F891" s="5"/>
      <c r="G891" s="5"/>
      <c r="H891" s="5"/>
      <c r="I891" s="5"/>
      <c r="J891" s="5"/>
      <c r="K891" s="5"/>
      <c r="L891" s="5"/>
    </row>
    <row r="892">
      <c r="A892" s="5"/>
      <c r="B892" s="5"/>
      <c r="C892" s="5"/>
      <c r="D892" s="5"/>
      <c r="E892" s="5"/>
      <c r="F892" s="5"/>
      <c r="G892" s="5"/>
      <c r="H892" s="5"/>
      <c r="I892" s="5"/>
      <c r="J892" s="5"/>
      <c r="K892" s="5"/>
      <c r="L892" s="5"/>
    </row>
    <row r="893">
      <c r="A893" s="5"/>
      <c r="B893" s="5"/>
      <c r="C893" s="5"/>
      <c r="D893" s="5"/>
      <c r="E893" s="5"/>
      <c r="F893" s="5"/>
      <c r="G893" s="5"/>
      <c r="H893" s="5"/>
      <c r="I893" s="5"/>
      <c r="J893" s="5"/>
      <c r="K893" s="5"/>
      <c r="L893" s="5"/>
    </row>
    <row r="894">
      <c r="A894" s="5"/>
      <c r="B894" s="5"/>
      <c r="C894" s="5"/>
      <c r="D894" s="5"/>
      <c r="E894" s="5"/>
      <c r="F894" s="5"/>
      <c r="G894" s="5"/>
      <c r="H894" s="5"/>
      <c r="I894" s="5"/>
      <c r="J894" s="5"/>
      <c r="K894" s="5"/>
      <c r="L894" s="5"/>
    </row>
    <row r="895">
      <c r="A895" s="5"/>
      <c r="B895" s="5"/>
      <c r="C895" s="5"/>
      <c r="D895" s="5"/>
      <c r="E895" s="5"/>
      <c r="F895" s="5"/>
      <c r="G895" s="5"/>
      <c r="H895" s="5"/>
      <c r="I895" s="5"/>
      <c r="J895" s="5"/>
      <c r="K895" s="5"/>
      <c r="L895" s="5"/>
    </row>
    <row r="896">
      <c r="A896" s="5"/>
      <c r="B896" s="5"/>
      <c r="C896" s="5"/>
      <c r="D896" s="5"/>
      <c r="E896" s="5"/>
      <c r="F896" s="5"/>
      <c r="G896" s="5"/>
      <c r="H896" s="5"/>
      <c r="I896" s="5"/>
      <c r="J896" s="5"/>
      <c r="K896" s="5"/>
      <c r="L896" s="5"/>
    </row>
    <row r="897">
      <c r="A897" s="5"/>
      <c r="B897" s="5"/>
      <c r="C897" s="5"/>
      <c r="D897" s="5"/>
      <c r="E897" s="5"/>
      <c r="F897" s="5"/>
      <c r="G897" s="5"/>
      <c r="H897" s="5"/>
      <c r="I897" s="5"/>
      <c r="J897" s="5"/>
      <c r="K897" s="5"/>
      <c r="L897" s="5"/>
    </row>
    <row r="898">
      <c r="A898" s="5"/>
      <c r="B898" s="5"/>
      <c r="C898" s="5"/>
      <c r="D898" s="5"/>
      <c r="E898" s="5"/>
      <c r="F898" s="5"/>
      <c r="G898" s="5"/>
      <c r="H898" s="5"/>
      <c r="I898" s="5"/>
      <c r="J898" s="5"/>
      <c r="K898" s="5"/>
      <c r="L898" s="5"/>
    </row>
    <row r="899">
      <c r="A899" s="5"/>
      <c r="B899" s="5"/>
      <c r="C899" s="5"/>
      <c r="D899" s="5"/>
      <c r="E899" s="5"/>
      <c r="F899" s="5"/>
      <c r="G899" s="5"/>
      <c r="H899" s="5"/>
      <c r="I899" s="5"/>
      <c r="J899" s="5"/>
      <c r="K899" s="5"/>
      <c r="L899" s="5"/>
    </row>
    <row r="900">
      <c r="A900" s="5"/>
      <c r="B900" s="5"/>
      <c r="C900" s="5"/>
      <c r="D900" s="5"/>
      <c r="E900" s="5"/>
      <c r="F900" s="5"/>
      <c r="G900" s="5"/>
      <c r="H900" s="5"/>
      <c r="I900" s="5"/>
      <c r="J900" s="5"/>
      <c r="K900" s="5"/>
      <c r="L900" s="5"/>
    </row>
    <row r="901">
      <c r="A901" s="5"/>
      <c r="B901" s="5"/>
      <c r="C901" s="5"/>
      <c r="D901" s="5"/>
      <c r="E901" s="5"/>
      <c r="F901" s="5"/>
      <c r="G901" s="5"/>
      <c r="H901" s="5"/>
      <c r="I901" s="5"/>
      <c r="J901" s="5"/>
      <c r="K901" s="5"/>
      <c r="L901" s="5"/>
    </row>
    <row r="902">
      <c r="A902" s="5"/>
      <c r="B902" s="5"/>
      <c r="C902" s="5"/>
      <c r="D902" s="5"/>
      <c r="E902" s="5"/>
      <c r="F902" s="5"/>
      <c r="G902" s="5"/>
      <c r="H902" s="5"/>
      <c r="I902" s="5"/>
      <c r="J902" s="5"/>
      <c r="K902" s="5"/>
      <c r="L902" s="5"/>
    </row>
    <row r="903">
      <c r="A903" s="5"/>
      <c r="B903" s="5"/>
      <c r="C903" s="5"/>
      <c r="D903" s="5"/>
      <c r="E903" s="5"/>
      <c r="F903" s="5"/>
      <c r="G903" s="5"/>
      <c r="H903" s="5"/>
      <c r="I903" s="5"/>
      <c r="J903" s="5"/>
      <c r="K903" s="5"/>
      <c r="L903" s="5"/>
    </row>
    <row r="904">
      <c r="A904" s="5"/>
      <c r="B904" s="5"/>
      <c r="C904" s="5"/>
      <c r="D904" s="5"/>
      <c r="E904" s="5"/>
      <c r="F904" s="5"/>
      <c r="G904" s="5"/>
      <c r="H904" s="5"/>
      <c r="I904" s="5"/>
      <c r="J904" s="5"/>
      <c r="K904" s="5"/>
      <c r="L904" s="5"/>
    </row>
    <row r="905">
      <c r="A905" s="5"/>
      <c r="B905" s="5"/>
      <c r="C905" s="5"/>
      <c r="D905" s="5"/>
      <c r="E905" s="5"/>
      <c r="F905" s="5"/>
      <c r="G905" s="5"/>
      <c r="H905" s="5"/>
      <c r="I905" s="5"/>
      <c r="J905" s="5"/>
      <c r="K905" s="5"/>
      <c r="L905" s="5"/>
    </row>
    <row r="906">
      <c r="A906" s="5"/>
      <c r="B906" s="5"/>
      <c r="C906" s="5"/>
      <c r="D906" s="5"/>
      <c r="E906" s="5"/>
      <c r="F906" s="5"/>
      <c r="G906" s="5"/>
      <c r="H906" s="5"/>
      <c r="I906" s="5"/>
      <c r="J906" s="5"/>
      <c r="K906" s="5"/>
      <c r="L906" s="5"/>
    </row>
    <row r="907">
      <c r="A907" s="5"/>
      <c r="B907" s="5"/>
      <c r="C907" s="5"/>
      <c r="D907" s="5"/>
      <c r="E907" s="5"/>
      <c r="F907" s="5"/>
      <c r="G907" s="5"/>
      <c r="H907" s="5"/>
      <c r="I907" s="5"/>
      <c r="J907" s="5"/>
      <c r="K907" s="5"/>
      <c r="L907" s="5"/>
    </row>
    <row r="908">
      <c r="A908" s="5"/>
      <c r="B908" s="5"/>
      <c r="C908" s="5"/>
      <c r="D908" s="5"/>
      <c r="E908" s="5"/>
      <c r="F908" s="5"/>
      <c r="G908" s="5"/>
      <c r="H908" s="5"/>
      <c r="I908" s="5"/>
      <c r="J908" s="5"/>
      <c r="K908" s="5"/>
      <c r="L908" s="5"/>
    </row>
    <row r="909">
      <c r="A909" s="5"/>
      <c r="B909" s="5"/>
      <c r="C909" s="5"/>
      <c r="D909" s="5"/>
      <c r="E909" s="5"/>
      <c r="F909" s="5"/>
      <c r="G909" s="5"/>
      <c r="H909" s="5"/>
      <c r="I909" s="5"/>
      <c r="J909" s="5"/>
      <c r="K909" s="5"/>
      <c r="L909" s="5"/>
    </row>
    <row r="910">
      <c r="A910" s="5"/>
      <c r="B910" s="5"/>
      <c r="C910" s="5"/>
      <c r="D910" s="5"/>
      <c r="E910" s="5"/>
      <c r="F910" s="5"/>
      <c r="G910" s="5"/>
      <c r="H910" s="5"/>
      <c r="I910" s="5"/>
      <c r="J910" s="5"/>
      <c r="K910" s="5"/>
      <c r="L910" s="5"/>
    </row>
    <row r="911">
      <c r="A911" s="5"/>
      <c r="B911" s="5"/>
      <c r="C911" s="5"/>
      <c r="D911" s="5"/>
      <c r="E911" s="5"/>
      <c r="F911" s="5"/>
      <c r="G911" s="5"/>
      <c r="H911" s="5"/>
      <c r="I911" s="5"/>
      <c r="J911" s="5"/>
      <c r="K911" s="5"/>
      <c r="L911" s="5"/>
    </row>
    <row r="912">
      <c r="A912" s="5"/>
      <c r="B912" s="5"/>
      <c r="C912" s="5"/>
      <c r="D912" s="5"/>
      <c r="E912" s="5"/>
      <c r="F912" s="5"/>
      <c r="G912" s="5"/>
      <c r="H912" s="5"/>
      <c r="I912" s="5"/>
      <c r="J912" s="5"/>
      <c r="K912" s="5"/>
      <c r="L912" s="5"/>
    </row>
    <row r="913">
      <c r="A913" s="5"/>
      <c r="B913" s="5"/>
      <c r="C913" s="5"/>
      <c r="D913" s="5"/>
      <c r="E913" s="5"/>
      <c r="F913" s="5"/>
      <c r="G913" s="5"/>
      <c r="H913" s="5"/>
      <c r="I913" s="5"/>
      <c r="J913" s="5"/>
      <c r="K913" s="5"/>
      <c r="L913" s="5"/>
    </row>
    <row r="914">
      <c r="A914" s="5"/>
      <c r="B914" s="5"/>
      <c r="C914" s="5"/>
      <c r="D914" s="5"/>
      <c r="E914" s="5"/>
      <c r="F914" s="5"/>
      <c r="G914" s="5"/>
      <c r="H914" s="5"/>
      <c r="I914" s="5"/>
      <c r="J914" s="5"/>
      <c r="K914" s="5"/>
      <c r="L914" s="5"/>
    </row>
    <row r="915">
      <c r="A915" s="5"/>
      <c r="B915" s="5"/>
      <c r="C915" s="5"/>
      <c r="D915" s="5"/>
      <c r="E915" s="5"/>
      <c r="F915" s="5"/>
      <c r="G915" s="5"/>
      <c r="H915" s="5"/>
      <c r="I915" s="5"/>
      <c r="J915" s="5"/>
      <c r="K915" s="5"/>
      <c r="L915" s="5"/>
    </row>
    <row r="916">
      <c r="A916" s="5"/>
      <c r="B916" s="5"/>
      <c r="C916" s="5"/>
      <c r="D916" s="5"/>
      <c r="E916" s="5"/>
      <c r="F916" s="5"/>
      <c r="G916" s="5"/>
      <c r="H916" s="5"/>
      <c r="I916" s="5"/>
      <c r="J916" s="5"/>
      <c r="K916" s="5"/>
      <c r="L916" s="5"/>
    </row>
    <row r="917">
      <c r="A917" s="5"/>
      <c r="B917" s="5"/>
      <c r="C917" s="5"/>
      <c r="D917" s="5"/>
      <c r="E917" s="5"/>
      <c r="F917" s="5"/>
      <c r="G917" s="5"/>
      <c r="H917" s="5"/>
      <c r="I917" s="5"/>
      <c r="J917" s="5"/>
      <c r="K917" s="5"/>
      <c r="L917" s="5"/>
    </row>
    <row r="918">
      <c r="A918" s="5"/>
      <c r="B918" s="5"/>
      <c r="C918" s="5"/>
      <c r="D918" s="5"/>
      <c r="E918" s="5"/>
      <c r="F918" s="5"/>
      <c r="G918" s="5"/>
      <c r="H918" s="5"/>
      <c r="I918" s="5"/>
      <c r="J918" s="5"/>
      <c r="K918" s="5"/>
      <c r="L918" s="5"/>
    </row>
    <row r="919">
      <c r="A919" s="5"/>
      <c r="B919" s="5"/>
      <c r="C919" s="5"/>
      <c r="D919" s="5"/>
      <c r="E919" s="5"/>
      <c r="F919" s="5"/>
      <c r="G919" s="5"/>
      <c r="H919" s="5"/>
      <c r="I919" s="5"/>
      <c r="J919" s="5"/>
      <c r="K919" s="5"/>
      <c r="L919" s="5"/>
    </row>
    <row r="920">
      <c r="A920" s="5"/>
      <c r="B920" s="5"/>
      <c r="C920" s="5"/>
      <c r="D920" s="5"/>
      <c r="E920" s="5"/>
      <c r="F920" s="5"/>
      <c r="G920" s="5"/>
      <c r="H920" s="5"/>
      <c r="I920" s="5"/>
      <c r="J920" s="5"/>
      <c r="K920" s="5"/>
      <c r="L920" s="5"/>
    </row>
    <row r="921">
      <c r="A921" s="5"/>
      <c r="B921" s="5"/>
      <c r="C921" s="5"/>
      <c r="D921" s="5"/>
      <c r="E921" s="5"/>
      <c r="F921" s="5"/>
      <c r="G921" s="5"/>
      <c r="H921" s="5"/>
      <c r="I921" s="5"/>
      <c r="J921" s="5"/>
      <c r="K921" s="5"/>
      <c r="L921" s="5"/>
    </row>
    <row r="922">
      <c r="A922" s="5"/>
      <c r="B922" s="5"/>
      <c r="C922" s="5"/>
      <c r="D922" s="5"/>
      <c r="E922" s="5"/>
      <c r="F922" s="5"/>
      <c r="G922" s="5"/>
      <c r="H922" s="5"/>
      <c r="I922" s="5"/>
      <c r="J922" s="5"/>
      <c r="K922" s="5"/>
      <c r="L922" s="5"/>
    </row>
    <row r="923">
      <c r="A923" s="5"/>
      <c r="B923" s="5"/>
      <c r="C923" s="5"/>
      <c r="D923" s="5"/>
      <c r="E923" s="5"/>
      <c r="F923" s="5"/>
      <c r="G923" s="5"/>
      <c r="H923" s="5"/>
      <c r="I923" s="5"/>
      <c r="J923" s="5"/>
      <c r="K923" s="5"/>
      <c r="L923" s="5"/>
    </row>
    <row r="924">
      <c r="A924" s="5"/>
      <c r="B924" s="5"/>
      <c r="C924" s="5"/>
      <c r="D924" s="5"/>
      <c r="E924" s="5"/>
      <c r="F924" s="5"/>
      <c r="G924" s="5"/>
      <c r="H924" s="5"/>
      <c r="I924" s="5"/>
      <c r="J924" s="5"/>
      <c r="K924" s="5"/>
      <c r="L924" s="5"/>
    </row>
    <row r="925">
      <c r="A925" s="5"/>
      <c r="B925" s="5"/>
      <c r="C925" s="5"/>
      <c r="D925" s="5"/>
      <c r="E925" s="5"/>
      <c r="F925" s="5"/>
      <c r="G925" s="5"/>
      <c r="H925" s="5"/>
      <c r="I925" s="5"/>
      <c r="J925" s="5"/>
      <c r="K925" s="5"/>
      <c r="L925" s="5"/>
    </row>
    <row r="926">
      <c r="A926" s="5"/>
      <c r="B926" s="5"/>
      <c r="C926" s="5"/>
      <c r="D926" s="5"/>
      <c r="E926" s="5"/>
      <c r="F926" s="5"/>
      <c r="G926" s="5"/>
      <c r="H926" s="5"/>
      <c r="I926" s="5"/>
      <c r="J926" s="5"/>
      <c r="K926" s="5"/>
      <c r="L926" s="5"/>
    </row>
    <row r="927">
      <c r="A927" s="5"/>
      <c r="B927" s="5"/>
      <c r="C927" s="5"/>
      <c r="D927" s="5"/>
      <c r="E927" s="5"/>
      <c r="F927" s="5"/>
      <c r="G927" s="5"/>
      <c r="H927" s="5"/>
      <c r="I927" s="5"/>
      <c r="J927" s="5"/>
      <c r="K927" s="5"/>
      <c r="L927" s="5"/>
    </row>
    <row r="928">
      <c r="A928" s="5"/>
      <c r="B928" s="5"/>
      <c r="C928" s="5"/>
      <c r="D928" s="5"/>
      <c r="E928" s="5"/>
      <c r="F928" s="5"/>
      <c r="G928" s="5"/>
      <c r="H928" s="5"/>
      <c r="I928" s="5"/>
      <c r="J928" s="5"/>
      <c r="K928" s="5"/>
      <c r="L928" s="5"/>
    </row>
    <row r="929">
      <c r="A929" s="5"/>
      <c r="B929" s="5"/>
      <c r="C929" s="5"/>
      <c r="D929" s="5"/>
      <c r="E929" s="5"/>
      <c r="F929" s="5"/>
      <c r="G929" s="5"/>
      <c r="H929" s="5"/>
      <c r="I929" s="5"/>
      <c r="J929" s="5"/>
      <c r="K929" s="5"/>
      <c r="L929" s="5"/>
    </row>
    <row r="930">
      <c r="A930" s="5"/>
      <c r="B930" s="5"/>
      <c r="C930" s="5"/>
      <c r="D930" s="5"/>
      <c r="E930" s="5"/>
      <c r="F930" s="5"/>
      <c r="G930" s="5"/>
      <c r="H930" s="5"/>
      <c r="I930" s="5"/>
      <c r="J930" s="5"/>
      <c r="K930" s="5"/>
      <c r="L930" s="5"/>
    </row>
    <row r="931">
      <c r="A931" s="5"/>
      <c r="B931" s="5"/>
      <c r="C931" s="5"/>
      <c r="D931" s="5"/>
      <c r="E931" s="5"/>
      <c r="F931" s="5"/>
      <c r="G931" s="5"/>
      <c r="H931" s="5"/>
      <c r="I931" s="5"/>
      <c r="J931" s="5"/>
      <c r="K931" s="5"/>
      <c r="L931" s="5"/>
    </row>
    <row r="932">
      <c r="A932" s="5"/>
      <c r="B932" s="5"/>
      <c r="C932" s="5"/>
      <c r="D932" s="5"/>
      <c r="E932" s="5"/>
      <c r="F932" s="5"/>
      <c r="G932" s="5"/>
      <c r="H932" s="5"/>
      <c r="I932" s="5"/>
      <c r="J932" s="5"/>
      <c r="K932" s="5"/>
      <c r="L932" s="5"/>
    </row>
    <row r="933">
      <c r="A933" s="5"/>
      <c r="B933" s="5"/>
      <c r="C933" s="5"/>
      <c r="D933" s="5"/>
      <c r="E933" s="5"/>
      <c r="F933" s="5"/>
      <c r="G933" s="5"/>
      <c r="H933" s="5"/>
      <c r="I933" s="5"/>
      <c r="J933" s="5"/>
      <c r="K933" s="5"/>
      <c r="L933" s="5"/>
    </row>
    <row r="934">
      <c r="A934" s="5"/>
      <c r="B934" s="5"/>
      <c r="C934" s="5"/>
      <c r="D934" s="5"/>
      <c r="E934" s="5"/>
      <c r="F934" s="5"/>
      <c r="G934" s="5"/>
      <c r="H934" s="5"/>
      <c r="I934" s="5"/>
      <c r="J934" s="5"/>
      <c r="K934" s="5"/>
      <c r="L934" s="5"/>
    </row>
    <row r="935">
      <c r="A935" s="5"/>
      <c r="B935" s="5"/>
      <c r="C935" s="5"/>
      <c r="D935" s="5"/>
      <c r="E935" s="5"/>
      <c r="F935" s="5"/>
      <c r="G935" s="5"/>
      <c r="H935" s="5"/>
      <c r="I935" s="5"/>
      <c r="J935" s="5"/>
      <c r="K935" s="5"/>
      <c r="L935" s="5"/>
    </row>
    <row r="936">
      <c r="A936" s="5"/>
      <c r="B936" s="5"/>
      <c r="C936" s="5"/>
      <c r="D936" s="5"/>
      <c r="E936" s="5"/>
      <c r="F936" s="5"/>
      <c r="G936" s="5"/>
      <c r="H936" s="5"/>
      <c r="I936" s="5"/>
      <c r="J936" s="5"/>
      <c r="K936" s="5"/>
      <c r="L936" s="5"/>
    </row>
    <row r="937">
      <c r="A937" s="5"/>
      <c r="B937" s="5"/>
      <c r="C937" s="5"/>
      <c r="D937" s="5"/>
      <c r="E937" s="5"/>
      <c r="F937" s="5"/>
      <c r="G937" s="5"/>
      <c r="H937" s="5"/>
      <c r="I937" s="5"/>
      <c r="J937" s="5"/>
      <c r="K937" s="5"/>
      <c r="L937" s="5"/>
    </row>
    <row r="938">
      <c r="A938" s="5"/>
      <c r="B938" s="5"/>
      <c r="C938" s="5"/>
      <c r="D938" s="5"/>
      <c r="E938" s="5"/>
      <c r="F938" s="5"/>
      <c r="G938" s="5"/>
      <c r="H938" s="5"/>
      <c r="I938" s="5"/>
      <c r="J938" s="5"/>
      <c r="K938" s="5"/>
      <c r="L938" s="5"/>
    </row>
    <row r="939">
      <c r="A939" s="5"/>
      <c r="B939" s="5"/>
      <c r="C939" s="5"/>
      <c r="D939" s="5"/>
      <c r="E939" s="5"/>
      <c r="F939" s="5"/>
      <c r="G939" s="5"/>
      <c r="H939" s="5"/>
      <c r="I939" s="5"/>
      <c r="J939" s="5"/>
      <c r="K939" s="5"/>
      <c r="L939" s="5"/>
    </row>
    <row r="940">
      <c r="A940" s="5"/>
      <c r="B940" s="5"/>
      <c r="C940" s="5"/>
      <c r="D940" s="5"/>
      <c r="E940" s="5"/>
      <c r="F940" s="5"/>
      <c r="G940" s="5"/>
      <c r="H940" s="5"/>
      <c r="I940" s="5"/>
      <c r="J940" s="5"/>
      <c r="K940" s="5"/>
      <c r="L940" s="5"/>
    </row>
    <row r="941">
      <c r="A941" s="5"/>
      <c r="B941" s="5"/>
      <c r="C941" s="5"/>
      <c r="D941" s="5"/>
      <c r="E941" s="5"/>
      <c r="F941" s="5"/>
      <c r="G941" s="5"/>
      <c r="H941" s="5"/>
      <c r="I941" s="5"/>
      <c r="J941" s="5"/>
      <c r="K941" s="5"/>
      <c r="L941" s="5"/>
    </row>
    <row r="942">
      <c r="A942" s="5"/>
      <c r="B942" s="5"/>
      <c r="C942" s="5"/>
      <c r="D942" s="5"/>
      <c r="E942" s="5"/>
      <c r="F942" s="5"/>
      <c r="G942" s="5"/>
      <c r="H942" s="5"/>
      <c r="I942" s="5"/>
      <c r="J942" s="5"/>
      <c r="K942" s="5"/>
      <c r="L942" s="5"/>
    </row>
    <row r="943">
      <c r="A943" s="5"/>
      <c r="B943" s="5"/>
      <c r="C943" s="5"/>
      <c r="D943" s="5"/>
      <c r="E943" s="5"/>
      <c r="F943" s="5"/>
      <c r="G943" s="5"/>
      <c r="H943" s="5"/>
      <c r="I943" s="5"/>
      <c r="J943" s="5"/>
      <c r="K943" s="5"/>
      <c r="L943" s="5"/>
    </row>
    <row r="944">
      <c r="A944" s="5"/>
      <c r="B944" s="5"/>
      <c r="C944" s="5"/>
      <c r="D944" s="5"/>
      <c r="E944" s="5"/>
      <c r="F944" s="5"/>
      <c r="G944" s="5"/>
      <c r="H944" s="5"/>
      <c r="I944" s="5"/>
      <c r="J944" s="5"/>
      <c r="K944" s="5"/>
      <c r="L944" s="5"/>
    </row>
    <row r="945">
      <c r="A945" s="5"/>
      <c r="B945" s="5"/>
      <c r="C945" s="5"/>
      <c r="D945" s="5"/>
      <c r="E945" s="5"/>
      <c r="F945" s="5"/>
      <c r="G945" s="5"/>
      <c r="H945" s="5"/>
      <c r="I945" s="5"/>
      <c r="J945" s="5"/>
      <c r="K945" s="5"/>
      <c r="L945" s="5"/>
    </row>
    <row r="946">
      <c r="A946" s="5"/>
      <c r="B946" s="5"/>
      <c r="C946" s="5"/>
      <c r="D946" s="5"/>
      <c r="E946" s="5"/>
      <c r="F946" s="5"/>
      <c r="G946" s="5"/>
      <c r="H946" s="5"/>
      <c r="I946" s="5"/>
      <c r="J946" s="5"/>
      <c r="K946" s="5"/>
      <c r="L946" s="5"/>
    </row>
    <row r="947">
      <c r="A947" s="5"/>
      <c r="B947" s="5"/>
      <c r="C947" s="5"/>
      <c r="D947" s="5"/>
      <c r="E947" s="5"/>
      <c r="F947" s="5"/>
      <c r="G947" s="5"/>
      <c r="H947" s="5"/>
      <c r="I947" s="5"/>
      <c r="J947" s="5"/>
      <c r="K947" s="5"/>
      <c r="L947" s="5"/>
    </row>
    <row r="948">
      <c r="A948" s="5"/>
      <c r="B948" s="5"/>
      <c r="C948" s="5"/>
      <c r="D948" s="5"/>
      <c r="E948" s="5"/>
      <c r="F948" s="5"/>
      <c r="G948" s="5"/>
      <c r="H948" s="5"/>
      <c r="I948" s="5"/>
      <c r="J948" s="5"/>
      <c r="K948" s="5"/>
      <c r="L948" s="5"/>
    </row>
    <row r="949">
      <c r="A949" s="5"/>
      <c r="B949" s="5"/>
      <c r="C949" s="5"/>
      <c r="D949" s="5"/>
      <c r="E949" s="5"/>
      <c r="F949" s="5"/>
      <c r="G949" s="5"/>
      <c r="H949" s="5"/>
      <c r="I949" s="5"/>
      <c r="J949" s="5"/>
      <c r="K949" s="5"/>
      <c r="L949" s="5"/>
    </row>
    <row r="950">
      <c r="A950" s="5"/>
      <c r="B950" s="5"/>
      <c r="C950" s="5"/>
      <c r="D950" s="5"/>
      <c r="E950" s="5"/>
      <c r="F950" s="5"/>
      <c r="G950" s="5"/>
      <c r="H950" s="5"/>
      <c r="I950" s="5"/>
      <c r="J950" s="5"/>
      <c r="K950" s="5"/>
      <c r="L950" s="5"/>
    </row>
    <row r="951">
      <c r="A951" s="5"/>
      <c r="B951" s="5"/>
      <c r="C951" s="5"/>
      <c r="D951" s="5"/>
      <c r="E951" s="5"/>
      <c r="F951" s="5"/>
      <c r="G951" s="5"/>
      <c r="H951" s="5"/>
      <c r="I951" s="5"/>
      <c r="J951" s="5"/>
      <c r="K951" s="5"/>
      <c r="L951" s="5"/>
    </row>
    <row r="952">
      <c r="A952" s="5"/>
      <c r="B952" s="5"/>
      <c r="C952" s="5"/>
      <c r="D952" s="5"/>
      <c r="E952" s="5"/>
      <c r="F952" s="5"/>
      <c r="G952" s="5"/>
      <c r="H952" s="5"/>
      <c r="I952" s="5"/>
      <c r="J952" s="5"/>
      <c r="K952" s="5"/>
      <c r="L952" s="5"/>
    </row>
    <row r="953">
      <c r="A953" s="5"/>
      <c r="B953" s="5"/>
      <c r="C953" s="5"/>
      <c r="D953" s="5"/>
      <c r="E953" s="5"/>
      <c r="F953" s="5"/>
      <c r="G953" s="5"/>
      <c r="H953" s="5"/>
      <c r="I953" s="5"/>
      <c r="J953" s="5"/>
      <c r="K953" s="5"/>
      <c r="L953" s="5"/>
    </row>
    <row r="954">
      <c r="A954" s="5"/>
      <c r="B954" s="5"/>
      <c r="C954" s="5"/>
      <c r="D954" s="5"/>
      <c r="E954" s="5"/>
      <c r="F954" s="5"/>
      <c r="G954" s="5"/>
      <c r="H954" s="5"/>
      <c r="I954" s="5"/>
      <c r="J954" s="5"/>
      <c r="K954" s="5"/>
      <c r="L954" s="5"/>
    </row>
    <row r="955">
      <c r="A955" s="5"/>
      <c r="B955" s="5"/>
      <c r="C955" s="5"/>
      <c r="D955" s="5"/>
      <c r="E955" s="5"/>
      <c r="F955" s="5"/>
      <c r="G955" s="5"/>
      <c r="H955" s="5"/>
      <c r="I955" s="5"/>
      <c r="J955" s="5"/>
      <c r="K955" s="5"/>
      <c r="L955" s="5"/>
    </row>
    <row r="956">
      <c r="A956" s="5"/>
      <c r="B956" s="5"/>
      <c r="C956" s="5"/>
      <c r="D956" s="5"/>
      <c r="E956" s="5"/>
      <c r="F956" s="5"/>
      <c r="G956" s="5"/>
      <c r="H956" s="5"/>
      <c r="I956" s="5"/>
      <c r="J956" s="5"/>
      <c r="K956" s="5"/>
      <c r="L956" s="5"/>
    </row>
    <row r="957">
      <c r="A957" s="5"/>
      <c r="B957" s="5"/>
      <c r="C957" s="5"/>
      <c r="D957" s="5"/>
      <c r="E957" s="5"/>
      <c r="F957" s="5"/>
      <c r="G957" s="5"/>
      <c r="H957" s="5"/>
      <c r="I957" s="5"/>
      <c r="J957" s="5"/>
      <c r="K957" s="5"/>
      <c r="L957" s="5"/>
    </row>
    <row r="958">
      <c r="A958" s="5"/>
      <c r="B958" s="5"/>
      <c r="C958" s="5"/>
      <c r="D958" s="5"/>
      <c r="E958" s="5"/>
      <c r="F958" s="5"/>
      <c r="G958" s="5"/>
      <c r="H958" s="5"/>
      <c r="I958" s="5"/>
      <c r="J958" s="5"/>
      <c r="K958" s="5"/>
      <c r="L958" s="5"/>
    </row>
    <row r="959">
      <c r="A959" s="5"/>
      <c r="B959" s="5"/>
      <c r="C959" s="5"/>
      <c r="D959" s="5"/>
      <c r="E959" s="5"/>
      <c r="F959" s="5"/>
      <c r="G959" s="5"/>
      <c r="H959" s="5"/>
      <c r="I959" s="5"/>
      <c r="J959" s="5"/>
      <c r="K959" s="5"/>
      <c r="L959" s="5"/>
    </row>
    <row r="960">
      <c r="A960" s="5"/>
      <c r="B960" s="5"/>
      <c r="C960" s="5"/>
      <c r="D960" s="5"/>
      <c r="E960" s="5"/>
      <c r="F960" s="5"/>
      <c r="G960" s="5"/>
      <c r="H960" s="5"/>
      <c r="I960" s="5"/>
      <c r="J960" s="5"/>
      <c r="K960" s="5"/>
      <c r="L960" s="5"/>
    </row>
    <row r="961">
      <c r="A961" s="5"/>
      <c r="B961" s="5"/>
      <c r="C961" s="5"/>
      <c r="D961" s="5"/>
      <c r="E961" s="5"/>
      <c r="F961" s="5"/>
      <c r="G961" s="5"/>
      <c r="H961" s="5"/>
      <c r="I961" s="5"/>
      <c r="J961" s="5"/>
      <c r="K961" s="5"/>
      <c r="L961" s="5"/>
    </row>
    <row r="962">
      <c r="A962" s="5"/>
      <c r="B962" s="5"/>
      <c r="C962" s="5"/>
      <c r="D962" s="5"/>
      <c r="E962" s="5"/>
      <c r="F962" s="5"/>
      <c r="G962" s="5"/>
      <c r="H962" s="5"/>
      <c r="I962" s="5"/>
      <c r="J962" s="5"/>
      <c r="K962" s="5"/>
      <c r="L962" s="5"/>
    </row>
    <row r="963">
      <c r="A963" s="5"/>
      <c r="B963" s="5"/>
      <c r="C963" s="5"/>
      <c r="D963" s="5"/>
      <c r="E963" s="5"/>
      <c r="F963" s="5"/>
      <c r="G963" s="5"/>
      <c r="H963" s="5"/>
      <c r="I963" s="5"/>
      <c r="J963" s="5"/>
      <c r="K963" s="5"/>
      <c r="L963" s="5"/>
    </row>
    <row r="964">
      <c r="A964" s="5"/>
      <c r="B964" s="5"/>
      <c r="C964" s="5"/>
      <c r="D964" s="5"/>
      <c r="E964" s="5"/>
      <c r="F964" s="5"/>
      <c r="G964" s="5"/>
      <c r="H964" s="5"/>
      <c r="I964" s="5"/>
      <c r="J964" s="5"/>
      <c r="K964" s="5"/>
      <c r="L964" s="5"/>
    </row>
    <row r="965">
      <c r="A965" s="5"/>
      <c r="B965" s="5"/>
      <c r="C965" s="5"/>
      <c r="D965" s="5"/>
      <c r="E965" s="5"/>
      <c r="F965" s="5"/>
      <c r="G965" s="5"/>
      <c r="H965" s="5"/>
      <c r="I965" s="5"/>
      <c r="J965" s="5"/>
      <c r="K965" s="5"/>
      <c r="L965" s="5"/>
    </row>
    <row r="966">
      <c r="A966" s="5"/>
      <c r="B966" s="5"/>
      <c r="C966" s="5"/>
      <c r="D966" s="5"/>
      <c r="E966" s="5"/>
      <c r="F966" s="5"/>
      <c r="G966" s="5"/>
      <c r="H966" s="5"/>
      <c r="I966" s="5"/>
      <c r="J966" s="5"/>
      <c r="K966" s="5"/>
      <c r="L966" s="5"/>
    </row>
    <row r="967">
      <c r="A967" s="5"/>
      <c r="B967" s="5"/>
      <c r="C967" s="5"/>
      <c r="D967" s="5"/>
      <c r="E967" s="5"/>
      <c r="F967" s="5"/>
      <c r="G967" s="5"/>
      <c r="H967" s="5"/>
      <c r="I967" s="5"/>
      <c r="J967" s="5"/>
      <c r="K967" s="5"/>
      <c r="L967" s="5"/>
    </row>
    <row r="968">
      <c r="A968" s="5"/>
      <c r="B968" s="5"/>
      <c r="C968" s="5"/>
      <c r="D968" s="5"/>
      <c r="E968" s="5"/>
      <c r="F968" s="5"/>
      <c r="G968" s="5"/>
      <c r="H968" s="5"/>
      <c r="I968" s="5"/>
      <c r="J968" s="5"/>
      <c r="K968" s="5"/>
      <c r="L968" s="5"/>
    </row>
    <row r="969">
      <c r="A969" s="5"/>
      <c r="B969" s="5"/>
      <c r="C969" s="5"/>
      <c r="D969" s="5"/>
      <c r="E969" s="5"/>
      <c r="F969" s="5"/>
      <c r="G969" s="5"/>
      <c r="H969" s="5"/>
      <c r="I969" s="5"/>
      <c r="J969" s="5"/>
      <c r="K969" s="5"/>
      <c r="L969" s="5"/>
    </row>
    <row r="970">
      <c r="A970" s="5"/>
      <c r="B970" s="5"/>
      <c r="C970" s="5"/>
      <c r="D970" s="5"/>
      <c r="E970" s="5"/>
      <c r="F970" s="5"/>
      <c r="G970" s="5"/>
      <c r="H970" s="5"/>
      <c r="I970" s="5"/>
      <c r="J970" s="5"/>
      <c r="K970" s="5"/>
      <c r="L970" s="5"/>
    </row>
    <row r="971">
      <c r="A971" s="5"/>
      <c r="B971" s="5"/>
      <c r="C971" s="5"/>
      <c r="D971" s="5"/>
      <c r="E971" s="5"/>
      <c r="F971" s="5"/>
      <c r="G971" s="5"/>
      <c r="H971" s="5"/>
      <c r="I971" s="5"/>
      <c r="J971" s="5"/>
      <c r="K971" s="5"/>
      <c r="L971" s="5"/>
    </row>
    <row r="972">
      <c r="A972" s="5"/>
      <c r="B972" s="5"/>
      <c r="C972" s="5"/>
      <c r="D972" s="5"/>
      <c r="E972" s="5"/>
      <c r="F972" s="5"/>
      <c r="G972" s="5"/>
      <c r="H972" s="5"/>
      <c r="I972" s="5"/>
      <c r="J972" s="5"/>
      <c r="K972" s="5"/>
      <c r="L972" s="5"/>
    </row>
    <row r="973">
      <c r="A973" s="5"/>
      <c r="B973" s="5"/>
      <c r="C973" s="5"/>
      <c r="D973" s="5"/>
      <c r="E973" s="5"/>
      <c r="F973" s="5"/>
      <c r="G973" s="5"/>
      <c r="H973" s="5"/>
      <c r="I973" s="5"/>
      <c r="J973" s="5"/>
      <c r="K973" s="5"/>
      <c r="L973" s="5"/>
    </row>
    <row r="974">
      <c r="A974" s="5"/>
      <c r="B974" s="5"/>
      <c r="C974" s="5"/>
      <c r="D974" s="5"/>
      <c r="E974" s="5"/>
      <c r="F974" s="5"/>
      <c r="G974" s="5"/>
      <c r="H974" s="5"/>
      <c r="I974" s="5"/>
      <c r="J974" s="5"/>
      <c r="K974" s="5"/>
      <c r="L974" s="5"/>
    </row>
    <row r="975">
      <c r="A975" s="5"/>
      <c r="B975" s="5"/>
      <c r="C975" s="5"/>
      <c r="D975" s="5"/>
      <c r="E975" s="5"/>
      <c r="F975" s="5"/>
      <c r="G975" s="5"/>
      <c r="H975" s="5"/>
      <c r="I975" s="5"/>
      <c r="J975" s="5"/>
      <c r="K975" s="5"/>
      <c r="L975" s="5"/>
    </row>
    <row r="976">
      <c r="A976" s="5"/>
      <c r="B976" s="5"/>
      <c r="C976" s="5"/>
      <c r="D976" s="5"/>
      <c r="E976" s="5"/>
      <c r="F976" s="5"/>
      <c r="G976" s="5"/>
      <c r="H976" s="5"/>
      <c r="I976" s="5"/>
      <c r="J976" s="5"/>
      <c r="K976" s="5"/>
      <c r="L976" s="5"/>
    </row>
    <row r="977">
      <c r="A977" s="5"/>
      <c r="B977" s="5"/>
      <c r="C977" s="5"/>
      <c r="D977" s="5"/>
      <c r="E977" s="5"/>
      <c r="F977" s="5"/>
      <c r="G977" s="5"/>
      <c r="H977" s="5"/>
      <c r="I977" s="5"/>
      <c r="J977" s="5"/>
      <c r="K977" s="5"/>
      <c r="L977" s="5"/>
    </row>
    <row r="978">
      <c r="A978" s="5"/>
      <c r="B978" s="5"/>
      <c r="C978" s="5"/>
      <c r="D978" s="5"/>
      <c r="E978" s="5"/>
      <c r="F978" s="5"/>
      <c r="G978" s="5"/>
      <c r="H978" s="5"/>
      <c r="I978" s="5"/>
      <c r="J978" s="5"/>
      <c r="K978" s="5"/>
      <c r="L978" s="5"/>
    </row>
    <row r="979">
      <c r="A979" s="5"/>
      <c r="B979" s="5"/>
      <c r="C979" s="5"/>
      <c r="D979" s="5"/>
      <c r="E979" s="5"/>
      <c r="F979" s="5"/>
      <c r="G979" s="5"/>
      <c r="H979" s="5"/>
      <c r="I979" s="5"/>
      <c r="J979" s="5"/>
      <c r="K979" s="5"/>
      <c r="L979" s="5"/>
    </row>
    <row r="980">
      <c r="A980" s="5"/>
      <c r="B980" s="5"/>
      <c r="C980" s="5"/>
      <c r="D980" s="5"/>
      <c r="E980" s="5"/>
      <c r="F980" s="5"/>
      <c r="G980" s="5"/>
      <c r="H980" s="5"/>
      <c r="I980" s="5"/>
      <c r="J980" s="5"/>
      <c r="K980" s="5"/>
      <c r="L980" s="5"/>
    </row>
    <row r="981">
      <c r="A981" s="5"/>
      <c r="B981" s="5"/>
      <c r="C981" s="5"/>
      <c r="D981" s="5"/>
      <c r="E981" s="5"/>
      <c r="F981" s="5"/>
      <c r="G981" s="5"/>
      <c r="H981" s="5"/>
      <c r="I981" s="5"/>
      <c r="J981" s="5"/>
      <c r="K981" s="5"/>
      <c r="L981" s="5"/>
    </row>
    <row r="982">
      <c r="A982" s="5"/>
      <c r="B982" s="5"/>
      <c r="C982" s="5"/>
      <c r="D982" s="5"/>
      <c r="E982" s="5"/>
      <c r="F982" s="5"/>
      <c r="G982" s="5"/>
      <c r="H982" s="5"/>
      <c r="I982" s="5"/>
      <c r="J982" s="5"/>
      <c r="K982" s="5"/>
      <c r="L982" s="5"/>
    </row>
    <row r="983">
      <c r="A983" s="5"/>
      <c r="B983" s="5"/>
      <c r="C983" s="5"/>
      <c r="D983" s="5"/>
      <c r="E983" s="5"/>
      <c r="F983" s="5"/>
      <c r="G983" s="5"/>
      <c r="H983" s="5"/>
      <c r="I983" s="5"/>
      <c r="J983" s="5"/>
      <c r="K983" s="5"/>
      <c r="L983" s="5"/>
    </row>
    <row r="984">
      <c r="A984" s="5"/>
      <c r="B984" s="5"/>
      <c r="C984" s="5"/>
      <c r="D984" s="5"/>
      <c r="E984" s="5"/>
      <c r="F984" s="5"/>
      <c r="G984" s="5"/>
      <c r="H984" s="5"/>
      <c r="I984" s="5"/>
      <c r="J984" s="5"/>
      <c r="K984" s="5"/>
      <c r="L984" s="5"/>
    </row>
    <row r="985">
      <c r="A985" s="5"/>
      <c r="B985" s="5"/>
      <c r="C985" s="5"/>
      <c r="D985" s="5"/>
      <c r="E985" s="5"/>
      <c r="F985" s="5"/>
      <c r="G985" s="5"/>
      <c r="H985" s="5"/>
      <c r="I985" s="5"/>
      <c r="J985" s="5"/>
      <c r="K985" s="5"/>
      <c r="L985" s="5"/>
    </row>
    <row r="986">
      <c r="A986" s="5"/>
      <c r="B986" s="5"/>
      <c r="C986" s="5"/>
      <c r="D986" s="5"/>
      <c r="E986" s="5"/>
      <c r="F986" s="5"/>
      <c r="G986" s="5"/>
      <c r="H986" s="5"/>
      <c r="I986" s="5"/>
      <c r="J986" s="5"/>
      <c r="K986" s="5"/>
      <c r="L986" s="5"/>
    </row>
    <row r="987">
      <c r="A987" s="5"/>
      <c r="B987" s="5"/>
      <c r="C987" s="5"/>
      <c r="D987" s="5"/>
      <c r="E987" s="5"/>
      <c r="F987" s="5"/>
      <c r="G987" s="5"/>
      <c r="H987" s="5"/>
      <c r="I987" s="5"/>
      <c r="J987" s="5"/>
      <c r="K987" s="5"/>
      <c r="L987" s="5"/>
    </row>
    <row r="988">
      <c r="A988" s="5"/>
      <c r="B988" s="5"/>
      <c r="C988" s="5"/>
      <c r="D988" s="5"/>
      <c r="E988" s="5"/>
      <c r="F988" s="5"/>
      <c r="G988" s="5"/>
      <c r="H988" s="5"/>
      <c r="I988" s="5"/>
      <c r="J988" s="5"/>
      <c r="K988" s="5"/>
      <c r="L988" s="5"/>
    </row>
    <row r="989">
      <c r="A989" s="5"/>
      <c r="B989" s="5"/>
      <c r="C989" s="5"/>
      <c r="D989" s="5"/>
      <c r="E989" s="5"/>
      <c r="F989" s="5"/>
      <c r="G989" s="5"/>
      <c r="H989" s="5"/>
      <c r="I989" s="5"/>
      <c r="J989" s="5"/>
      <c r="K989" s="5"/>
      <c r="L989" s="5"/>
    </row>
    <row r="990">
      <c r="A990" s="5"/>
      <c r="B990" s="5"/>
      <c r="C990" s="5"/>
      <c r="D990" s="5"/>
      <c r="E990" s="5"/>
      <c r="F990" s="5"/>
      <c r="G990" s="5"/>
      <c r="H990" s="5"/>
      <c r="I990" s="5"/>
      <c r="J990" s="5"/>
      <c r="K990" s="5"/>
      <c r="L990" s="5"/>
    </row>
    <row r="991">
      <c r="A991" s="5"/>
      <c r="B991" s="5"/>
      <c r="C991" s="5"/>
      <c r="D991" s="5"/>
      <c r="E991" s="5"/>
      <c r="F991" s="5"/>
      <c r="G991" s="5"/>
      <c r="H991" s="5"/>
      <c r="I991" s="5"/>
      <c r="J991" s="5"/>
      <c r="K991" s="5"/>
      <c r="L991" s="5"/>
    </row>
    <row r="992">
      <c r="A992" s="5"/>
      <c r="B992" s="5"/>
      <c r="C992" s="5"/>
      <c r="D992" s="5"/>
      <c r="E992" s="5"/>
      <c r="F992" s="5"/>
      <c r="G992" s="5"/>
      <c r="H992" s="5"/>
      <c r="I992" s="5"/>
      <c r="J992" s="5"/>
      <c r="K992" s="5"/>
      <c r="L992" s="5"/>
    </row>
    <row r="993">
      <c r="A993" s="5"/>
      <c r="B993" s="5"/>
      <c r="C993" s="5"/>
      <c r="D993" s="5"/>
      <c r="E993" s="5"/>
      <c r="F993" s="5"/>
      <c r="G993" s="5"/>
      <c r="H993" s="5"/>
      <c r="I993" s="5"/>
      <c r="J993" s="5"/>
      <c r="K993" s="5"/>
      <c r="L993" s="5"/>
    </row>
    <row r="994">
      <c r="A994" s="5"/>
      <c r="B994" s="5"/>
      <c r="C994" s="5"/>
      <c r="D994" s="5"/>
      <c r="E994" s="5"/>
      <c r="F994" s="5"/>
      <c r="G994" s="5"/>
      <c r="H994" s="5"/>
      <c r="I994" s="5"/>
      <c r="J994" s="5"/>
      <c r="K994" s="5"/>
      <c r="L994" s="5"/>
    </row>
    <row r="995">
      <c r="A995" s="5"/>
      <c r="B995" s="5"/>
      <c r="C995" s="5"/>
      <c r="D995" s="5"/>
      <c r="E995" s="5"/>
      <c r="F995" s="5"/>
      <c r="G995" s="5"/>
      <c r="H995" s="5"/>
      <c r="I995" s="5"/>
      <c r="J995" s="5"/>
      <c r="K995" s="5"/>
      <c r="L995" s="5"/>
    </row>
  </sheetData>
  <autoFilter ref="$A$1:$F$70"/>
  <dataValidations>
    <dataValidation type="list" allowBlank="1" showErrorMessage="1" sqref="F2:F995">
      <formula1>"completado,en curso,en espera,ESTADO,pendiente por autorizar,seguimiento"</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6.78"/>
    <col customWidth="1" min="2" max="2" width="36.33"/>
    <col customWidth="1" min="3" max="3" width="22.56"/>
  </cols>
  <sheetData>
    <row r="1">
      <c r="A1" s="217" t="s">
        <v>3784</v>
      </c>
      <c r="B1" s="217">
        <v>2023.0</v>
      </c>
      <c r="G1" s="217" t="s">
        <v>3785</v>
      </c>
    </row>
    <row r="2">
      <c r="A2" s="217" t="s">
        <v>3786</v>
      </c>
      <c r="G2" s="217" t="s">
        <v>3787</v>
      </c>
    </row>
    <row r="3">
      <c r="B3" s="217" t="s">
        <v>3788</v>
      </c>
      <c r="C3" s="217" t="s">
        <v>3789</v>
      </c>
      <c r="G3" s="217" t="s">
        <v>3790</v>
      </c>
    </row>
    <row r="4">
      <c r="B4" s="217" t="s">
        <v>3791</v>
      </c>
      <c r="C4" s="217" t="s">
        <v>3792</v>
      </c>
      <c r="G4" s="217" t="s">
        <v>3793</v>
      </c>
    </row>
    <row r="6">
      <c r="A6" s="217" t="s">
        <v>3794</v>
      </c>
      <c r="B6" s="217" t="s">
        <v>3795</v>
      </c>
      <c r="C6" s="217" t="s">
        <v>3796</v>
      </c>
    </row>
    <row r="9">
      <c r="A9" s="217" t="s">
        <v>3797</v>
      </c>
    </row>
    <row r="10">
      <c r="A10" s="217" t="s">
        <v>3798</v>
      </c>
      <c r="B10" s="217" t="s">
        <v>3799</v>
      </c>
    </row>
    <row r="11">
      <c r="A11" s="217" t="s">
        <v>3800</v>
      </c>
      <c r="B11" s="217" t="s">
        <v>3801</v>
      </c>
    </row>
    <row r="12">
      <c r="A12" s="217" t="s">
        <v>3802</v>
      </c>
      <c r="B12" s="217" t="s">
        <v>3803</v>
      </c>
    </row>
    <row r="13">
      <c r="A13" s="217" t="s">
        <v>3804</v>
      </c>
      <c r="B13" s="217" t="s">
        <v>3805</v>
      </c>
    </row>
    <row r="14">
      <c r="A14" s="217" t="s">
        <v>3806</v>
      </c>
      <c r="B14" s="217" t="s">
        <v>3807</v>
      </c>
    </row>
    <row r="15">
      <c r="A15" s="217" t="s">
        <v>3808</v>
      </c>
      <c r="B15" s="217" t="s">
        <v>3809</v>
      </c>
    </row>
    <row r="18">
      <c r="A18" s="217" t="s">
        <v>3810</v>
      </c>
    </row>
    <row r="19">
      <c r="A19" s="217" t="s">
        <v>3811</v>
      </c>
    </row>
    <row r="20">
      <c r="B20" s="217" t="s">
        <v>3812</v>
      </c>
      <c r="C20" s="217" t="s">
        <v>3813</v>
      </c>
      <c r="D20" s="217" t="s">
        <v>3814</v>
      </c>
    </row>
    <row r="21">
      <c r="B21" s="217" t="s">
        <v>3815</v>
      </c>
      <c r="C21" s="217" t="s">
        <v>3816</v>
      </c>
      <c r="D21" s="217" t="s">
        <v>3817</v>
      </c>
    </row>
    <row r="23">
      <c r="B23" s="217" t="s">
        <v>3818</v>
      </c>
      <c r="C23" s="217" t="s">
        <v>3819</v>
      </c>
    </row>
    <row r="24">
      <c r="B24" s="217" t="s">
        <v>3820</v>
      </c>
    </row>
    <row r="25">
      <c r="B25" s="217" t="s">
        <v>3821</v>
      </c>
    </row>
    <row r="26">
      <c r="B26" s="217" t="s">
        <v>3822</v>
      </c>
    </row>
    <row r="27">
      <c r="B27" s="217" t="s">
        <v>3823</v>
      </c>
    </row>
    <row r="29">
      <c r="B29" s="217" t="s">
        <v>3824</v>
      </c>
    </row>
    <row r="30">
      <c r="B30" s="217" t="s">
        <v>3825</v>
      </c>
    </row>
    <row r="33">
      <c r="B33" s="217" t="s">
        <v>3826</v>
      </c>
    </row>
    <row r="34">
      <c r="B34" s="217" t="s">
        <v>3827</v>
      </c>
      <c r="C34" s="217" t="s">
        <v>3828</v>
      </c>
      <c r="D34" s="217" t="s">
        <v>3829</v>
      </c>
    </row>
    <row r="35">
      <c r="B35" s="217" t="s">
        <v>3830</v>
      </c>
      <c r="C35" s="217" t="s">
        <v>3831</v>
      </c>
      <c r="D35" s="217" t="s">
        <v>3832</v>
      </c>
    </row>
    <row r="36">
      <c r="B36" s="217" t="s">
        <v>3833</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5.0"/>
    <col customWidth="1" min="2" max="2" width="25.0"/>
    <col customWidth="1" min="3" max="3" width="19.0"/>
    <col customWidth="1" min="4" max="4" width="17.78"/>
    <col customWidth="1" min="5" max="5" width="11.78"/>
    <col customWidth="1" min="6" max="6" width="23.11"/>
  </cols>
  <sheetData>
    <row r="1">
      <c r="B1" s="530" t="s">
        <v>3834</v>
      </c>
      <c r="E1" s="531">
        <v>44987.0</v>
      </c>
      <c r="F1" s="393"/>
    </row>
    <row r="2">
      <c r="F2" s="393"/>
    </row>
    <row r="3">
      <c r="B3" s="348" t="s">
        <v>63</v>
      </c>
      <c r="C3" s="348" t="s">
        <v>1483</v>
      </c>
      <c r="D3" s="348" t="s">
        <v>3835</v>
      </c>
      <c r="E3" s="459" t="s">
        <v>1484</v>
      </c>
      <c r="F3" s="393"/>
    </row>
    <row r="4">
      <c r="B4" s="348">
        <v>126328.0</v>
      </c>
      <c r="C4" s="348" t="s">
        <v>3836</v>
      </c>
      <c r="D4" s="348">
        <v>1.0</v>
      </c>
      <c r="E4" s="393">
        <v>2.9024444E7</v>
      </c>
      <c r="F4" s="393"/>
    </row>
    <row r="5">
      <c r="B5" s="348">
        <v>125793.0</v>
      </c>
      <c r="C5" s="348" t="s">
        <v>3837</v>
      </c>
      <c r="D5" s="348">
        <v>1.0</v>
      </c>
      <c r="F5" s="393"/>
    </row>
    <row r="6">
      <c r="B6" s="348">
        <v>121584.0</v>
      </c>
      <c r="C6" s="348" t="s">
        <v>3838</v>
      </c>
      <c r="D6" s="348">
        <v>1.0</v>
      </c>
      <c r="F6" s="393"/>
    </row>
    <row r="7">
      <c r="B7" s="348">
        <v>122449.0</v>
      </c>
      <c r="C7" s="348" t="s">
        <v>3839</v>
      </c>
      <c r="D7" s="348">
        <v>1.0</v>
      </c>
      <c r="F7" s="393"/>
    </row>
    <row r="8">
      <c r="B8" s="348">
        <v>127116.0</v>
      </c>
      <c r="C8" s="348" t="s">
        <v>3840</v>
      </c>
      <c r="D8" s="348">
        <v>1.0</v>
      </c>
      <c r="F8" s="393"/>
    </row>
    <row r="9">
      <c r="F9" s="393"/>
    </row>
    <row r="10">
      <c r="F10" s="393"/>
    </row>
    <row r="11">
      <c r="B11" s="530" t="s">
        <v>3834</v>
      </c>
      <c r="E11" s="532">
        <v>2.9024694E7</v>
      </c>
      <c r="F11" s="393"/>
    </row>
    <row r="12">
      <c r="E12" s="395"/>
      <c r="F12" s="393"/>
    </row>
    <row r="13">
      <c r="B13" s="348" t="s">
        <v>63</v>
      </c>
      <c r="C13" s="348" t="s">
        <v>1483</v>
      </c>
      <c r="D13" s="348" t="s">
        <v>3835</v>
      </c>
      <c r="E13" s="395"/>
      <c r="F13" s="393"/>
    </row>
    <row r="14">
      <c r="B14" s="348">
        <v>126094.0</v>
      </c>
      <c r="C14" s="533" t="s">
        <v>3841</v>
      </c>
      <c r="D14" s="348">
        <v>1.0</v>
      </c>
      <c r="E14" s="395"/>
      <c r="F14" s="393"/>
    </row>
    <row r="15">
      <c r="B15" s="348">
        <v>109446.0</v>
      </c>
      <c r="C15" s="533" t="s">
        <v>3841</v>
      </c>
      <c r="D15" s="348">
        <v>1.0</v>
      </c>
      <c r="E15" s="395"/>
      <c r="F15" s="393"/>
    </row>
    <row r="16">
      <c r="A16" s="534" t="s">
        <v>3842</v>
      </c>
      <c r="B16" s="465">
        <v>126670.0</v>
      </c>
      <c r="C16" s="462" t="s">
        <v>822</v>
      </c>
      <c r="D16" s="465"/>
      <c r="E16" s="395"/>
      <c r="F16" s="393"/>
    </row>
    <row r="17">
      <c r="B17" s="348">
        <v>115895.0</v>
      </c>
      <c r="C17" s="533" t="s">
        <v>3843</v>
      </c>
      <c r="D17" s="348">
        <v>1.0</v>
      </c>
      <c r="E17" s="395"/>
      <c r="F17" s="393"/>
    </row>
    <row r="18">
      <c r="B18" s="348" t="s">
        <v>3844</v>
      </c>
      <c r="C18" s="533" t="s">
        <v>3845</v>
      </c>
      <c r="D18" s="348">
        <v>1.0</v>
      </c>
      <c r="E18" s="395"/>
      <c r="F18" s="393"/>
    </row>
    <row r="19">
      <c r="B19" s="348">
        <v>119861.0</v>
      </c>
      <c r="C19" s="533" t="s">
        <v>3846</v>
      </c>
      <c r="D19" s="348">
        <v>1.0</v>
      </c>
      <c r="E19" s="395"/>
      <c r="F19" s="393"/>
      <c r="G19" s="535"/>
    </row>
    <row r="20">
      <c r="B20" s="348" t="s">
        <v>3847</v>
      </c>
      <c r="C20" s="533" t="s">
        <v>3848</v>
      </c>
      <c r="D20" s="348">
        <v>2.0</v>
      </c>
      <c r="E20" s="395"/>
      <c r="F20" s="393"/>
    </row>
    <row r="21">
      <c r="B21" s="348">
        <v>123186.0</v>
      </c>
      <c r="C21" s="533" t="s">
        <v>3849</v>
      </c>
      <c r="D21" s="348">
        <v>1.0</v>
      </c>
      <c r="E21" s="395"/>
      <c r="F21" s="393"/>
    </row>
    <row r="22">
      <c r="B22" s="348">
        <v>121553.0</v>
      </c>
      <c r="C22" s="533" t="s">
        <v>3850</v>
      </c>
      <c r="D22" s="348">
        <v>1.0</v>
      </c>
      <c r="E22" s="395"/>
      <c r="F22" s="393"/>
    </row>
    <row r="23">
      <c r="B23" s="348">
        <v>78234.0</v>
      </c>
      <c r="C23" s="533" t="s">
        <v>3851</v>
      </c>
      <c r="D23" s="348">
        <v>1.0</v>
      </c>
      <c r="E23" s="395"/>
      <c r="F23" s="393"/>
    </row>
    <row r="24">
      <c r="B24" s="348">
        <v>107644.0</v>
      </c>
      <c r="C24" s="533" t="s">
        <v>3851</v>
      </c>
      <c r="D24" s="348">
        <v>1.0</v>
      </c>
      <c r="E24" s="395"/>
      <c r="F24" s="393"/>
    </row>
    <row r="25">
      <c r="B25" s="348">
        <v>114826.0</v>
      </c>
      <c r="C25" s="533" t="s">
        <v>3852</v>
      </c>
      <c r="D25" s="348">
        <v>1.0</v>
      </c>
      <c r="E25" s="395"/>
      <c r="F25" s="393"/>
    </row>
    <row r="26">
      <c r="B26" s="348">
        <v>118625.0</v>
      </c>
      <c r="C26" s="533" t="s">
        <v>3845</v>
      </c>
      <c r="D26" s="348">
        <v>1.0</v>
      </c>
      <c r="E26" s="395"/>
      <c r="F26" s="393"/>
    </row>
    <row r="27">
      <c r="A27" s="534" t="s">
        <v>3853</v>
      </c>
      <c r="B27" s="465">
        <v>127476.0</v>
      </c>
      <c r="C27" s="462" t="s">
        <v>146</v>
      </c>
      <c r="D27" s="465">
        <v>1.0</v>
      </c>
      <c r="E27" s="395"/>
      <c r="F27" s="393"/>
    </row>
    <row r="28">
      <c r="B28" s="348">
        <v>108773.0</v>
      </c>
      <c r="C28" s="536" t="s">
        <v>3851</v>
      </c>
      <c r="D28" s="348">
        <v>1.0</v>
      </c>
      <c r="E28" s="382"/>
      <c r="F28" s="393"/>
    </row>
    <row r="29">
      <c r="B29" s="393"/>
      <c r="D29" s="393"/>
      <c r="F29" s="393"/>
    </row>
    <row r="30">
      <c r="F30" s="393"/>
    </row>
    <row r="31">
      <c r="B31" s="530" t="s">
        <v>3834</v>
      </c>
      <c r="E31" s="537">
        <v>45013.0</v>
      </c>
      <c r="F31" s="393"/>
    </row>
    <row r="32">
      <c r="E32" s="532">
        <v>2.902505E7</v>
      </c>
      <c r="F32" s="393"/>
    </row>
    <row r="33">
      <c r="B33" s="348">
        <v>130391.0</v>
      </c>
      <c r="C33" s="329" t="s">
        <v>3840</v>
      </c>
      <c r="D33" s="538">
        <v>1.0</v>
      </c>
      <c r="E33" s="395"/>
      <c r="F33" s="393"/>
    </row>
    <row r="34">
      <c r="B34" s="348"/>
      <c r="C34" s="348" t="s">
        <v>3854</v>
      </c>
      <c r="D34" s="538">
        <v>1.0</v>
      </c>
      <c r="E34" s="395"/>
      <c r="F34" s="393"/>
    </row>
    <row r="35">
      <c r="B35" s="348">
        <v>131616.0</v>
      </c>
      <c r="C35" s="348" t="s">
        <v>3855</v>
      </c>
      <c r="D35" s="538">
        <v>1.0</v>
      </c>
      <c r="E35" s="395"/>
      <c r="F35" s="393"/>
    </row>
    <row r="36">
      <c r="B36" s="348">
        <v>131141.0</v>
      </c>
      <c r="C36" s="348" t="s">
        <v>3856</v>
      </c>
      <c r="D36" s="538">
        <v>1.0</v>
      </c>
      <c r="E36" s="395"/>
      <c r="F36" s="393"/>
    </row>
    <row r="37">
      <c r="B37" s="348">
        <v>126725.0</v>
      </c>
      <c r="C37" s="348" t="s">
        <v>3857</v>
      </c>
      <c r="D37" s="538">
        <v>1.0</v>
      </c>
      <c r="E37" s="395"/>
      <c r="F37" s="393"/>
    </row>
    <row r="38">
      <c r="B38" s="348">
        <v>115719.0</v>
      </c>
      <c r="C38" s="348" t="s">
        <v>3858</v>
      </c>
      <c r="D38" s="538">
        <v>1.0</v>
      </c>
      <c r="E38" s="382"/>
      <c r="F38" s="393"/>
    </row>
    <row r="39">
      <c r="F39" s="393"/>
    </row>
    <row r="40">
      <c r="B40" s="539"/>
      <c r="C40" s="539"/>
      <c r="D40" s="539"/>
      <c r="E40" s="540"/>
      <c r="F40" s="393"/>
    </row>
    <row r="41">
      <c r="B41" s="541" t="s">
        <v>3834</v>
      </c>
      <c r="C41" s="542"/>
      <c r="D41" s="543"/>
      <c r="E41" s="544">
        <v>45016.0</v>
      </c>
      <c r="F41" s="393"/>
    </row>
    <row r="42">
      <c r="B42" s="545"/>
      <c r="C42" s="546"/>
      <c r="D42" s="338"/>
      <c r="F42" s="393"/>
    </row>
    <row r="43">
      <c r="B43" s="484" t="s">
        <v>3844</v>
      </c>
      <c r="C43" s="484" t="s">
        <v>3859</v>
      </c>
      <c r="D43" s="547">
        <v>1.0</v>
      </c>
      <c r="E43" s="548">
        <v>2.9025199E7</v>
      </c>
      <c r="F43" s="393"/>
    </row>
    <row r="44">
      <c r="B44" s="484">
        <v>130720.0</v>
      </c>
      <c r="C44" s="484" t="s">
        <v>3860</v>
      </c>
      <c r="D44" s="547">
        <v>1.0</v>
      </c>
      <c r="E44" s="548">
        <v>2.9025189E7</v>
      </c>
      <c r="F44" s="393"/>
    </row>
    <row r="45">
      <c r="B45" s="549"/>
      <c r="C45" s="549"/>
      <c r="D45" s="549"/>
      <c r="E45" s="550"/>
      <c r="F45" s="393"/>
    </row>
    <row r="46">
      <c r="B46" s="539"/>
      <c r="C46" s="539"/>
      <c r="D46" s="539"/>
      <c r="E46" s="551"/>
      <c r="F46" s="393"/>
    </row>
    <row r="47">
      <c r="B47" s="539"/>
      <c r="C47" s="539"/>
      <c r="D47" s="539"/>
      <c r="E47" s="551"/>
      <c r="F47" s="393"/>
    </row>
    <row r="48">
      <c r="B48" s="552" t="s">
        <v>3834</v>
      </c>
      <c r="C48" s="542"/>
      <c r="D48" s="543"/>
      <c r="E48" s="553">
        <v>45021.0</v>
      </c>
      <c r="F48" s="393"/>
    </row>
    <row r="49">
      <c r="B49" s="545"/>
      <c r="C49" s="546"/>
      <c r="D49" s="338"/>
      <c r="F49" s="393"/>
    </row>
    <row r="50">
      <c r="B50" s="554" t="s">
        <v>3844</v>
      </c>
      <c r="C50" s="555" t="s">
        <v>3861</v>
      </c>
      <c r="D50" s="555">
        <v>1.0</v>
      </c>
      <c r="E50" s="556">
        <v>2.9025309E7</v>
      </c>
      <c r="F50" s="393"/>
    </row>
    <row r="51">
      <c r="B51" s="554">
        <v>97989.0</v>
      </c>
      <c r="C51" s="555" t="s">
        <v>3862</v>
      </c>
      <c r="D51" s="555">
        <v>1.0</v>
      </c>
      <c r="E51" s="505"/>
      <c r="F51" s="393"/>
    </row>
    <row r="52">
      <c r="B52" s="554">
        <v>131773.0</v>
      </c>
      <c r="C52" s="555" t="s">
        <v>3863</v>
      </c>
      <c r="D52" s="555">
        <v>1.0</v>
      </c>
      <c r="E52" s="505"/>
      <c r="F52" s="393"/>
    </row>
    <row r="53">
      <c r="B53" s="554">
        <v>110396.0</v>
      </c>
      <c r="C53" s="555" t="s">
        <v>3864</v>
      </c>
      <c r="D53" s="555">
        <v>1.0</v>
      </c>
      <c r="E53" s="505"/>
      <c r="F53" s="393"/>
    </row>
    <row r="54">
      <c r="B54" s="554">
        <v>127943.0</v>
      </c>
      <c r="C54" s="555" t="s">
        <v>3851</v>
      </c>
      <c r="D54" s="555">
        <v>1.0</v>
      </c>
      <c r="E54" s="505"/>
      <c r="F54" s="393"/>
    </row>
    <row r="55">
      <c r="B55" s="554">
        <v>1188259.0</v>
      </c>
      <c r="C55" s="555" t="s">
        <v>3865</v>
      </c>
      <c r="D55" s="555">
        <v>1.0</v>
      </c>
      <c r="E55" s="505"/>
      <c r="F55" s="393"/>
    </row>
    <row r="56">
      <c r="B56" s="554" t="s">
        <v>3844</v>
      </c>
      <c r="C56" s="555" t="s">
        <v>3866</v>
      </c>
      <c r="D56" s="555">
        <v>1.0</v>
      </c>
      <c r="E56" s="505"/>
      <c r="F56" s="393"/>
    </row>
    <row r="57">
      <c r="B57" s="554" t="s">
        <v>1646</v>
      </c>
      <c r="C57" s="555" t="s">
        <v>3867</v>
      </c>
      <c r="D57" s="555">
        <v>1.0</v>
      </c>
      <c r="E57" s="505"/>
      <c r="F57" s="393"/>
    </row>
    <row r="58">
      <c r="B58" s="554">
        <v>113469.0</v>
      </c>
      <c r="C58" s="555" t="s">
        <v>3848</v>
      </c>
      <c r="D58" s="555">
        <v>1.0</v>
      </c>
      <c r="E58" s="505"/>
      <c r="F58" s="393"/>
    </row>
    <row r="59">
      <c r="B59" s="554">
        <v>132631.0</v>
      </c>
      <c r="C59" s="555" t="s">
        <v>3868</v>
      </c>
      <c r="D59" s="555">
        <v>1.0</v>
      </c>
      <c r="E59" s="338"/>
      <c r="F59" s="393"/>
    </row>
    <row r="60">
      <c r="F60" s="393"/>
    </row>
    <row r="61">
      <c r="F61" s="393"/>
    </row>
    <row r="62">
      <c r="F62" s="393"/>
    </row>
    <row r="63">
      <c r="B63" s="552" t="s">
        <v>3834</v>
      </c>
      <c r="C63" s="542"/>
      <c r="D63" s="543"/>
      <c r="E63" s="553">
        <v>45029.0</v>
      </c>
      <c r="F63" s="393"/>
    </row>
    <row r="64">
      <c r="B64" s="545"/>
      <c r="C64" s="546"/>
      <c r="D64" s="338"/>
      <c r="F64" s="393"/>
    </row>
    <row r="65">
      <c r="B65" s="554">
        <v>127768.0</v>
      </c>
      <c r="C65" s="555" t="s">
        <v>3869</v>
      </c>
      <c r="D65" s="555">
        <v>1.0</v>
      </c>
      <c r="E65" s="557">
        <v>2.902544E7</v>
      </c>
      <c r="F65" s="393"/>
    </row>
    <row r="66">
      <c r="B66" s="554">
        <v>125243.0</v>
      </c>
      <c r="C66" s="555" t="s">
        <v>3870</v>
      </c>
      <c r="D66" s="555">
        <v>1.0</v>
      </c>
      <c r="E66" s="395"/>
      <c r="F66" s="393"/>
    </row>
    <row r="67">
      <c r="B67" s="554">
        <v>131268.0</v>
      </c>
      <c r="C67" s="555" t="s">
        <v>3871</v>
      </c>
      <c r="D67" s="555">
        <v>1.0</v>
      </c>
      <c r="E67" s="395"/>
      <c r="F67" s="393"/>
    </row>
    <row r="68">
      <c r="B68" s="558">
        <v>118053.0</v>
      </c>
      <c r="C68" s="558" t="s">
        <v>3872</v>
      </c>
      <c r="D68" s="558">
        <v>1.0</v>
      </c>
      <c r="E68" s="382"/>
      <c r="F68" s="393"/>
    </row>
    <row r="69">
      <c r="B69" s="559"/>
      <c r="C69" s="559"/>
      <c r="D69" s="559"/>
      <c r="E69" s="560"/>
      <c r="F69" s="393"/>
    </row>
    <row r="70">
      <c r="B70" s="559"/>
      <c r="C70" s="559"/>
      <c r="D70" s="559"/>
      <c r="E70" s="560"/>
      <c r="F70" s="393"/>
    </row>
    <row r="71">
      <c r="B71" s="552" t="s">
        <v>3834</v>
      </c>
      <c r="C71" s="542"/>
      <c r="D71" s="543"/>
      <c r="E71" s="561">
        <v>45054.0</v>
      </c>
      <c r="F71" s="393"/>
    </row>
    <row r="72">
      <c r="B72" s="545"/>
      <c r="C72" s="546"/>
      <c r="D72" s="338"/>
      <c r="F72" s="393"/>
    </row>
    <row r="73">
      <c r="B73" s="558">
        <v>135141.0</v>
      </c>
      <c r="C73" s="360" t="s">
        <v>3873</v>
      </c>
      <c r="D73" s="558">
        <v>1.0</v>
      </c>
      <c r="E73" s="562">
        <v>2.9025914E7</v>
      </c>
      <c r="F73" s="560"/>
    </row>
    <row r="74">
      <c r="B74" s="558">
        <v>134910.0</v>
      </c>
      <c r="C74" s="360" t="s">
        <v>3873</v>
      </c>
      <c r="D74" s="558">
        <v>1.0</v>
      </c>
      <c r="E74" s="382"/>
      <c r="F74" s="560"/>
    </row>
    <row r="75">
      <c r="E75" s="560"/>
      <c r="F75" s="560"/>
    </row>
    <row r="76">
      <c r="E76" s="560"/>
      <c r="F76" s="560"/>
    </row>
    <row r="77">
      <c r="F77" s="393"/>
    </row>
    <row r="78">
      <c r="F78" s="393"/>
    </row>
    <row r="79">
      <c r="B79" s="552" t="s">
        <v>3834</v>
      </c>
      <c r="C79" s="542"/>
      <c r="D79" s="543"/>
      <c r="E79" s="553">
        <v>45086.0</v>
      </c>
      <c r="F79" s="393"/>
    </row>
    <row r="80">
      <c r="B80" s="545"/>
      <c r="C80" s="546"/>
      <c r="D80" s="338"/>
      <c r="F80" s="393"/>
    </row>
    <row r="81">
      <c r="B81" s="558" t="s">
        <v>3874</v>
      </c>
      <c r="C81" s="563" t="s">
        <v>3875</v>
      </c>
      <c r="D81" s="558">
        <v>2.0</v>
      </c>
      <c r="E81" s="557">
        <v>2.9026354E7</v>
      </c>
      <c r="F81" s="393"/>
    </row>
    <row r="82">
      <c r="B82" s="558">
        <v>112698.0</v>
      </c>
      <c r="C82" s="564" t="s">
        <v>3876</v>
      </c>
      <c r="D82" s="558">
        <v>1.0</v>
      </c>
      <c r="E82" s="395"/>
      <c r="F82" s="393"/>
    </row>
    <row r="83">
      <c r="B83" s="558">
        <v>138650.0</v>
      </c>
      <c r="C83" s="565" t="s">
        <v>3877</v>
      </c>
      <c r="D83" s="558">
        <v>1.0</v>
      </c>
      <c r="E83" s="395"/>
      <c r="F83" s="393"/>
    </row>
    <row r="84">
      <c r="B84" s="558" t="s">
        <v>3878</v>
      </c>
      <c r="C84" s="565" t="s">
        <v>3861</v>
      </c>
      <c r="D84" s="558">
        <v>4.0</v>
      </c>
      <c r="E84" s="395"/>
      <c r="F84" s="393"/>
    </row>
    <row r="85">
      <c r="B85" s="348">
        <v>137299.0</v>
      </c>
      <c r="C85" s="566" t="s">
        <v>3879</v>
      </c>
      <c r="D85" s="348">
        <v>1.0</v>
      </c>
      <c r="E85" s="395"/>
      <c r="F85" s="393"/>
    </row>
    <row r="86">
      <c r="B86" s="348">
        <v>127476.0</v>
      </c>
      <c r="C86" s="565" t="s">
        <v>3880</v>
      </c>
      <c r="D86" s="348">
        <v>1.0</v>
      </c>
      <c r="E86" s="395"/>
      <c r="F86" s="393"/>
    </row>
    <row r="87">
      <c r="B87" s="348">
        <v>132222.0</v>
      </c>
      <c r="C87" s="565" t="s">
        <v>3881</v>
      </c>
      <c r="D87" s="348">
        <v>1.0</v>
      </c>
      <c r="E87" s="395"/>
      <c r="F87" s="393"/>
    </row>
    <row r="88">
      <c r="B88" s="348">
        <v>137730.0</v>
      </c>
      <c r="C88" s="565" t="s">
        <v>3868</v>
      </c>
      <c r="D88" s="348">
        <v>1.0</v>
      </c>
      <c r="E88" s="395"/>
      <c r="F88" s="393"/>
    </row>
    <row r="89">
      <c r="B89" s="348">
        <v>138762.0</v>
      </c>
      <c r="C89" s="565" t="s">
        <v>3838</v>
      </c>
      <c r="D89" s="348">
        <v>1.0</v>
      </c>
      <c r="E89" s="395"/>
      <c r="F89" s="393"/>
    </row>
    <row r="90">
      <c r="B90" s="348">
        <v>137705.0</v>
      </c>
      <c r="C90" s="565" t="s">
        <v>3873</v>
      </c>
      <c r="D90" s="348">
        <v>1.0</v>
      </c>
      <c r="E90" s="395"/>
      <c r="F90" s="393"/>
    </row>
    <row r="91">
      <c r="B91" s="348">
        <v>137339.0</v>
      </c>
      <c r="C91" s="565" t="s">
        <v>3873</v>
      </c>
      <c r="D91" s="348">
        <v>1.0</v>
      </c>
      <c r="E91" s="395"/>
      <c r="F91" s="393"/>
    </row>
    <row r="92">
      <c r="B92" s="348">
        <v>107945.0</v>
      </c>
      <c r="C92" s="565" t="s">
        <v>3882</v>
      </c>
      <c r="D92" s="348">
        <v>1.0</v>
      </c>
      <c r="E92" s="382"/>
      <c r="F92" s="393"/>
    </row>
    <row r="93">
      <c r="F93" s="393"/>
    </row>
    <row r="94">
      <c r="F94" s="393"/>
    </row>
    <row r="95">
      <c r="B95" s="552" t="s">
        <v>3834</v>
      </c>
      <c r="C95" s="542"/>
      <c r="D95" s="543"/>
      <c r="E95" s="567">
        <v>45149.0</v>
      </c>
      <c r="F95" s="393"/>
    </row>
    <row r="96">
      <c r="B96" s="545"/>
      <c r="C96" s="546"/>
      <c r="D96" s="338"/>
      <c r="E96" s="382"/>
      <c r="F96" s="393"/>
    </row>
    <row r="97">
      <c r="B97" s="558">
        <v>130404.0</v>
      </c>
      <c r="C97" s="563" t="s">
        <v>3840</v>
      </c>
      <c r="D97" s="558">
        <v>1.0</v>
      </c>
      <c r="E97" s="532">
        <v>2.9027377E7</v>
      </c>
      <c r="F97" s="393"/>
    </row>
    <row r="98">
      <c r="B98" s="558">
        <v>138037.0</v>
      </c>
      <c r="C98" s="563" t="s">
        <v>3883</v>
      </c>
      <c r="D98" s="558">
        <v>1.0</v>
      </c>
      <c r="E98" s="395"/>
      <c r="F98" s="393"/>
    </row>
    <row r="99">
      <c r="B99" s="558"/>
      <c r="C99" s="563" t="s">
        <v>3884</v>
      </c>
      <c r="D99" s="558">
        <v>1.0</v>
      </c>
      <c r="E99" s="395"/>
      <c r="F99" s="393"/>
    </row>
    <row r="100">
      <c r="B100" s="348">
        <v>142031.0</v>
      </c>
      <c r="C100" s="565" t="s">
        <v>3885</v>
      </c>
      <c r="D100" s="348">
        <v>1.0</v>
      </c>
      <c r="E100" s="395"/>
      <c r="F100" s="393"/>
    </row>
    <row r="101">
      <c r="B101" s="348">
        <v>143516.0</v>
      </c>
      <c r="C101" s="565" t="s">
        <v>3886</v>
      </c>
      <c r="D101" s="348">
        <v>1.0</v>
      </c>
      <c r="E101" s="382"/>
      <c r="F101" s="393"/>
    </row>
    <row r="102">
      <c r="F102" s="393"/>
    </row>
    <row r="103">
      <c r="F103" s="393"/>
    </row>
    <row r="104">
      <c r="B104" s="552" t="s">
        <v>3834</v>
      </c>
      <c r="C104" s="542"/>
      <c r="D104" s="543"/>
      <c r="E104" s="477" t="s">
        <v>3887</v>
      </c>
      <c r="F104" s="393"/>
    </row>
    <row r="105">
      <c r="B105" s="545"/>
      <c r="C105" s="546"/>
      <c r="D105" s="338"/>
      <c r="E105" s="382"/>
      <c r="F105" s="393"/>
    </row>
    <row r="106">
      <c r="B106" s="558">
        <v>146156.0</v>
      </c>
      <c r="C106" s="563" t="s">
        <v>3861</v>
      </c>
      <c r="D106" s="558">
        <v>1.0</v>
      </c>
      <c r="E106" s="532">
        <v>2.9027665E7</v>
      </c>
      <c r="F106" s="393"/>
    </row>
    <row r="107">
      <c r="B107" s="558">
        <v>145316.0</v>
      </c>
      <c r="C107" s="563" t="s">
        <v>3888</v>
      </c>
      <c r="D107" s="558">
        <v>1.0</v>
      </c>
      <c r="E107" s="395"/>
      <c r="F107" s="393"/>
    </row>
    <row r="108">
      <c r="B108" s="348">
        <v>144008.0</v>
      </c>
      <c r="C108" s="563" t="s">
        <v>3888</v>
      </c>
      <c r="D108" s="558">
        <v>1.0</v>
      </c>
      <c r="E108" s="395"/>
      <c r="F108" s="393"/>
    </row>
    <row r="109">
      <c r="B109" s="558">
        <v>146112.0</v>
      </c>
      <c r="C109" s="563" t="s">
        <v>3849</v>
      </c>
      <c r="D109" s="558">
        <v>1.0</v>
      </c>
      <c r="E109" s="395"/>
      <c r="F109" s="393"/>
    </row>
    <row r="110">
      <c r="B110" s="348">
        <v>146147.0</v>
      </c>
      <c r="C110" s="565" t="s">
        <v>3869</v>
      </c>
      <c r="D110" s="558">
        <v>1.0</v>
      </c>
      <c r="E110" s="532">
        <v>2.9027666E7</v>
      </c>
      <c r="F110" s="393"/>
    </row>
    <row r="111">
      <c r="B111" s="348">
        <v>144185.0</v>
      </c>
      <c r="C111" s="565" t="s">
        <v>3889</v>
      </c>
      <c r="D111" s="558">
        <v>1.0</v>
      </c>
      <c r="E111" s="395"/>
      <c r="F111" s="393"/>
    </row>
    <row r="112">
      <c r="B112" s="348">
        <v>145687.0</v>
      </c>
      <c r="C112" s="565" t="s">
        <v>3890</v>
      </c>
      <c r="D112" s="558">
        <v>1.0</v>
      </c>
      <c r="E112" s="382"/>
      <c r="F112" s="393"/>
    </row>
    <row r="113">
      <c r="F113" s="393"/>
    </row>
    <row r="114">
      <c r="F114" s="393"/>
    </row>
    <row r="115">
      <c r="B115" s="552" t="s">
        <v>3834</v>
      </c>
      <c r="C115" s="542"/>
      <c r="D115" s="543"/>
      <c r="E115" s="568">
        <v>45227.0</v>
      </c>
      <c r="F115" s="393"/>
    </row>
    <row r="116">
      <c r="B116" s="545"/>
      <c r="C116" s="546"/>
      <c r="D116" s="338"/>
      <c r="E116" s="382"/>
      <c r="F116" s="393"/>
    </row>
    <row r="117">
      <c r="B117" s="558">
        <v>150158.0</v>
      </c>
      <c r="C117" s="563" t="s">
        <v>3891</v>
      </c>
      <c r="D117" s="558"/>
      <c r="E117" s="532">
        <v>2.9028423E7</v>
      </c>
      <c r="F117" s="393"/>
    </row>
    <row r="118">
      <c r="B118" s="558">
        <v>150159.0</v>
      </c>
      <c r="C118" s="563" t="s">
        <v>3891</v>
      </c>
      <c r="D118" s="558"/>
      <c r="E118" s="532">
        <v>2.9028423E7</v>
      </c>
      <c r="F118" s="393"/>
    </row>
    <row r="119">
      <c r="B119" s="348">
        <v>150242.0</v>
      </c>
      <c r="C119" s="563" t="s">
        <v>3891</v>
      </c>
      <c r="D119" s="558"/>
      <c r="E119" s="532">
        <v>2.9028423E7</v>
      </c>
      <c r="F119" s="393"/>
    </row>
    <row r="120">
      <c r="B120" s="558">
        <v>139417.0</v>
      </c>
      <c r="C120" s="563" t="s">
        <v>3892</v>
      </c>
      <c r="D120" s="558"/>
      <c r="E120" s="532">
        <v>2.9028423E7</v>
      </c>
      <c r="F120" s="393"/>
    </row>
    <row r="121">
      <c r="B121" s="348">
        <v>139814.0</v>
      </c>
      <c r="C121" s="565" t="s">
        <v>3893</v>
      </c>
      <c r="D121" s="558"/>
      <c r="E121" s="532">
        <v>2.9028423E7</v>
      </c>
      <c r="F121" s="393"/>
    </row>
    <row r="122">
      <c r="B122" s="348">
        <v>134740.0</v>
      </c>
      <c r="C122" s="565" t="s">
        <v>3894</v>
      </c>
      <c r="D122" s="558"/>
      <c r="E122" s="532">
        <v>2.9028423E7</v>
      </c>
      <c r="F122" s="393"/>
    </row>
    <row r="123">
      <c r="B123" s="348">
        <v>141869.0</v>
      </c>
      <c r="C123" s="565" t="s">
        <v>3895</v>
      </c>
      <c r="D123" s="558"/>
      <c r="E123" s="532">
        <v>2.9028423E7</v>
      </c>
      <c r="F123" s="393"/>
    </row>
    <row r="124">
      <c r="B124" s="348">
        <v>140449.0</v>
      </c>
      <c r="C124" s="348" t="s">
        <v>3896</v>
      </c>
      <c r="D124" s="348"/>
      <c r="E124" s="532">
        <v>2.9028424E7</v>
      </c>
      <c r="F124" s="393"/>
    </row>
    <row r="125">
      <c r="B125" s="348">
        <v>147427.0</v>
      </c>
      <c r="C125" s="348" t="s">
        <v>3897</v>
      </c>
      <c r="D125" s="348"/>
      <c r="E125" s="532">
        <v>2.9028424E7</v>
      </c>
      <c r="F125" s="393"/>
    </row>
    <row r="126">
      <c r="B126" s="348">
        <v>146465.0</v>
      </c>
      <c r="C126" s="348" t="s">
        <v>3898</v>
      </c>
      <c r="D126" s="348"/>
      <c r="E126" s="532">
        <v>2.9028424E7</v>
      </c>
      <c r="F126" s="393"/>
    </row>
    <row r="127">
      <c r="B127" s="348">
        <v>147142.0</v>
      </c>
      <c r="C127" s="348" t="s">
        <v>3899</v>
      </c>
      <c r="D127" s="348"/>
      <c r="E127" s="532">
        <v>2.9028424E7</v>
      </c>
      <c r="F127" s="393"/>
    </row>
    <row r="128">
      <c r="B128" s="348" t="s">
        <v>3900</v>
      </c>
      <c r="C128" s="348" t="s">
        <v>3901</v>
      </c>
      <c r="D128" s="348"/>
      <c r="E128" s="532">
        <v>2.9028425E7</v>
      </c>
      <c r="F128" s="393"/>
    </row>
    <row r="129">
      <c r="B129" s="348" t="s">
        <v>3902</v>
      </c>
      <c r="C129" s="348" t="s">
        <v>3903</v>
      </c>
      <c r="D129" s="348">
        <v>2.0</v>
      </c>
      <c r="E129" s="532">
        <v>2.9028425E7</v>
      </c>
      <c r="F129" s="393"/>
    </row>
    <row r="130">
      <c r="B130" s="348" t="s">
        <v>3904</v>
      </c>
      <c r="C130" s="348" t="s">
        <v>3905</v>
      </c>
      <c r="D130" s="348">
        <v>1.0</v>
      </c>
      <c r="E130" s="532">
        <v>2.9028425E7</v>
      </c>
      <c r="F130" s="393"/>
    </row>
    <row r="131">
      <c r="B131" s="348" t="s">
        <v>3906</v>
      </c>
      <c r="C131" s="348" t="s">
        <v>3907</v>
      </c>
      <c r="D131" s="348">
        <v>1.0</v>
      </c>
      <c r="E131" s="532">
        <v>2.9028425E7</v>
      </c>
      <c r="F131" s="393"/>
    </row>
    <row r="132">
      <c r="B132" s="348"/>
      <c r="C132" s="348" t="s">
        <v>3840</v>
      </c>
      <c r="D132" s="348">
        <v>1.0</v>
      </c>
      <c r="E132" s="532"/>
      <c r="F132" s="393"/>
    </row>
    <row r="133">
      <c r="B133" s="348">
        <v>149967.0</v>
      </c>
      <c r="C133" s="348" t="s">
        <v>3908</v>
      </c>
      <c r="D133" s="348"/>
      <c r="E133" s="532">
        <v>2.9028426E7</v>
      </c>
      <c r="F133" s="393"/>
    </row>
    <row r="134">
      <c r="B134" s="348">
        <v>139362.0</v>
      </c>
      <c r="C134" s="348" t="s">
        <v>3908</v>
      </c>
      <c r="D134" s="348"/>
      <c r="E134" s="532">
        <v>2.9028426E7</v>
      </c>
      <c r="F134" s="393"/>
    </row>
    <row r="135">
      <c r="B135" s="348">
        <v>146281.0</v>
      </c>
      <c r="C135" s="348" t="s">
        <v>3908</v>
      </c>
      <c r="D135" s="348"/>
      <c r="E135" s="532">
        <v>2.9028426E7</v>
      </c>
      <c r="F135" s="393"/>
    </row>
    <row r="136">
      <c r="B136" s="348">
        <v>147849.0</v>
      </c>
      <c r="C136" s="348" t="s">
        <v>3908</v>
      </c>
      <c r="D136" s="348"/>
      <c r="E136" s="532">
        <v>2.9028426E7</v>
      </c>
      <c r="F136" s="393"/>
    </row>
    <row r="137">
      <c r="B137" s="348">
        <v>146482.0</v>
      </c>
      <c r="C137" s="348" t="s">
        <v>3909</v>
      </c>
      <c r="D137" s="348"/>
      <c r="E137" s="532">
        <v>2.9028425E7</v>
      </c>
      <c r="F137" s="393"/>
    </row>
    <row r="138">
      <c r="B138" s="348" t="s">
        <v>3910</v>
      </c>
      <c r="C138" s="348" t="s">
        <v>3911</v>
      </c>
      <c r="D138" s="348"/>
      <c r="E138" s="532">
        <v>2.9028427E7</v>
      </c>
      <c r="F138" s="393"/>
    </row>
    <row r="139">
      <c r="B139" s="348">
        <v>149495.0</v>
      </c>
      <c r="C139" s="348" t="s">
        <v>3912</v>
      </c>
      <c r="D139" s="348"/>
      <c r="E139" s="532">
        <v>2.9028427E7</v>
      </c>
      <c r="F139" s="393"/>
    </row>
    <row r="140">
      <c r="B140" s="348">
        <v>144425.0</v>
      </c>
      <c r="C140" s="348" t="s">
        <v>3913</v>
      </c>
      <c r="D140" s="348"/>
      <c r="E140" s="532">
        <v>2.9028427E7</v>
      </c>
      <c r="F140" s="393"/>
    </row>
    <row r="141">
      <c r="B141" s="348">
        <v>148779.0</v>
      </c>
      <c r="C141" s="348" t="s">
        <v>3913</v>
      </c>
      <c r="D141" s="348"/>
      <c r="E141" s="532">
        <v>2.9028427E7</v>
      </c>
      <c r="F141" s="393"/>
    </row>
    <row r="142">
      <c r="B142" s="348">
        <v>140937.0</v>
      </c>
      <c r="C142" s="348" t="s">
        <v>3914</v>
      </c>
      <c r="D142" s="348"/>
      <c r="E142" s="532">
        <v>2.9028427E7</v>
      </c>
      <c r="F142" s="393"/>
    </row>
    <row r="143">
      <c r="B143" s="348">
        <v>131562.0</v>
      </c>
      <c r="C143" s="348" t="s">
        <v>3893</v>
      </c>
      <c r="D143" s="348"/>
      <c r="E143" s="532">
        <v>2.9028427E7</v>
      </c>
      <c r="F143" s="393"/>
    </row>
    <row r="144">
      <c r="B144" s="348">
        <v>150218.0</v>
      </c>
      <c r="C144" s="348" t="s">
        <v>3893</v>
      </c>
      <c r="D144" s="348"/>
      <c r="E144" s="532">
        <v>2.9028427E7</v>
      </c>
      <c r="F144" s="393"/>
    </row>
    <row r="145">
      <c r="B145" s="348">
        <v>149317.0</v>
      </c>
      <c r="C145" s="348" t="s">
        <v>3877</v>
      </c>
      <c r="D145" s="348"/>
      <c r="E145" s="532">
        <v>2.9028427E7</v>
      </c>
      <c r="F145" s="393"/>
    </row>
    <row r="146">
      <c r="B146" s="348">
        <v>148979.0</v>
      </c>
      <c r="C146" s="348" t="s">
        <v>3876</v>
      </c>
      <c r="D146" s="348"/>
      <c r="E146" s="532">
        <v>2.9028427E7</v>
      </c>
      <c r="F146" s="393"/>
    </row>
    <row r="147">
      <c r="B147" s="348">
        <v>139794.0</v>
      </c>
      <c r="C147" s="348" t="s">
        <v>3877</v>
      </c>
      <c r="D147" s="348"/>
      <c r="E147" s="532">
        <v>2.9028427E7</v>
      </c>
      <c r="F147" s="393"/>
    </row>
    <row r="148">
      <c r="B148" s="348">
        <v>148614.0</v>
      </c>
      <c r="C148" s="348" t="s">
        <v>3877</v>
      </c>
      <c r="D148" s="348"/>
      <c r="E148" s="532">
        <v>2.9028427E7</v>
      </c>
      <c r="F148" s="393"/>
    </row>
    <row r="149">
      <c r="B149" s="348">
        <v>149673.0</v>
      </c>
      <c r="C149" s="348" t="s">
        <v>3914</v>
      </c>
      <c r="D149" s="348"/>
      <c r="E149" s="532">
        <v>2.9028427E7</v>
      </c>
      <c r="F149" s="393"/>
    </row>
    <row r="150">
      <c r="C150" s="348"/>
      <c r="D150" s="348"/>
      <c r="E150" s="348"/>
      <c r="F150" s="393"/>
    </row>
    <row r="151">
      <c r="F151" s="393"/>
    </row>
    <row r="152">
      <c r="B152" s="552" t="s">
        <v>3834</v>
      </c>
      <c r="C152" s="542"/>
      <c r="D152" s="543"/>
      <c r="E152" s="477"/>
      <c r="F152" s="393"/>
    </row>
    <row r="153">
      <c r="B153" s="545"/>
      <c r="C153" s="546"/>
      <c r="D153" s="338"/>
      <c r="E153" s="382"/>
      <c r="F153" s="393"/>
    </row>
    <row r="154">
      <c r="B154" s="558">
        <v>154263.0</v>
      </c>
      <c r="C154" s="563" t="s">
        <v>3861</v>
      </c>
      <c r="D154" s="558"/>
      <c r="E154" s="532"/>
      <c r="F154" s="393"/>
    </row>
    <row r="155">
      <c r="B155" s="558">
        <v>153183.0</v>
      </c>
      <c r="C155" s="563" t="s">
        <v>3861</v>
      </c>
      <c r="D155" s="558"/>
      <c r="E155" s="395"/>
      <c r="F155" s="393"/>
    </row>
    <row r="156">
      <c r="B156" s="348">
        <v>153186.0</v>
      </c>
      <c r="C156" s="563" t="s">
        <v>3861</v>
      </c>
      <c r="D156" s="558"/>
      <c r="E156" s="395"/>
      <c r="F156" s="393"/>
    </row>
    <row r="157">
      <c r="B157" s="558">
        <v>121818.0</v>
      </c>
      <c r="C157" s="563" t="s">
        <v>3915</v>
      </c>
      <c r="D157" s="558"/>
      <c r="E157" s="395"/>
      <c r="F157" s="393"/>
    </row>
    <row r="158">
      <c r="B158" s="348">
        <v>153597.0</v>
      </c>
      <c r="C158" s="565" t="s">
        <v>3916</v>
      </c>
      <c r="D158" s="558"/>
      <c r="E158" s="395"/>
      <c r="F158" s="393"/>
    </row>
    <row r="159">
      <c r="B159" s="348">
        <v>135797.0</v>
      </c>
      <c r="C159" s="565" t="s">
        <v>3845</v>
      </c>
      <c r="D159" s="558"/>
      <c r="E159" s="395"/>
      <c r="F159" s="393"/>
    </row>
    <row r="160">
      <c r="B160" s="348">
        <v>131707.0</v>
      </c>
      <c r="C160" s="348" t="s">
        <v>3917</v>
      </c>
      <c r="D160" s="360"/>
      <c r="E160" s="395"/>
      <c r="F160" s="393"/>
    </row>
    <row r="161">
      <c r="B161" s="348">
        <v>147421.0</v>
      </c>
      <c r="C161" s="348" t="s">
        <v>3848</v>
      </c>
      <c r="D161" s="360"/>
      <c r="E161" s="395"/>
      <c r="F161" s="393"/>
    </row>
    <row r="162">
      <c r="B162" s="348">
        <v>154135.0</v>
      </c>
      <c r="C162" s="348" t="s">
        <v>3855</v>
      </c>
      <c r="D162" s="360"/>
      <c r="E162" s="382"/>
      <c r="F162" s="393"/>
    </row>
    <row r="163">
      <c r="F163" s="393"/>
    </row>
    <row r="164">
      <c r="F164" s="393"/>
    </row>
    <row r="165">
      <c r="B165" s="552" t="s">
        <v>3918</v>
      </c>
      <c r="C165" s="542"/>
      <c r="D165" s="543"/>
      <c r="E165" s="477"/>
      <c r="F165" s="393"/>
    </row>
    <row r="166">
      <c r="B166" s="545"/>
      <c r="C166" s="546"/>
      <c r="D166" s="338"/>
      <c r="E166" s="382"/>
      <c r="F166" s="393"/>
    </row>
    <row r="167">
      <c r="B167" s="558">
        <v>155609.0</v>
      </c>
      <c r="C167" s="565" t="s">
        <v>2838</v>
      </c>
      <c r="D167" s="558">
        <v>1.0</v>
      </c>
      <c r="E167" s="532">
        <v>2.9028923E7</v>
      </c>
      <c r="F167" s="393"/>
    </row>
    <row r="168">
      <c r="B168" s="558">
        <v>155605.0</v>
      </c>
      <c r="C168" s="565" t="s">
        <v>2838</v>
      </c>
      <c r="D168" s="558">
        <v>1.0</v>
      </c>
      <c r="E168" s="395"/>
      <c r="F168" s="393"/>
    </row>
    <row r="169">
      <c r="B169" s="348">
        <v>155607.0</v>
      </c>
      <c r="C169" s="565" t="s">
        <v>2838</v>
      </c>
      <c r="D169" s="558">
        <v>1.0</v>
      </c>
      <c r="E169" s="395"/>
      <c r="F169" s="393"/>
    </row>
    <row r="170">
      <c r="B170" s="558">
        <v>152234.0</v>
      </c>
      <c r="C170" s="565" t="s">
        <v>2838</v>
      </c>
      <c r="D170" s="558">
        <v>1.0</v>
      </c>
      <c r="E170" s="395"/>
      <c r="F170" s="393"/>
    </row>
    <row r="171">
      <c r="B171" s="348">
        <v>154096.0</v>
      </c>
      <c r="C171" s="565" t="s">
        <v>2843</v>
      </c>
      <c r="D171" s="558">
        <v>1.0</v>
      </c>
      <c r="E171" s="395"/>
      <c r="F171" s="393"/>
    </row>
    <row r="172">
      <c r="B172" s="348" t="s">
        <v>2845</v>
      </c>
      <c r="C172" s="565" t="s">
        <v>2846</v>
      </c>
      <c r="D172" s="558">
        <v>1.0</v>
      </c>
      <c r="E172" s="395"/>
      <c r="F172" s="393"/>
    </row>
    <row r="173">
      <c r="B173" s="348">
        <v>154990.0</v>
      </c>
      <c r="C173" s="565" t="s">
        <v>2848</v>
      </c>
      <c r="D173" s="558">
        <v>1.0</v>
      </c>
      <c r="E173" s="382"/>
      <c r="F173" s="393"/>
    </row>
    <row r="174">
      <c r="F174" s="393"/>
    </row>
    <row r="175">
      <c r="B175" s="552" t="s">
        <v>3918</v>
      </c>
      <c r="C175" s="542"/>
      <c r="D175" s="543"/>
      <c r="E175" s="477"/>
      <c r="F175" s="393"/>
    </row>
    <row r="176">
      <c r="B176" s="545"/>
      <c r="C176" s="546"/>
      <c r="D176" s="338"/>
      <c r="E176" s="382"/>
      <c r="F176" s="393"/>
    </row>
    <row r="177">
      <c r="B177" s="558" t="s">
        <v>3919</v>
      </c>
      <c r="C177" s="565" t="s">
        <v>3920</v>
      </c>
      <c r="D177" s="558">
        <v>1.0</v>
      </c>
      <c r="E177" s="569"/>
      <c r="F177" s="393"/>
    </row>
    <row r="178">
      <c r="B178" s="558">
        <v>155476.0</v>
      </c>
      <c r="C178" s="565" t="s">
        <v>3921</v>
      </c>
      <c r="D178" s="558">
        <v>1.0</v>
      </c>
      <c r="E178" s="382"/>
      <c r="F178" s="393"/>
    </row>
    <row r="179">
      <c r="F179" s="393"/>
    </row>
    <row r="180">
      <c r="F180" s="393"/>
    </row>
    <row r="181">
      <c r="B181" s="552" t="s">
        <v>3918</v>
      </c>
      <c r="C181" s="542"/>
      <c r="D181" s="543"/>
      <c r="E181" s="570">
        <v>45338.0</v>
      </c>
      <c r="F181" s="393"/>
    </row>
    <row r="182">
      <c r="B182" s="545"/>
      <c r="C182" s="546"/>
      <c r="D182" s="338"/>
      <c r="F182" s="393"/>
    </row>
    <row r="183">
      <c r="B183" s="558">
        <v>160882.0</v>
      </c>
      <c r="C183" s="563" t="s">
        <v>3861</v>
      </c>
      <c r="D183" s="558">
        <v>1.0</v>
      </c>
      <c r="E183" s="571">
        <v>2.9029549E7</v>
      </c>
      <c r="F183" s="393"/>
    </row>
    <row r="184">
      <c r="B184" s="558">
        <v>160883.0</v>
      </c>
      <c r="C184" s="563" t="s">
        <v>3861</v>
      </c>
      <c r="D184" s="558">
        <v>1.0</v>
      </c>
      <c r="E184" s="395"/>
      <c r="F184" s="393"/>
    </row>
    <row r="185">
      <c r="B185" s="558">
        <v>160884.0</v>
      </c>
      <c r="C185" s="563" t="s">
        <v>3861</v>
      </c>
      <c r="D185" s="558">
        <v>1.0</v>
      </c>
      <c r="E185" s="395"/>
      <c r="F185" s="393"/>
    </row>
    <row r="186">
      <c r="B186" s="558">
        <v>160885.0</v>
      </c>
      <c r="C186" s="563" t="s">
        <v>3861</v>
      </c>
      <c r="D186" s="558">
        <v>1.0</v>
      </c>
      <c r="E186" s="395"/>
      <c r="F186" s="393"/>
    </row>
    <row r="187">
      <c r="B187" s="558">
        <v>160886.0</v>
      </c>
      <c r="C187" s="563" t="s">
        <v>3861</v>
      </c>
      <c r="D187" s="558">
        <v>1.0</v>
      </c>
      <c r="E187" s="395"/>
      <c r="F187" s="393"/>
    </row>
    <row r="188">
      <c r="B188" s="558">
        <v>160934.0</v>
      </c>
      <c r="C188" s="563" t="s">
        <v>3922</v>
      </c>
      <c r="D188" s="558">
        <v>1.0</v>
      </c>
      <c r="E188" s="382"/>
      <c r="F188" s="393"/>
    </row>
    <row r="189">
      <c r="F189" s="393"/>
    </row>
    <row r="190">
      <c r="F190" s="393"/>
    </row>
    <row r="191">
      <c r="B191" s="552" t="s">
        <v>3918</v>
      </c>
      <c r="C191" s="542"/>
      <c r="D191" s="543"/>
      <c r="E191" s="570">
        <v>45338.0</v>
      </c>
      <c r="F191" s="393"/>
    </row>
    <row r="192">
      <c r="B192" s="545"/>
      <c r="C192" s="546"/>
      <c r="D192" s="338"/>
      <c r="F192" s="393"/>
    </row>
    <row r="193">
      <c r="B193" s="558">
        <v>158193.0</v>
      </c>
      <c r="C193" s="563" t="s">
        <v>3923</v>
      </c>
      <c r="D193" s="558">
        <v>1.0</v>
      </c>
      <c r="E193" s="532">
        <v>2.902955E7</v>
      </c>
      <c r="F193" s="393"/>
    </row>
    <row r="194">
      <c r="B194" s="558">
        <v>153735.0</v>
      </c>
      <c r="C194" s="563" t="s">
        <v>3924</v>
      </c>
      <c r="D194" s="558">
        <v>1.0</v>
      </c>
      <c r="E194" s="395"/>
      <c r="F194" s="393"/>
    </row>
    <row r="195">
      <c r="B195" s="558">
        <v>157079.0</v>
      </c>
      <c r="C195" s="563" t="s">
        <v>3925</v>
      </c>
      <c r="D195" s="558">
        <v>1.0</v>
      </c>
      <c r="E195" s="382"/>
      <c r="F195" s="393"/>
    </row>
    <row r="196">
      <c r="F196" s="393"/>
    </row>
    <row r="197">
      <c r="F197" s="393"/>
    </row>
    <row r="198">
      <c r="B198" s="552" t="s">
        <v>3918</v>
      </c>
      <c r="C198" s="542"/>
      <c r="D198" s="543"/>
      <c r="E198" s="570">
        <v>45338.0</v>
      </c>
      <c r="F198" s="393"/>
    </row>
    <row r="199">
      <c r="B199" s="545"/>
      <c r="C199" s="546"/>
      <c r="D199" s="338"/>
      <c r="F199" s="393"/>
    </row>
    <row r="200">
      <c r="B200" s="558">
        <v>156196.0</v>
      </c>
      <c r="C200" s="565" t="s">
        <v>2838</v>
      </c>
      <c r="D200" s="558">
        <v>1.0</v>
      </c>
      <c r="E200" s="532">
        <v>2.9029551E7</v>
      </c>
      <c r="F200" s="393"/>
    </row>
    <row r="201">
      <c r="B201" s="558" t="s">
        <v>3926</v>
      </c>
      <c r="C201" s="565" t="s">
        <v>2838</v>
      </c>
      <c r="D201" s="558">
        <v>1.0</v>
      </c>
      <c r="E201" s="395"/>
      <c r="F201" s="393"/>
    </row>
    <row r="202">
      <c r="B202" s="558" t="s">
        <v>3927</v>
      </c>
      <c r="C202" s="565" t="s">
        <v>2838</v>
      </c>
      <c r="D202" s="558">
        <v>1.0</v>
      </c>
      <c r="E202" s="382"/>
      <c r="F202" s="393"/>
    </row>
    <row r="203">
      <c r="F203" s="393"/>
    </row>
    <row r="204">
      <c r="F204" s="393"/>
    </row>
    <row r="205">
      <c r="B205" s="552" t="s">
        <v>3918</v>
      </c>
      <c r="C205" s="542"/>
      <c r="D205" s="543"/>
      <c r="E205" s="570">
        <v>45338.0</v>
      </c>
      <c r="F205" s="393"/>
    </row>
    <row r="206">
      <c r="B206" s="545"/>
      <c r="C206" s="546"/>
      <c r="D206" s="338"/>
      <c r="F206" s="393"/>
    </row>
    <row r="207">
      <c r="B207" s="558" t="s">
        <v>3928</v>
      </c>
      <c r="C207" s="565" t="s">
        <v>3929</v>
      </c>
      <c r="D207" s="558">
        <v>1.0</v>
      </c>
      <c r="E207" s="532">
        <v>2.9029552E7</v>
      </c>
      <c r="F207" s="393"/>
    </row>
    <row r="208">
      <c r="B208" s="558">
        <v>159047.0</v>
      </c>
      <c r="C208" s="565" t="s">
        <v>3930</v>
      </c>
      <c r="D208" s="558">
        <v>1.0</v>
      </c>
      <c r="E208" s="382"/>
      <c r="F208" s="393"/>
    </row>
    <row r="209">
      <c r="F209" s="393"/>
    </row>
    <row r="210">
      <c r="B210" s="552" t="s">
        <v>3918</v>
      </c>
      <c r="C210" s="542"/>
      <c r="D210" s="543"/>
      <c r="E210" s="570">
        <v>45341.0</v>
      </c>
      <c r="F210" s="393"/>
    </row>
    <row r="211">
      <c r="B211" s="545"/>
      <c r="C211" s="546"/>
      <c r="D211" s="338"/>
      <c r="F211" s="393"/>
    </row>
    <row r="212">
      <c r="B212" s="558" t="s">
        <v>3931</v>
      </c>
      <c r="C212" s="565" t="s">
        <v>3932</v>
      </c>
      <c r="D212" s="558">
        <v>1.0</v>
      </c>
      <c r="E212" s="532">
        <v>2.902958E7</v>
      </c>
      <c r="F212" s="393"/>
    </row>
    <row r="213">
      <c r="B213" s="558">
        <v>160887.0</v>
      </c>
      <c r="C213" s="565" t="s">
        <v>3933</v>
      </c>
      <c r="D213" s="558">
        <v>1.0</v>
      </c>
      <c r="E213" s="548">
        <v>2.9029583E7</v>
      </c>
      <c r="F213" s="393"/>
    </row>
    <row r="214">
      <c r="F214" s="393"/>
    </row>
    <row r="215">
      <c r="F215" s="393"/>
    </row>
    <row r="216">
      <c r="B216" s="552" t="s">
        <v>3918</v>
      </c>
      <c r="C216" s="542"/>
      <c r="D216" s="543"/>
      <c r="E216" s="572">
        <v>45342.0</v>
      </c>
      <c r="F216" s="393"/>
    </row>
    <row r="217">
      <c r="B217" s="545"/>
      <c r="C217" s="546"/>
      <c r="D217" s="338"/>
      <c r="E217" s="382"/>
      <c r="F217" s="393"/>
    </row>
    <row r="218">
      <c r="B218" s="558">
        <v>147095.0</v>
      </c>
      <c r="C218" s="563" t="s">
        <v>3934</v>
      </c>
      <c r="D218" s="558">
        <v>1.0</v>
      </c>
      <c r="E218" s="571">
        <v>2.9029612E7</v>
      </c>
      <c r="F218" s="393"/>
    </row>
    <row r="219">
      <c r="B219" s="558">
        <v>125242.0</v>
      </c>
      <c r="C219" s="563" t="s">
        <v>3935</v>
      </c>
      <c r="D219" s="558">
        <v>1.0</v>
      </c>
      <c r="E219" s="395"/>
      <c r="F219" s="393"/>
    </row>
    <row r="220">
      <c r="B220" s="558">
        <v>136471.0</v>
      </c>
      <c r="C220" s="563" t="s">
        <v>3936</v>
      </c>
      <c r="D220" s="558">
        <v>1.0</v>
      </c>
      <c r="E220" s="395"/>
      <c r="F220" s="393"/>
    </row>
    <row r="221">
      <c r="B221" s="558">
        <v>148082.0</v>
      </c>
      <c r="C221" s="563" t="s">
        <v>3937</v>
      </c>
      <c r="D221" s="558">
        <v>1.0</v>
      </c>
      <c r="E221" s="395"/>
      <c r="F221" s="393"/>
    </row>
    <row r="222">
      <c r="B222" s="558" t="s">
        <v>3938</v>
      </c>
      <c r="C222" s="563" t="s">
        <v>3939</v>
      </c>
      <c r="D222" s="558">
        <v>1.0</v>
      </c>
      <c r="E222" s="395"/>
      <c r="F222" s="393"/>
    </row>
    <row r="223">
      <c r="B223" s="558">
        <v>157304.0</v>
      </c>
      <c r="C223" s="563" t="s">
        <v>3940</v>
      </c>
      <c r="D223" s="558">
        <v>1.0</v>
      </c>
      <c r="E223" s="382"/>
      <c r="F223" s="393"/>
    </row>
    <row r="224">
      <c r="F224" s="393"/>
    </row>
    <row r="225">
      <c r="F225" s="393"/>
    </row>
    <row r="226">
      <c r="B226" s="552" t="s">
        <v>3918</v>
      </c>
      <c r="C226" s="542"/>
      <c r="D226" s="543"/>
      <c r="E226" s="572">
        <v>45344.0</v>
      </c>
      <c r="F226" s="393"/>
    </row>
    <row r="227">
      <c r="B227" s="545"/>
      <c r="C227" s="546"/>
      <c r="D227" s="338"/>
      <c r="E227" s="382"/>
      <c r="F227" s="393"/>
    </row>
    <row r="228">
      <c r="B228" s="558" t="s">
        <v>3941</v>
      </c>
      <c r="C228" s="563" t="s">
        <v>3942</v>
      </c>
      <c r="D228" s="558">
        <v>1.0</v>
      </c>
      <c r="E228" s="571">
        <v>2.9029629E7</v>
      </c>
      <c r="F228" s="393"/>
    </row>
    <row r="229">
      <c r="B229" s="558" t="s">
        <v>3941</v>
      </c>
      <c r="C229" s="563" t="s">
        <v>3943</v>
      </c>
      <c r="D229" s="558">
        <v>1.0</v>
      </c>
      <c r="E229" s="395"/>
      <c r="F229" s="393"/>
    </row>
    <row r="230">
      <c r="B230" s="558">
        <v>145190.0</v>
      </c>
      <c r="C230" s="563" t="s">
        <v>3944</v>
      </c>
      <c r="D230" s="558">
        <v>1.0</v>
      </c>
      <c r="E230" s="395"/>
      <c r="F230" s="393"/>
    </row>
    <row r="231">
      <c r="B231" s="558">
        <v>116075.0</v>
      </c>
      <c r="C231" s="563" t="s">
        <v>3945</v>
      </c>
      <c r="D231" s="558">
        <v>1.0</v>
      </c>
      <c r="E231" s="395"/>
      <c r="F231" s="393"/>
    </row>
    <row r="232">
      <c r="B232" s="558">
        <v>133415.0</v>
      </c>
      <c r="C232" s="563" t="s">
        <v>3946</v>
      </c>
      <c r="D232" s="558">
        <v>1.0</v>
      </c>
      <c r="E232" s="395"/>
      <c r="F232" s="393"/>
    </row>
    <row r="233">
      <c r="B233" s="558" t="s">
        <v>3844</v>
      </c>
      <c r="C233" s="563" t="s">
        <v>3947</v>
      </c>
      <c r="D233" s="558">
        <v>1.0</v>
      </c>
      <c r="E233" s="382"/>
      <c r="F233" s="393"/>
    </row>
    <row r="234">
      <c r="F234" s="393"/>
    </row>
    <row r="235">
      <c r="F235" s="393"/>
    </row>
    <row r="236">
      <c r="B236" s="552" t="s">
        <v>3918</v>
      </c>
      <c r="C236" s="542"/>
      <c r="D236" s="543"/>
      <c r="E236" s="572">
        <v>45344.0</v>
      </c>
      <c r="F236" s="393"/>
    </row>
    <row r="237">
      <c r="B237" s="545"/>
      <c r="C237" s="546"/>
      <c r="D237" s="338"/>
      <c r="E237" s="382"/>
      <c r="F237" s="393"/>
    </row>
    <row r="238">
      <c r="B238" s="558" t="s">
        <v>3948</v>
      </c>
      <c r="C238" s="563" t="s">
        <v>3949</v>
      </c>
      <c r="D238" s="558">
        <v>1.0</v>
      </c>
      <c r="E238" s="571">
        <v>2.9029634E7</v>
      </c>
      <c r="F238" s="393"/>
    </row>
    <row r="239">
      <c r="B239" s="558">
        <v>153268.0</v>
      </c>
      <c r="C239" s="563" t="s">
        <v>3950</v>
      </c>
      <c r="D239" s="558">
        <v>1.0</v>
      </c>
      <c r="E239" s="395"/>
      <c r="F239" s="393"/>
    </row>
    <row r="240">
      <c r="B240" s="558">
        <v>148082.0</v>
      </c>
      <c r="C240" s="563" t="s">
        <v>3951</v>
      </c>
      <c r="D240" s="558">
        <v>1.0</v>
      </c>
      <c r="E240" s="382"/>
      <c r="F240" s="393"/>
    </row>
    <row r="241">
      <c r="F241" s="393"/>
    </row>
    <row r="242">
      <c r="F242" s="393"/>
    </row>
    <row r="243">
      <c r="B243" s="552" t="s">
        <v>3918</v>
      </c>
      <c r="C243" s="542"/>
      <c r="D243" s="543"/>
      <c r="E243" s="572">
        <v>45344.0</v>
      </c>
      <c r="F243" s="393"/>
    </row>
    <row r="244">
      <c r="B244" s="545"/>
      <c r="C244" s="546"/>
      <c r="D244" s="338"/>
      <c r="E244" s="382"/>
      <c r="F244" s="393"/>
    </row>
    <row r="245">
      <c r="B245" s="558" t="s">
        <v>3952</v>
      </c>
      <c r="C245" s="563" t="s">
        <v>3953</v>
      </c>
      <c r="D245" s="558">
        <v>1.0</v>
      </c>
      <c r="E245" s="571">
        <v>2.902964E7</v>
      </c>
      <c r="F245" s="393"/>
    </row>
    <row r="246">
      <c r="B246" s="558" t="s">
        <v>3954</v>
      </c>
      <c r="C246" s="563" t="s">
        <v>3955</v>
      </c>
      <c r="D246" s="558">
        <v>1.0</v>
      </c>
      <c r="E246" s="395"/>
      <c r="F246" s="393"/>
    </row>
    <row r="247">
      <c r="B247" s="558" t="s">
        <v>3956</v>
      </c>
      <c r="C247" s="563" t="s">
        <v>3957</v>
      </c>
      <c r="D247" s="558">
        <v>1.0</v>
      </c>
      <c r="E247" s="395"/>
      <c r="F247" s="393"/>
    </row>
    <row r="248">
      <c r="B248" s="558" t="s">
        <v>3958</v>
      </c>
      <c r="C248" s="563" t="s">
        <v>3959</v>
      </c>
      <c r="D248" s="558">
        <v>1.0</v>
      </c>
      <c r="E248" s="382"/>
      <c r="F248" s="393"/>
    </row>
    <row r="249">
      <c r="F249" s="393"/>
    </row>
    <row r="250">
      <c r="F250" s="393"/>
    </row>
    <row r="251">
      <c r="B251" s="552" t="s">
        <v>3918</v>
      </c>
      <c r="C251" s="542"/>
      <c r="D251" s="543"/>
      <c r="E251" s="572">
        <v>45344.0</v>
      </c>
      <c r="F251" s="393"/>
    </row>
    <row r="252">
      <c r="B252" s="545"/>
      <c r="C252" s="546"/>
      <c r="D252" s="338"/>
      <c r="E252" s="382"/>
      <c r="F252" s="393"/>
    </row>
    <row r="253">
      <c r="B253" s="558" t="s">
        <v>3960</v>
      </c>
      <c r="C253" s="565" t="s">
        <v>3961</v>
      </c>
      <c r="D253" s="558">
        <v>2.0</v>
      </c>
      <c r="E253" s="532">
        <v>2.9029637E7</v>
      </c>
      <c r="F253" s="393"/>
    </row>
    <row r="254">
      <c r="B254" s="558">
        <v>131977.0</v>
      </c>
      <c r="C254" s="565" t="s">
        <v>3962</v>
      </c>
      <c r="D254" s="558">
        <v>1.0</v>
      </c>
      <c r="E254" s="382"/>
      <c r="F254" s="393"/>
    </row>
    <row r="255">
      <c r="F255" s="393"/>
    </row>
    <row r="256">
      <c r="F256" s="393"/>
    </row>
    <row r="257">
      <c r="F257" s="393"/>
    </row>
    <row r="258">
      <c r="B258" s="552" t="s">
        <v>3918</v>
      </c>
      <c r="C258" s="542"/>
      <c r="D258" s="543"/>
      <c r="E258" s="572"/>
      <c r="F258" s="393"/>
    </row>
    <row r="259">
      <c r="B259" s="545"/>
      <c r="C259" s="546"/>
      <c r="D259" s="338"/>
      <c r="E259" s="382"/>
      <c r="F259" s="393"/>
    </row>
    <row r="260">
      <c r="B260" s="558" t="s">
        <v>3963</v>
      </c>
      <c r="C260" s="436" t="s">
        <v>3964</v>
      </c>
      <c r="D260" s="558">
        <v>1.0</v>
      </c>
      <c r="E260" s="532"/>
      <c r="F260" s="393"/>
    </row>
    <row r="261">
      <c r="B261" s="558" t="s">
        <v>3963</v>
      </c>
      <c r="C261" s="436" t="s">
        <v>3965</v>
      </c>
      <c r="D261" s="558">
        <v>1.0</v>
      </c>
      <c r="E261" s="395"/>
      <c r="F261" s="393"/>
    </row>
    <row r="262">
      <c r="B262" s="558" t="s">
        <v>3963</v>
      </c>
      <c r="C262" s="436" t="s">
        <v>3966</v>
      </c>
      <c r="D262" s="558">
        <v>1.0</v>
      </c>
      <c r="E262" s="395"/>
      <c r="F262" s="393"/>
    </row>
    <row r="263">
      <c r="B263" s="558" t="s">
        <v>3963</v>
      </c>
      <c r="C263" s="436" t="s">
        <v>3967</v>
      </c>
      <c r="D263" s="558">
        <v>1.0</v>
      </c>
      <c r="E263" s="382"/>
      <c r="F263" s="393"/>
    </row>
    <row r="264">
      <c r="F264" s="393"/>
    </row>
    <row r="265">
      <c r="F265" s="393"/>
    </row>
    <row r="266">
      <c r="F266" s="393"/>
    </row>
    <row r="267">
      <c r="B267" s="552" t="s">
        <v>3918</v>
      </c>
      <c r="C267" s="542"/>
      <c r="D267" s="543"/>
      <c r="E267" s="572"/>
      <c r="F267" s="393"/>
    </row>
    <row r="268">
      <c r="B268" s="545"/>
      <c r="C268" s="546"/>
      <c r="D268" s="338"/>
      <c r="E268" s="382"/>
      <c r="F268" s="393"/>
    </row>
    <row r="269">
      <c r="B269" s="558" t="s">
        <v>3968</v>
      </c>
      <c r="C269" s="573" t="s">
        <v>3969</v>
      </c>
      <c r="D269" s="558">
        <v>1.0</v>
      </c>
      <c r="E269" s="532"/>
      <c r="F269" s="393"/>
    </row>
    <row r="270">
      <c r="B270" s="558" t="s">
        <v>3963</v>
      </c>
      <c r="C270" s="436" t="s">
        <v>3970</v>
      </c>
      <c r="D270" s="558">
        <v>1.0</v>
      </c>
      <c r="E270" s="382"/>
      <c r="F270" s="393"/>
    </row>
    <row r="271">
      <c r="F271" s="393"/>
    </row>
    <row r="272">
      <c r="F272" s="393"/>
    </row>
    <row r="273">
      <c r="B273" s="552" t="s">
        <v>3918</v>
      </c>
      <c r="C273" s="542"/>
      <c r="D273" s="543"/>
      <c r="E273" s="572"/>
      <c r="F273" s="393"/>
    </row>
    <row r="274">
      <c r="B274" s="545"/>
      <c r="C274" s="546"/>
      <c r="D274" s="338"/>
      <c r="E274" s="382"/>
      <c r="F274" s="393"/>
    </row>
    <row r="275">
      <c r="B275" s="558" t="s">
        <v>3954</v>
      </c>
      <c r="C275" s="436" t="s">
        <v>3971</v>
      </c>
      <c r="D275" s="558">
        <v>1.0</v>
      </c>
      <c r="E275" s="548"/>
      <c r="F275" s="393"/>
    </row>
    <row r="276">
      <c r="F276" s="393"/>
    </row>
    <row r="277">
      <c r="F277" s="393"/>
    </row>
    <row r="278">
      <c r="F278" s="393"/>
    </row>
    <row r="279">
      <c r="B279" s="552" t="s">
        <v>3918</v>
      </c>
      <c r="C279" s="542"/>
      <c r="D279" s="543"/>
      <c r="E279" s="572"/>
      <c r="F279" s="393"/>
    </row>
    <row r="280">
      <c r="B280" s="545"/>
      <c r="C280" s="546"/>
      <c r="D280" s="338"/>
      <c r="E280" s="382"/>
      <c r="F280" s="393"/>
    </row>
    <row r="281">
      <c r="B281" s="558" t="s">
        <v>3963</v>
      </c>
      <c r="C281" s="436" t="s">
        <v>3972</v>
      </c>
      <c r="D281" s="558">
        <v>1.0</v>
      </c>
      <c r="E281" s="532"/>
      <c r="F281" s="393"/>
    </row>
    <row r="282">
      <c r="B282" s="558" t="s">
        <v>3954</v>
      </c>
      <c r="C282" s="436" t="s">
        <v>3973</v>
      </c>
      <c r="D282" s="558">
        <v>1.0</v>
      </c>
      <c r="E282" s="395"/>
      <c r="F282" s="393"/>
    </row>
    <row r="283">
      <c r="B283" s="558" t="s">
        <v>3963</v>
      </c>
      <c r="C283" s="436" t="s">
        <v>3974</v>
      </c>
      <c r="D283" s="558">
        <v>1.0</v>
      </c>
      <c r="E283" s="382"/>
      <c r="F283" s="393"/>
    </row>
    <row r="284">
      <c r="F284" s="393"/>
    </row>
    <row r="285">
      <c r="F285" s="393"/>
    </row>
    <row r="286">
      <c r="B286" s="552" t="s">
        <v>3918</v>
      </c>
      <c r="C286" s="542"/>
      <c r="D286" s="543"/>
      <c r="E286" s="572"/>
      <c r="F286" s="393"/>
    </row>
    <row r="287">
      <c r="B287" s="545"/>
      <c r="C287" s="546"/>
      <c r="D287" s="338"/>
      <c r="E287" s="382"/>
      <c r="F287" s="393"/>
    </row>
    <row r="288">
      <c r="B288" s="558" t="s">
        <v>3963</v>
      </c>
      <c r="C288" s="436" t="s">
        <v>3975</v>
      </c>
      <c r="D288" s="558">
        <v>1.0</v>
      </c>
      <c r="E288" s="548"/>
      <c r="F288" s="393"/>
    </row>
    <row r="289">
      <c r="F289" s="393"/>
    </row>
    <row r="290">
      <c r="F290" s="393"/>
    </row>
    <row r="291">
      <c r="B291" s="552" t="s">
        <v>3918</v>
      </c>
      <c r="C291" s="542"/>
      <c r="D291" s="543"/>
      <c r="E291" s="572"/>
      <c r="F291" s="393"/>
    </row>
    <row r="292">
      <c r="B292" s="545"/>
      <c r="C292" s="546"/>
      <c r="D292" s="338"/>
      <c r="E292" s="382"/>
      <c r="F292" s="393"/>
    </row>
    <row r="293">
      <c r="B293" s="558" t="s">
        <v>3976</v>
      </c>
      <c r="C293" s="436" t="s">
        <v>2848</v>
      </c>
      <c r="D293" s="558">
        <v>1.0</v>
      </c>
      <c r="E293" s="548"/>
      <c r="F293" s="393"/>
    </row>
    <row r="294">
      <c r="F294" s="393"/>
    </row>
    <row r="295">
      <c r="F295" s="393"/>
    </row>
    <row r="296">
      <c r="B296" s="552" t="s">
        <v>3918</v>
      </c>
      <c r="C296" s="542"/>
      <c r="D296" s="543"/>
      <c r="E296" s="572"/>
      <c r="F296" s="393"/>
    </row>
    <row r="297">
      <c r="B297" s="545"/>
      <c r="C297" s="546"/>
      <c r="D297" s="338"/>
      <c r="E297" s="382"/>
      <c r="F297" s="393"/>
    </row>
    <row r="298">
      <c r="B298" s="558" t="s">
        <v>3954</v>
      </c>
      <c r="C298" s="436" t="s">
        <v>3977</v>
      </c>
      <c r="D298" s="558">
        <v>1.0</v>
      </c>
      <c r="E298" s="548"/>
      <c r="F298" s="393"/>
    </row>
    <row r="299">
      <c r="F299" s="393"/>
    </row>
    <row r="300">
      <c r="B300" s="552" t="s">
        <v>3918</v>
      </c>
      <c r="C300" s="542"/>
      <c r="D300" s="543"/>
      <c r="E300" s="569"/>
      <c r="F300" s="393"/>
    </row>
    <row r="301">
      <c r="B301" s="545"/>
      <c r="C301" s="546"/>
      <c r="D301" s="338"/>
      <c r="E301" s="382"/>
      <c r="F301" s="393"/>
    </row>
    <row r="302">
      <c r="B302" s="558" t="s">
        <v>3978</v>
      </c>
      <c r="C302" s="573" t="s">
        <v>3979</v>
      </c>
      <c r="D302" s="574">
        <v>1.0</v>
      </c>
      <c r="E302" s="548">
        <v>2.9030019E7</v>
      </c>
      <c r="F302" s="393"/>
    </row>
    <row r="303">
      <c r="B303" s="558" t="s">
        <v>3980</v>
      </c>
      <c r="C303" s="573" t="s">
        <v>3981</v>
      </c>
      <c r="D303" s="574">
        <v>1.0</v>
      </c>
      <c r="E303" s="548">
        <v>2.9030019E7</v>
      </c>
      <c r="F303" s="393"/>
    </row>
    <row r="304">
      <c r="F304" s="393"/>
    </row>
    <row r="305">
      <c r="F305" s="393"/>
    </row>
    <row r="306">
      <c r="F306" s="393"/>
    </row>
    <row r="307">
      <c r="B307" s="552" t="s">
        <v>3918</v>
      </c>
      <c r="C307" s="542"/>
      <c r="D307" s="543"/>
      <c r="E307" s="569" t="s">
        <v>3982</v>
      </c>
      <c r="F307" s="393"/>
    </row>
    <row r="308">
      <c r="B308" s="545"/>
      <c r="C308" s="546"/>
      <c r="D308" s="338"/>
      <c r="E308" s="382"/>
      <c r="F308" s="393"/>
    </row>
    <row r="309">
      <c r="B309" s="558"/>
      <c r="C309" s="573" t="s">
        <v>3983</v>
      </c>
      <c r="D309" s="574">
        <v>1.0</v>
      </c>
      <c r="E309" s="575">
        <v>2.9029978E7</v>
      </c>
      <c r="F309" s="393"/>
    </row>
    <row r="310">
      <c r="B310" s="558"/>
      <c r="C310" s="573" t="s">
        <v>3984</v>
      </c>
      <c r="D310" s="574">
        <v>1.0</v>
      </c>
      <c r="E310" s="575">
        <v>2.9029978E7</v>
      </c>
      <c r="F310" s="393"/>
    </row>
    <row r="311">
      <c r="B311" s="558"/>
      <c r="C311" s="573" t="s">
        <v>3985</v>
      </c>
      <c r="D311" s="574">
        <v>2.0</v>
      </c>
      <c r="E311" s="575">
        <v>2.9029978E7</v>
      </c>
      <c r="F311" s="393"/>
    </row>
    <row r="312">
      <c r="F312" s="393"/>
    </row>
    <row r="313">
      <c r="F313" s="393"/>
    </row>
    <row r="314">
      <c r="F314" s="393"/>
    </row>
    <row r="315">
      <c r="F315" s="393"/>
    </row>
    <row r="316">
      <c r="B316" s="552" t="s">
        <v>3918</v>
      </c>
      <c r="C316" s="542"/>
      <c r="D316" s="543"/>
      <c r="E316" s="569" t="s">
        <v>3982</v>
      </c>
      <c r="F316" s="393"/>
    </row>
    <row r="317">
      <c r="B317" s="545"/>
      <c r="C317" s="546"/>
      <c r="D317" s="338"/>
      <c r="E317" s="382"/>
      <c r="F317" s="393"/>
    </row>
    <row r="318">
      <c r="B318" s="558" t="s">
        <v>3986</v>
      </c>
      <c r="C318" s="573" t="s">
        <v>3987</v>
      </c>
      <c r="D318" s="574">
        <v>1.0</v>
      </c>
      <c r="E318" s="574">
        <v>2.9030128E7</v>
      </c>
      <c r="F318" s="393"/>
    </row>
    <row r="319">
      <c r="B319" s="558" t="s">
        <v>3980</v>
      </c>
      <c r="C319" s="573" t="s">
        <v>3988</v>
      </c>
      <c r="D319" s="574">
        <v>1.0</v>
      </c>
      <c r="E319" s="574">
        <v>2.9030128E7</v>
      </c>
      <c r="F319" s="393"/>
    </row>
    <row r="320">
      <c r="B320" s="558" t="s">
        <v>3989</v>
      </c>
      <c r="C320" s="573" t="s">
        <v>3990</v>
      </c>
      <c r="D320" s="574">
        <v>1.0</v>
      </c>
      <c r="E320" s="574">
        <v>2.9030128E7</v>
      </c>
      <c r="F320" s="393"/>
    </row>
    <row r="321">
      <c r="F321" s="393"/>
    </row>
    <row r="322">
      <c r="F322" s="393"/>
    </row>
    <row r="323">
      <c r="F323" s="393">
        <v>2.9030149E7</v>
      </c>
    </row>
    <row r="337">
      <c r="F337" s="393"/>
    </row>
    <row r="338">
      <c r="F338" s="393"/>
    </row>
    <row r="339">
      <c r="F339" s="393"/>
    </row>
    <row r="340">
      <c r="F340" s="393"/>
    </row>
    <row r="341">
      <c r="C341" s="576">
        <v>45419.0</v>
      </c>
      <c r="F341" s="393"/>
    </row>
    <row r="342">
      <c r="B342" s="552" t="s">
        <v>3918</v>
      </c>
      <c r="C342" s="542"/>
      <c r="D342" s="543"/>
      <c r="E342" s="569" t="s">
        <v>3982</v>
      </c>
      <c r="F342" s="393"/>
    </row>
    <row r="343">
      <c r="B343" s="545"/>
      <c r="C343" s="546"/>
      <c r="D343" s="338"/>
      <c r="E343" s="382"/>
      <c r="F343" s="393"/>
    </row>
    <row r="344">
      <c r="B344" s="577" t="s">
        <v>3986</v>
      </c>
      <c r="C344" s="578" t="s">
        <v>3991</v>
      </c>
      <c r="D344" s="579">
        <v>1.0</v>
      </c>
      <c r="E344" s="386">
        <v>2.9030388E7</v>
      </c>
      <c r="F344" s="393"/>
    </row>
    <row r="345">
      <c r="B345" s="577" t="s">
        <v>3992</v>
      </c>
      <c r="C345" s="578" t="s">
        <v>3925</v>
      </c>
      <c r="D345" s="579">
        <v>1.0</v>
      </c>
      <c r="E345" s="386">
        <v>2.9030388E7</v>
      </c>
      <c r="F345" s="393"/>
    </row>
    <row r="346">
      <c r="B346" s="577" t="s">
        <v>3993</v>
      </c>
      <c r="C346" s="578" t="s">
        <v>3994</v>
      </c>
      <c r="D346" s="579">
        <v>1.0</v>
      </c>
      <c r="E346" s="386">
        <v>2.9030388E7</v>
      </c>
      <c r="F346" s="393"/>
    </row>
    <row r="347">
      <c r="F347" s="393"/>
    </row>
    <row r="348">
      <c r="F348" s="393"/>
    </row>
    <row r="349">
      <c r="B349" s="552" t="s">
        <v>3918</v>
      </c>
      <c r="C349" s="542"/>
      <c r="D349" s="543"/>
      <c r="E349" s="569" t="s">
        <v>3982</v>
      </c>
      <c r="F349" s="393"/>
    </row>
    <row r="350">
      <c r="B350" s="545"/>
      <c r="C350" s="546"/>
      <c r="D350" s="338"/>
      <c r="E350" s="382"/>
      <c r="F350" s="393"/>
    </row>
    <row r="351">
      <c r="B351" s="577" t="s">
        <v>3980</v>
      </c>
      <c r="C351" s="578" t="s">
        <v>3920</v>
      </c>
      <c r="D351" s="579">
        <v>1.0</v>
      </c>
      <c r="E351" s="386">
        <v>2.90305E7</v>
      </c>
      <c r="F351" s="393"/>
    </row>
    <row r="352">
      <c r="B352" s="577" t="s">
        <v>3980</v>
      </c>
      <c r="C352" s="578" t="s">
        <v>3995</v>
      </c>
      <c r="D352" s="579">
        <v>1.0</v>
      </c>
      <c r="E352" s="386">
        <v>2.90305E7</v>
      </c>
      <c r="F352" s="393"/>
    </row>
    <row r="353">
      <c r="B353" s="577" t="s">
        <v>3980</v>
      </c>
      <c r="C353" s="578" t="s">
        <v>3996</v>
      </c>
      <c r="D353" s="579">
        <v>1.0</v>
      </c>
      <c r="E353" s="386">
        <v>2.90305E7</v>
      </c>
      <c r="F353" s="393"/>
    </row>
    <row r="354">
      <c r="F354" s="393"/>
    </row>
    <row r="355">
      <c r="F355" s="393"/>
    </row>
    <row r="356">
      <c r="F356" s="393"/>
    </row>
    <row r="357">
      <c r="B357" s="552" t="s">
        <v>3918</v>
      </c>
      <c r="C357" s="542"/>
      <c r="D357" s="543"/>
      <c r="E357" s="569" t="s">
        <v>3982</v>
      </c>
      <c r="F357" s="393"/>
    </row>
    <row r="358">
      <c r="B358" s="545"/>
      <c r="C358" s="546"/>
      <c r="D358" s="338"/>
      <c r="E358" s="382"/>
      <c r="F358" s="393"/>
    </row>
    <row r="359">
      <c r="B359" s="577" t="s">
        <v>3980</v>
      </c>
      <c r="C359" s="578" t="s">
        <v>3997</v>
      </c>
      <c r="D359" s="579">
        <v>1.0</v>
      </c>
      <c r="E359" s="580">
        <v>2.9030568E7</v>
      </c>
      <c r="F359" s="393"/>
    </row>
    <row r="360">
      <c r="B360" s="577" t="s">
        <v>3980</v>
      </c>
      <c r="C360" s="578" t="s">
        <v>3998</v>
      </c>
      <c r="D360" s="579">
        <v>1.0</v>
      </c>
      <c r="E360" s="580">
        <v>2.9030568E7</v>
      </c>
      <c r="F360" s="393"/>
    </row>
    <row r="361">
      <c r="B361" s="577" t="s">
        <v>3980</v>
      </c>
      <c r="C361" s="578" t="s">
        <v>3999</v>
      </c>
      <c r="D361" s="579">
        <v>1.0</v>
      </c>
      <c r="E361" s="580">
        <v>2.9030568E7</v>
      </c>
      <c r="F361" s="393"/>
    </row>
    <row r="362">
      <c r="B362" s="577" t="s">
        <v>3980</v>
      </c>
      <c r="C362" s="578" t="s">
        <v>4000</v>
      </c>
      <c r="D362" s="579">
        <v>1.0</v>
      </c>
      <c r="E362" s="580">
        <v>2.9030568E7</v>
      </c>
      <c r="F362" s="393"/>
    </row>
    <row r="363">
      <c r="B363" s="577" t="s">
        <v>3980</v>
      </c>
      <c r="C363" s="578" t="s">
        <v>4001</v>
      </c>
      <c r="D363" s="579">
        <v>1.0</v>
      </c>
      <c r="E363" s="580">
        <v>2.9030568E7</v>
      </c>
      <c r="F363" s="393"/>
    </row>
    <row r="364">
      <c r="F364" s="393"/>
    </row>
    <row r="365">
      <c r="E365" s="581"/>
      <c r="F365" s="393"/>
    </row>
    <row r="366">
      <c r="B366" s="552" t="s">
        <v>3918</v>
      </c>
      <c r="C366" s="542"/>
      <c r="D366" s="543"/>
      <c r="E366" s="569" t="s">
        <v>3982</v>
      </c>
      <c r="F366" s="393"/>
    </row>
    <row r="367">
      <c r="B367" s="545"/>
      <c r="C367" s="546"/>
      <c r="D367" s="338"/>
      <c r="E367" s="382"/>
      <c r="F367" s="393"/>
    </row>
    <row r="368">
      <c r="B368" s="577" t="s">
        <v>2697</v>
      </c>
      <c r="C368" s="578" t="s">
        <v>4002</v>
      </c>
      <c r="D368" s="579">
        <v>1.0</v>
      </c>
      <c r="E368" s="580">
        <v>2.9030646E7</v>
      </c>
      <c r="F368" s="393"/>
    </row>
    <row r="369">
      <c r="B369" s="577" t="s">
        <v>2697</v>
      </c>
      <c r="C369" s="578" t="s">
        <v>4003</v>
      </c>
      <c r="D369" s="579">
        <v>1.0</v>
      </c>
      <c r="E369" s="580">
        <v>2.9030646E7</v>
      </c>
      <c r="F369" s="393"/>
    </row>
    <row r="370">
      <c r="F370" s="393"/>
    </row>
    <row r="371">
      <c r="E371" s="582">
        <v>45483.0</v>
      </c>
      <c r="F371" s="393"/>
    </row>
    <row r="372">
      <c r="B372" s="552" t="s">
        <v>3918</v>
      </c>
      <c r="C372" s="542"/>
      <c r="D372" s="543"/>
      <c r="E372" s="569" t="s">
        <v>3982</v>
      </c>
      <c r="F372" s="393"/>
    </row>
    <row r="373">
      <c r="B373" s="545"/>
      <c r="C373" s="546"/>
      <c r="D373" s="338"/>
      <c r="E373" s="382"/>
      <c r="F373" s="393"/>
    </row>
    <row r="374">
      <c r="B374" s="577" t="s">
        <v>3980</v>
      </c>
      <c r="C374" s="578" t="s">
        <v>3862</v>
      </c>
      <c r="D374" s="579">
        <v>1.0</v>
      </c>
      <c r="E374" s="580">
        <v>2.9030936E7</v>
      </c>
      <c r="F374" s="393"/>
    </row>
    <row r="375">
      <c r="B375" s="577" t="s">
        <v>3980</v>
      </c>
      <c r="C375" s="578" t="s">
        <v>4004</v>
      </c>
      <c r="D375" s="579">
        <v>1.0</v>
      </c>
      <c r="E375" s="580">
        <v>2.9030936E7</v>
      </c>
      <c r="F375" s="393"/>
    </row>
    <row r="376">
      <c r="B376" s="577" t="s">
        <v>3980</v>
      </c>
      <c r="C376" s="578" t="s">
        <v>3933</v>
      </c>
      <c r="D376" s="579">
        <v>1.0</v>
      </c>
      <c r="E376" s="580">
        <v>2.9030936E7</v>
      </c>
      <c r="F376" s="393"/>
    </row>
    <row r="377">
      <c r="B377" s="577" t="s">
        <v>3980</v>
      </c>
      <c r="C377" s="578" t="s">
        <v>4005</v>
      </c>
      <c r="D377" s="579">
        <v>1.0</v>
      </c>
      <c r="E377" s="580">
        <v>2.9030936E7</v>
      </c>
      <c r="F377" s="393"/>
    </row>
    <row r="378">
      <c r="B378" s="577" t="s">
        <v>3980</v>
      </c>
      <c r="C378" s="578" t="s">
        <v>4006</v>
      </c>
      <c r="D378" s="579">
        <v>1.0</v>
      </c>
      <c r="E378" s="580">
        <v>2.9030936E7</v>
      </c>
      <c r="F378" s="393"/>
    </row>
    <row r="379">
      <c r="B379" s="577" t="s">
        <v>4007</v>
      </c>
      <c r="C379" s="578" t="s">
        <v>4008</v>
      </c>
      <c r="D379" s="579">
        <v>1.0</v>
      </c>
      <c r="E379" s="580">
        <v>2.9030936E7</v>
      </c>
      <c r="F379" s="393"/>
    </row>
    <row r="380">
      <c r="B380" s="577" t="s">
        <v>3989</v>
      </c>
      <c r="C380" s="578" t="s">
        <v>4009</v>
      </c>
      <c r="D380" s="579">
        <v>1.0</v>
      </c>
      <c r="E380" s="580">
        <v>2.9030936E7</v>
      </c>
      <c r="F380" s="393"/>
    </row>
    <row r="381">
      <c r="B381" s="577" t="s">
        <v>3989</v>
      </c>
      <c r="C381" s="578" t="s">
        <v>4010</v>
      </c>
      <c r="D381" s="579">
        <v>1.0</v>
      </c>
      <c r="E381" s="580">
        <v>2.9030936E7</v>
      </c>
      <c r="F381" s="393"/>
    </row>
    <row r="382">
      <c r="F382" s="393"/>
    </row>
    <row r="383">
      <c r="E383" s="582">
        <v>45497.0</v>
      </c>
      <c r="F383" s="393"/>
    </row>
    <row r="384">
      <c r="B384" s="552" t="s">
        <v>3918</v>
      </c>
      <c r="C384" s="542"/>
      <c r="D384" s="543"/>
      <c r="E384" s="569" t="s">
        <v>3982</v>
      </c>
      <c r="F384" s="393"/>
    </row>
    <row r="385">
      <c r="B385" s="545"/>
      <c r="C385" s="546"/>
      <c r="D385" s="338"/>
      <c r="E385" s="382"/>
      <c r="F385" s="393"/>
    </row>
    <row r="386">
      <c r="B386" s="577" t="s">
        <v>3980</v>
      </c>
      <c r="C386" s="578" t="s">
        <v>4011</v>
      </c>
      <c r="D386" s="579">
        <v>1.0</v>
      </c>
      <c r="E386" s="580">
        <v>2.903107E7</v>
      </c>
      <c r="F386" s="393"/>
    </row>
    <row r="387">
      <c r="B387" s="577" t="s">
        <v>3980</v>
      </c>
      <c r="C387" s="578" t="s">
        <v>2843</v>
      </c>
      <c r="D387" s="579">
        <v>1.0</v>
      </c>
      <c r="E387" s="580">
        <v>2.903107E7</v>
      </c>
      <c r="F387" s="393"/>
    </row>
    <row r="388">
      <c r="B388" s="577" t="s">
        <v>3980</v>
      </c>
      <c r="C388" s="578" t="s">
        <v>4012</v>
      </c>
      <c r="D388" s="579">
        <v>1.0</v>
      </c>
      <c r="E388" s="580">
        <v>2.903107E7</v>
      </c>
      <c r="F388" s="393"/>
    </row>
    <row r="389">
      <c r="F389" s="393"/>
    </row>
    <row r="390">
      <c r="E390" s="582">
        <v>45516.0</v>
      </c>
      <c r="F390" s="393"/>
    </row>
    <row r="391">
      <c r="B391" s="552" t="s">
        <v>3918</v>
      </c>
      <c r="C391" s="542"/>
      <c r="D391" s="543"/>
      <c r="E391" s="569" t="s">
        <v>3982</v>
      </c>
      <c r="F391" s="393"/>
    </row>
    <row r="392">
      <c r="B392" s="545"/>
      <c r="C392" s="546"/>
      <c r="D392" s="338"/>
      <c r="E392" s="382"/>
      <c r="F392" s="393"/>
    </row>
    <row r="393">
      <c r="B393" s="348" t="s">
        <v>3980</v>
      </c>
      <c r="C393" s="360" t="s">
        <v>4013</v>
      </c>
      <c r="D393" s="360">
        <v>1.0</v>
      </c>
      <c r="E393" s="580">
        <v>2.9031271E7</v>
      </c>
      <c r="F393" s="393"/>
    </row>
    <row r="394">
      <c r="B394" s="348" t="s">
        <v>3980</v>
      </c>
      <c r="C394" s="360" t="s">
        <v>4014</v>
      </c>
      <c r="D394" s="360">
        <v>1.0</v>
      </c>
      <c r="E394" s="580">
        <v>2.9031271E7</v>
      </c>
      <c r="F394" s="393"/>
    </row>
    <row r="395">
      <c r="B395" s="348" t="s">
        <v>3980</v>
      </c>
      <c r="C395" s="360" t="s">
        <v>4015</v>
      </c>
      <c r="D395" s="360">
        <v>1.0</v>
      </c>
      <c r="E395" s="580">
        <v>2.9031271E7</v>
      </c>
      <c r="F395" s="393"/>
    </row>
    <row r="396">
      <c r="B396" s="348" t="s">
        <v>3980</v>
      </c>
      <c r="C396" s="360" t="s">
        <v>4016</v>
      </c>
      <c r="D396" s="360">
        <v>1.0</v>
      </c>
      <c r="E396" s="580">
        <v>2.9031271E7</v>
      </c>
      <c r="F396" s="393"/>
    </row>
    <row r="397">
      <c r="B397" s="348" t="s">
        <v>3980</v>
      </c>
      <c r="C397" s="360" t="s">
        <v>4017</v>
      </c>
      <c r="D397" s="360">
        <v>1.0</v>
      </c>
      <c r="E397" s="580">
        <v>2.9031271E7</v>
      </c>
      <c r="F397" s="393"/>
    </row>
    <row r="398">
      <c r="B398" s="348" t="s">
        <v>3980</v>
      </c>
      <c r="C398" s="360" t="s">
        <v>4018</v>
      </c>
      <c r="D398" s="360">
        <v>1.0</v>
      </c>
      <c r="E398" s="580">
        <v>2.9031271E7</v>
      </c>
      <c r="F398" s="393"/>
    </row>
    <row r="399">
      <c r="B399" s="348" t="s">
        <v>3980</v>
      </c>
      <c r="C399" s="360" t="s">
        <v>4019</v>
      </c>
      <c r="D399" s="360">
        <v>1.0</v>
      </c>
      <c r="E399" s="580">
        <v>2.9031271E7</v>
      </c>
      <c r="F399" s="393"/>
    </row>
    <row r="400">
      <c r="B400" s="348" t="s">
        <v>3980</v>
      </c>
      <c r="C400" s="360" t="s">
        <v>4020</v>
      </c>
      <c r="D400" s="360">
        <v>1.0</v>
      </c>
      <c r="E400" s="580">
        <v>2.9031271E7</v>
      </c>
      <c r="F400" s="393"/>
    </row>
    <row r="401">
      <c r="B401" s="348" t="s">
        <v>3980</v>
      </c>
      <c r="C401" s="360" t="s">
        <v>2848</v>
      </c>
      <c r="D401" s="360">
        <v>1.0</v>
      </c>
      <c r="E401" s="580">
        <v>2.9031271E7</v>
      </c>
      <c r="F401" s="393"/>
    </row>
    <row r="402">
      <c r="F402" s="393"/>
    </row>
    <row r="403">
      <c r="F403" s="393"/>
    </row>
    <row r="404">
      <c r="E404" s="582">
        <v>45520.0</v>
      </c>
      <c r="F404" s="393"/>
    </row>
    <row r="405">
      <c r="B405" s="552" t="s">
        <v>3918</v>
      </c>
      <c r="C405" s="542"/>
      <c r="D405" s="543"/>
      <c r="E405" s="569" t="s">
        <v>3982</v>
      </c>
      <c r="F405" s="393"/>
    </row>
    <row r="406">
      <c r="B406" s="545"/>
      <c r="C406" s="546"/>
      <c r="D406" s="338"/>
      <c r="E406" s="382"/>
      <c r="F406" s="393"/>
    </row>
    <row r="407">
      <c r="B407" s="348" t="s">
        <v>3980</v>
      </c>
      <c r="C407" s="360" t="s">
        <v>4021</v>
      </c>
      <c r="D407" s="360">
        <v>1.0</v>
      </c>
      <c r="E407" s="583">
        <v>2.9031337E7</v>
      </c>
      <c r="F407" s="393"/>
    </row>
    <row r="408">
      <c r="B408" s="348" t="s">
        <v>3980</v>
      </c>
      <c r="C408" s="360" t="s">
        <v>4022</v>
      </c>
      <c r="D408" s="360">
        <v>1.0</v>
      </c>
      <c r="E408" s="583">
        <v>2.9031337E7</v>
      </c>
      <c r="F408" s="393"/>
    </row>
    <row r="409">
      <c r="F409" s="393"/>
    </row>
    <row r="410">
      <c r="F410" s="393"/>
    </row>
    <row r="411">
      <c r="B411" s="552" t="s">
        <v>3918</v>
      </c>
      <c r="C411" s="542"/>
      <c r="D411" s="543"/>
      <c r="E411" s="569" t="s">
        <v>3982</v>
      </c>
      <c r="F411" s="393"/>
    </row>
    <row r="412">
      <c r="B412" s="545"/>
      <c r="C412" s="546"/>
      <c r="D412" s="338"/>
      <c r="E412" s="382"/>
      <c r="F412" s="393"/>
    </row>
    <row r="413">
      <c r="B413" s="348" t="s">
        <v>3980</v>
      </c>
      <c r="C413" s="360" t="s">
        <v>3838</v>
      </c>
      <c r="D413" s="360">
        <v>1.0</v>
      </c>
      <c r="E413" s="360">
        <v>2.9031555E7</v>
      </c>
      <c r="F413" s="393"/>
    </row>
    <row r="414">
      <c r="B414" s="348" t="s">
        <v>3980</v>
      </c>
      <c r="C414" s="360" t="s">
        <v>4023</v>
      </c>
      <c r="D414" s="360">
        <v>1.0</v>
      </c>
      <c r="E414" s="360">
        <v>2.9031555E7</v>
      </c>
      <c r="F414" s="393"/>
    </row>
    <row r="415">
      <c r="B415" s="348" t="s">
        <v>3980</v>
      </c>
      <c r="C415" s="360" t="s">
        <v>4024</v>
      </c>
      <c r="D415" s="360">
        <v>4.0</v>
      </c>
      <c r="E415" s="360">
        <v>2.9031555E7</v>
      </c>
      <c r="F415" s="393"/>
    </row>
    <row r="416">
      <c r="E416" s="584"/>
      <c r="F416" s="393"/>
    </row>
    <row r="417">
      <c r="F417" s="393"/>
    </row>
    <row r="418">
      <c r="F418" s="393"/>
    </row>
    <row r="419">
      <c r="B419" s="552" t="s">
        <v>3918</v>
      </c>
      <c r="C419" s="542"/>
      <c r="D419" s="543"/>
      <c r="E419" s="569" t="s">
        <v>3982</v>
      </c>
      <c r="F419" s="393"/>
    </row>
    <row r="420">
      <c r="B420" s="545"/>
      <c r="C420" s="546"/>
      <c r="D420" s="338"/>
      <c r="E420" s="382"/>
      <c r="F420" s="393"/>
    </row>
    <row r="421">
      <c r="B421" s="348" t="s">
        <v>3980</v>
      </c>
      <c r="C421" s="360" t="s">
        <v>3876</v>
      </c>
      <c r="D421" s="360">
        <v>1.0</v>
      </c>
      <c r="E421" s="360">
        <v>2.9031829E7</v>
      </c>
      <c r="F421" s="393"/>
    </row>
    <row r="422" ht="15.75" customHeight="1">
      <c r="B422" s="348" t="s">
        <v>3980</v>
      </c>
      <c r="C422" s="360" t="s">
        <v>4025</v>
      </c>
      <c r="D422" s="360">
        <v>1.0</v>
      </c>
      <c r="E422" s="360">
        <v>2.9031829E7</v>
      </c>
      <c r="F422" s="393"/>
    </row>
    <row r="423">
      <c r="B423" s="348" t="s">
        <v>3980</v>
      </c>
      <c r="C423" s="360" t="s">
        <v>3849</v>
      </c>
      <c r="D423" s="360">
        <v>1.0</v>
      </c>
      <c r="E423" s="360">
        <v>2.9031829E7</v>
      </c>
      <c r="F423" s="393"/>
    </row>
    <row r="424">
      <c r="B424" s="348" t="s">
        <v>3980</v>
      </c>
      <c r="C424" s="360" t="s">
        <v>4012</v>
      </c>
      <c r="D424" s="360">
        <v>1.0</v>
      </c>
      <c r="E424" s="360">
        <v>2.9031829E7</v>
      </c>
      <c r="F424" s="393"/>
    </row>
    <row r="425">
      <c r="B425" s="348" t="s">
        <v>3980</v>
      </c>
      <c r="C425" s="360" t="s">
        <v>2848</v>
      </c>
      <c r="D425" s="360">
        <v>1.0</v>
      </c>
      <c r="E425" s="360">
        <v>2.9031829E7</v>
      </c>
      <c r="F425" s="393"/>
    </row>
    <row r="426">
      <c r="B426" s="348" t="s">
        <v>3980</v>
      </c>
      <c r="C426" s="360" t="s">
        <v>4026</v>
      </c>
      <c r="D426" s="360">
        <v>1.0</v>
      </c>
      <c r="E426" s="360">
        <v>2.9031829E7</v>
      </c>
      <c r="F426" s="393"/>
    </row>
    <row r="427">
      <c r="B427" s="348" t="s">
        <v>3980</v>
      </c>
      <c r="C427" s="360" t="s">
        <v>3979</v>
      </c>
      <c r="D427" s="360">
        <v>3.0</v>
      </c>
      <c r="E427" s="360">
        <v>2.9031829E7</v>
      </c>
      <c r="F427" s="393"/>
    </row>
    <row r="428">
      <c r="B428" s="348" t="s">
        <v>3980</v>
      </c>
      <c r="C428" s="360" t="s">
        <v>4027</v>
      </c>
      <c r="D428" s="360">
        <v>1.0</v>
      </c>
      <c r="E428" s="360">
        <v>2.9031829E7</v>
      </c>
      <c r="F428" s="393"/>
    </row>
    <row r="429">
      <c r="B429" s="348"/>
      <c r="C429" s="360"/>
      <c r="D429" s="360"/>
      <c r="E429" s="360"/>
      <c r="F429" s="393"/>
    </row>
    <row r="430">
      <c r="C430" s="585"/>
      <c r="F430" s="393"/>
    </row>
    <row r="431">
      <c r="E431" s="586">
        <v>45595.0</v>
      </c>
      <c r="F431" s="393"/>
    </row>
    <row r="432">
      <c r="B432" s="552" t="s">
        <v>3918</v>
      </c>
      <c r="C432" s="542"/>
      <c r="D432" s="543"/>
      <c r="E432" s="569" t="s">
        <v>3982</v>
      </c>
      <c r="F432" s="393"/>
    </row>
    <row r="433">
      <c r="B433" s="545"/>
      <c r="C433" s="546"/>
      <c r="D433" s="338"/>
      <c r="E433" s="382"/>
      <c r="F433" s="393"/>
    </row>
    <row r="434">
      <c r="B434" s="348" t="s">
        <v>3980</v>
      </c>
      <c r="C434" s="360" t="s">
        <v>4028</v>
      </c>
      <c r="D434" s="360">
        <v>1.0</v>
      </c>
      <c r="E434" s="580">
        <v>2.9031963E7</v>
      </c>
      <c r="F434" s="393"/>
    </row>
    <row r="435">
      <c r="B435" s="348" t="s">
        <v>3980</v>
      </c>
      <c r="C435" s="360" t="s">
        <v>4029</v>
      </c>
      <c r="D435" s="360">
        <v>1.0</v>
      </c>
      <c r="E435" s="580">
        <v>2.9031963E7</v>
      </c>
      <c r="F435" s="393"/>
    </row>
    <row r="436">
      <c r="B436" s="348" t="s">
        <v>3980</v>
      </c>
      <c r="C436" s="360" t="s">
        <v>3861</v>
      </c>
      <c r="D436" s="360">
        <v>1.0</v>
      </c>
      <c r="E436" s="580">
        <v>2.9031963E7</v>
      </c>
      <c r="F436" s="393"/>
    </row>
    <row r="437">
      <c r="B437" s="348" t="s">
        <v>3980</v>
      </c>
      <c r="C437" s="360" t="s">
        <v>4030</v>
      </c>
      <c r="D437" s="360">
        <v>1.0</v>
      </c>
      <c r="E437" s="580">
        <v>2.9031963E7</v>
      </c>
      <c r="F437" s="393"/>
    </row>
    <row r="438">
      <c r="B438" s="348" t="s">
        <v>3980</v>
      </c>
      <c r="C438" s="360" t="s">
        <v>3848</v>
      </c>
      <c r="D438" s="360">
        <v>1.0</v>
      </c>
      <c r="E438" s="580">
        <v>2.9031963E7</v>
      </c>
      <c r="F438" s="393"/>
    </row>
    <row r="439">
      <c r="B439" s="348" t="s">
        <v>3980</v>
      </c>
      <c r="C439" s="360" t="s">
        <v>3849</v>
      </c>
      <c r="D439" s="360">
        <v>1.0</v>
      </c>
      <c r="E439" s="580">
        <v>2.9031963E7</v>
      </c>
      <c r="F439" s="393"/>
    </row>
    <row r="440">
      <c r="F440" s="393"/>
    </row>
    <row r="441">
      <c r="F441" s="393"/>
    </row>
    <row r="442">
      <c r="F442" s="393"/>
    </row>
    <row r="443">
      <c r="B443" s="552" t="s">
        <v>3918</v>
      </c>
      <c r="C443" s="542"/>
      <c r="D443" s="543"/>
      <c r="E443" s="569" t="s">
        <v>3982</v>
      </c>
      <c r="F443" s="562" t="s">
        <v>63</v>
      </c>
    </row>
    <row r="444">
      <c r="B444" s="545"/>
      <c r="C444" s="546"/>
      <c r="D444" s="338"/>
      <c r="E444" s="382"/>
      <c r="F444" s="382"/>
    </row>
    <row r="445">
      <c r="B445" s="348" t="s">
        <v>3980</v>
      </c>
      <c r="C445" s="360" t="s">
        <v>3843</v>
      </c>
      <c r="D445" s="360">
        <v>1.0</v>
      </c>
      <c r="E445" s="580">
        <v>2.9032081E7</v>
      </c>
      <c r="F445" s="580">
        <v>173201.0</v>
      </c>
    </row>
    <row r="446">
      <c r="B446" s="348" t="s">
        <v>3980</v>
      </c>
      <c r="C446" s="360" t="s">
        <v>3838</v>
      </c>
      <c r="D446" s="360">
        <v>1.0</v>
      </c>
      <c r="E446" s="580">
        <v>2.9032081E7</v>
      </c>
      <c r="F446" s="580">
        <v>182258.0</v>
      </c>
    </row>
    <row r="447">
      <c r="B447" s="348" t="s">
        <v>3980</v>
      </c>
      <c r="C447" s="360" t="s">
        <v>3921</v>
      </c>
      <c r="D447" s="360">
        <v>2.0</v>
      </c>
      <c r="E447" s="580">
        <v>2.9032081E7</v>
      </c>
      <c r="F447" s="580" t="s">
        <v>4031</v>
      </c>
    </row>
    <row r="448">
      <c r="B448" s="348" t="s">
        <v>3980</v>
      </c>
      <c r="C448" s="360" t="s">
        <v>4032</v>
      </c>
      <c r="D448" s="360">
        <v>1.0</v>
      </c>
      <c r="E448" s="580">
        <v>2.9032081E7</v>
      </c>
      <c r="F448" s="580">
        <v>178721.0</v>
      </c>
    </row>
    <row r="449">
      <c r="B449" s="348" t="s">
        <v>3980</v>
      </c>
      <c r="C449" s="360" t="s">
        <v>4033</v>
      </c>
      <c r="D449" s="360">
        <v>1.0</v>
      </c>
      <c r="E449" s="580">
        <v>2.9032081E7</v>
      </c>
      <c r="F449" s="580">
        <v>183305.0</v>
      </c>
    </row>
    <row r="450">
      <c r="B450" s="348" t="s">
        <v>3980</v>
      </c>
      <c r="C450" s="360" t="s">
        <v>4034</v>
      </c>
      <c r="D450" s="360">
        <v>1.0</v>
      </c>
      <c r="E450" s="580">
        <v>2.9032081E7</v>
      </c>
      <c r="F450" s="580">
        <v>182494.0</v>
      </c>
    </row>
    <row r="451">
      <c r="B451" s="348"/>
      <c r="C451" s="360"/>
      <c r="D451" s="360"/>
      <c r="E451" s="580"/>
      <c r="F451" s="580"/>
    </row>
    <row r="452">
      <c r="F452" s="393"/>
    </row>
    <row r="453">
      <c r="F453" s="393"/>
    </row>
    <row r="454">
      <c r="F454" s="393"/>
    </row>
    <row r="455">
      <c r="F455" s="393"/>
    </row>
    <row r="456">
      <c r="B456" s="552" t="s">
        <v>3918</v>
      </c>
      <c r="C456" s="542"/>
      <c r="D456" s="543"/>
      <c r="E456" s="569" t="s">
        <v>3982</v>
      </c>
      <c r="F456" s="562"/>
    </row>
    <row r="457">
      <c r="B457" s="545"/>
      <c r="C457" s="546"/>
      <c r="D457" s="338"/>
      <c r="E457" s="382"/>
      <c r="F457" s="382"/>
    </row>
    <row r="458">
      <c r="B458" s="348" t="s">
        <v>3980</v>
      </c>
      <c r="C458" s="360" t="s">
        <v>4035</v>
      </c>
      <c r="D458" s="360">
        <v>2.0</v>
      </c>
      <c r="E458" s="580">
        <v>2.9032237E7</v>
      </c>
      <c r="F458" s="580"/>
    </row>
    <row r="459">
      <c r="B459" s="348" t="s">
        <v>3980</v>
      </c>
      <c r="C459" s="360" t="s">
        <v>4036</v>
      </c>
      <c r="D459" s="360">
        <v>1.0</v>
      </c>
      <c r="E459" s="580">
        <v>2.9032237E7</v>
      </c>
      <c r="F459" s="580"/>
    </row>
    <row r="460">
      <c r="B460" s="348" t="s">
        <v>3980</v>
      </c>
      <c r="C460" s="360" t="s">
        <v>4037</v>
      </c>
      <c r="D460" s="360">
        <v>1.0</v>
      </c>
      <c r="E460" s="580">
        <v>2.9032237E7</v>
      </c>
      <c r="F460" s="580"/>
    </row>
    <row r="461">
      <c r="B461" s="348" t="s">
        <v>3980</v>
      </c>
      <c r="C461" s="360" t="s">
        <v>4038</v>
      </c>
      <c r="D461" s="360">
        <v>1.0</v>
      </c>
      <c r="E461" s="580">
        <v>2.9032237E7</v>
      </c>
      <c r="F461" s="580"/>
    </row>
    <row r="462">
      <c r="B462" s="348" t="s">
        <v>3980</v>
      </c>
      <c r="C462" s="360" t="s">
        <v>4000</v>
      </c>
      <c r="D462" s="360">
        <v>1.0</v>
      </c>
      <c r="E462" s="580">
        <v>2.9032237E7</v>
      </c>
      <c r="F462" s="580"/>
    </row>
    <row r="463">
      <c r="B463" s="348" t="s">
        <v>3980</v>
      </c>
      <c r="C463" s="360" t="s">
        <v>4039</v>
      </c>
      <c r="D463" s="360">
        <v>1.0</v>
      </c>
      <c r="E463" s="580">
        <v>2.9032237E7</v>
      </c>
      <c r="F463" s="580"/>
    </row>
    <row r="464">
      <c r="B464" s="348" t="s">
        <v>3980</v>
      </c>
      <c r="C464" s="360" t="s">
        <v>3917</v>
      </c>
      <c r="D464" s="360">
        <v>1.0</v>
      </c>
      <c r="E464" s="580">
        <v>2.9032237E7</v>
      </c>
      <c r="F464" s="580"/>
    </row>
    <row r="465">
      <c r="B465" s="348" t="s">
        <v>3980</v>
      </c>
      <c r="C465" s="360" t="s">
        <v>4012</v>
      </c>
      <c r="D465" s="360">
        <v>1.0</v>
      </c>
      <c r="E465" s="580">
        <v>2.9032237E7</v>
      </c>
      <c r="F465" s="580"/>
    </row>
    <row r="466">
      <c r="B466" s="348" t="s">
        <v>3980</v>
      </c>
      <c r="C466" s="360" t="s">
        <v>3933</v>
      </c>
      <c r="D466" s="360">
        <v>1.0</v>
      </c>
      <c r="E466" s="580">
        <v>2.9032237E7</v>
      </c>
      <c r="F466" s="580"/>
    </row>
    <row r="467">
      <c r="B467" s="348" t="s">
        <v>3980</v>
      </c>
      <c r="C467" s="360" t="s">
        <v>4040</v>
      </c>
      <c r="D467" s="360">
        <v>1.0</v>
      </c>
      <c r="E467" s="580">
        <v>2.9032237E7</v>
      </c>
      <c r="F467" s="580"/>
    </row>
    <row r="468">
      <c r="B468" s="348" t="s">
        <v>3980</v>
      </c>
      <c r="C468" s="360" t="s">
        <v>3923</v>
      </c>
      <c r="D468" s="360">
        <v>1.0</v>
      </c>
      <c r="E468" s="580">
        <v>2.9032237E7</v>
      </c>
      <c r="F468" s="580"/>
    </row>
    <row r="469">
      <c r="F469" s="393"/>
    </row>
    <row r="470">
      <c r="F470" s="393"/>
    </row>
    <row r="471">
      <c r="F471" s="393"/>
    </row>
    <row r="472">
      <c r="E472" s="587">
        <v>45638.0</v>
      </c>
      <c r="F472" s="393"/>
    </row>
    <row r="473">
      <c r="B473" s="552" t="s">
        <v>3918</v>
      </c>
      <c r="C473" s="542"/>
      <c r="D473" s="543"/>
      <c r="E473" s="569" t="s">
        <v>3982</v>
      </c>
      <c r="F473" s="393"/>
    </row>
    <row r="474">
      <c r="B474" s="545"/>
      <c r="C474" s="546"/>
      <c r="D474" s="338"/>
      <c r="E474" s="382"/>
      <c r="F474" s="393"/>
    </row>
    <row r="475">
      <c r="B475" s="348" t="s">
        <v>3980</v>
      </c>
      <c r="C475" s="360" t="s">
        <v>4041</v>
      </c>
      <c r="D475" s="360">
        <v>1.0</v>
      </c>
      <c r="E475" s="580">
        <v>2.9032339E7</v>
      </c>
      <c r="F475" s="393"/>
    </row>
    <row r="476">
      <c r="B476" s="348" t="s">
        <v>3980</v>
      </c>
      <c r="C476" s="360" t="s">
        <v>4027</v>
      </c>
      <c r="D476" s="360">
        <v>1.0</v>
      </c>
      <c r="E476" s="580">
        <v>2.9032339E7</v>
      </c>
      <c r="F476" s="393"/>
    </row>
    <row r="477">
      <c r="B477" s="348" t="s">
        <v>3980</v>
      </c>
      <c r="C477" s="360" t="s">
        <v>3861</v>
      </c>
      <c r="D477" s="360">
        <v>1.0</v>
      </c>
      <c r="E477" s="580">
        <v>2.9032339E7</v>
      </c>
      <c r="F477" s="393"/>
    </row>
    <row r="478">
      <c r="B478" s="348" t="s">
        <v>3980</v>
      </c>
      <c r="C478" s="360" t="s">
        <v>4042</v>
      </c>
      <c r="D478" s="360">
        <v>1.0</v>
      </c>
      <c r="E478" s="580">
        <v>2.9032339E7</v>
      </c>
      <c r="F478" s="393"/>
    </row>
    <row r="479">
      <c r="B479" s="348" t="s">
        <v>3980</v>
      </c>
      <c r="C479" s="360" t="s">
        <v>3848</v>
      </c>
      <c r="D479" s="360">
        <v>3.0</v>
      </c>
      <c r="E479" s="580">
        <v>2.9032339E7</v>
      </c>
      <c r="F479" s="393"/>
    </row>
    <row r="480">
      <c r="B480" s="348" t="s">
        <v>3980</v>
      </c>
      <c r="C480" s="360" t="s">
        <v>2843</v>
      </c>
      <c r="D480" s="360">
        <v>1.0</v>
      </c>
      <c r="E480" s="580">
        <v>2.9032339E7</v>
      </c>
      <c r="F480" s="393"/>
    </row>
    <row r="481">
      <c r="B481" s="348" t="s">
        <v>3980</v>
      </c>
      <c r="C481" s="360" t="s">
        <v>3883</v>
      </c>
      <c r="D481" s="360">
        <v>2.0</v>
      </c>
      <c r="E481" s="580">
        <v>2.9032339E7</v>
      </c>
      <c r="F481" s="393"/>
    </row>
    <row r="482">
      <c r="B482" s="348" t="s">
        <v>3980</v>
      </c>
      <c r="C482" s="360" t="s">
        <v>4034</v>
      </c>
      <c r="D482" s="360">
        <v>1.0</v>
      </c>
      <c r="E482" s="580">
        <v>2.9032339E7</v>
      </c>
      <c r="F482" s="393"/>
    </row>
    <row r="483">
      <c r="F483" s="393"/>
    </row>
    <row r="484">
      <c r="F484" s="393"/>
    </row>
    <row r="485">
      <c r="E485" s="588">
        <v>45665.0</v>
      </c>
      <c r="F485" s="393"/>
    </row>
    <row r="486">
      <c r="B486" s="552" t="s">
        <v>3918</v>
      </c>
      <c r="C486" s="542"/>
      <c r="D486" s="543"/>
      <c r="E486" s="569" t="s">
        <v>3982</v>
      </c>
      <c r="F486" s="562" t="s">
        <v>63</v>
      </c>
    </row>
    <row r="487">
      <c r="B487" s="545"/>
      <c r="C487" s="546"/>
      <c r="D487" s="338"/>
      <c r="E487" s="382"/>
      <c r="F487" s="382"/>
    </row>
    <row r="488">
      <c r="B488" s="348" t="s">
        <v>3980</v>
      </c>
      <c r="C488" s="360" t="s">
        <v>4043</v>
      </c>
      <c r="D488" s="360">
        <v>1.0</v>
      </c>
      <c r="E488" s="580">
        <v>2.9032509E7</v>
      </c>
      <c r="F488" s="580">
        <v>182127.0</v>
      </c>
    </row>
    <row r="489">
      <c r="B489" s="348" t="s">
        <v>3980</v>
      </c>
      <c r="C489" s="360" t="s">
        <v>4044</v>
      </c>
      <c r="D489" s="360">
        <v>1.0</v>
      </c>
      <c r="E489" s="580">
        <v>2.9032509E7</v>
      </c>
      <c r="F489" s="580">
        <v>181468.0</v>
      </c>
    </row>
    <row r="490">
      <c r="B490" s="348" t="s">
        <v>3980</v>
      </c>
      <c r="C490" s="360" t="s">
        <v>4013</v>
      </c>
      <c r="D490" s="360">
        <v>1.0</v>
      </c>
      <c r="E490" s="580">
        <v>2.9032509E7</v>
      </c>
      <c r="F490" s="580">
        <v>185541.0</v>
      </c>
    </row>
    <row r="491">
      <c r="B491" s="348" t="s">
        <v>3980</v>
      </c>
      <c r="C491" s="360" t="s">
        <v>4045</v>
      </c>
      <c r="D491" s="360">
        <v>1.0</v>
      </c>
      <c r="E491" s="580">
        <v>2.9032509E7</v>
      </c>
      <c r="F491" s="580">
        <v>187040.0</v>
      </c>
    </row>
    <row r="492">
      <c r="B492" s="348" t="s">
        <v>3980</v>
      </c>
      <c r="C492" s="360" t="s">
        <v>3843</v>
      </c>
      <c r="D492" s="360">
        <v>1.0</v>
      </c>
      <c r="E492" s="580">
        <v>2.9032509E7</v>
      </c>
      <c r="F492" s="580">
        <v>181457.0</v>
      </c>
    </row>
    <row r="493">
      <c r="B493" s="348" t="s">
        <v>3980</v>
      </c>
      <c r="C493" s="360" t="s">
        <v>4028</v>
      </c>
      <c r="D493" s="360">
        <v>1.0</v>
      </c>
      <c r="E493" s="580">
        <v>2.9032509E7</v>
      </c>
      <c r="F493" s="580">
        <v>186583.0</v>
      </c>
    </row>
    <row r="494">
      <c r="B494" s="348" t="s">
        <v>3986</v>
      </c>
      <c r="C494" s="360" t="s">
        <v>2854</v>
      </c>
      <c r="D494" s="360">
        <v>1.0</v>
      </c>
      <c r="E494" s="580">
        <v>2.9032509E7</v>
      </c>
      <c r="F494" s="580"/>
    </row>
    <row r="495">
      <c r="F495" s="393"/>
    </row>
    <row r="496">
      <c r="E496" s="581">
        <v>45691.0</v>
      </c>
      <c r="F496" s="393"/>
    </row>
    <row r="497">
      <c r="B497" s="552" t="s">
        <v>3918</v>
      </c>
      <c r="C497" s="542"/>
      <c r="D497" s="543"/>
      <c r="E497" s="569" t="s">
        <v>3982</v>
      </c>
      <c r="F497" s="562" t="s">
        <v>63</v>
      </c>
    </row>
    <row r="498">
      <c r="B498" s="545"/>
      <c r="C498" s="546"/>
      <c r="D498" s="338"/>
      <c r="E498" s="382"/>
      <c r="F498" s="382"/>
    </row>
    <row r="499">
      <c r="B499" s="348" t="s">
        <v>3980</v>
      </c>
      <c r="C499" s="360" t="s">
        <v>4046</v>
      </c>
      <c r="D499" s="360">
        <v>1.0</v>
      </c>
      <c r="E499" s="360">
        <v>2.9032707E7</v>
      </c>
      <c r="F499" s="580">
        <v>187693.0</v>
      </c>
    </row>
    <row r="500">
      <c r="B500" s="348" t="s">
        <v>3980</v>
      </c>
      <c r="C500" s="360" t="s">
        <v>4047</v>
      </c>
      <c r="D500" s="360">
        <v>1.0</v>
      </c>
      <c r="E500" s="360">
        <v>2.9032707E7</v>
      </c>
      <c r="F500" s="580">
        <v>187986.0</v>
      </c>
    </row>
    <row r="501">
      <c r="B501" s="348" t="s">
        <v>3980</v>
      </c>
      <c r="C501" s="360" t="s">
        <v>4042</v>
      </c>
      <c r="D501" s="360">
        <v>1.0</v>
      </c>
      <c r="E501" s="360">
        <v>2.9032707E7</v>
      </c>
      <c r="F501" s="580">
        <v>188753.0</v>
      </c>
    </row>
    <row r="502">
      <c r="B502" s="348" t="s">
        <v>3980</v>
      </c>
      <c r="C502" s="360" t="s">
        <v>4048</v>
      </c>
      <c r="D502" s="360">
        <v>1.0</v>
      </c>
      <c r="E502" s="360">
        <v>2.9032707E7</v>
      </c>
      <c r="F502" s="580">
        <v>187009.0</v>
      </c>
    </row>
    <row r="503">
      <c r="B503" s="348" t="s">
        <v>3980</v>
      </c>
      <c r="C503" s="360" t="s">
        <v>4049</v>
      </c>
      <c r="D503" s="360">
        <v>1.0</v>
      </c>
      <c r="E503" s="360">
        <v>2.9032707E7</v>
      </c>
      <c r="F503" s="580">
        <v>187634.0</v>
      </c>
    </row>
    <row r="504">
      <c r="B504" s="348" t="s">
        <v>3980</v>
      </c>
      <c r="C504" s="360" t="s">
        <v>4050</v>
      </c>
      <c r="D504" s="360">
        <v>1.0</v>
      </c>
      <c r="E504" s="360">
        <v>2.9032707E7</v>
      </c>
      <c r="F504" s="580">
        <v>181121.0</v>
      </c>
    </row>
    <row r="505">
      <c r="B505" s="348" t="s">
        <v>3980</v>
      </c>
      <c r="C505" s="360" t="s">
        <v>4051</v>
      </c>
      <c r="D505" s="360">
        <v>1.0</v>
      </c>
      <c r="E505" s="360">
        <v>2.9032707E7</v>
      </c>
      <c r="F505" s="580">
        <v>186232.0</v>
      </c>
    </row>
    <row r="506">
      <c r="B506" s="348" t="s">
        <v>3980</v>
      </c>
      <c r="C506" s="360" t="s">
        <v>4052</v>
      </c>
      <c r="D506" s="360">
        <v>1.0</v>
      </c>
      <c r="E506" s="360">
        <v>2.9032707E7</v>
      </c>
      <c r="F506" s="580">
        <v>188527.0</v>
      </c>
    </row>
    <row r="507">
      <c r="B507" s="348" t="s">
        <v>3980</v>
      </c>
      <c r="C507" s="360" t="s">
        <v>4039</v>
      </c>
      <c r="D507" s="360">
        <v>1.0</v>
      </c>
      <c r="E507" s="360">
        <v>2.9032707E7</v>
      </c>
      <c r="F507" s="580">
        <v>187656.0</v>
      </c>
    </row>
    <row r="508">
      <c r="B508" s="348" t="s">
        <v>3980</v>
      </c>
      <c r="C508" s="360" t="s">
        <v>4053</v>
      </c>
      <c r="D508" s="360">
        <v>1.0</v>
      </c>
      <c r="E508" s="360">
        <v>2.9032707E7</v>
      </c>
      <c r="F508" s="580">
        <v>188286.0</v>
      </c>
    </row>
    <row r="509">
      <c r="B509" s="348" t="s">
        <v>3980</v>
      </c>
      <c r="C509" s="360" t="s">
        <v>4033</v>
      </c>
      <c r="D509" s="360">
        <v>1.0</v>
      </c>
      <c r="E509" s="360">
        <v>2.9032707E7</v>
      </c>
      <c r="F509" s="580">
        <v>183148.0</v>
      </c>
    </row>
    <row r="510">
      <c r="B510" s="348" t="s">
        <v>3986</v>
      </c>
      <c r="C510" s="360" t="s">
        <v>4054</v>
      </c>
      <c r="D510" s="360">
        <v>1.0</v>
      </c>
      <c r="E510" s="360">
        <v>2.9032707E7</v>
      </c>
      <c r="F510" s="580">
        <v>186860.0</v>
      </c>
    </row>
    <row r="511">
      <c r="F511" s="393"/>
    </row>
    <row r="512">
      <c r="E512" s="581">
        <v>45745.0</v>
      </c>
      <c r="F512" s="393"/>
    </row>
    <row r="513">
      <c r="B513" s="552" t="s">
        <v>3918</v>
      </c>
      <c r="C513" s="542"/>
      <c r="D513" s="543"/>
      <c r="E513" s="562" t="s">
        <v>3982</v>
      </c>
      <c r="F513" s="562" t="s">
        <v>63</v>
      </c>
    </row>
    <row r="514">
      <c r="B514" s="545"/>
      <c r="C514" s="546"/>
      <c r="D514" s="338"/>
      <c r="E514" s="382"/>
      <c r="F514" s="382"/>
    </row>
    <row r="515">
      <c r="B515" s="348" t="s">
        <v>2695</v>
      </c>
      <c r="C515" s="348" t="s">
        <v>755</v>
      </c>
      <c r="D515" s="348">
        <v>3.0</v>
      </c>
      <c r="E515" s="580">
        <v>2.9033091E7</v>
      </c>
      <c r="F515" s="348" t="s">
        <v>4055</v>
      </c>
    </row>
    <row r="516">
      <c r="B516" s="348" t="s">
        <v>2695</v>
      </c>
      <c r="C516" s="348" t="s">
        <v>4056</v>
      </c>
      <c r="D516" s="348">
        <v>2.0</v>
      </c>
      <c r="E516" s="580">
        <v>2.9033091E7</v>
      </c>
      <c r="F516" s="348" t="s">
        <v>4057</v>
      </c>
    </row>
    <row r="517">
      <c r="B517" s="348" t="s">
        <v>2695</v>
      </c>
      <c r="C517" s="348" t="s">
        <v>132</v>
      </c>
      <c r="D517" s="348">
        <v>1.0</v>
      </c>
      <c r="E517" s="580">
        <v>2.9033091E7</v>
      </c>
      <c r="F517" s="348">
        <v>185814.0</v>
      </c>
    </row>
    <row r="518">
      <c r="B518" s="348" t="s">
        <v>2695</v>
      </c>
      <c r="C518" s="348" t="s">
        <v>384</v>
      </c>
      <c r="D518" s="348">
        <v>1.0</v>
      </c>
      <c r="E518" s="580">
        <v>2.9033091E7</v>
      </c>
      <c r="F518" s="348">
        <v>193311.0</v>
      </c>
    </row>
    <row r="519">
      <c r="B519" s="348" t="s">
        <v>2695</v>
      </c>
      <c r="C519" s="348" t="s">
        <v>4058</v>
      </c>
      <c r="D519" s="348">
        <v>1.0</v>
      </c>
      <c r="E519" s="580">
        <v>2.9033091E7</v>
      </c>
      <c r="F519" s="348">
        <v>191683.0</v>
      </c>
    </row>
    <row r="520">
      <c r="B520" s="348" t="s">
        <v>2695</v>
      </c>
      <c r="C520" s="348" t="s">
        <v>1403</v>
      </c>
      <c r="D520" s="348">
        <v>1.0</v>
      </c>
      <c r="E520" s="580">
        <v>2.9033091E7</v>
      </c>
      <c r="F520" s="348">
        <v>189741.0</v>
      </c>
    </row>
    <row r="521">
      <c r="B521" s="348" t="s">
        <v>2695</v>
      </c>
      <c r="C521" s="348" t="s">
        <v>903</v>
      </c>
      <c r="D521" s="348">
        <v>1.0</v>
      </c>
      <c r="E521" s="580">
        <v>2.9033091E7</v>
      </c>
      <c r="F521" s="348">
        <v>189727.0</v>
      </c>
    </row>
    <row r="522">
      <c r="B522" s="348" t="s">
        <v>2695</v>
      </c>
      <c r="C522" s="348" t="s">
        <v>338</v>
      </c>
      <c r="D522" s="348">
        <v>1.0</v>
      </c>
      <c r="E522" s="580">
        <v>2.9033091E7</v>
      </c>
      <c r="F522" s="348">
        <v>190745.0</v>
      </c>
    </row>
    <row r="523">
      <c r="B523" s="348" t="s">
        <v>2695</v>
      </c>
      <c r="C523" s="348" t="s">
        <v>1174</v>
      </c>
      <c r="D523" s="348">
        <v>1.0</v>
      </c>
      <c r="E523" s="580">
        <v>2.9033091E7</v>
      </c>
      <c r="F523" s="348">
        <v>191387.0</v>
      </c>
    </row>
    <row r="524">
      <c r="B524" s="348" t="s">
        <v>2695</v>
      </c>
      <c r="C524" s="348" t="s">
        <v>453</v>
      </c>
      <c r="D524" s="348">
        <v>1.0</v>
      </c>
      <c r="E524" s="580">
        <v>2.9033091E7</v>
      </c>
      <c r="F524" s="348" t="s">
        <v>4059</v>
      </c>
    </row>
    <row r="525">
      <c r="B525" s="348" t="s">
        <v>2695</v>
      </c>
      <c r="C525" s="348" t="s">
        <v>463</v>
      </c>
      <c r="D525" s="348">
        <v>1.0</v>
      </c>
      <c r="E525" s="580">
        <v>2.9033091E7</v>
      </c>
      <c r="F525" s="348">
        <v>185960.0</v>
      </c>
    </row>
    <row r="526">
      <c r="B526" s="348" t="s">
        <v>2695</v>
      </c>
      <c r="C526" s="348" t="s">
        <v>856</v>
      </c>
      <c r="D526" s="348">
        <v>1.0</v>
      </c>
      <c r="E526" s="580">
        <v>2.9033091E7</v>
      </c>
      <c r="F526" s="348">
        <v>188924.0</v>
      </c>
    </row>
    <row r="527">
      <c r="B527" s="348" t="s">
        <v>2695</v>
      </c>
      <c r="C527" s="348" t="s">
        <v>517</v>
      </c>
      <c r="D527" s="348">
        <v>1.0</v>
      </c>
      <c r="E527" s="580">
        <v>2.9033091E7</v>
      </c>
      <c r="F527" s="348">
        <v>188384.0</v>
      </c>
    </row>
    <row r="528">
      <c r="B528" s="348" t="s">
        <v>2695</v>
      </c>
      <c r="C528" s="348" t="s">
        <v>4060</v>
      </c>
      <c r="D528" s="348">
        <v>1.0</v>
      </c>
      <c r="E528" s="580">
        <v>2.9033091E7</v>
      </c>
      <c r="F528" s="348">
        <v>190419.0</v>
      </c>
    </row>
    <row r="529">
      <c r="B529" s="348" t="s">
        <v>2695</v>
      </c>
      <c r="C529" s="348" t="s">
        <v>1857</v>
      </c>
      <c r="D529" s="348">
        <v>1.0</v>
      </c>
      <c r="E529" s="580">
        <v>2.9033091E7</v>
      </c>
      <c r="F529" s="348" t="s">
        <v>4061</v>
      </c>
    </row>
    <row r="530">
      <c r="B530" s="348" t="s">
        <v>2695</v>
      </c>
      <c r="C530" s="348" t="s">
        <v>338</v>
      </c>
      <c r="D530" s="348">
        <v>1.0</v>
      </c>
      <c r="E530" s="580">
        <v>2.9033091E7</v>
      </c>
      <c r="F530" s="348">
        <v>193309.0</v>
      </c>
    </row>
    <row r="531">
      <c r="B531" s="348" t="s">
        <v>4062</v>
      </c>
      <c r="C531" s="348" t="s">
        <v>4063</v>
      </c>
      <c r="D531" s="348">
        <v>1.0</v>
      </c>
      <c r="E531" s="580">
        <v>2.9033091E7</v>
      </c>
      <c r="F531" s="348"/>
    </row>
    <row r="532">
      <c r="F532" s="393"/>
    </row>
    <row r="533">
      <c r="F533" s="393"/>
    </row>
    <row r="534">
      <c r="F534" s="393"/>
    </row>
    <row r="535">
      <c r="F535" s="393"/>
    </row>
    <row r="536">
      <c r="F536" s="393"/>
    </row>
    <row r="537">
      <c r="F537" s="393"/>
    </row>
    <row r="538">
      <c r="F538" s="393"/>
    </row>
    <row r="539">
      <c r="F539" s="393"/>
    </row>
    <row r="540">
      <c r="F540" s="393"/>
    </row>
    <row r="541">
      <c r="F541" s="393"/>
    </row>
    <row r="542">
      <c r="F542" s="393"/>
    </row>
    <row r="543">
      <c r="F543" s="393"/>
    </row>
    <row r="544">
      <c r="F544" s="393"/>
    </row>
    <row r="545">
      <c r="F545" s="393"/>
    </row>
    <row r="546">
      <c r="F546" s="393"/>
    </row>
    <row r="547">
      <c r="F547" s="393"/>
    </row>
    <row r="548">
      <c r="F548" s="393"/>
    </row>
    <row r="549">
      <c r="F549" s="393"/>
    </row>
    <row r="550">
      <c r="F550" s="393"/>
    </row>
    <row r="551">
      <c r="F551" s="393"/>
    </row>
    <row r="552">
      <c r="F552" s="393"/>
    </row>
    <row r="553">
      <c r="F553" s="393"/>
    </row>
    <row r="554">
      <c r="F554" s="393"/>
    </row>
    <row r="555">
      <c r="F555" s="393"/>
    </row>
    <row r="556">
      <c r="F556" s="393"/>
    </row>
    <row r="557">
      <c r="F557" s="393"/>
    </row>
    <row r="558">
      <c r="F558" s="393"/>
    </row>
    <row r="559">
      <c r="F559" s="393"/>
    </row>
    <row r="560">
      <c r="F560" s="393"/>
    </row>
    <row r="561">
      <c r="F561" s="393"/>
    </row>
    <row r="562">
      <c r="F562" s="393"/>
    </row>
    <row r="563">
      <c r="F563" s="393"/>
    </row>
    <row r="564">
      <c r="F564" s="393"/>
    </row>
    <row r="565">
      <c r="F565" s="393"/>
    </row>
    <row r="566">
      <c r="F566" s="393"/>
    </row>
    <row r="567">
      <c r="F567" s="393"/>
    </row>
    <row r="568">
      <c r="F568" s="393"/>
    </row>
    <row r="569">
      <c r="F569" s="393"/>
    </row>
    <row r="570">
      <c r="F570" s="393"/>
    </row>
    <row r="571">
      <c r="F571" s="393"/>
    </row>
    <row r="572">
      <c r="F572" s="393"/>
    </row>
    <row r="573">
      <c r="F573" s="393"/>
    </row>
    <row r="574">
      <c r="F574" s="393"/>
    </row>
    <row r="575">
      <c r="F575" s="393"/>
    </row>
    <row r="576">
      <c r="F576" s="393"/>
    </row>
    <row r="577">
      <c r="F577" s="393"/>
    </row>
    <row r="578">
      <c r="F578" s="393"/>
    </row>
    <row r="579">
      <c r="F579" s="393"/>
    </row>
    <row r="580">
      <c r="F580" s="393"/>
    </row>
    <row r="581">
      <c r="F581" s="393"/>
    </row>
    <row r="582">
      <c r="F582" s="393"/>
    </row>
    <row r="583">
      <c r="F583" s="393"/>
    </row>
    <row r="584">
      <c r="F584" s="393"/>
    </row>
    <row r="585">
      <c r="F585" s="393"/>
      <c r="G585" s="459" t="s">
        <v>4064</v>
      </c>
    </row>
    <row r="586">
      <c r="F586" s="393"/>
      <c r="G586" s="459" t="s">
        <v>4065</v>
      </c>
    </row>
    <row r="587">
      <c r="F587" s="393"/>
      <c r="G587" s="459" t="s">
        <v>4066</v>
      </c>
    </row>
    <row r="588">
      <c r="F588" s="393"/>
      <c r="G588" s="459" t="s">
        <v>4067</v>
      </c>
    </row>
    <row r="589">
      <c r="F589" s="393"/>
    </row>
    <row r="590">
      <c r="F590" s="393"/>
    </row>
    <row r="591">
      <c r="F591" s="393"/>
    </row>
    <row r="592">
      <c r="F592" s="393"/>
    </row>
    <row r="593">
      <c r="F593" s="393"/>
    </row>
    <row r="594">
      <c r="F594" s="393"/>
    </row>
    <row r="595">
      <c r="F595" s="393"/>
    </row>
    <row r="596">
      <c r="F596" s="393"/>
    </row>
    <row r="597">
      <c r="F597" s="393"/>
    </row>
    <row r="598">
      <c r="F598" s="393"/>
    </row>
    <row r="599">
      <c r="F599" s="393"/>
    </row>
    <row r="600">
      <c r="F600" s="393"/>
    </row>
    <row r="601">
      <c r="F601" s="393"/>
    </row>
    <row r="602">
      <c r="F602" s="393"/>
    </row>
    <row r="603">
      <c r="F603" s="393"/>
    </row>
    <row r="604">
      <c r="F604" s="393"/>
    </row>
    <row r="605">
      <c r="F605" s="393"/>
    </row>
    <row r="606">
      <c r="F606" s="393"/>
    </row>
    <row r="607">
      <c r="F607" s="393"/>
    </row>
    <row r="608">
      <c r="F608" s="393"/>
    </row>
    <row r="609">
      <c r="F609" s="393"/>
    </row>
    <row r="610">
      <c r="F610" s="393"/>
    </row>
    <row r="611">
      <c r="F611" s="393"/>
    </row>
    <row r="612">
      <c r="F612" s="393"/>
    </row>
    <row r="613">
      <c r="F613" s="393"/>
    </row>
    <row r="614">
      <c r="F614" s="393"/>
    </row>
    <row r="615">
      <c r="F615" s="393"/>
    </row>
    <row r="616">
      <c r="F616" s="393"/>
    </row>
    <row r="617">
      <c r="F617" s="393"/>
    </row>
    <row r="618">
      <c r="F618" s="393"/>
    </row>
    <row r="619">
      <c r="F619" s="393"/>
    </row>
    <row r="620">
      <c r="F620" s="393"/>
    </row>
    <row r="621">
      <c r="F621" s="393"/>
    </row>
    <row r="622">
      <c r="F622" s="393"/>
    </row>
    <row r="623">
      <c r="F623" s="393"/>
    </row>
    <row r="624">
      <c r="F624" s="393"/>
    </row>
    <row r="625">
      <c r="F625" s="393"/>
    </row>
    <row r="626">
      <c r="F626" s="393"/>
    </row>
    <row r="627">
      <c r="F627" s="393"/>
    </row>
    <row r="628">
      <c r="F628" s="393"/>
    </row>
    <row r="629">
      <c r="F629" s="393"/>
    </row>
    <row r="630">
      <c r="F630" s="393"/>
    </row>
    <row r="631">
      <c r="F631" s="393"/>
    </row>
    <row r="632">
      <c r="F632" s="393"/>
    </row>
    <row r="633">
      <c r="F633" s="393"/>
    </row>
    <row r="634">
      <c r="F634" s="393"/>
    </row>
    <row r="635">
      <c r="F635" s="393"/>
    </row>
    <row r="636">
      <c r="F636" s="393"/>
    </row>
    <row r="637">
      <c r="F637" s="393"/>
    </row>
    <row r="638">
      <c r="F638" s="393"/>
    </row>
    <row r="639">
      <c r="F639" s="393"/>
    </row>
    <row r="640">
      <c r="F640" s="393"/>
    </row>
    <row r="641">
      <c r="F641" s="393"/>
    </row>
    <row r="642">
      <c r="F642" s="393"/>
    </row>
    <row r="643">
      <c r="F643" s="393"/>
    </row>
    <row r="644">
      <c r="F644" s="393"/>
    </row>
    <row r="645">
      <c r="F645" s="393"/>
    </row>
    <row r="646">
      <c r="F646" s="393"/>
    </row>
    <row r="647">
      <c r="F647" s="393"/>
    </row>
    <row r="648">
      <c r="F648" s="393"/>
    </row>
    <row r="649">
      <c r="F649" s="393"/>
    </row>
    <row r="650">
      <c r="F650" s="393"/>
    </row>
    <row r="651">
      <c r="F651" s="393"/>
    </row>
    <row r="652">
      <c r="F652" s="393"/>
    </row>
    <row r="653">
      <c r="F653" s="393"/>
    </row>
    <row r="654">
      <c r="F654" s="393"/>
    </row>
    <row r="655">
      <c r="F655" s="393"/>
    </row>
    <row r="656">
      <c r="F656" s="393"/>
    </row>
    <row r="657">
      <c r="F657" s="393"/>
    </row>
    <row r="658">
      <c r="F658" s="393"/>
    </row>
    <row r="659">
      <c r="F659" s="393"/>
    </row>
    <row r="660">
      <c r="F660" s="393"/>
    </row>
    <row r="661">
      <c r="F661" s="393"/>
    </row>
    <row r="662">
      <c r="F662" s="393"/>
    </row>
    <row r="663">
      <c r="F663" s="393"/>
    </row>
    <row r="664">
      <c r="F664" s="393"/>
    </row>
    <row r="665">
      <c r="F665" s="393"/>
    </row>
    <row r="666">
      <c r="F666" s="393"/>
    </row>
    <row r="667">
      <c r="F667" s="393"/>
    </row>
    <row r="668">
      <c r="F668" s="393"/>
    </row>
    <row r="669">
      <c r="F669" s="393"/>
    </row>
    <row r="670">
      <c r="F670" s="393"/>
    </row>
    <row r="671">
      <c r="F671" s="393"/>
    </row>
    <row r="672">
      <c r="F672" s="393"/>
    </row>
    <row r="673">
      <c r="F673" s="393"/>
    </row>
    <row r="674">
      <c r="F674" s="393"/>
    </row>
    <row r="675">
      <c r="F675" s="393"/>
    </row>
    <row r="676">
      <c r="F676" s="393"/>
    </row>
    <row r="677">
      <c r="F677" s="393"/>
    </row>
    <row r="678">
      <c r="F678" s="393"/>
    </row>
    <row r="679">
      <c r="F679" s="393"/>
    </row>
    <row r="680">
      <c r="F680" s="393"/>
    </row>
    <row r="681">
      <c r="F681" s="393"/>
    </row>
    <row r="682">
      <c r="F682" s="393"/>
    </row>
    <row r="683">
      <c r="F683" s="393"/>
    </row>
    <row r="684">
      <c r="F684" s="393"/>
    </row>
    <row r="685">
      <c r="F685" s="393"/>
    </row>
    <row r="686">
      <c r="F686" s="393"/>
    </row>
    <row r="687">
      <c r="F687" s="393"/>
    </row>
    <row r="688">
      <c r="F688" s="393"/>
    </row>
    <row r="689">
      <c r="F689" s="393"/>
    </row>
    <row r="690">
      <c r="F690" s="393"/>
    </row>
    <row r="691">
      <c r="F691" s="393"/>
    </row>
    <row r="692">
      <c r="F692" s="393"/>
    </row>
    <row r="693">
      <c r="F693" s="393"/>
    </row>
    <row r="694">
      <c r="F694" s="393"/>
    </row>
    <row r="695">
      <c r="F695" s="393"/>
    </row>
    <row r="696">
      <c r="F696" s="393"/>
    </row>
    <row r="697">
      <c r="F697" s="393"/>
    </row>
    <row r="698">
      <c r="F698" s="393"/>
    </row>
    <row r="699">
      <c r="F699" s="393"/>
    </row>
    <row r="700">
      <c r="F700" s="393"/>
    </row>
    <row r="701">
      <c r="F701" s="393"/>
    </row>
    <row r="702">
      <c r="F702" s="393"/>
    </row>
    <row r="703">
      <c r="F703" s="393"/>
    </row>
    <row r="704">
      <c r="F704" s="393"/>
    </row>
    <row r="705">
      <c r="F705" s="393"/>
    </row>
    <row r="706">
      <c r="F706" s="393"/>
    </row>
    <row r="707">
      <c r="F707" s="393"/>
    </row>
    <row r="708">
      <c r="F708" s="393"/>
    </row>
    <row r="709">
      <c r="F709" s="393"/>
    </row>
    <row r="710">
      <c r="F710" s="393"/>
    </row>
    <row r="711">
      <c r="F711" s="393"/>
    </row>
    <row r="712">
      <c r="F712" s="393"/>
    </row>
    <row r="713">
      <c r="F713" s="393"/>
    </row>
    <row r="714">
      <c r="F714" s="393"/>
    </row>
    <row r="715">
      <c r="F715" s="393"/>
    </row>
    <row r="716">
      <c r="F716" s="393"/>
    </row>
    <row r="717">
      <c r="F717" s="393"/>
    </row>
    <row r="718">
      <c r="F718" s="393"/>
    </row>
    <row r="719">
      <c r="F719" s="393"/>
    </row>
    <row r="720">
      <c r="F720" s="393"/>
    </row>
    <row r="721">
      <c r="F721" s="393"/>
    </row>
    <row r="722">
      <c r="F722" s="393"/>
    </row>
    <row r="723">
      <c r="F723" s="393"/>
    </row>
    <row r="724">
      <c r="F724" s="393"/>
    </row>
    <row r="725">
      <c r="F725" s="393"/>
    </row>
    <row r="726">
      <c r="F726" s="393"/>
    </row>
    <row r="727">
      <c r="F727" s="393"/>
    </row>
    <row r="728">
      <c r="F728" s="393"/>
    </row>
    <row r="729">
      <c r="F729" s="393"/>
    </row>
    <row r="730">
      <c r="F730" s="393"/>
    </row>
    <row r="731">
      <c r="F731" s="393"/>
    </row>
    <row r="732">
      <c r="F732" s="393"/>
    </row>
    <row r="733">
      <c r="F733" s="393"/>
    </row>
    <row r="734">
      <c r="F734" s="393"/>
    </row>
    <row r="735">
      <c r="F735" s="393"/>
    </row>
    <row r="736">
      <c r="F736" s="393"/>
    </row>
    <row r="737">
      <c r="F737" s="393"/>
    </row>
    <row r="738">
      <c r="F738" s="393"/>
    </row>
    <row r="739">
      <c r="F739" s="393"/>
    </row>
    <row r="740">
      <c r="F740" s="393"/>
    </row>
    <row r="741">
      <c r="F741" s="393"/>
    </row>
    <row r="742">
      <c r="F742" s="393"/>
    </row>
    <row r="743">
      <c r="F743" s="393"/>
    </row>
    <row r="744">
      <c r="F744" s="393"/>
    </row>
    <row r="745">
      <c r="F745" s="393"/>
    </row>
    <row r="746">
      <c r="F746" s="393"/>
    </row>
    <row r="747">
      <c r="F747" s="393"/>
    </row>
    <row r="748">
      <c r="F748" s="393"/>
    </row>
    <row r="749">
      <c r="F749" s="393"/>
    </row>
    <row r="750">
      <c r="F750" s="393"/>
    </row>
    <row r="751">
      <c r="F751" s="393"/>
    </row>
    <row r="752">
      <c r="F752" s="393"/>
    </row>
    <row r="753">
      <c r="F753" s="393"/>
    </row>
    <row r="754">
      <c r="F754" s="393"/>
    </row>
    <row r="755">
      <c r="F755" s="393"/>
    </row>
    <row r="756">
      <c r="F756" s="393"/>
    </row>
    <row r="757">
      <c r="F757" s="393"/>
    </row>
    <row r="758">
      <c r="F758" s="393"/>
    </row>
    <row r="759">
      <c r="F759" s="393"/>
    </row>
    <row r="760">
      <c r="F760" s="393"/>
    </row>
    <row r="761">
      <c r="F761" s="393"/>
    </row>
    <row r="762">
      <c r="F762" s="393"/>
    </row>
    <row r="763">
      <c r="F763" s="393"/>
    </row>
    <row r="764">
      <c r="F764" s="393"/>
    </row>
    <row r="765">
      <c r="F765" s="393"/>
    </row>
    <row r="766">
      <c r="F766" s="393"/>
    </row>
    <row r="767">
      <c r="F767" s="393"/>
    </row>
    <row r="768">
      <c r="F768" s="393"/>
    </row>
    <row r="769">
      <c r="F769" s="393"/>
    </row>
    <row r="770">
      <c r="F770" s="393"/>
    </row>
    <row r="771">
      <c r="F771" s="393"/>
    </row>
    <row r="772">
      <c r="F772" s="393"/>
    </row>
    <row r="773">
      <c r="F773" s="393"/>
    </row>
    <row r="774">
      <c r="F774" s="393"/>
    </row>
    <row r="775">
      <c r="F775" s="393"/>
    </row>
    <row r="776">
      <c r="F776" s="393"/>
    </row>
    <row r="777">
      <c r="F777" s="393"/>
    </row>
    <row r="778">
      <c r="F778" s="393"/>
    </row>
    <row r="779">
      <c r="F779" s="393"/>
    </row>
    <row r="780">
      <c r="F780" s="393"/>
    </row>
    <row r="781">
      <c r="F781" s="393"/>
    </row>
    <row r="782">
      <c r="F782" s="393"/>
    </row>
    <row r="783">
      <c r="F783" s="393"/>
    </row>
    <row r="784">
      <c r="F784" s="393"/>
    </row>
    <row r="785">
      <c r="F785" s="393"/>
    </row>
    <row r="786">
      <c r="F786" s="393"/>
    </row>
    <row r="787">
      <c r="F787" s="393"/>
    </row>
    <row r="788">
      <c r="F788" s="393"/>
    </row>
    <row r="789">
      <c r="F789" s="393"/>
    </row>
    <row r="790">
      <c r="F790" s="393"/>
    </row>
    <row r="791">
      <c r="F791" s="393"/>
    </row>
    <row r="792">
      <c r="F792" s="393"/>
    </row>
    <row r="793">
      <c r="F793" s="393"/>
    </row>
    <row r="794">
      <c r="F794" s="393"/>
    </row>
    <row r="795">
      <c r="F795" s="393"/>
    </row>
    <row r="796">
      <c r="F796" s="393"/>
    </row>
    <row r="797">
      <c r="F797" s="393"/>
    </row>
    <row r="798">
      <c r="F798" s="393"/>
    </row>
    <row r="799">
      <c r="F799" s="393"/>
    </row>
    <row r="800">
      <c r="F800" s="393"/>
    </row>
    <row r="801">
      <c r="F801" s="393"/>
    </row>
    <row r="802">
      <c r="F802" s="393"/>
    </row>
    <row r="803">
      <c r="F803" s="393"/>
    </row>
    <row r="804">
      <c r="F804" s="393"/>
    </row>
    <row r="805">
      <c r="F805" s="393"/>
    </row>
    <row r="806">
      <c r="F806" s="393"/>
    </row>
    <row r="807">
      <c r="F807" s="393"/>
    </row>
    <row r="808">
      <c r="F808" s="393"/>
    </row>
    <row r="809">
      <c r="F809" s="393"/>
    </row>
    <row r="810">
      <c r="F810" s="393"/>
    </row>
    <row r="811">
      <c r="F811" s="393"/>
    </row>
    <row r="812">
      <c r="F812" s="393"/>
    </row>
    <row r="813">
      <c r="F813" s="393"/>
    </row>
    <row r="814">
      <c r="F814" s="393"/>
    </row>
    <row r="815">
      <c r="F815" s="393"/>
    </row>
    <row r="816">
      <c r="F816" s="393"/>
    </row>
    <row r="817">
      <c r="F817" s="393"/>
    </row>
    <row r="818">
      <c r="F818" s="393"/>
    </row>
    <row r="819">
      <c r="F819" s="393"/>
    </row>
    <row r="820">
      <c r="F820" s="393"/>
    </row>
    <row r="821">
      <c r="F821" s="393"/>
    </row>
    <row r="822">
      <c r="F822" s="393"/>
    </row>
    <row r="823">
      <c r="F823" s="393"/>
    </row>
    <row r="824">
      <c r="F824" s="393"/>
    </row>
    <row r="825">
      <c r="F825" s="393"/>
    </row>
    <row r="826">
      <c r="F826" s="393"/>
    </row>
    <row r="827">
      <c r="F827" s="393"/>
    </row>
    <row r="828">
      <c r="F828" s="393"/>
    </row>
    <row r="829">
      <c r="F829" s="393"/>
    </row>
    <row r="830">
      <c r="F830" s="393"/>
    </row>
    <row r="831">
      <c r="F831" s="393"/>
    </row>
    <row r="832">
      <c r="F832" s="393"/>
    </row>
    <row r="833">
      <c r="F833" s="393"/>
    </row>
    <row r="834">
      <c r="F834" s="393"/>
    </row>
    <row r="835">
      <c r="F835" s="393"/>
    </row>
    <row r="836">
      <c r="F836" s="393"/>
    </row>
    <row r="837">
      <c r="F837" s="393"/>
    </row>
    <row r="838">
      <c r="F838" s="393"/>
    </row>
    <row r="839">
      <c r="F839" s="393"/>
    </row>
    <row r="840">
      <c r="F840" s="393"/>
    </row>
    <row r="841">
      <c r="F841" s="393"/>
    </row>
    <row r="842">
      <c r="F842" s="393"/>
    </row>
    <row r="843">
      <c r="F843" s="393"/>
    </row>
    <row r="844">
      <c r="F844" s="393"/>
    </row>
    <row r="845">
      <c r="F845" s="393"/>
    </row>
    <row r="846">
      <c r="F846" s="393"/>
    </row>
    <row r="847">
      <c r="F847" s="393"/>
    </row>
    <row r="848">
      <c r="F848" s="393"/>
    </row>
    <row r="849">
      <c r="F849" s="393"/>
    </row>
    <row r="850">
      <c r="F850" s="393"/>
    </row>
    <row r="851">
      <c r="F851" s="393"/>
    </row>
    <row r="852">
      <c r="F852" s="393"/>
    </row>
    <row r="853">
      <c r="F853" s="393"/>
    </row>
    <row r="854">
      <c r="F854" s="393"/>
    </row>
    <row r="855">
      <c r="F855" s="393"/>
    </row>
    <row r="856">
      <c r="F856" s="393"/>
    </row>
    <row r="857">
      <c r="F857" s="393"/>
    </row>
    <row r="858">
      <c r="F858" s="393"/>
    </row>
    <row r="859">
      <c r="F859" s="393"/>
    </row>
    <row r="860">
      <c r="F860" s="393"/>
    </row>
    <row r="861">
      <c r="F861" s="393"/>
    </row>
    <row r="862">
      <c r="F862" s="393"/>
    </row>
    <row r="863">
      <c r="F863" s="393"/>
    </row>
    <row r="864">
      <c r="F864" s="393"/>
    </row>
    <row r="865">
      <c r="F865" s="393"/>
    </row>
    <row r="866">
      <c r="F866" s="393"/>
    </row>
    <row r="867">
      <c r="F867" s="393"/>
    </row>
    <row r="868">
      <c r="F868" s="393"/>
    </row>
    <row r="869">
      <c r="F869" s="393"/>
    </row>
    <row r="870">
      <c r="F870" s="393"/>
    </row>
    <row r="871">
      <c r="F871" s="393"/>
    </row>
    <row r="872">
      <c r="F872" s="393"/>
    </row>
    <row r="873">
      <c r="F873" s="393"/>
    </row>
    <row r="874">
      <c r="F874" s="393"/>
    </row>
    <row r="875">
      <c r="F875" s="393"/>
    </row>
    <row r="876">
      <c r="F876" s="393"/>
    </row>
    <row r="877">
      <c r="F877" s="393"/>
    </row>
    <row r="878">
      <c r="F878" s="393"/>
    </row>
    <row r="879">
      <c r="F879" s="393"/>
    </row>
    <row r="880">
      <c r="F880" s="393"/>
    </row>
    <row r="881">
      <c r="F881" s="393"/>
    </row>
    <row r="882">
      <c r="F882" s="393"/>
    </row>
    <row r="883">
      <c r="F883" s="393"/>
    </row>
    <row r="884">
      <c r="F884" s="393"/>
    </row>
    <row r="885">
      <c r="F885" s="393"/>
    </row>
    <row r="886">
      <c r="F886" s="393"/>
    </row>
    <row r="887">
      <c r="F887" s="393"/>
    </row>
    <row r="888">
      <c r="F888" s="393"/>
    </row>
    <row r="889">
      <c r="F889" s="393"/>
    </row>
    <row r="890">
      <c r="F890" s="393"/>
    </row>
    <row r="891">
      <c r="F891" s="393"/>
    </row>
    <row r="892">
      <c r="F892" s="393"/>
    </row>
    <row r="893">
      <c r="F893" s="393"/>
    </row>
    <row r="894">
      <c r="F894" s="393"/>
    </row>
    <row r="895">
      <c r="F895" s="393"/>
    </row>
    <row r="896">
      <c r="F896" s="393"/>
    </row>
    <row r="897">
      <c r="F897" s="393"/>
    </row>
    <row r="898">
      <c r="F898" s="393"/>
    </row>
    <row r="899">
      <c r="F899" s="393"/>
    </row>
    <row r="900">
      <c r="F900" s="393"/>
    </row>
    <row r="901">
      <c r="F901" s="393"/>
    </row>
    <row r="902">
      <c r="F902" s="393"/>
    </row>
    <row r="903">
      <c r="F903" s="393"/>
    </row>
    <row r="904">
      <c r="F904" s="393"/>
    </row>
    <row r="905">
      <c r="F905" s="393"/>
    </row>
    <row r="906">
      <c r="F906" s="393"/>
    </row>
    <row r="907">
      <c r="F907" s="393"/>
    </row>
    <row r="908">
      <c r="F908" s="393"/>
    </row>
    <row r="909">
      <c r="F909" s="393"/>
    </row>
    <row r="910">
      <c r="F910" s="393"/>
    </row>
    <row r="911">
      <c r="F911" s="393"/>
    </row>
    <row r="912">
      <c r="F912" s="393"/>
    </row>
    <row r="913">
      <c r="F913" s="393"/>
    </row>
    <row r="914">
      <c r="F914" s="393"/>
    </row>
    <row r="915">
      <c r="F915" s="393"/>
    </row>
    <row r="916">
      <c r="F916" s="393"/>
    </row>
    <row r="917">
      <c r="F917" s="393"/>
    </row>
    <row r="918">
      <c r="F918" s="393"/>
    </row>
    <row r="919">
      <c r="F919" s="393"/>
    </row>
    <row r="920">
      <c r="F920" s="393"/>
    </row>
    <row r="921">
      <c r="F921" s="393"/>
    </row>
    <row r="922">
      <c r="F922" s="393"/>
    </row>
    <row r="923">
      <c r="F923" s="393"/>
    </row>
    <row r="924">
      <c r="F924" s="393"/>
    </row>
    <row r="925">
      <c r="F925" s="393"/>
    </row>
    <row r="926">
      <c r="F926" s="393"/>
    </row>
    <row r="927">
      <c r="F927" s="393"/>
    </row>
    <row r="928">
      <c r="F928" s="393"/>
    </row>
    <row r="929">
      <c r="F929" s="393"/>
    </row>
    <row r="930">
      <c r="F930" s="393"/>
    </row>
    <row r="931">
      <c r="F931" s="393"/>
    </row>
    <row r="932">
      <c r="F932" s="393"/>
    </row>
    <row r="933">
      <c r="F933" s="393"/>
    </row>
    <row r="934">
      <c r="F934" s="393"/>
    </row>
    <row r="935">
      <c r="F935" s="393"/>
    </row>
    <row r="936">
      <c r="F936" s="393"/>
    </row>
    <row r="937">
      <c r="F937" s="393"/>
    </row>
    <row r="938">
      <c r="F938" s="393"/>
    </row>
    <row r="939">
      <c r="F939" s="393"/>
    </row>
    <row r="940">
      <c r="F940" s="393"/>
    </row>
    <row r="941">
      <c r="F941" s="393"/>
    </row>
    <row r="942">
      <c r="F942" s="393"/>
    </row>
    <row r="943">
      <c r="F943" s="393"/>
    </row>
    <row r="944">
      <c r="F944" s="393"/>
    </row>
    <row r="945">
      <c r="F945" s="393"/>
    </row>
    <row r="946">
      <c r="F946" s="393"/>
    </row>
    <row r="947">
      <c r="F947" s="393"/>
    </row>
    <row r="948">
      <c r="F948" s="393"/>
    </row>
    <row r="949">
      <c r="F949" s="393"/>
    </row>
    <row r="950">
      <c r="F950" s="393"/>
    </row>
    <row r="951">
      <c r="F951" s="393"/>
    </row>
    <row r="952">
      <c r="F952" s="393"/>
    </row>
    <row r="953">
      <c r="F953" s="393"/>
    </row>
    <row r="954">
      <c r="F954" s="393"/>
    </row>
    <row r="955">
      <c r="F955" s="393"/>
    </row>
    <row r="956">
      <c r="F956" s="393"/>
    </row>
    <row r="957">
      <c r="F957" s="393"/>
    </row>
    <row r="958">
      <c r="F958" s="393"/>
    </row>
    <row r="959">
      <c r="F959" s="393"/>
    </row>
    <row r="960">
      <c r="F960" s="393"/>
    </row>
    <row r="961">
      <c r="F961" s="393"/>
    </row>
    <row r="962">
      <c r="F962" s="393"/>
    </row>
    <row r="963">
      <c r="F963" s="393"/>
    </row>
    <row r="964">
      <c r="F964" s="393"/>
    </row>
    <row r="965">
      <c r="F965" s="393"/>
    </row>
    <row r="966">
      <c r="F966" s="393"/>
    </row>
    <row r="967">
      <c r="F967" s="393"/>
    </row>
    <row r="968">
      <c r="F968" s="393"/>
    </row>
    <row r="969">
      <c r="F969" s="393"/>
    </row>
    <row r="970">
      <c r="F970" s="393"/>
    </row>
    <row r="971">
      <c r="F971" s="393"/>
    </row>
    <row r="972">
      <c r="F972" s="393"/>
    </row>
    <row r="973">
      <c r="F973" s="393"/>
    </row>
    <row r="974">
      <c r="F974" s="393"/>
    </row>
    <row r="975">
      <c r="F975" s="393"/>
    </row>
    <row r="976">
      <c r="F976" s="393"/>
    </row>
    <row r="977">
      <c r="F977" s="393"/>
    </row>
    <row r="978">
      <c r="F978" s="393"/>
    </row>
    <row r="979">
      <c r="F979" s="393"/>
    </row>
    <row r="980">
      <c r="F980" s="393"/>
    </row>
    <row r="981">
      <c r="F981" s="393"/>
    </row>
    <row r="982">
      <c r="F982" s="393"/>
    </row>
    <row r="983">
      <c r="F983" s="393"/>
    </row>
    <row r="984">
      <c r="F984" s="393"/>
    </row>
    <row r="985">
      <c r="F985" s="393"/>
    </row>
    <row r="986">
      <c r="F986" s="393"/>
    </row>
    <row r="987">
      <c r="D987" s="579"/>
      <c r="F987" s="393"/>
    </row>
  </sheetData>
  <mergeCells count="130">
    <mergeCell ref="B1:D2"/>
    <mergeCell ref="E4:E8"/>
    <mergeCell ref="B11:D12"/>
    <mergeCell ref="E11:E28"/>
    <mergeCell ref="B31:D32"/>
    <mergeCell ref="E32:E38"/>
    <mergeCell ref="E41:E42"/>
    <mergeCell ref="B41:D42"/>
    <mergeCell ref="B48:D49"/>
    <mergeCell ref="E48:E49"/>
    <mergeCell ref="E50:E59"/>
    <mergeCell ref="B63:D64"/>
    <mergeCell ref="E63:E64"/>
    <mergeCell ref="E65:E68"/>
    <mergeCell ref="E95:E96"/>
    <mergeCell ref="E97:E101"/>
    <mergeCell ref="E106:E109"/>
    <mergeCell ref="E110:E112"/>
    <mergeCell ref="B71:D72"/>
    <mergeCell ref="E71:E72"/>
    <mergeCell ref="E73:E74"/>
    <mergeCell ref="B79:D80"/>
    <mergeCell ref="E79:E80"/>
    <mergeCell ref="E81:E92"/>
    <mergeCell ref="B95:D96"/>
    <mergeCell ref="B104:D105"/>
    <mergeCell ref="E104:E105"/>
    <mergeCell ref="B115:D116"/>
    <mergeCell ref="E115:E116"/>
    <mergeCell ref="B152:D153"/>
    <mergeCell ref="E152:E153"/>
    <mergeCell ref="E154:E162"/>
    <mergeCell ref="E181:E182"/>
    <mergeCell ref="E183:E188"/>
    <mergeCell ref="E193:E195"/>
    <mergeCell ref="E200:E202"/>
    <mergeCell ref="E207:E208"/>
    <mergeCell ref="B165:D166"/>
    <mergeCell ref="E165:E166"/>
    <mergeCell ref="E167:E173"/>
    <mergeCell ref="B175:D176"/>
    <mergeCell ref="E175:E176"/>
    <mergeCell ref="E177:E178"/>
    <mergeCell ref="B181:D182"/>
    <mergeCell ref="B286:D287"/>
    <mergeCell ref="E286:E287"/>
    <mergeCell ref="B291:D292"/>
    <mergeCell ref="E291:E292"/>
    <mergeCell ref="B296:D297"/>
    <mergeCell ref="E296:E297"/>
    <mergeCell ref="E300:E301"/>
    <mergeCell ref="B300:D301"/>
    <mergeCell ref="B307:D308"/>
    <mergeCell ref="E307:E308"/>
    <mergeCell ref="B316:D317"/>
    <mergeCell ref="E316:E317"/>
    <mergeCell ref="B342:D343"/>
    <mergeCell ref="E342:E343"/>
    <mergeCell ref="B349:D350"/>
    <mergeCell ref="E349:E350"/>
    <mergeCell ref="B357:D358"/>
    <mergeCell ref="E357:E358"/>
    <mergeCell ref="B366:D367"/>
    <mergeCell ref="E366:E367"/>
    <mergeCell ref="E372:E373"/>
    <mergeCell ref="B372:D373"/>
    <mergeCell ref="B384:D385"/>
    <mergeCell ref="E384:E385"/>
    <mergeCell ref="B391:D392"/>
    <mergeCell ref="E391:E392"/>
    <mergeCell ref="B405:D406"/>
    <mergeCell ref="E405:E406"/>
    <mergeCell ref="E443:E444"/>
    <mergeCell ref="F443:F444"/>
    <mergeCell ref="B411:D412"/>
    <mergeCell ref="E411:E412"/>
    <mergeCell ref="B419:D420"/>
    <mergeCell ref="E419:E420"/>
    <mergeCell ref="B432:D433"/>
    <mergeCell ref="E432:E433"/>
    <mergeCell ref="B443:D444"/>
    <mergeCell ref="B191:D192"/>
    <mergeCell ref="E191:E192"/>
    <mergeCell ref="B198:D199"/>
    <mergeCell ref="E198:E199"/>
    <mergeCell ref="B205:D206"/>
    <mergeCell ref="E205:E206"/>
    <mergeCell ref="E210:E211"/>
    <mergeCell ref="B210:D211"/>
    <mergeCell ref="B216:D217"/>
    <mergeCell ref="E216:E217"/>
    <mergeCell ref="E218:E223"/>
    <mergeCell ref="B226:D227"/>
    <mergeCell ref="E226:E227"/>
    <mergeCell ref="E228:E233"/>
    <mergeCell ref="E251:E252"/>
    <mergeCell ref="E253:E254"/>
    <mergeCell ref="E260:E263"/>
    <mergeCell ref="E269:E270"/>
    <mergeCell ref="B236:D237"/>
    <mergeCell ref="E236:E237"/>
    <mergeCell ref="E238:E240"/>
    <mergeCell ref="B243:D244"/>
    <mergeCell ref="E243:E244"/>
    <mergeCell ref="E245:E248"/>
    <mergeCell ref="B251:D252"/>
    <mergeCell ref="E279:E280"/>
    <mergeCell ref="E281:E283"/>
    <mergeCell ref="F323:F336"/>
    <mergeCell ref="B258:D259"/>
    <mergeCell ref="E258:E259"/>
    <mergeCell ref="B267:D268"/>
    <mergeCell ref="E267:E268"/>
    <mergeCell ref="B273:D274"/>
    <mergeCell ref="E273:E274"/>
    <mergeCell ref="B279:D280"/>
    <mergeCell ref="B486:D487"/>
    <mergeCell ref="B497:D498"/>
    <mergeCell ref="E497:E498"/>
    <mergeCell ref="F497:F498"/>
    <mergeCell ref="B513:D514"/>
    <mergeCell ref="E513:E514"/>
    <mergeCell ref="F513:F514"/>
    <mergeCell ref="B456:D457"/>
    <mergeCell ref="E456:E457"/>
    <mergeCell ref="F456:F457"/>
    <mergeCell ref="B473:D474"/>
    <mergeCell ref="E473:E474"/>
    <mergeCell ref="E486:E487"/>
    <mergeCell ref="F486:F487"/>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1.22" defaultRowHeight="15.0"/>
  <cols>
    <col customWidth="1" min="1" max="1" width="6.44"/>
    <col customWidth="1" min="2" max="2" width="9.22"/>
    <col customWidth="1" min="3" max="3" width="16.44"/>
    <col customWidth="1" min="4" max="4" width="29.67"/>
    <col customWidth="1" min="5" max="5" width="8.78"/>
    <col customWidth="1" min="6" max="6" width="9.44"/>
    <col customWidth="1" min="7" max="7" width="12.33"/>
    <col customWidth="1" min="8" max="8" width="12.67"/>
    <col customWidth="1" min="9" max="9" width="41.33"/>
  </cols>
  <sheetData>
    <row r="2">
      <c r="A2" s="329" t="s">
        <v>63</v>
      </c>
      <c r="B2" s="329" t="s">
        <v>4068</v>
      </c>
      <c r="C2" s="329" t="s">
        <v>4069</v>
      </c>
      <c r="D2" s="329" t="s">
        <v>1646</v>
      </c>
      <c r="E2" s="329" t="s">
        <v>4070</v>
      </c>
      <c r="F2" s="329" t="s">
        <v>4071</v>
      </c>
      <c r="G2" s="329" t="s">
        <v>4072</v>
      </c>
      <c r="H2" s="329" t="s">
        <v>4073</v>
      </c>
      <c r="I2" s="329" t="s">
        <v>3669</v>
      </c>
    </row>
    <row r="3">
      <c r="A3" s="389">
        <v>116429.0</v>
      </c>
      <c r="B3" s="389" t="s">
        <v>4074</v>
      </c>
      <c r="C3" s="389"/>
      <c r="D3" s="389" t="s">
        <v>4075</v>
      </c>
      <c r="E3" s="589">
        <v>44846.0</v>
      </c>
      <c r="F3" s="589">
        <v>44851.0</v>
      </c>
      <c r="G3" s="389" t="s">
        <v>4076</v>
      </c>
      <c r="H3" s="389" t="s">
        <v>4077</v>
      </c>
      <c r="I3" s="389" t="s">
        <v>4078</v>
      </c>
    </row>
    <row r="4">
      <c r="A4" s="590">
        <v>115129.0</v>
      </c>
      <c r="B4" s="590">
        <v>1033.0</v>
      </c>
      <c r="C4" s="590">
        <v>7376.0</v>
      </c>
      <c r="D4" s="590" t="s">
        <v>2529</v>
      </c>
      <c r="E4" s="591">
        <v>44854.0</v>
      </c>
      <c r="F4" s="591">
        <v>44863.0</v>
      </c>
      <c r="G4" s="590" t="s">
        <v>751</v>
      </c>
      <c r="H4" s="419">
        <v>44874.0</v>
      </c>
      <c r="I4" s="348"/>
    </row>
    <row r="5">
      <c r="A5" s="590">
        <v>115129.0</v>
      </c>
      <c r="B5" s="590">
        <v>1033.0</v>
      </c>
      <c r="C5" s="590">
        <v>7376.0</v>
      </c>
      <c r="D5" s="590" t="s">
        <v>4079</v>
      </c>
      <c r="E5" s="591">
        <v>44854.0</v>
      </c>
      <c r="F5" s="591">
        <v>44863.0</v>
      </c>
      <c r="G5" s="590" t="s">
        <v>751</v>
      </c>
      <c r="H5" s="419">
        <v>44874.0</v>
      </c>
      <c r="I5" s="348"/>
    </row>
    <row r="6">
      <c r="A6" s="590"/>
      <c r="B6" s="590">
        <v>1034.0</v>
      </c>
      <c r="C6" s="590">
        <v>7377.0</v>
      </c>
      <c r="D6" s="590" t="s">
        <v>4080</v>
      </c>
      <c r="E6" s="591"/>
      <c r="F6" s="591"/>
      <c r="G6" s="590" t="s">
        <v>751</v>
      </c>
      <c r="H6" s="419">
        <v>44868.0</v>
      </c>
      <c r="I6" s="348"/>
    </row>
    <row r="7">
      <c r="A7" s="590">
        <v>115034.0</v>
      </c>
      <c r="B7" s="590" t="s">
        <v>4081</v>
      </c>
      <c r="C7" s="590" t="s">
        <v>4082</v>
      </c>
      <c r="D7" s="590" t="s">
        <v>4083</v>
      </c>
      <c r="E7" s="591">
        <v>44856.0</v>
      </c>
      <c r="F7" s="591">
        <v>44860.0</v>
      </c>
      <c r="G7" s="590" t="s">
        <v>751</v>
      </c>
      <c r="H7" s="419">
        <v>44868.0</v>
      </c>
      <c r="I7" s="348"/>
    </row>
    <row r="8">
      <c r="A8" s="590">
        <v>115034.0</v>
      </c>
      <c r="B8" s="590" t="s">
        <v>4081</v>
      </c>
      <c r="C8" s="590" t="s">
        <v>4082</v>
      </c>
      <c r="D8" s="590" t="s">
        <v>4084</v>
      </c>
      <c r="E8" s="591">
        <v>44856.0</v>
      </c>
      <c r="F8" s="591">
        <v>44860.0</v>
      </c>
      <c r="G8" s="590" t="s">
        <v>751</v>
      </c>
      <c r="H8" s="419">
        <v>44868.0</v>
      </c>
      <c r="I8" s="348"/>
    </row>
    <row r="9">
      <c r="A9" s="592">
        <v>117478.0</v>
      </c>
      <c r="B9" s="592" t="s">
        <v>4085</v>
      </c>
      <c r="C9" s="592" t="s">
        <v>4086</v>
      </c>
      <c r="D9" s="592" t="s">
        <v>4087</v>
      </c>
      <c r="E9" s="593">
        <v>44856.0</v>
      </c>
      <c r="F9" s="593">
        <v>44860.0</v>
      </c>
      <c r="G9" s="592" t="s">
        <v>751</v>
      </c>
      <c r="H9" s="594">
        <v>44869.0</v>
      </c>
      <c r="I9" s="348"/>
    </row>
    <row r="10">
      <c r="A10" s="592">
        <v>116385.0</v>
      </c>
      <c r="B10" s="592" t="s">
        <v>4088</v>
      </c>
      <c r="C10" s="592" t="s">
        <v>4089</v>
      </c>
      <c r="D10" s="592" t="s">
        <v>4090</v>
      </c>
      <c r="E10" s="593">
        <v>44861.0</v>
      </c>
      <c r="F10" s="593">
        <v>44865.0</v>
      </c>
      <c r="G10" s="592" t="s">
        <v>751</v>
      </c>
      <c r="H10" s="594">
        <v>44867.0</v>
      </c>
      <c r="I10" s="348"/>
    </row>
    <row r="11">
      <c r="A11" s="592">
        <v>117579.0</v>
      </c>
      <c r="B11" s="592" t="s">
        <v>4091</v>
      </c>
      <c r="C11" s="592"/>
      <c r="D11" s="592" t="s">
        <v>4092</v>
      </c>
      <c r="E11" s="593">
        <v>44861.0</v>
      </c>
      <c r="F11" s="593">
        <v>44865.0</v>
      </c>
      <c r="G11" s="592" t="s">
        <v>751</v>
      </c>
      <c r="H11" s="594">
        <v>44868.0</v>
      </c>
      <c r="I11" s="348"/>
    </row>
    <row r="12">
      <c r="A12" s="592">
        <v>116311.0</v>
      </c>
      <c r="B12" s="592">
        <v>1067.0</v>
      </c>
      <c r="C12" s="592"/>
      <c r="D12" s="592" t="s">
        <v>4093</v>
      </c>
      <c r="E12" s="593">
        <v>44865.0</v>
      </c>
      <c r="F12" s="592"/>
      <c r="G12" s="592" t="s">
        <v>751</v>
      </c>
      <c r="H12" s="594">
        <v>44874.0</v>
      </c>
      <c r="I12" s="348"/>
    </row>
    <row r="13">
      <c r="A13" s="592">
        <v>116782.0</v>
      </c>
      <c r="B13" s="592" t="s">
        <v>4094</v>
      </c>
      <c r="C13" s="592"/>
      <c r="D13" s="592" t="s">
        <v>4095</v>
      </c>
      <c r="E13" s="593">
        <v>44865.0</v>
      </c>
      <c r="F13" s="592"/>
      <c r="G13" s="592" t="s">
        <v>751</v>
      </c>
      <c r="H13" s="594">
        <v>44874.0</v>
      </c>
      <c r="I13" s="348"/>
    </row>
    <row r="14">
      <c r="A14" s="592">
        <v>118111.0</v>
      </c>
      <c r="B14" s="592" t="s">
        <v>4096</v>
      </c>
      <c r="C14" s="592"/>
      <c r="D14" s="592" t="s">
        <v>4097</v>
      </c>
      <c r="E14" s="593">
        <v>44865.0</v>
      </c>
      <c r="F14" s="594"/>
      <c r="G14" s="592" t="s">
        <v>751</v>
      </c>
      <c r="H14" s="594">
        <v>44869.0</v>
      </c>
      <c r="I14" s="348"/>
    </row>
    <row r="15">
      <c r="A15" s="592">
        <v>118119.0</v>
      </c>
      <c r="B15" s="592" t="s">
        <v>4098</v>
      </c>
      <c r="C15" s="592"/>
      <c r="D15" s="592" t="s">
        <v>4099</v>
      </c>
      <c r="E15" s="593">
        <v>44865.0</v>
      </c>
      <c r="F15" s="592"/>
      <c r="G15" s="592" t="s">
        <v>751</v>
      </c>
      <c r="H15" s="592"/>
      <c r="I15" s="348"/>
    </row>
    <row r="16">
      <c r="A16" s="592">
        <v>117335.0</v>
      </c>
      <c r="B16" s="592" t="s">
        <v>4100</v>
      </c>
      <c r="C16" s="592">
        <v>7358.0</v>
      </c>
      <c r="D16" s="592" t="s">
        <v>4101</v>
      </c>
      <c r="E16" s="593">
        <v>44856.0</v>
      </c>
      <c r="F16" s="595" t="s">
        <v>4102</v>
      </c>
      <c r="G16" s="592" t="s">
        <v>751</v>
      </c>
      <c r="H16" s="594">
        <v>44866.0</v>
      </c>
      <c r="I16" s="592"/>
    </row>
    <row r="17">
      <c r="A17" s="592">
        <v>117335.0</v>
      </c>
      <c r="B17" s="592" t="s">
        <v>4100</v>
      </c>
      <c r="C17" s="592">
        <v>7358.0</v>
      </c>
      <c r="D17" s="592" t="s">
        <v>4103</v>
      </c>
      <c r="E17" s="593">
        <v>44856.0</v>
      </c>
      <c r="F17" s="595" t="s">
        <v>4102</v>
      </c>
      <c r="G17" s="592" t="s">
        <v>751</v>
      </c>
      <c r="H17" s="594">
        <v>44866.0</v>
      </c>
      <c r="I17" s="592"/>
    </row>
    <row r="18">
      <c r="A18" s="592">
        <v>118557.0</v>
      </c>
      <c r="B18" s="592" t="s">
        <v>4104</v>
      </c>
      <c r="C18" s="592">
        <v>7422.0</v>
      </c>
      <c r="D18" s="592" t="s">
        <v>4103</v>
      </c>
      <c r="E18" s="593">
        <v>44867.0</v>
      </c>
      <c r="F18" s="592"/>
      <c r="G18" s="592"/>
      <c r="H18" s="592"/>
      <c r="I18" s="348"/>
    </row>
    <row r="19">
      <c r="A19" s="592">
        <v>118557.0</v>
      </c>
      <c r="B19" s="592" t="s">
        <v>4104</v>
      </c>
      <c r="C19" s="592">
        <v>7422.0</v>
      </c>
      <c r="D19" s="592" t="s">
        <v>4105</v>
      </c>
      <c r="E19" s="593">
        <v>44867.0</v>
      </c>
      <c r="F19" s="592"/>
      <c r="G19" s="592"/>
      <c r="H19" s="592"/>
      <c r="I19" s="348"/>
    </row>
    <row r="20">
      <c r="A20" s="592">
        <v>118557.0</v>
      </c>
      <c r="B20" s="592" t="s">
        <v>4104</v>
      </c>
      <c r="C20" s="592">
        <v>7422.0</v>
      </c>
      <c r="D20" s="592" t="s">
        <v>4101</v>
      </c>
      <c r="E20" s="593">
        <v>44867.0</v>
      </c>
      <c r="F20" s="592"/>
      <c r="G20" s="592"/>
      <c r="H20" s="592"/>
      <c r="I20" s="348"/>
    </row>
    <row r="21">
      <c r="A21" s="596">
        <v>117692.0</v>
      </c>
      <c r="B21" s="596" t="s">
        <v>4106</v>
      </c>
      <c r="C21" s="596" t="s">
        <v>4107</v>
      </c>
      <c r="D21" s="596" t="s">
        <v>4108</v>
      </c>
      <c r="E21" s="597">
        <v>44868.0</v>
      </c>
      <c r="F21" s="596"/>
      <c r="G21" s="596" t="s">
        <v>528</v>
      </c>
      <c r="H21" s="596"/>
      <c r="I21" s="348"/>
    </row>
    <row r="22">
      <c r="A22" s="596">
        <v>117345.0</v>
      </c>
      <c r="B22" s="596" t="s">
        <v>4109</v>
      </c>
      <c r="C22" s="598"/>
      <c r="D22" s="596" t="s">
        <v>4110</v>
      </c>
      <c r="E22" s="597">
        <v>44868.0</v>
      </c>
      <c r="F22" s="599">
        <v>44869.0</v>
      </c>
      <c r="G22" s="598" t="s">
        <v>528</v>
      </c>
      <c r="H22" s="598"/>
      <c r="I22" s="360"/>
    </row>
    <row r="23">
      <c r="A23" s="600">
        <v>117528.0</v>
      </c>
      <c r="B23" s="592" t="s">
        <v>4111</v>
      </c>
      <c r="C23" s="600" t="s">
        <v>4112</v>
      </c>
      <c r="D23" s="592" t="s">
        <v>2914</v>
      </c>
      <c r="E23" s="593">
        <v>44868.0</v>
      </c>
      <c r="F23" s="600"/>
      <c r="G23" s="600"/>
      <c r="H23" s="600"/>
      <c r="I23" s="360"/>
    </row>
    <row r="24">
      <c r="A24" s="600">
        <v>118497.0</v>
      </c>
      <c r="B24" s="592" t="s">
        <v>4113</v>
      </c>
      <c r="C24" s="600" t="s">
        <v>4114</v>
      </c>
      <c r="D24" s="592" t="s">
        <v>4115</v>
      </c>
      <c r="E24" s="593">
        <v>44868.0</v>
      </c>
      <c r="F24" s="601">
        <v>44874.0</v>
      </c>
      <c r="G24" s="600"/>
      <c r="H24" s="600"/>
      <c r="I24" s="360"/>
    </row>
    <row r="25">
      <c r="A25" s="600">
        <v>118082.0</v>
      </c>
      <c r="B25" s="592" t="s">
        <v>4116</v>
      </c>
      <c r="C25" s="600"/>
      <c r="D25" s="592" t="s">
        <v>2404</v>
      </c>
      <c r="E25" s="601">
        <v>44869.0</v>
      </c>
      <c r="F25" s="600"/>
      <c r="G25" s="600" t="s">
        <v>751</v>
      </c>
      <c r="H25" s="601">
        <v>44870.0</v>
      </c>
      <c r="I25" s="600"/>
    </row>
    <row r="26">
      <c r="A26" s="360">
        <v>118395.0</v>
      </c>
      <c r="B26" s="348">
        <v>1079.0</v>
      </c>
      <c r="C26" s="360"/>
      <c r="D26" s="348" t="s">
        <v>4117</v>
      </c>
      <c r="E26" s="602">
        <v>44869.0</v>
      </c>
      <c r="F26" s="360"/>
      <c r="G26" s="360"/>
      <c r="H26" s="360"/>
      <c r="I26" s="360"/>
    </row>
    <row r="27">
      <c r="A27" s="360">
        <v>118394.0</v>
      </c>
      <c r="B27" s="348" t="s">
        <v>4118</v>
      </c>
      <c r="C27" s="360"/>
      <c r="D27" s="348" t="s">
        <v>4119</v>
      </c>
      <c r="E27" s="602">
        <v>44869.0</v>
      </c>
      <c r="F27" s="360"/>
      <c r="G27" s="360"/>
      <c r="H27" s="360"/>
      <c r="I27" s="360"/>
    </row>
    <row r="28">
      <c r="A28" s="360">
        <v>105362.0</v>
      </c>
      <c r="B28" s="348" t="s">
        <v>4120</v>
      </c>
      <c r="C28" s="360"/>
      <c r="D28" s="348" t="s">
        <v>1409</v>
      </c>
      <c r="E28" s="602">
        <v>44869.0</v>
      </c>
      <c r="F28" s="360"/>
      <c r="G28" s="360"/>
      <c r="H28" s="360"/>
      <c r="I28" s="360"/>
    </row>
    <row r="29">
      <c r="A29" s="360">
        <v>118436.0</v>
      </c>
      <c r="B29" s="348">
        <v>1082.0</v>
      </c>
      <c r="C29" s="360"/>
      <c r="D29" s="348" t="s">
        <v>4121</v>
      </c>
      <c r="E29" s="602">
        <v>44870.0</v>
      </c>
      <c r="F29" s="360"/>
      <c r="G29" s="360" t="s">
        <v>751</v>
      </c>
      <c r="H29" s="603">
        <v>44881.0</v>
      </c>
      <c r="I29" s="360"/>
    </row>
    <row r="30">
      <c r="A30" s="360">
        <v>118033.0</v>
      </c>
      <c r="B30" s="360"/>
      <c r="C30" s="360"/>
      <c r="D30" s="348"/>
      <c r="E30" s="360"/>
      <c r="F30" s="360"/>
      <c r="G30" s="360" t="s">
        <v>751</v>
      </c>
      <c r="H30" s="604">
        <v>44873.0</v>
      </c>
      <c r="I30" s="360"/>
    </row>
    <row r="31">
      <c r="A31" s="600">
        <v>119371.0</v>
      </c>
      <c r="B31" s="605">
        <v>1090.0</v>
      </c>
      <c r="C31" s="600"/>
      <c r="D31" s="600" t="s">
        <v>4122</v>
      </c>
      <c r="E31" s="606"/>
      <c r="F31" s="600"/>
      <c r="G31" s="600"/>
      <c r="H31" s="600"/>
      <c r="I31" s="360"/>
    </row>
    <row r="32">
      <c r="A32" s="360">
        <v>115896.0</v>
      </c>
      <c r="B32" s="360" t="s">
        <v>4123</v>
      </c>
      <c r="C32" s="360" t="s">
        <v>4124</v>
      </c>
      <c r="D32" s="360"/>
      <c r="E32" s="360"/>
      <c r="F32" s="360"/>
      <c r="G32" s="360"/>
      <c r="H32" s="360"/>
      <c r="I32" s="360"/>
    </row>
    <row r="33">
      <c r="A33" s="360">
        <v>115896.0</v>
      </c>
      <c r="B33" s="360" t="s">
        <v>4125</v>
      </c>
      <c r="C33" s="360" t="s">
        <v>4124</v>
      </c>
      <c r="D33" s="360"/>
      <c r="E33" s="360"/>
      <c r="F33" s="360"/>
      <c r="G33" s="360"/>
      <c r="H33" s="360"/>
      <c r="I33" s="360"/>
    </row>
    <row r="34">
      <c r="A34" s="360">
        <v>120175.0</v>
      </c>
      <c r="B34" s="360" t="s">
        <v>4126</v>
      </c>
      <c r="C34" s="360">
        <v>7504.0</v>
      </c>
      <c r="D34" s="360" t="s">
        <v>4127</v>
      </c>
      <c r="E34" s="603">
        <v>44883.0</v>
      </c>
      <c r="F34" s="360"/>
      <c r="G34" s="360" t="s">
        <v>751</v>
      </c>
      <c r="H34" s="603">
        <v>44888.0</v>
      </c>
      <c r="I34" s="360"/>
    </row>
    <row r="35">
      <c r="A35" s="360">
        <v>120345.0</v>
      </c>
      <c r="B35" s="360" t="s">
        <v>4128</v>
      </c>
      <c r="C35" s="360">
        <v>7518.0</v>
      </c>
      <c r="D35" s="360" t="s">
        <v>4129</v>
      </c>
      <c r="E35" s="603">
        <v>44888.0</v>
      </c>
      <c r="F35" s="360"/>
      <c r="G35" s="360"/>
      <c r="H35" s="360"/>
      <c r="I35" s="360"/>
    </row>
    <row r="36">
      <c r="A36" s="360">
        <v>120243.0</v>
      </c>
      <c r="B36" s="360" t="s">
        <v>4130</v>
      </c>
      <c r="C36" s="360"/>
      <c r="D36" s="360" t="s">
        <v>4131</v>
      </c>
      <c r="E36" s="603">
        <v>44889.0</v>
      </c>
      <c r="F36" s="360"/>
      <c r="G36" s="360"/>
      <c r="H36" s="360"/>
      <c r="I36" s="360"/>
    </row>
    <row r="37">
      <c r="A37" s="360">
        <v>120240.0</v>
      </c>
      <c r="B37" s="360" t="s">
        <v>4132</v>
      </c>
      <c r="C37" s="360"/>
      <c r="D37" s="360" t="s">
        <v>4133</v>
      </c>
      <c r="E37" s="603">
        <v>44888.0</v>
      </c>
      <c r="F37" s="360"/>
      <c r="G37" s="360"/>
      <c r="H37" s="360"/>
      <c r="I37" s="360"/>
    </row>
    <row r="38">
      <c r="A38" s="607">
        <v>120480.0</v>
      </c>
      <c r="B38" s="607" t="s">
        <v>4134</v>
      </c>
      <c r="C38" s="607"/>
      <c r="D38" s="607" t="s">
        <v>4135</v>
      </c>
      <c r="E38" s="607" t="s">
        <v>4136</v>
      </c>
      <c r="F38" s="607"/>
      <c r="G38" s="607"/>
      <c r="H38" s="607"/>
      <c r="I38" s="360"/>
    </row>
    <row r="39">
      <c r="A39" s="360"/>
      <c r="B39" s="360"/>
      <c r="C39" s="360"/>
      <c r="D39" s="360"/>
      <c r="E39" s="360"/>
      <c r="F39" s="360"/>
      <c r="G39" s="360"/>
      <c r="H39" s="360"/>
      <c r="I39" s="360"/>
    </row>
    <row r="40">
      <c r="A40" s="360"/>
      <c r="B40" s="360"/>
      <c r="C40" s="360"/>
      <c r="D40" s="360"/>
      <c r="E40" s="360"/>
      <c r="F40" s="360"/>
      <c r="G40" s="360"/>
      <c r="H40" s="360"/>
      <c r="I40" s="360"/>
    </row>
    <row r="41">
      <c r="A41" s="360"/>
      <c r="B41" s="360"/>
      <c r="C41" s="360"/>
      <c r="D41" s="360"/>
      <c r="E41" s="360"/>
      <c r="F41" s="360"/>
      <c r="G41" s="360"/>
      <c r="H41" s="360"/>
      <c r="I41" s="360"/>
    </row>
    <row r="42">
      <c r="A42" s="360"/>
      <c r="B42" s="360"/>
      <c r="C42" s="360"/>
      <c r="D42" s="360"/>
      <c r="E42" s="360"/>
      <c r="F42" s="360"/>
      <c r="G42" s="360"/>
      <c r="H42" s="360"/>
      <c r="I42" s="360"/>
    </row>
    <row r="43">
      <c r="A43" s="360"/>
      <c r="B43" s="360"/>
      <c r="C43" s="360"/>
      <c r="D43" s="360"/>
      <c r="E43" s="360"/>
      <c r="F43" s="360"/>
      <c r="G43" s="360"/>
      <c r="H43" s="360"/>
      <c r="I43" s="360"/>
    </row>
    <row r="44">
      <c r="A44" s="360"/>
      <c r="B44" s="360"/>
      <c r="C44" s="360"/>
      <c r="D44" s="360"/>
      <c r="E44" s="360"/>
      <c r="F44" s="360"/>
      <c r="G44" s="360"/>
      <c r="H44" s="360"/>
      <c r="I44" s="360"/>
    </row>
    <row r="45">
      <c r="A45" s="360"/>
      <c r="B45" s="360"/>
      <c r="C45" s="360"/>
      <c r="D45" s="360"/>
      <c r="E45" s="360"/>
      <c r="F45" s="360"/>
      <c r="G45" s="360"/>
      <c r="H45" s="360"/>
      <c r="I45" s="360"/>
    </row>
    <row r="46">
      <c r="A46" s="360"/>
      <c r="B46" s="360"/>
      <c r="C46" s="360"/>
      <c r="D46" s="360"/>
      <c r="E46" s="360"/>
      <c r="F46" s="360"/>
      <c r="G46" s="360"/>
      <c r="H46" s="360"/>
      <c r="I46" s="360"/>
    </row>
    <row r="47">
      <c r="A47" s="360"/>
      <c r="B47" s="360"/>
      <c r="C47" s="360"/>
      <c r="D47" s="360"/>
      <c r="E47" s="360"/>
      <c r="F47" s="360"/>
      <c r="G47" s="360"/>
      <c r="H47" s="360"/>
      <c r="I47" s="360"/>
    </row>
    <row r="48">
      <c r="A48" s="360"/>
      <c r="B48" s="360"/>
      <c r="C48" s="360"/>
      <c r="D48" s="360"/>
      <c r="E48" s="360"/>
      <c r="F48" s="360"/>
      <c r="G48" s="360"/>
      <c r="H48" s="360"/>
      <c r="I48" s="360"/>
    </row>
    <row r="49">
      <c r="A49" s="360"/>
      <c r="B49" s="360"/>
      <c r="C49" s="360"/>
      <c r="D49" s="360"/>
      <c r="E49" s="360"/>
      <c r="F49" s="360"/>
      <c r="G49" s="360"/>
      <c r="H49" s="360"/>
      <c r="I49" s="360"/>
    </row>
    <row r="50">
      <c r="A50" s="360"/>
      <c r="B50" s="360"/>
      <c r="C50" s="360"/>
      <c r="D50" s="360"/>
      <c r="E50" s="360"/>
      <c r="F50" s="360"/>
      <c r="G50" s="360"/>
      <c r="H50" s="360"/>
      <c r="I50" s="360"/>
    </row>
    <row r="51">
      <c r="A51" s="360"/>
      <c r="B51" s="360"/>
      <c r="C51" s="360"/>
      <c r="D51" s="360"/>
      <c r="E51" s="360"/>
      <c r="F51" s="360"/>
      <c r="G51" s="360"/>
      <c r="H51" s="360"/>
      <c r="I51" s="360"/>
    </row>
    <row r="52">
      <c r="A52" s="360"/>
      <c r="B52" s="360"/>
      <c r="C52" s="360"/>
      <c r="D52" s="360"/>
      <c r="E52" s="360"/>
      <c r="F52" s="360"/>
      <c r="G52" s="360"/>
      <c r="H52" s="360"/>
      <c r="I52" s="360"/>
    </row>
    <row r="53">
      <c r="A53" s="360"/>
      <c r="B53" s="360"/>
      <c r="C53" s="360"/>
      <c r="D53" s="360"/>
      <c r="E53" s="360"/>
      <c r="F53" s="360"/>
      <c r="G53" s="360"/>
      <c r="H53" s="360"/>
      <c r="I53" s="360"/>
    </row>
    <row r="54">
      <c r="A54" s="360"/>
      <c r="B54" s="360"/>
      <c r="C54" s="360"/>
      <c r="D54" s="360"/>
      <c r="E54" s="360"/>
      <c r="F54" s="360"/>
      <c r="G54" s="360"/>
      <c r="H54" s="360"/>
      <c r="I54" s="360"/>
    </row>
    <row r="55">
      <c r="A55" s="360"/>
      <c r="B55" s="360"/>
      <c r="C55" s="360"/>
      <c r="D55" s="360"/>
      <c r="E55" s="360"/>
      <c r="F55" s="360"/>
      <c r="G55" s="360"/>
      <c r="H55" s="360"/>
      <c r="I55" s="360"/>
    </row>
    <row r="56">
      <c r="A56" s="360"/>
      <c r="B56" s="360"/>
      <c r="C56" s="360"/>
      <c r="D56" s="360"/>
      <c r="E56" s="360"/>
      <c r="F56" s="360"/>
      <c r="G56" s="360"/>
      <c r="H56" s="360"/>
      <c r="I56" s="360"/>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7.67"/>
    <col customWidth="1" min="2" max="2" width="49.22"/>
    <col customWidth="1" min="3" max="3" width="64.44"/>
    <col customWidth="1" min="4" max="4" width="72.89"/>
    <col customWidth="1" min="5" max="5" width="27.22"/>
    <col customWidth="1" min="6" max="6" width="41.11"/>
  </cols>
  <sheetData>
    <row r="1">
      <c r="A1" s="1" t="s">
        <v>63</v>
      </c>
      <c r="B1" s="25" t="s">
        <v>64</v>
      </c>
      <c r="C1" s="25" t="s">
        <v>65</v>
      </c>
      <c r="D1" s="26" t="s">
        <v>66</v>
      </c>
      <c r="E1" s="26" t="s">
        <v>67</v>
      </c>
      <c r="F1" s="27" t="s">
        <v>68</v>
      </c>
    </row>
    <row r="2">
      <c r="A2" s="28">
        <v>195367.0</v>
      </c>
      <c r="B2" s="29" t="s">
        <v>69</v>
      </c>
      <c r="C2" s="29" t="s">
        <v>70</v>
      </c>
      <c r="D2" s="30" t="s">
        <v>71</v>
      </c>
      <c r="E2" s="30" t="s">
        <v>72</v>
      </c>
      <c r="F2" s="31" t="s">
        <v>73</v>
      </c>
    </row>
    <row r="3">
      <c r="A3" s="32">
        <v>196030.0</v>
      </c>
      <c r="B3" s="33" t="s">
        <v>69</v>
      </c>
      <c r="C3" s="33" t="s">
        <v>74</v>
      </c>
      <c r="D3" s="34" t="s">
        <v>75</v>
      </c>
      <c r="E3" s="35"/>
      <c r="F3" s="36"/>
    </row>
    <row r="4">
      <c r="A4" s="28">
        <v>193000.0</v>
      </c>
      <c r="B4" s="29" t="s">
        <v>69</v>
      </c>
      <c r="C4" s="29"/>
      <c r="D4" s="30"/>
      <c r="E4" s="37"/>
      <c r="F4" s="38"/>
    </row>
    <row r="5">
      <c r="A5" s="19">
        <v>202622.0</v>
      </c>
      <c r="B5" s="39" t="s">
        <v>69</v>
      </c>
      <c r="C5" s="39" t="s">
        <v>76</v>
      </c>
      <c r="D5" s="40"/>
      <c r="E5" s="40"/>
      <c r="F5" s="36"/>
    </row>
    <row r="6">
      <c r="A6" s="20">
        <v>186642.0</v>
      </c>
      <c r="B6" s="41" t="s">
        <v>69</v>
      </c>
      <c r="C6" s="29" t="s">
        <v>77</v>
      </c>
      <c r="D6" s="30" t="s">
        <v>78</v>
      </c>
      <c r="E6" s="37"/>
      <c r="F6" s="38"/>
    </row>
    <row r="7">
      <c r="A7" s="19">
        <v>186641.0</v>
      </c>
      <c r="B7" s="39" t="s">
        <v>69</v>
      </c>
      <c r="C7" s="33" t="s">
        <v>77</v>
      </c>
      <c r="D7" s="34" t="s">
        <v>79</v>
      </c>
      <c r="E7" s="40"/>
      <c r="F7" s="36"/>
    </row>
    <row r="8">
      <c r="A8" s="20">
        <v>209582.0</v>
      </c>
      <c r="B8" s="41" t="s">
        <v>80</v>
      </c>
      <c r="C8" s="41" t="s">
        <v>81</v>
      </c>
      <c r="D8" s="42" t="s">
        <v>82</v>
      </c>
      <c r="E8" s="37"/>
      <c r="F8" s="38"/>
    </row>
    <row r="9">
      <c r="A9" s="22">
        <v>208818.0</v>
      </c>
      <c r="B9" s="43" t="s">
        <v>83</v>
      </c>
      <c r="C9" s="43" t="s">
        <v>84</v>
      </c>
      <c r="D9" s="44"/>
      <c r="E9" s="45"/>
      <c r="F9" s="46"/>
    </row>
  </sheetData>
  <drawing r:id="rId1"/>
  <tableParts count="1">
    <tablePart r:id="rId3"/>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4" max="4" width="15.22"/>
    <col customWidth="1" min="5" max="5" width="20.56"/>
    <col customWidth="1" min="9" max="9" width="20.89"/>
    <col customWidth="1" min="10" max="10" width="17.67"/>
  </cols>
  <sheetData>
    <row r="1">
      <c r="A1" s="608" t="s">
        <v>4137</v>
      </c>
    </row>
    <row r="2">
      <c r="A2" s="329" t="s">
        <v>530</v>
      </c>
      <c r="B2" s="329" t="s">
        <v>4138</v>
      </c>
      <c r="C2" s="329" t="s">
        <v>4139</v>
      </c>
      <c r="D2" s="329" t="s">
        <v>4140</v>
      </c>
      <c r="E2" s="329" t="s">
        <v>613</v>
      </c>
    </row>
    <row r="3">
      <c r="A3" s="609">
        <v>45337.0</v>
      </c>
      <c r="B3" s="610" t="s">
        <v>4141</v>
      </c>
      <c r="C3" s="610" t="s">
        <v>4142</v>
      </c>
      <c r="D3" s="610">
        <v>6.0005213E7</v>
      </c>
      <c r="E3" s="610">
        <v>160181.0</v>
      </c>
    </row>
    <row r="4">
      <c r="A4" s="611">
        <v>45346.0</v>
      </c>
      <c r="B4" s="610" t="s">
        <v>4143</v>
      </c>
      <c r="C4" s="610" t="s">
        <v>4144</v>
      </c>
      <c r="D4" s="612">
        <v>6.0005259E7</v>
      </c>
      <c r="E4" s="610">
        <v>161056.0</v>
      </c>
    </row>
    <row r="5">
      <c r="A5" s="611">
        <v>45348.0</v>
      </c>
      <c r="B5" s="610">
        <v>8712069.0</v>
      </c>
      <c r="C5" s="610" t="s">
        <v>4145</v>
      </c>
      <c r="D5" s="610">
        <v>6.0005264E7</v>
      </c>
      <c r="E5" s="610">
        <v>153820.0</v>
      </c>
    </row>
    <row r="6">
      <c r="A6" s="611">
        <v>45366.0</v>
      </c>
      <c r="B6" s="610" t="s">
        <v>4146</v>
      </c>
      <c r="C6" s="610">
        <v>200000.0</v>
      </c>
      <c r="D6" s="610">
        <v>6.000535E7</v>
      </c>
      <c r="E6" s="610">
        <v>163809.0</v>
      </c>
    </row>
    <row r="7">
      <c r="A7" s="613">
        <v>45408.0</v>
      </c>
      <c r="B7" s="610" t="s">
        <v>4147</v>
      </c>
      <c r="C7" s="610" t="s">
        <v>4148</v>
      </c>
      <c r="D7" s="610">
        <v>6.0005505E7</v>
      </c>
      <c r="E7" s="610" t="s">
        <v>4149</v>
      </c>
    </row>
    <row r="8">
      <c r="A8" s="613">
        <v>45408.0</v>
      </c>
      <c r="B8" s="610" t="s">
        <v>4150</v>
      </c>
      <c r="C8" s="610" t="s">
        <v>4151</v>
      </c>
      <c r="D8" s="610">
        <v>6.0005506E7</v>
      </c>
      <c r="E8" s="610" t="s">
        <v>4149</v>
      </c>
    </row>
    <row r="9">
      <c r="A9" s="614">
        <v>45426.0</v>
      </c>
      <c r="B9" s="615">
        <v>9.0070579E8</v>
      </c>
      <c r="C9" s="616" t="s">
        <v>4152</v>
      </c>
      <c r="D9" s="615">
        <v>6.0005593E7</v>
      </c>
      <c r="E9" s="615" t="s">
        <v>4153</v>
      </c>
      <c r="F9" s="459" t="s">
        <v>4154</v>
      </c>
    </row>
    <row r="10">
      <c r="A10" s="617">
        <v>45434.0</v>
      </c>
      <c r="B10" s="610" t="s">
        <v>4155</v>
      </c>
      <c r="C10" s="610" t="s">
        <v>4156</v>
      </c>
      <c r="D10" s="610">
        <v>6.0005614E7</v>
      </c>
      <c r="E10" s="610" t="s">
        <v>4157</v>
      </c>
    </row>
    <row r="11">
      <c r="A11" s="617">
        <v>45450.0</v>
      </c>
      <c r="B11" s="610">
        <v>1.082925331E9</v>
      </c>
      <c r="C11" s="610" t="s">
        <v>4158</v>
      </c>
      <c r="D11" s="612">
        <v>6.0005663E7</v>
      </c>
      <c r="E11" s="610" t="s">
        <v>4159</v>
      </c>
    </row>
    <row r="12">
      <c r="A12" s="617">
        <v>45450.0</v>
      </c>
      <c r="B12" s="610" t="s">
        <v>4160</v>
      </c>
      <c r="C12" s="610" t="s">
        <v>4161</v>
      </c>
      <c r="D12" s="610">
        <v>6.000566E7</v>
      </c>
      <c r="E12" s="610" t="s">
        <v>4162</v>
      </c>
    </row>
    <row r="13">
      <c r="A13" s="613">
        <v>45491.0</v>
      </c>
      <c r="B13" s="610">
        <v>9.00421741E8</v>
      </c>
      <c r="C13" s="610" t="s">
        <v>4163</v>
      </c>
      <c r="D13" s="610">
        <v>6.0005826E7</v>
      </c>
      <c r="E13" s="610" t="s">
        <v>4164</v>
      </c>
    </row>
    <row r="14">
      <c r="A14" s="611">
        <v>45509.0</v>
      </c>
      <c r="B14" s="610">
        <v>1.04460253E9</v>
      </c>
      <c r="C14" s="610" t="s">
        <v>4165</v>
      </c>
      <c r="D14" s="610">
        <v>6.0005885E7</v>
      </c>
      <c r="E14" s="610" t="s">
        <v>4166</v>
      </c>
    </row>
    <row r="15">
      <c r="A15" s="618">
        <v>45538.0</v>
      </c>
      <c r="B15" s="619" t="s">
        <v>4167</v>
      </c>
      <c r="C15" s="620">
        <v>10717.0</v>
      </c>
      <c r="D15" s="619" t="s">
        <v>4168</v>
      </c>
      <c r="E15" s="619"/>
    </row>
    <row r="16">
      <c r="A16" s="621">
        <v>45559.0</v>
      </c>
      <c r="B16" s="610">
        <v>9.00402553E8</v>
      </c>
      <c r="C16" s="622">
        <v>320000.0</v>
      </c>
      <c r="D16" s="610">
        <v>6.0006063E7</v>
      </c>
      <c r="E16" s="610" t="s">
        <v>4169</v>
      </c>
    </row>
    <row r="17">
      <c r="A17" s="613">
        <v>45565.0</v>
      </c>
      <c r="B17" s="610">
        <v>9.01273885E8</v>
      </c>
      <c r="C17" s="622">
        <v>316000.0</v>
      </c>
      <c r="D17" s="610">
        <v>6.0006077E7</v>
      </c>
      <c r="E17" s="610" t="s">
        <v>4170</v>
      </c>
      <c r="H17" s="623"/>
    </row>
    <row r="18">
      <c r="A18" s="624">
        <v>45580.0</v>
      </c>
      <c r="B18" s="610">
        <v>1.4306228E7</v>
      </c>
      <c r="C18" s="610" t="s">
        <v>4171</v>
      </c>
      <c r="D18" s="610">
        <v>6.0006143E7</v>
      </c>
      <c r="E18" s="610" t="s">
        <v>4172</v>
      </c>
      <c r="H18" s="625"/>
      <c r="I18" s="625"/>
      <c r="J18" s="625"/>
    </row>
    <row r="19">
      <c r="A19" s="626">
        <v>45576.0</v>
      </c>
      <c r="B19" s="610">
        <v>9.01046904E8</v>
      </c>
      <c r="C19" s="622">
        <v>150000.0</v>
      </c>
      <c r="D19" s="610">
        <v>6.0006138E7</v>
      </c>
      <c r="E19" s="610" t="s">
        <v>4173</v>
      </c>
      <c r="H19" s="393"/>
      <c r="I19" s="393"/>
      <c r="J19" s="393"/>
    </row>
    <row r="20">
      <c r="A20" s="624">
        <v>45597.0</v>
      </c>
      <c r="B20" s="610">
        <v>7462527.0</v>
      </c>
      <c r="C20" s="627">
        <v>171500.0</v>
      </c>
      <c r="D20" s="610">
        <v>6.0006201E7</v>
      </c>
      <c r="E20" s="610" t="s">
        <v>4174</v>
      </c>
      <c r="H20" s="393"/>
      <c r="I20" s="393"/>
      <c r="J20" s="393"/>
    </row>
    <row r="21">
      <c r="A21" s="624">
        <v>45614.0</v>
      </c>
      <c r="B21" s="610">
        <v>7.4182743E7</v>
      </c>
      <c r="C21" s="610" t="s">
        <v>4175</v>
      </c>
      <c r="D21" s="610">
        <v>6.0006239E7</v>
      </c>
      <c r="E21" s="610" t="s">
        <v>4176</v>
      </c>
      <c r="H21" s="393"/>
      <c r="I21" s="393"/>
      <c r="J21" s="393"/>
    </row>
    <row r="22">
      <c r="A22" s="624">
        <v>45618.0</v>
      </c>
      <c r="B22" s="610">
        <v>7.2022976E7</v>
      </c>
      <c r="C22" s="610" t="s">
        <v>4177</v>
      </c>
      <c r="D22" s="610">
        <v>6.0006258E7</v>
      </c>
      <c r="E22" s="610" t="s">
        <v>4178</v>
      </c>
    </row>
    <row r="23">
      <c r="A23" s="624">
        <v>45652.0</v>
      </c>
      <c r="B23" s="610">
        <v>7.2043615E7</v>
      </c>
      <c r="C23" s="610" t="s">
        <v>4165</v>
      </c>
      <c r="D23" s="610">
        <v>6.0006391E7</v>
      </c>
      <c r="E23" s="610" t="s">
        <v>4179</v>
      </c>
    </row>
    <row r="24">
      <c r="A24" s="624">
        <v>45664.0</v>
      </c>
      <c r="B24" s="610">
        <v>7.2043615E7</v>
      </c>
      <c r="C24" s="610" t="s">
        <v>4180</v>
      </c>
      <c r="D24" s="612">
        <v>6.0006401E7</v>
      </c>
      <c r="E24" s="610" t="s">
        <v>4179</v>
      </c>
    </row>
    <row r="25">
      <c r="A25" s="617">
        <v>45666.0</v>
      </c>
      <c r="B25" s="610">
        <v>7.23027093E8</v>
      </c>
      <c r="C25" s="610" t="s">
        <v>4181</v>
      </c>
      <c r="D25" s="610">
        <v>6.0006406E7</v>
      </c>
      <c r="E25" s="610" t="s">
        <v>4182</v>
      </c>
    </row>
    <row r="26">
      <c r="A26" s="613">
        <v>45684.0</v>
      </c>
      <c r="B26" s="610">
        <v>1.043003585E9</v>
      </c>
      <c r="C26" s="622">
        <v>5000.0</v>
      </c>
      <c r="D26" s="610">
        <v>6.0006478E7</v>
      </c>
      <c r="E26" s="610"/>
    </row>
    <row r="27">
      <c r="A27" s="613">
        <v>45684.0</v>
      </c>
      <c r="B27" s="610">
        <v>8742334.0</v>
      </c>
      <c r="C27" s="622">
        <v>250000.0</v>
      </c>
      <c r="D27" s="610">
        <v>6.0006475E7</v>
      </c>
      <c r="E27" s="610" t="s">
        <v>4183</v>
      </c>
    </row>
    <row r="28">
      <c r="A28" s="613">
        <v>45680.0</v>
      </c>
      <c r="B28" s="610" t="s">
        <v>4184</v>
      </c>
      <c r="C28" s="622">
        <v>108400.0</v>
      </c>
      <c r="D28" s="610">
        <v>6.0006463E7</v>
      </c>
      <c r="E28" s="610" t="s">
        <v>4185</v>
      </c>
    </row>
    <row r="29">
      <c r="A29" s="613">
        <v>45682.0</v>
      </c>
      <c r="B29" s="610">
        <v>1.12956955E9</v>
      </c>
      <c r="C29" s="622">
        <v>10600.0</v>
      </c>
      <c r="D29" s="610">
        <v>6.0006471E7</v>
      </c>
      <c r="E29" s="610"/>
    </row>
    <row r="30">
      <c r="A30" s="613">
        <v>45692.0</v>
      </c>
      <c r="B30" s="610">
        <v>7.2187777E7</v>
      </c>
      <c r="C30" s="610" t="s">
        <v>4186</v>
      </c>
      <c r="D30" s="610">
        <v>6.0006511E7</v>
      </c>
      <c r="E30" s="610" t="s">
        <v>4187</v>
      </c>
    </row>
    <row r="31">
      <c r="A31" s="613">
        <v>45723.0</v>
      </c>
      <c r="B31" s="610">
        <v>8.00221591E8</v>
      </c>
      <c r="C31" s="610">
        <v>192.972</v>
      </c>
      <c r="D31" s="610">
        <v>6.0006624E7</v>
      </c>
      <c r="E31" s="610" t="s">
        <v>4188</v>
      </c>
    </row>
    <row r="32">
      <c r="A32" s="628">
        <v>45749.0</v>
      </c>
      <c r="B32" s="629">
        <v>1.043003585E9</v>
      </c>
      <c r="C32" s="629">
        <v>290.767</v>
      </c>
      <c r="D32" s="629">
        <v>6.0006723E7</v>
      </c>
      <c r="E32" s="629" t="s">
        <v>4189</v>
      </c>
    </row>
    <row r="33">
      <c r="A33" s="630"/>
      <c r="B33" s="610"/>
      <c r="C33" s="610"/>
      <c r="D33" s="610"/>
      <c r="E33" s="610"/>
    </row>
    <row r="34">
      <c r="A34" s="630"/>
      <c r="B34" s="610"/>
      <c r="C34" s="610"/>
      <c r="D34" s="610"/>
      <c r="E34" s="610"/>
    </row>
    <row r="35">
      <c r="A35" s="630"/>
      <c r="B35" s="610"/>
      <c r="C35" s="610"/>
      <c r="D35" s="610"/>
      <c r="E35" s="610"/>
    </row>
    <row r="36">
      <c r="A36" s="630"/>
      <c r="B36" s="610"/>
      <c r="C36" s="610"/>
      <c r="D36" s="610"/>
      <c r="E36" s="610"/>
    </row>
    <row r="37">
      <c r="A37" s="630"/>
      <c r="B37" s="610"/>
      <c r="C37" s="610"/>
      <c r="D37" s="610"/>
      <c r="E37" s="610"/>
    </row>
    <row r="38">
      <c r="A38" s="630"/>
      <c r="B38" s="610"/>
      <c r="C38" s="610"/>
      <c r="D38" s="610"/>
      <c r="E38" s="610"/>
    </row>
    <row r="39">
      <c r="A39" s="630"/>
      <c r="B39" s="610"/>
      <c r="C39" s="610"/>
      <c r="D39" s="610"/>
      <c r="E39" s="610"/>
    </row>
    <row r="40">
      <c r="A40" s="630"/>
      <c r="B40" s="610"/>
      <c r="C40" s="610"/>
      <c r="D40" s="610"/>
      <c r="E40" s="610"/>
    </row>
    <row r="41">
      <c r="A41" s="630"/>
      <c r="B41" s="610"/>
      <c r="C41" s="610"/>
      <c r="D41" s="610"/>
      <c r="E41" s="610"/>
    </row>
    <row r="42">
      <c r="A42" s="630"/>
      <c r="B42" s="610"/>
      <c r="C42" s="610"/>
      <c r="D42" s="610"/>
      <c r="E42" s="610"/>
    </row>
    <row r="43">
      <c r="A43" s="630"/>
      <c r="B43" s="610"/>
      <c r="C43" s="610"/>
      <c r="D43" s="610"/>
      <c r="E43" s="610"/>
    </row>
    <row r="44">
      <c r="A44" s="630"/>
      <c r="B44" s="610"/>
      <c r="C44" s="610"/>
      <c r="D44" s="610"/>
      <c r="E44" s="610"/>
    </row>
    <row r="45">
      <c r="A45" s="630"/>
      <c r="B45" s="610"/>
      <c r="C45" s="610"/>
      <c r="D45" s="610"/>
      <c r="E45" s="610"/>
    </row>
    <row r="46">
      <c r="A46" s="630"/>
      <c r="B46" s="610"/>
      <c r="C46" s="610"/>
      <c r="D46" s="610"/>
      <c r="E46" s="610"/>
    </row>
    <row r="47">
      <c r="A47" s="630"/>
      <c r="B47" s="610"/>
      <c r="C47" s="610"/>
      <c r="D47" s="610"/>
      <c r="E47" s="610"/>
    </row>
    <row r="48">
      <c r="A48" s="630"/>
      <c r="B48" s="610"/>
      <c r="C48" s="610"/>
      <c r="D48" s="610"/>
      <c r="E48" s="610"/>
    </row>
    <row r="49">
      <c r="A49" s="630"/>
      <c r="B49" s="610"/>
      <c r="C49" s="610"/>
      <c r="D49" s="610"/>
      <c r="E49" s="610"/>
    </row>
    <row r="50">
      <c r="A50" s="630"/>
      <c r="B50" s="610"/>
      <c r="C50" s="610"/>
      <c r="D50" s="610"/>
      <c r="E50" s="610"/>
    </row>
    <row r="51">
      <c r="A51" s="535"/>
    </row>
    <row r="52">
      <c r="A52" s="535"/>
    </row>
    <row r="53">
      <c r="A53" s="535"/>
    </row>
    <row r="54">
      <c r="A54" s="535"/>
    </row>
    <row r="55">
      <c r="A55" s="535"/>
    </row>
    <row r="56">
      <c r="A56" s="535"/>
    </row>
    <row r="57">
      <c r="A57" s="535"/>
    </row>
    <row r="58">
      <c r="A58" s="535"/>
    </row>
    <row r="59">
      <c r="A59" s="535"/>
    </row>
    <row r="60">
      <c r="A60" s="535"/>
    </row>
    <row r="61">
      <c r="A61" s="535"/>
    </row>
    <row r="62">
      <c r="A62" s="535"/>
    </row>
    <row r="63">
      <c r="A63" s="535"/>
    </row>
    <row r="64">
      <c r="A64" s="535"/>
    </row>
    <row r="65">
      <c r="A65" s="535"/>
    </row>
    <row r="66">
      <c r="A66" s="535"/>
    </row>
    <row r="67">
      <c r="A67" s="535"/>
    </row>
    <row r="68">
      <c r="A68" s="535"/>
    </row>
    <row r="69">
      <c r="A69" s="535"/>
    </row>
    <row r="70">
      <c r="A70" s="535"/>
    </row>
    <row r="71">
      <c r="A71" s="535"/>
    </row>
    <row r="72">
      <c r="A72" s="535"/>
    </row>
    <row r="73">
      <c r="A73" s="535"/>
    </row>
    <row r="74">
      <c r="A74" s="535"/>
    </row>
    <row r="75">
      <c r="A75" s="535"/>
    </row>
    <row r="76">
      <c r="A76" s="535"/>
    </row>
    <row r="77">
      <c r="A77" s="535"/>
    </row>
    <row r="78">
      <c r="A78" s="535"/>
    </row>
    <row r="79">
      <c r="A79" s="535"/>
    </row>
    <row r="80">
      <c r="A80" s="535"/>
    </row>
    <row r="81">
      <c r="A81" s="535"/>
    </row>
    <row r="82">
      <c r="A82" s="535"/>
    </row>
    <row r="83">
      <c r="A83" s="535"/>
    </row>
    <row r="84">
      <c r="A84" s="535"/>
    </row>
    <row r="85">
      <c r="A85" s="535"/>
    </row>
    <row r="86">
      <c r="A86" s="535"/>
    </row>
    <row r="87">
      <c r="A87" s="535"/>
    </row>
    <row r="88">
      <c r="A88" s="535"/>
    </row>
    <row r="89">
      <c r="A89" s="535"/>
    </row>
    <row r="90">
      <c r="A90" s="535"/>
    </row>
    <row r="91">
      <c r="A91" s="535"/>
    </row>
    <row r="92">
      <c r="A92" s="535"/>
    </row>
    <row r="93">
      <c r="A93" s="535"/>
    </row>
    <row r="94">
      <c r="A94" s="535"/>
    </row>
    <row r="95">
      <c r="A95" s="535"/>
    </row>
    <row r="96">
      <c r="A96" s="535"/>
    </row>
    <row r="97">
      <c r="A97" s="535"/>
    </row>
    <row r="98">
      <c r="A98" s="535"/>
    </row>
    <row r="99">
      <c r="A99" s="535"/>
    </row>
    <row r="100">
      <c r="A100" s="535"/>
    </row>
    <row r="101">
      <c r="A101" s="535"/>
    </row>
    <row r="102">
      <c r="A102" s="535"/>
    </row>
    <row r="103">
      <c r="A103" s="535"/>
    </row>
    <row r="104">
      <c r="A104" s="535"/>
    </row>
    <row r="105">
      <c r="A105" s="535"/>
    </row>
    <row r="106">
      <c r="A106" s="535"/>
    </row>
    <row r="107">
      <c r="A107" s="535"/>
    </row>
    <row r="108">
      <c r="A108" s="535"/>
    </row>
    <row r="109">
      <c r="A109" s="535"/>
    </row>
    <row r="110">
      <c r="A110" s="535"/>
    </row>
    <row r="111">
      <c r="A111" s="535"/>
    </row>
    <row r="112">
      <c r="A112" s="535"/>
    </row>
    <row r="113">
      <c r="A113" s="535"/>
    </row>
    <row r="114">
      <c r="A114" s="535"/>
    </row>
    <row r="115">
      <c r="A115" s="535"/>
    </row>
    <row r="116">
      <c r="A116" s="535"/>
    </row>
    <row r="117">
      <c r="A117" s="535"/>
    </row>
    <row r="118">
      <c r="A118" s="535"/>
    </row>
    <row r="119">
      <c r="A119" s="535"/>
    </row>
    <row r="120">
      <c r="A120" s="535"/>
    </row>
    <row r="121">
      <c r="A121" s="535"/>
    </row>
    <row r="122">
      <c r="A122" s="535"/>
    </row>
    <row r="123">
      <c r="A123" s="535"/>
    </row>
    <row r="124">
      <c r="A124" s="535"/>
    </row>
    <row r="125">
      <c r="A125" s="535"/>
    </row>
    <row r="126">
      <c r="A126" s="535"/>
    </row>
    <row r="127">
      <c r="A127" s="535"/>
    </row>
    <row r="128">
      <c r="A128" s="535"/>
    </row>
    <row r="129">
      <c r="A129" s="535"/>
    </row>
    <row r="130">
      <c r="A130" s="535"/>
    </row>
    <row r="131">
      <c r="A131" s="535"/>
    </row>
    <row r="132">
      <c r="A132" s="535"/>
    </row>
    <row r="133">
      <c r="A133" s="535"/>
    </row>
    <row r="134">
      <c r="A134" s="535"/>
    </row>
    <row r="135">
      <c r="A135" s="535"/>
    </row>
    <row r="136">
      <c r="A136" s="535"/>
    </row>
    <row r="137">
      <c r="A137" s="535"/>
    </row>
    <row r="138">
      <c r="A138" s="535"/>
    </row>
    <row r="139">
      <c r="A139" s="535"/>
    </row>
    <row r="140">
      <c r="A140" s="535"/>
    </row>
    <row r="141">
      <c r="A141" s="535"/>
    </row>
    <row r="142">
      <c r="A142" s="535"/>
    </row>
    <row r="143">
      <c r="A143" s="535"/>
    </row>
    <row r="144">
      <c r="A144" s="535"/>
    </row>
    <row r="145">
      <c r="A145" s="535"/>
    </row>
    <row r="146">
      <c r="A146" s="535"/>
    </row>
    <row r="147">
      <c r="A147" s="535"/>
    </row>
    <row r="148">
      <c r="A148" s="535"/>
    </row>
    <row r="149">
      <c r="A149" s="535"/>
    </row>
    <row r="150">
      <c r="A150" s="535"/>
    </row>
    <row r="151">
      <c r="A151" s="535"/>
    </row>
    <row r="152">
      <c r="A152" s="535"/>
    </row>
    <row r="153">
      <c r="A153" s="535"/>
    </row>
    <row r="154">
      <c r="A154" s="535"/>
    </row>
    <row r="155">
      <c r="A155" s="535"/>
    </row>
    <row r="156">
      <c r="A156" s="535"/>
    </row>
    <row r="157">
      <c r="A157" s="535"/>
    </row>
    <row r="158">
      <c r="A158" s="535"/>
    </row>
    <row r="159">
      <c r="A159" s="535"/>
    </row>
    <row r="160">
      <c r="A160" s="535"/>
    </row>
    <row r="161">
      <c r="A161" s="535"/>
    </row>
    <row r="162">
      <c r="A162" s="535"/>
    </row>
    <row r="163">
      <c r="A163" s="535"/>
    </row>
    <row r="164">
      <c r="A164" s="535"/>
    </row>
    <row r="165">
      <c r="A165" s="535"/>
    </row>
    <row r="166">
      <c r="A166" s="535"/>
    </row>
    <row r="167">
      <c r="A167" s="535"/>
    </row>
    <row r="168">
      <c r="A168" s="535"/>
    </row>
    <row r="169">
      <c r="A169" s="535"/>
    </row>
    <row r="170">
      <c r="A170" s="535"/>
    </row>
    <row r="171">
      <c r="A171" s="535"/>
    </row>
    <row r="172">
      <c r="A172" s="535"/>
    </row>
    <row r="173">
      <c r="A173" s="535"/>
    </row>
    <row r="174">
      <c r="A174" s="535"/>
    </row>
    <row r="175">
      <c r="A175" s="535"/>
    </row>
    <row r="176">
      <c r="A176" s="535"/>
    </row>
    <row r="177">
      <c r="A177" s="535"/>
    </row>
    <row r="178">
      <c r="A178" s="535"/>
    </row>
    <row r="179">
      <c r="A179" s="535"/>
    </row>
    <row r="180">
      <c r="A180" s="535"/>
    </row>
    <row r="181">
      <c r="A181" s="535"/>
    </row>
    <row r="182">
      <c r="A182" s="535"/>
    </row>
    <row r="183">
      <c r="A183" s="535"/>
    </row>
    <row r="184">
      <c r="A184" s="535"/>
    </row>
    <row r="185">
      <c r="A185" s="535"/>
    </row>
    <row r="186">
      <c r="A186" s="535"/>
    </row>
    <row r="187">
      <c r="A187" s="535"/>
    </row>
    <row r="188">
      <c r="A188" s="535"/>
    </row>
    <row r="189">
      <c r="A189" s="535"/>
    </row>
    <row r="190">
      <c r="A190" s="535"/>
    </row>
    <row r="191">
      <c r="A191" s="535"/>
    </row>
    <row r="192">
      <c r="A192" s="535"/>
    </row>
    <row r="193">
      <c r="A193" s="535"/>
    </row>
    <row r="194">
      <c r="A194" s="535"/>
    </row>
    <row r="195">
      <c r="A195" s="535"/>
    </row>
    <row r="196">
      <c r="A196" s="535"/>
    </row>
    <row r="197">
      <c r="A197" s="535"/>
    </row>
    <row r="198">
      <c r="A198" s="535"/>
    </row>
    <row r="199">
      <c r="A199" s="535"/>
    </row>
    <row r="200">
      <c r="A200" s="535"/>
    </row>
    <row r="201">
      <c r="A201" s="535"/>
    </row>
    <row r="202">
      <c r="A202" s="535"/>
    </row>
    <row r="203">
      <c r="A203" s="535"/>
    </row>
    <row r="204">
      <c r="A204" s="535"/>
    </row>
    <row r="205">
      <c r="A205" s="535"/>
    </row>
    <row r="206">
      <c r="A206" s="535"/>
    </row>
    <row r="207">
      <c r="A207" s="535"/>
    </row>
    <row r="208">
      <c r="A208" s="535"/>
    </row>
    <row r="209">
      <c r="A209" s="535"/>
    </row>
    <row r="210">
      <c r="A210" s="535"/>
    </row>
    <row r="211">
      <c r="A211" s="535"/>
    </row>
    <row r="212">
      <c r="A212" s="535"/>
    </row>
    <row r="213">
      <c r="A213" s="535"/>
    </row>
    <row r="214">
      <c r="A214" s="535"/>
    </row>
    <row r="215">
      <c r="A215" s="535"/>
    </row>
    <row r="216">
      <c r="A216" s="535"/>
    </row>
    <row r="217">
      <c r="A217" s="535"/>
    </row>
    <row r="218">
      <c r="A218" s="535"/>
    </row>
    <row r="219">
      <c r="A219" s="535"/>
    </row>
    <row r="220">
      <c r="A220" s="535"/>
    </row>
    <row r="221">
      <c r="A221" s="535"/>
    </row>
    <row r="222">
      <c r="A222" s="535"/>
    </row>
    <row r="223">
      <c r="A223" s="535"/>
    </row>
    <row r="224">
      <c r="A224" s="535"/>
    </row>
    <row r="225">
      <c r="A225" s="535"/>
    </row>
    <row r="226">
      <c r="A226" s="535"/>
    </row>
    <row r="227">
      <c r="A227" s="535"/>
    </row>
    <row r="228">
      <c r="A228" s="535"/>
    </row>
    <row r="229">
      <c r="A229" s="535"/>
    </row>
    <row r="230">
      <c r="A230" s="535"/>
    </row>
    <row r="231">
      <c r="A231" s="535"/>
    </row>
    <row r="232">
      <c r="A232" s="535"/>
    </row>
    <row r="233">
      <c r="A233" s="535"/>
    </row>
    <row r="234">
      <c r="A234" s="535"/>
    </row>
    <row r="235">
      <c r="A235" s="535"/>
    </row>
    <row r="236">
      <c r="A236" s="535"/>
    </row>
    <row r="237">
      <c r="A237" s="535"/>
    </row>
    <row r="238">
      <c r="A238" s="535"/>
    </row>
    <row r="239">
      <c r="A239" s="535"/>
    </row>
    <row r="240">
      <c r="A240" s="535"/>
    </row>
    <row r="241">
      <c r="A241" s="535"/>
    </row>
    <row r="242">
      <c r="A242" s="535"/>
    </row>
    <row r="243">
      <c r="A243" s="535"/>
    </row>
    <row r="244">
      <c r="A244" s="535"/>
    </row>
    <row r="245">
      <c r="A245" s="535"/>
    </row>
    <row r="246">
      <c r="A246" s="535"/>
    </row>
    <row r="247">
      <c r="A247" s="535"/>
    </row>
    <row r="248">
      <c r="A248" s="535"/>
    </row>
    <row r="249">
      <c r="A249" s="535"/>
    </row>
    <row r="250">
      <c r="A250" s="535"/>
    </row>
    <row r="251">
      <c r="A251" s="535"/>
    </row>
    <row r="252">
      <c r="A252" s="535"/>
    </row>
    <row r="253">
      <c r="A253" s="535"/>
    </row>
    <row r="254">
      <c r="A254" s="535"/>
    </row>
    <row r="255">
      <c r="A255" s="535"/>
    </row>
    <row r="256">
      <c r="A256" s="535"/>
    </row>
    <row r="257">
      <c r="A257" s="535"/>
    </row>
    <row r="258">
      <c r="A258" s="535"/>
    </row>
    <row r="259">
      <c r="A259" s="535"/>
    </row>
    <row r="260">
      <c r="A260" s="535"/>
    </row>
    <row r="261">
      <c r="A261" s="535"/>
    </row>
    <row r="262">
      <c r="A262" s="535"/>
    </row>
    <row r="263">
      <c r="A263" s="535"/>
    </row>
    <row r="264">
      <c r="A264" s="535"/>
    </row>
    <row r="265">
      <c r="A265" s="535"/>
    </row>
    <row r="266">
      <c r="A266" s="535"/>
    </row>
    <row r="267">
      <c r="A267" s="535"/>
    </row>
    <row r="268">
      <c r="A268" s="535"/>
    </row>
    <row r="269">
      <c r="A269" s="535"/>
    </row>
    <row r="270">
      <c r="A270" s="535"/>
    </row>
    <row r="271">
      <c r="A271" s="535"/>
    </row>
    <row r="272">
      <c r="A272" s="535"/>
    </row>
    <row r="273">
      <c r="A273" s="535"/>
    </row>
    <row r="274">
      <c r="A274" s="535"/>
    </row>
    <row r="275">
      <c r="A275" s="535"/>
    </row>
    <row r="276">
      <c r="A276" s="535"/>
    </row>
    <row r="277">
      <c r="A277" s="535"/>
    </row>
    <row r="278">
      <c r="A278" s="535"/>
    </row>
    <row r="279">
      <c r="A279" s="535"/>
    </row>
    <row r="280">
      <c r="A280" s="535"/>
    </row>
    <row r="281">
      <c r="A281" s="535"/>
    </row>
    <row r="282">
      <c r="A282" s="535"/>
    </row>
    <row r="283">
      <c r="A283" s="535"/>
    </row>
    <row r="284">
      <c r="A284" s="535"/>
    </row>
    <row r="285">
      <c r="A285" s="535"/>
    </row>
    <row r="286">
      <c r="A286" s="535"/>
    </row>
    <row r="287">
      <c r="A287" s="535"/>
    </row>
    <row r="288">
      <c r="A288" s="535"/>
    </row>
    <row r="289">
      <c r="A289" s="535"/>
    </row>
    <row r="290">
      <c r="A290" s="535"/>
    </row>
    <row r="291">
      <c r="A291" s="535"/>
    </row>
    <row r="292">
      <c r="A292" s="535"/>
    </row>
    <row r="293">
      <c r="A293" s="535"/>
    </row>
    <row r="294">
      <c r="A294" s="535"/>
    </row>
    <row r="295">
      <c r="A295" s="535"/>
    </row>
    <row r="296">
      <c r="A296" s="535"/>
    </row>
    <row r="297">
      <c r="A297" s="535"/>
    </row>
    <row r="298">
      <c r="A298" s="535"/>
    </row>
    <row r="299">
      <c r="A299" s="535"/>
    </row>
    <row r="300">
      <c r="A300" s="535"/>
    </row>
    <row r="301">
      <c r="A301" s="535"/>
    </row>
    <row r="302">
      <c r="A302" s="535"/>
    </row>
    <row r="303">
      <c r="A303" s="535"/>
    </row>
    <row r="304">
      <c r="A304" s="535"/>
    </row>
    <row r="305">
      <c r="A305" s="535"/>
    </row>
    <row r="306">
      <c r="A306" s="535"/>
    </row>
    <row r="307">
      <c r="A307" s="535"/>
    </row>
    <row r="308">
      <c r="A308" s="535"/>
    </row>
    <row r="309">
      <c r="A309" s="535"/>
    </row>
    <row r="310">
      <c r="A310" s="535"/>
    </row>
    <row r="311">
      <c r="A311" s="535"/>
    </row>
    <row r="312">
      <c r="A312" s="535"/>
    </row>
    <row r="313">
      <c r="A313" s="535"/>
    </row>
    <row r="314">
      <c r="A314" s="535"/>
    </row>
    <row r="315">
      <c r="A315" s="535"/>
    </row>
    <row r="316">
      <c r="A316" s="535"/>
    </row>
    <row r="317">
      <c r="A317" s="535"/>
    </row>
    <row r="318">
      <c r="A318" s="535"/>
    </row>
    <row r="319">
      <c r="A319" s="535"/>
    </row>
    <row r="320">
      <c r="A320" s="535"/>
    </row>
    <row r="321">
      <c r="A321" s="535"/>
    </row>
    <row r="322">
      <c r="A322" s="535"/>
    </row>
    <row r="323">
      <c r="A323" s="535"/>
    </row>
    <row r="324">
      <c r="A324" s="535"/>
    </row>
    <row r="325">
      <c r="A325" s="535"/>
    </row>
    <row r="326">
      <c r="A326" s="535"/>
    </row>
    <row r="327">
      <c r="A327" s="535"/>
    </row>
    <row r="328">
      <c r="A328" s="535"/>
    </row>
    <row r="329">
      <c r="A329" s="535"/>
    </row>
    <row r="330">
      <c r="A330" s="535"/>
    </row>
    <row r="331">
      <c r="A331" s="535"/>
    </row>
    <row r="332">
      <c r="A332" s="535"/>
    </row>
    <row r="333">
      <c r="A333" s="535"/>
    </row>
    <row r="334">
      <c r="A334" s="535"/>
    </row>
    <row r="335">
      <c r="A335" s="535"/>
    </row>
    <row r="336">
      <c r="A336" s="535"/>
    </row>
    <row r="337">
      <c r="A337" s="535"/>
    </row>
    <row r="338">
      <c r="A338" s="535"/>
    </row>
    <row r="339">
      <c r="A339" s="535"/>
    </row>
    <row r="340">
      <c r="A340" s="535"/>
    </row>
    <row r="341">
      <c r="A341" s="535"/>
    </row>
    <row r="342">
      <c r="A342" s="535"/>
    </row>
    <row r="343">
      <c r="A343" s="535"/>
    </row>
    <row r="344">
      <c r="A344" s="535"/>
    </row>
    <row r="345">
      <c r="A345" s="535"/>
    </row>
    <row r="346">
      <c r="A346" s="535"/>
    </row>
    <row r="347">
      <c r="A347" s="535"/>
    </row>
    <row r="348">
      <c r="A348" s="535"/>
    </row>
    <row r="349">
      <c r="A349" s="535"/>
    </row>
    <row r="350">
      <c r="A350" s="535"/>
    </row>
    <row r="351">
      <c r="A351" s="535"/>
    </row>
    <row r="352">
      <c r="A352" s="535"/>
    </row>
    <row r="353">
      <c r="A353" s="535"/>
    </row>
    <row r="354">
      <c r="A354" s="535"/>
    </row>
    <row r="355">
      <c r="A355" s="535"/>
    </row>
    <row r="356">
      <c r="A356" s="535"/>
    </row>
    <row r="357">
      <c r="A357" s="535"/>
    </row>
    <row r="358">
      <c r="A358" s="535"/>
    </row>
    <row r="359">
      <c r="A359" s="535"/>
    </row>
    <row r="360">
      <c r="A360" s="535"/>
    </row>
    <row r="361">
      <c r="A361" s="535"/>
    </row>
    <row r="362">
      <c r="A362" s="535"/>
    </row>
    <row r="363">
      <c r="A363" s="535"/>
    </row>
    <row r="364">
      <c r="A364" s="535"/>
    </row>
    <row r="365">
      <c r="A365" s="535"/>
    </row>
    <row r="366">
      <c r="A366" s="535"/>
    </row>
    <row r="367">
      <c r="A367" s="535"/>
    </row>
    <row r="368">
      <c r="A368" s="535"/>
    </row>
    <row r="369">
      <c r="A369" s="535"/>
    </row>
    <row r="370">
      <c r="A370" s="535"/>
    </row>
    <row r="371">
      <c r="A371" s="535"/>
    </row>
    <row r="372">
      <c r="A372" s="535"/>
    </row>
    <row r="373">
      <c r="A373" s="535"/>
    </row>
    <row r="374">
      <c r="A374" s="535"/>
    </row>
    <row r="375">
      <c r="A375" s="535"/>
    </row>
    <row r="376">
      <c r="A376" s="535"/>
    </row>
    <row r="377">
      <c r="A377" s="535"/>
    </row>
    <row r="378">
      <c r="A378" s="535"/>
    </row>
    <row r="379">
      <c r="A379" s="535"/>
    </row>
    <row r="380">
      <c r="A380" s="535"/>
    </row>
    <row r="381">
      <c r="A381" s="535"/>
    </row>
    <row r="382">
      <c r="A382" s="535"/>
    </row>
    <row r="383">
      <c r="A383" s="535"/>
    </row>
    <row r="384">
      <c r="A384" s="535"/>
    </row>
    <row r="385">
      <c r="A385" s="535"/>
    </row>
    <row r="386">
      <c r="A386" s="535"/>
    </row>
    <row r="387">
      <c r="A387" s="535"/>
    </row>
    <row r="388">
      <c r="A388" s="535"/>
    </row>
    <row r="389">
      <c r="A389" s="535"/>
    </row>
    <row r="390">
      <c r="A390" s="535"/>
    </row>
    <row r="391">
      <c r="A391" s="535"/>
    </row>
    <row r="392">
      <c r="A392" s="535"/>
    </row>
    <row r="393">
      <c r="A393" s="535"/>
    </row>
    <row r="394">
      <c r="A394" s="535"/>
    </row>
    <row r="395">
      <c r="A395" s="535"/>
    </row>
    <row r="396">
      <c r="A396" s="535"/>
    </row>
    <row r="397">
      <c r="A397" s="535"/>
    </row>
    <row r="398">
      <c r="A398" s="535"/>
    </row>
    <row r="399">
      <c r="A399" s="535"/>
    </row>
    <row r="400">
      <c r="A400" s="535"/>
    </row>
    <row r="401">
      <c r="A401" s="535"/>
    </row>
    <row r="402">
      <c r="A402" s="535"/>
    </row>
    <row r="403">
      <c r="A403" s="535"/>
    </row>
    <row r="404">
      <c r="A404" s="535"/>
    </row>
    <row r="405">
      <c r="A405" s="535"/>
    </row>
    <row r="406">
      <c r="A406" s="535"/>
    </row>
    <row r="407">
      <c r="A407" s="535"/>
    </row>
    <row r="408">
      <c r="A408" s="535"/>
    </row>
    <row r="409">
      <c r="A409" s="535"/>
    </row>
    <row r="410">
      <c r="A410" s="535"/>
    </row>
    <row r="411">
      <c r="A411" s="535"/>
    </row>
    <row r="412">
      <c r="A412" s="535"/>
    </row>
    <row r="413">
      <c r="A413" s="535"/>
    </row>
    <row r="414">
      <c r="A414" s="535"/>
    </row>
    <row r="415">
      <c r="A415" s="535"/>
    </row>
    <row r="416">
      <c r="A416" s="535"/>
    </row>
    <row r="417">
      <c r="A417" s="535"/>
    </row>
    <row r="418">
      <c r="A418" s="535"/>
    </row>
    <row r="419">
      <c r="A419" s="535"/>
    </row>
    <row r="420">
      <c r="A420" s="535"/>
    </row>
    <row r="421">
      <c r="A421" s="535"/>
    </row>
    <row r="422">
      <c r="A422" s="535"/>
    </row>
    <row r="423">
      <c r="A423" s="535"/>
    </row>
    <row r="424">
      <c r="A424" s="535"/>
    </row>
    <row r="425">
      <c r="A425" s="535"/>
    </row>
    <row r="426">
      <c r="A426" s="535"/>
    </row>
    <row r="427">
      <c r="A427" s="535"/>
    </row>
    <row r="428">
      <c r="A428" s="535"/>
    </row>
    <row r="429">
      <c r="A429" s="535"/>
    </row>
    <row r="430">
      <c r="A430" s="535"/>
    </row>
    <row r="431">
      <c r="A431" s="535"/>
    </row>
    <row r="432">
      <c r="A432" s="535"/>
    </row>
    <row r="433">
      <c r="A433" s="535"/>
    </row>
    <row r="434">
      <c r="A434" s="535"/>
    </row>
    <row r="435">
      <c r="A435" s="535"/>
    </row>
    <row r="436">
      <c r="A436" s="535"/>
    </row>
    <row r="437">
      <c r="A437" s="535"/>
    </row>
    <row r="438">
      <c r="A438" s="535"/>
    </row>
    <row r="439">
      <c r="A439" s="535"/>
    </row>
    <row r="440">
      <c r="A440" s="535"/>
    </row>
    <row r="441">
      <c r="A441" s="535"/>
    </row>
    <row r="442">
      <c r="A442" s="535"/>
    </row>
    <row r="443">
      <c r="A443" s="535"/>
    </row>
    <row r="444">
      <c r="A444" s="535"/>
    </row>
    <row r="445">
      <c r="A445" s="535"/>
    </row>
    <row r="446">
      <c r="A446" s="535"/>
    </row>
    <row r="447">
      <c r="A447" s="535"/>
    </row>
    <row r="448">
      <c r="A448" s="535"/>
    </row>
    <row r="449">
      <c r="A449" s="535"/>
    </row>
    <row r="450">
      <c r="A450" s="535"/>
    </row>
    <row r="451">
      <c r="A451" s="535"/>
    </row>
    <row r="452">
      <c r="A452" s="535"/>
    </row>
    <row r="453">
      <c r="A453" s="535"/>
    </row>
    <row r="454">
      <c r="A454" s="535"/>
    </row>
    <row r="455">
      <c r="A455" s="535"/>
    </row>
    <row r="456">
      <c r="A456" s="535"/>
    </row>
    <row r="457">
      <c r="A457" s="535"/>
    </row>
    <row r="458">
      <c r="A458" s="535"/>
    </row>
    <row r="459">
      <c r="A459" s="535"/>
    </row>
    <row r="460">
      <c r="A460" s="535"/>
    </row>
    <row r="461">
      <c r="A461" s="535"/>
    </row>
    <row r="462">
      <c r="A462" s="535"/>
    </row>
    <row r="463">
      <c r="A463" s="535"/>
    </row>
    <row r="464">
      <c r="A464" s="535"/>
    </row>
    <row r="465">
      <c r="A465" s="535"/>
    </row>
    <row r="466">
      <c r="A466" s="535"/>
    </row>
    <row r="467">
      <c r="A467" s="535"/>
    </row>
    <row r="468">
      <c r="A468" s="535"/>
    </row>
    <row r="469">
      <c r="A469" s="535"/>
    </row>
    <row r="470">
      <c r="A470" s="535"/>
    </row>
    <row r="471">
      <c r="A471" s="535"/>
    </row>
    <row r="472">
      <c r="A472" s="535"/>
    </row>
    <row r="473">
      <c r="A473" s="535"/>
    </row>
    <row r="474">
      <c r="A474" s="535"/>
    </row>
    <row r="475">
      <c r="A475" s="535"/>
    </row>
    <row r="476">
      <c r="A476" s="535"/>
    </row>
    <row r="477">
      <c r="A477" s="535"/>
    </row>
    <row r="478">
      <c r="A478" s="535"/>
    </row>
    <row r="479">
      <c r="A479" s="535"/>
    </row>
    <row r="480">
      <c r="A480" s="535"/>
    </row>
    <row r="481">
      <c r="A481" s="535"/>
    </row>
    <row r="482">
      <c r="A482" s="535"/>
    </row>
    <row r="483">
      <c r="A483" s="535"/>
    </row>
    <row r="484">
      <c r="A484" s="535"/>
    </row>
    <row r="485">
      <c r="A485" s="535"/>
    </row>
    <row r="486">
      <c r="A486" s="535"/>
    </row>
    <row r="487">
      <c r="A487" s="535"/>
    </row>
    <row r="488">
      <c r="A488" s="535"/>
    </row>
    <row r="489">
      <c r="A489" s="535"/>
    </row>
    <row r="490">
      <c r="A490" s="535"/>
    </row>
    <row r="491">
      <c r="A491" s="535"/>
    </row>
    <row r="492">
      <c r="A492" s="535"/>
    </row>
    <row r="493">
      <c r="A493" s="535"/>
    </row>
    <row r="494">
      <c r="A494" s="535"/>
    </row>
    <row r="495">
      <c r="A495" s="535"/>
    </row>
    <row r="496">
      <c r="A496" s="535"/>
    </row>
    <row r="497">
      <c r="A497" s="535"/>
    </row>
    <row r="498">
      <c r="A498" s="535"/>
    </row>
    <row r="499">
      <c r="A499" s="535"/>
    </row>
    <row r="500">
      <c r="A500" s="535"/>
    </row>
    <row r="501">
      <c r="A501" s="535"/>
    </row>
    <row r="502">
      <c r="A502" s="535"/>
    </row>
    <row r="503">
      <c r="A503" s="535"/>
    </row>
    <row r="504">
      <c r="A504" s="535"/>
    </row>
    <row r="505">
      <c r="A505" s="535"/>
    </row>
    <row r="506">
      <c r="A506" s="535"/>
    </row>
    <row r="507">
      <c r="A507" s="535"/>
    </row>
    <row r="508">
      <c r="A508" s="535"/>
    </row>
    <row r="509">
      <c r="A509" s="535"/>
    </row>
    <row r="510">
      <c r="A510" s="535"/>
    </row>
    <row r="511">
      <c r="A511" s="535"/>
    </row>
    <row r="512">
      <c r="A512" s="535"/>
    </row>
    <row r="513">
      <c r="A513" s="535"/>
    </row>
    <row r="514">
      <c r="A514" s="535"/>
    </row>
    <row r="515">
      <c r="A515" s="535"/>
    </row>
    <row r="516">
      <c r="A516" s="535"/>
    </row>
    <row r="517">
      <c r="A517" s="535"/>
    </row>
    <row r="518">
      <c r="A518" s="535"/>
    </row>
    <row r="519">
      <c r="A519" s="535"/>
    </row>
    <row r="520">
      <c r="A520" s="535"/>
    </row>
    <row r="521">
      <c r="A521" s="535"/>
    </row>
    <row r="522">
      <c r="A522" s="535"/>
    </row>
    <row r="523">
      <c r="A523" s="535"/>
    </row>
    <row r="524">
      <c r="A524" s="535"/>
    </row>
    <row r="525">
      <c r="A525" s="535"/>
    </row>
    <row r="526">
      <c r="A526" s="535"/>
    </row>
    <row r="527">
      <c r="A527" s="535"/>
    </row>
    <row r="528">
      <c r="A528" s="535"/>
    </row>
    <row r="529">
      <c r="A529" s="535"/>
    </row>
    <row r="530">
      <c r="A530" s="535"/>
    </row>
    <row r="531">
      <c r="A531" s="535"/>
    </row>
    <row r="532">
      <c r="A532" s="535"/>
    </row>
    <row r="533">
      <c r="A533" s="535"/>
    </row>
    <row r="534">
      <c r="A534" s="535"/>
    </row>
    <row r="535">
      <c r="A535" s="535"/>
    </row>
    <row r="536">
      <c r="A536" s="535"/>
    </row>
    <row r="537">
      <c r="A537" s="535"/>
    </row>
    <row r="538">
      <c r="A538" s="535"/>
    </row>
    <row r="539">
      <c r="A539" s="535"/>
    </row>
    <row r="540">
      <c r="A540" s="535"/>
    </row>
    <row r="541">
      <c r="A541" s="535"/>
    </row>
    <row r="542">
      <c r="A542" s="535"/>
    </row>
    <row r="543">
      <c r="A543" s="535"/>
    </row>
    <row r="544">
      <c r="A544" s="535"/>
    </row>
    <row r="545">
      <c r="A545" s="535"/>
    </row>
    <row r="546">
      <c r="A546" s="535"/>
    </row>
    <row r="547">
      <c r="A547" s="535"/>
    </row>
    <row r="548">
      <c r="A548" s="535"/>
    </row>
    <row r="549">
      <c r="A549" s="535"/>
    </row>
    <row r="550">
      <c r="A550" s="535"/>
    </row>
    <row r="551">
      <c r="A551" s="535"/>
    </row>
    <row r="552">
      <c r="A552" s="535"/>
    </row>
    <row r="553">
      <c r="A553" s="535"/>
    </row>
    <row r="554">
      <c r="A554" s="535"/>
    </row>
    <row r="555">
      <c r="A555" s="535"/>
    </row>
    <row r="556">
      <c r="A556" s="535"/>
    </row>
    <row r="557">
      <c r="A557" s="535"/>
    </row>
    <row r="558">
      <c r="A558" s="535"/>
    </row>
    <row r="559">
      <c r="A559" s="535"/>
    </row>
    <row r="560">
      <c r="A560" s="535"/>
    </row>
    <row r="561">
      <c r="A561" s="535"/>
    </row>
    <row r="562">
      <c r="A562" s="535"/>
    </row>
    <row r="563">
      <c r="A563" s="535"/>
    </row>
    <row r="564">
      <c r="A564" s="535"/>
    </row>
    <row r="565">
      <c r="A565" s="535"/>
    </row>
    <row r="566">
      <c r="A566" s="535"/>
    </row>
    <row r="567">
      <c r="A567" s="535"/>
    </row>
    <row r="568">
      <c r="A568" s="535"/>
    </row>
    <row r="569">
      <c r="A569" s="535"/>
    </row>
    <row r="570">
      <c r="A570" s="535"/>
    </row>
    <row r="571">
      <c r="A571" s="535"/>
    </row>
    <row r="572">
      <c r="A572" s="535"/>
    </row>
    <row r="573">
      <c r="A573" s="535"/>
    </row>
    <row r="574">
      <c r="A574" s="535"/>
    </row>
    <row r="575">
      <c r="A575" s="535"/>
    </row>
    <row r="576">
      <c r="A576" s="535"/>
    </row>
    <row r="577">
      <c r="A577" s="535"/>
    </row>
    <row r="578">
      <c r="A578" s="535"/>
    </row>
    <row r="579">
      <c r="A579" s="535"/>
    </row>
    <row r="580">
      <c r="A580" s="535"/>
    </row>
    <row r="581">
      <c r="A581" s="535"/>
    </row>
    <row r="582">
      <c r="A582" s="535"/>
    </row>
    <row r="583">
      <c r="A583" s="535"/>
    </row>
    <row r="584">
      <c r="A584" s="535"/>
    </row>
    <row r="585">
      <c r="A585" s="535"/>
    </row>
    <row r="586">
      <c r="A586" s="535"/>
    </row>
    <row r="587">
      <c r="A587" s="535"/>
    </row>
    <row r="588">
      <c r="A588" s="535"/>
    </row>
    <row r="589">
      <c r="A589" s="535"/>
    </row>
    <row r="590">
      <c r="A590" s="535"/>
    </row>
    <row r="591">
      <c r="A591" s="535"/>
    </row>
    <row r="592">
      <c r="A592" s="535"/>
    </row>
    <row r="593">
      <c r="A593" s="535"/>
    </row>
    <row r="594">
      <c r="A594" s="535"/>
    </row>
    <row r="595">
      <c r="A595" s="535"/>
    </row>
    <row r="596">
      <c r="A596" s="535"/>
    </row>
    <row r="597">
      <c r="A597" s="535"/>
    </row>
    <row r="598">
      <c r="A598" s="535"/>
    </row>
    <row r="599">
      <c r="A599" s="535"/>
    </row>
    <row r="600">
      <c r="A600" s="535"/>
    </row>
    <row r="601">
      <c r="A601" s="535"/>
    </row>
    <row r="602">
      <c r="A602" s="535"/>
    </row>
    <row r="603">
      <c r="A603" s="535"/>
    </row>
    <row r="604">
      <c r="A604" s="535"/>
    </row>
    <row r="605">
      <c r="A605" s="535"/>
    </row>
    <row r="606">
      <c r="A606" s="535"/>
    </row>
    <row r="607">
      <c r="A607" s="535"/>
    </row>
    <row r="608">
      <c r="A608" s="535"/>
    </row>
    <row r="609">
      <c r="A609" s="535"/>
    </row>
    <row r="610">
      <c r="A610" s="535"/>
    </row>
    <row r="611">
      <c r="A611" s="535"/>
    </row>
    <row r="612">
      <c r="A612" s="535"/>
    </row>
    <row r="613">
      <c r="A613" s="535"/>
    </row>
    <row r="614">
      <c r="A614" s="535"/>
    </row>
    <row r="615">
      <c r="A615" s="535"/>
    </row>
    <row r="616">
      <c r="A616" s="535"/>
    </row>
    <row r="617">
      <c r="A617" s="535"/>
    </row>
    <row r="618">
      <c r="A618" s="535"/>
    </row>
    <row r="619">
      <c r="A619" s="535"/>
    </row>
    <row r="620">
      <c r="A620" s="535"/>
    </row>
    <row r="621">
      <c r="A621" s="535"/>
    </row>
    <row r="622">
      <c r="A622" s="535"/>
    </row>
    <row r="623">
      <c r="A623" s="535"/>
    </row>
    <row r="624">
      <c r="A624" s="535"/>
    </row>
    <row r="625">
      <c r="A625" s="535"/>
    </row>
    <row r="626">
      <c r="A626" s="535"/>
    </row>
    <row r="627">
      <c r="A627" s="535"/>
    </row>
    <row r="628">
      <c r="A628" s="535"/>
    </row>
    <row r="629">
      <c r="A629" s="535"/>
    </row>
    <row r="630">
      <c r="A630" s="535"/>
    </row>
    <row r="631">
      <c r="A631" s="535"/>
    </row>
    <row r="632">
      <c r="A632" s="535"/>
    </row>
    <row r="633">
      <c r="A633" s="535"/>
    </row>
    <row r="634">
      <c r="A634" s="535"/>
    </row>
    <row r="635">
      <c r="A635" s="535"/>
    </row>
    <row r="636">
      <c r="A636" s="535"/>
    </row>
    <row r="637">
      <c r="A637" s="535"/>
    </row>
    <row r="638">
      <c r="A638" s="535"/>
    </row>
    <row r="639">
      <c r="A639" s="535"/>
    </row>
    <row r="640">
      <c r="A640" s="535"/>
    </row>
    <row r="641">
      <c r="A641" s="535"/>
    </row>
    <row r="642">
      <c r="A642" s="535"/>
    </row>
    <row r="643">
      <c r="A643" s="535"/>
    </row>
    <row r="644">
      <c r="A644" s="535"/>
    </row>
    <row r="645">
      <c r="A645" s="535"/>
    </row>
    <row r="646">
      <c r="A646" s="535"/>
    </row>
    <row r="647">
      <c r="A647" s="535"/>
    </row>
    <row r="648">
      <c r="A648" s="535"/>
    </row>
    <row r="649">
      <c r="A649" s="535"/>
    </row>
    <row r="650">
      <c r="A650" s="535"/>
    </row>
    <row r="651">
      <c r="A651" s="535"/>
    </row>
    <row r="652">
      <c r="A652" s="535"/>
    </row>
    <row r="653">
      <c r="A653" s="535"/>
    </row>
    <row r="654">
      <c r="A654" s="535"/>
    </row>
    <row r="655">
      <c r="A655" s="535"/>
    </row>
    <row r="656">
      <c r="A656" s="535"/>
    </row>
    <row r="657">
      <c r="A657" s="535"/>
    </row>
    <row r="658">
      <c r="A658" s="535"/>
    </row>
    <row r="659">
      <c r="A659" s="535"/>
    </row>
    <row r="660">
      <c r="A660" s="535"/>
    </row>
    <row r="661">
      <c r="A661" s="535"/>
    </row>
    <row r="662">
      <c r="A662" s="535"/>
    </row>
    <row r="663">
      <c r="A663" s="535"/>
    </row>
    <row r="664">
      <c r="A664" s="535"/>
    </row>
    <row r="665">
      <c r="A665" s="535"/>
    </row>
    <row r="666">
      <c r="A666" s="535"/>
    </row>
    <row r="667">
      <c r="A667" s="535"/>
    </row>
    <row r="668">
      <c r="A668" s="535"/>
    </row>
    <row r="669">
      <c r="A669" s="535"/>
    </row>
    <row r="670">
      <c r="A670" s="535"/>
    </row>
    <row r="671">
      <c r="A671" s="535"/>
    </row>
    <row r="672">
      <c r="A672" s="535"/>
    </row>
    <row r="673">
      <c r="A673" s="535"/>
    </row>
    <row r="674">
      <c r="A674" s="535"/>
    </row>
    <row r="675">
      <c r="A675" s="535"/>
    </row>
    <row r="676">
      <c r="A676" s="535"/>
    </row>
    <row r="677">
      <c r="A677" s="535"/>
    </row>
    <row r="678">
      <c r="A678" s="535"/>
    </row>
    <row r="679">
      <c r="A679" s="535"/>
    </row>
    <row r="680">
      <c r="A680" s="535"/>
    </row>
    <row r="681">
      <c r="A681" s="535"/>
    </row>
    <row r="682">
      <c r="A682" s="535"/>
    </row>
    <row r="683">
      <c r="A683" s="535"/>
    </row>
    <row r="684">
      <c r="A684" s="535"/>
    </row>
    <row r="685">
      <c r="A685" s="535"/>
    </row>
    <row r="686">
      <c r="A686" s="535"/>
    </row>
    <row r="687">
      <c r="A687" s="535"/>
    </row>
    <row r="688">
      <c r="A688" s="535"/>
    </row>
    <row r="689">
      <c r="A689" s="535"/>
    </row>
    <row r="690">
      <c r="A690" s="535"/>
    </row>
    <row r="691">
      <c r="A691" s="535"/>
    </row>
    <row r="692">
      <c r="A692" s="535"/>
    </row>
    <row r="693">
      <c r="A693" s="535"/>
    </row>
    <row r="694">
      <c r="A694" s="535"/>
    </row>
    <row r="695">
      <c r="A695" s="535"/>
    </row>
    <row r="696">
      <c r="A696" s="535"/>
    </row>
    <row r="697">
      <c r="A697" s="535"/>
    </row>
    <row r="698">
      <c r="A698" s="535"/>
    </row>
    <row r="699">
      <c r="A699" s="535"/>
    </row>
    <row r="700">
      <c r="A700" s="535"/>
    </row>
    <row r="701">
      <c r="A701" s="535"/>
    </row>
    <row r="702">
      <c r="A702" s="535"/>
    </row>
    <row r="703">
      <c r="A703" s="535"/>
    </row>
    <row r="704">
      <c r="A704" s="535"/>
    </row>
    <row r="705">
      <c r="A705" s="535"/>
    </row>
    <row r="706">
      <c r="A706" s="535"/>
    </row>
    <row r="707">
      <c r="A707" s="535"/>
    </row>
    <row r="708">
      <c r="A708" s="535"/>
    </row>
    <row r="709">
      <c r="A709" s="535"/>
    </row>
    <row r="710">
      <c r="A710" s="535"/>
    </row>
    <row r="711">
      <c r="A711" s="535"/>
    </row>
    <row r="712">
      <c r="A712" s="535"/>
    </row>
    <row r="713">
      <c r="A713" s="535"/>
    </row>
    <row r="714">
      <c r="A714" s="535"/>
    </row>
    <row r="715">
      <c r="A715" s="535"/>
    </row>
    <row r="716">
      <c r="A716" s="535"/>
    </row>
    <row r="717">
      <c r="A717" s="535"/>
    </row>
    <row r="718">
      <c r="A718" s="535"/>
    </row>
    <row r="719">
      <c r="A719" s="535"/>
    </row>
    <row r="720">
      <c r="A720" s="535"/>
    </row>
    <row r="721">
      <c r="A721" s="535"/>
    </row>
    <row r="722">
      <c r="A722" s="535"/>
    </row>
    <row r="723">
      <c r="A723" s="535"/>
    </row>
    <row r="724">
      <c r="A724" s="535"/>
    </row>
    <row r="725">
      <c r="A725" s="535"/>
    </row>
    <row r="726">
      <c r="A726" s="535"/>
    </row>
    <row r="727">
      <c r="A727" s="535"/>
    </row>
    <row r="728">
      <c r="A728" s="535"/>
    </row>
    <row r="729">
      <c r="A729" s="535"/>
    </row>
    <row r="730">
      <c r="A730" s="535"/>
    </row>
    <row r="731">
      <c r="A731" s="535"/>
    </row>
    <row r="732">
      <c r="A732" s="535"/>
    </row>
    <row r="733">
      <c r="A733" s="535"/>
    </row>
    <row r="734">
      <c r="A734" s="535"/>
    </row>
    <row r="735">
      <c r="A735" s="535"/>
    </row>
    <row r="736">
      <c r="A736" s="535"/>
    </row>
    <row r="737">
      <c r="A737" s="535"/>
    </row>
    <row r="738">
      <c r="A738" s="535"/>
    </row>
    <row r="739">
      <c r="A739" s="535"/>
    </row>
    <row r="740">
      <c r="A740" s="535"/>
    </row>
    <row r="741">
      <c r="A741" s="535"/>
    </row>
    <row r="742">
      <c r="A742" s="535"/>
    </row>
    <row r="743">
      <c r="A743" s="535"/>
    </row>
    <row r="744">
      <c r="A744" s="535"/>
    </row>
    <row r="745">
      <c r="A745" s="535"/>
    </row>
    <row r="746">
      <c r="A746" s="535"/>
    </row>
    <row r="747">
      <c r="A747" s="535"/>
    </row>
    <row r="748">
      <c r="A748" s="535"/>
    </row>
    <row r="749">
      <c r="A749" s="535"/>
    </row>
    <row r="750">
      <c r="A750" s="535"/>
    </row>
    <row r="751">
      <c r="A751" s="535"/>
    </row>
    <row r="752">
      <c r="A752" s="535"/>
    </row>
    <row r="753">
      <c r="A753" s="535"/>
    </row>
    <row r="754">
      <c r="A754" s="535"/>
    </row>
    <row r="755">
      <c r="A755" s="535"/>
    </row>
    <row r="756">
      <c r="A756" s="535"/>
    </row>
    <row r="757">
      <c r="A757" s="535"/>
    </row>
    <row r="758">
      <c r="A758" s="535"/>
    </row>
    <row r="759">
      <c r="A759" s="535"/>
    </row>
    <row r="760">
      <c r="A760" s="535"/>
    </row>
    <row r="761">
      <c r="A761" s="535"/>
    </row>
    <row r="762">
      <c r="A762" s="535"/>
    </row>
    <row r="763">
      <c r="A763" s="535"/>
    </row>
    <row r="764">
      <c r="A764" s="535"/>
    </row>
    <row r="765">
      <c r="A765" s="535"/>
    </row>
    <row r="766">
      <c r="A766" s="535"/>
    </row>
    <row r="767">
      <c r="A767" s="535"/>
    </row>
    <row r="768">
      <c r="A768" s="535"/>
    </row>
    <row r="769">
      <c r="A769" s="535"/>
    </row>
    <row r="770">
      <c r="A770" s="535"/>
    </row>
    <row r="771">
      <c r="A771" s="535"/>
    </row>
    <row r="772">
      <c r="A772" s="535"/>
    </row>
    <row r="773">
      <c r="A773" s="535"/>
    </row>
    <row r="774">
      <c r="A774" s="535"/>
    </row>
    <row r="775">
      <c r="A775" s="535"/>
    </row>
    <row r="776">
      <c r="A776" s="535"/>
    </row>
    <row r="777">
      <c r="A777" s="535"/>
    </row>
    <row r="778">
      <c r="A778" s="535"/>
    </row>
    <row r="779">
      <c r="A779" s="535"/>
    </row>
    <row r="780">
      <c r="A780" s="535"/>
    </row>
    <row r="781">
      <c r="A781" s="535"/>
    </row>
    <row r="782">
      <c r="A782" s="535"/>
    </row>
    <row r="783">
      <c r="A783" s="535"/>
    </row>
    <row r="784">
      <c r="A784" s="535"/>
    </row>
    <row r="785">
      <c r="A785" s="535"/>
    </row>
    <row r="786">
      <c r="A786" s="535"/>
    </row>
    <row r="787">
      <c r="A787" s="535"/>
    </row>
    <row r="788">
      <c r="A788" s="535"/>
    </row>
    <row r="789">
      <c r="A789" s="535"/>
    </row>
    <row r="790">
      <c r="A790" s="535"/>
    </row>
    <row r="791">
      <c r="A791" s="535"/>
    </row>
    <row r="792">
      <c r="A792" s="535"/>
    </row>
    <row r="793">
      <c r="A793" s="535"/>
    </row>
    <row r="794">
      <c r="A794" s="535"/>
    </row>
    <row r="795">
      <c r="A795" s="535"/>
    </row>
    <row r="796">
      <c r="A796" s="535"/>
    </row>
    <row r="797">
      <c r="A797" s="535"/>
    </row>
    <row r="798">
      <c r="A798" s="535"/>
    </row>
    <row r="799">
      <c r="A799" s="535"/>
    </row>
    <row r="800">
      <c r="A800" s="535"/>
    </row>
    <row r="801">
      <c r="A801" s="535"/>
    </row>
    <row r="802">
      <c r="A802" s="535"/>
    </row>
    <row r="803">
      <c r="A803" s="535"/>
    </row>
    <row r="804">
      <c r="A804" s="535"/>
    </row>
    <row r="805">
      <c r="A805" s="535"/>
    </row>
    <row r="806">
      <c r="A806" s="535"/>
    </row>
    <row r="807">
      <c r="A807" s="535"/>
    </row>
    <row r="808">
      <c r="A808" s="535"/>
    </row>
    <row r="809">
      <c r="A809" s="535"/>
    </row>
    <row r="810">
      <c r="A810" s="535"/>
    </row>
    <row r="811">
      <c r="A811" s="535"/>
    </row>
    <row r="812">
      <c r="A812" s="535"/>
    </row>
    <row r="813">
      <c r="A813" s="535"/>
    </row>
    <row r="814">
      <c r="A814" s="535"/>
    </row>
    <row r="815">
      <c r="A815" s="535"/>
    </row>
    <row r="816">
      <c r="A816" s="535"/>
    </row>
    <row r="817">
      <c r="A817" s="535"/>
    </row>
    <row r="818">
      <c r="A818" s="535"/>
    </row>
    <row r="819">
      <c r="A819" s="535"/>
    </row>
    <row r="820">
      <c r="A820" s="535"/>
    </row>
    <row r="821">
      <c r="A821" s="535"/>
    </row>
    <row r="822">
      <c r="A822" s="535"/>
    </row>
    <row r="823">
      <c r="A823" s="535"/>
    </row>
    <row r="824">
      <c r="A824" s="535"/>
    </row>
    <row r="825">
      <c r="A825" s="535"/>
    </row>
    <row r="826">
      <c r="A826" s="535"/>
    </row>
    <row r="827">
      <c r="A827" s="535"/>
    </row>
    <row r="828">
      <c r="A828" s="535"/>
    </row>
    <row r="829">
      <c r="A829" s="535"/>
    </row>
    <row r="830">
      <c r="A830" s="535"/>
    </row>
    <row r="831">
      <c r="A831" s="535"/>
    </row>
    <row r="832">
      <c r="A832" s="535"/>
    </row>
    <row r="833">
      <c r="A833" s="535"/>
    </row>
    <row r="834">
      <c r="A834" s="535"/>
    </row>
    <row r="835">
      <c r="A835" s="535"/>
    </row>
    <row r="836">
      <c r="A836" s="535"/>
    </row>
    <row r="837">
      <c r="A837" s="535"/>
    </row>
    <row r="838">
      <c r="A838" s="535"/>
    </row>
    <row r="839">
      <c r="A839" s="535"/>
    </row>
    <row r="840">
      <c r="A840" s="535"/>
    </row>
    <row r="841">
      <c r="A841" s="535"/>
    </row>
    <row r="842">
      <c r="A842" s="535"/>
    </row>
    <row r="843">
      <c r="A843" s="535"/>
    </row>
    <row r="844">
      <c r="A844" s="535"/>
    </row>
    <row r="845">
      <c r="A845" s="535"/>
    </row>
    <row r="846">
      <c r="A846" s="535"/>
    </row>
    <row r="847">
      <c r="A847" s="535"/>
    </row>
    <row r="848">
      <c r="A848" s="535"/>
    </row>
    <row r="849">
      <c r="A849" s="535"/>
    </row>
    <row r="850">
      <c r="A850" s="535"/>
    </row>
    <row r="851">
      <c r="A851" s="535"/>
    </row>
    <row r="852">
      <c r="A852" s="535"/>
    </row>
    <row r="853">
      <c r="A853" s="535"/>
    </row>
    <row r="854">
      <c r="A854" s="535"/>
    </row>
    <row r="855">
      <c r="A855" s="535"/>
    </row>
    <row r="856">
      <c r="A856" s="535"/>
    </row>
    <row r="857">
      <c r="A857" s="535"/>
    </row>
    <row r="858">
      <c r="A858" s="535"/>
    </row>
    <row r="859">
      <c r="A859" s="535"/>
    </row>
    <row r="860">
      <c r="A860" s="535"/>
    </row>
    <row r="861">
      <c r="A861" s="535"/>
    </row>
    <row r="862">
      <c r="A862" s="535"/>
    </row>
    <row r="863">
      <c r="A863" s="535"/>
    </row>
    <row r="864">
      <c r="A864" s="535"/>
    </row>
    <row r="865">
      <c r="A865" s="535"/>
    </row>
    <row r="866">
      <c r="A866" s="535"/>
    </row>
    <row r="867">
      <c r="A867" s="535"/>
    </row>
    <row r="868">
      <c r="A868" s="535"/>
    </row>
    <row r="869">
      <c r="A869" s="535"/>
    </row>
    <row r="870">
      <c r="A870" s="535"/>
    </row>
    <row r="871">
      <c r="A871" s="535"/>
    </row>
    <row r="872">
      <c r="A872" s="535"/>
    </row>
    <row r="873">
      <c r="A873" s="535"/>
    </row>
    <row r="874">
      <c r="A874" s="535"/>
    </row>
    <row r="875">
      <c r="A875" s="535"/>
    </row>
    <row r="876">
      <c r="A876" s="535"/>
    </row>
    <row r="877">
      <c r="A877" s="535"/>
    </row>
    <row r="878">
      <c r="A878" s="535"/>
    </row>
    <row r="879">
      <c r="A879" s="535"/>
    </row>
    <row r="880">
      <c r="A880" s="535"/>
    </row>
    <row r="881">
      <c r="A881" s="535"/>
    </row>
    <row r="882">
      <c r="A882" s="535"/>
    </row>
    <row r="883">
      <c r="A883" s="535"/>
    </row>
    <row r="884">
      <c r="A884" s="535"/>
    </row>
    <row r="885">
      <c r="A885" s="535"/>
    </row>
    <row r="886">
      <c r="A886" s="535"/>
    </row>
    <row r="887">
      <c r="A887" s="535"/>
    </row>
    <row r="888">
      <c r="A888" s="535"/>
    </row>
    <row r="889">
      <c r="A889" s="535"/>
    </row>
    <row r="890">
      <c r="A890" s="535"/>
    </row>
    <row r="891">
      <c r="A891" s="535"/>
    </row>
    <row r="892">
      <c r="A892" s="535"/>
    </row>
    <row r="893">
      <c r="A893" s="535"/>
    </row>
    <row r="894">
      <c r="A894" s="535"/>
    </row>
    <row r="895">
      <c r="A895" s="535"/>
    </row>
    <row r="896">
      <c r="A896" s="535"/>
    </row>
    <row r="897">
      <c r="A897" s="535"/>
    </row>
    <row r="898">
      <c r="A898" s="535"/>
    </row>
    <row r="899">
      <c r="A899" s="535"/>
    </row>
    <row r="900">
      <c r="A900" s="535"/>
    </row>
    <row r="901">
      <c r="A901" s="535"/>
    </row>
    <row r="902">
      <c r="A902" s="535"/>
    </row>
    <row r="903">
      <c r="A903" s="535"/>
    </row>
    <row r="904">
      <c r="A904" s="535"/>
    </row>
    <row r="905">
      <c r="A905" s="535"/>
    </row>
    <row r="906">
      <c r="A906" s="535"/>
    </row>
    <row r="907">
      <c r="A907" s="535"/>
    </row>
    <row r="908">
      <c r="A908" s="535"/>
    </row>
    <row r="909">
      <c r="A909" s="535"/>
    </row>
    <row r="910">
      <c r="A910" s="535"/>
    </row>
    <row r="911">
      <c r="A911" s="535"/>
    </row>
    <row r="912">
      <c r="A912" s="535"/>
    </row>
    <row r="913">
      <c r="A913" s="535"/>
    </row>
    <row r="914">
      <c r="A914" s="535"/>
    </row>
    <row r="915">
      <c r="A915" s="535"/>
    </row>
    <row r="916">
      <c r="A916" s="535"/>
    </row>
    <row r="917">
      <c r="A917" s="535"/>
    </row>
    <row r="918">
      <c r="A918" s="535"/>
    </row>
    <row r="919">
      <c r="A919" s="535"/>
    </row>
    <row r="920">
      <c r="A920" s="535"/>
    </row>
    <row r="921">
      <c r="A921" s="535"/>
    </row>
    <row r="922">
      <c r="A922" s="535"/>
    </row>
    <row r="923">
      <c r="A923" s="535"/>
    </row>
    <row r="924">
      <c r="A924" s="535"/>
    </row>
    <row r="925">
      <c r="A925" s="535"/>
    </row>
    <row r="926">
      <c r="A926" s="535"/>
    </row>
    <row r="927">
      <c r="A927" s="535"/>
    </row>
    <row r="928">
      <c r="A928" s="535"/>
    </row>
    <row r="929">
      <c r="A929" s="535"/>
    </row>
    <row r="930">
      <c r="A930" s="535"/>
    </row>
    <row r="931">
      <c r="A931" s="535"/>
    </row>
    <row r="932">
      <c r="A932" s="535"/>
    </row>
    <row r="933">
      <c r="A933" s="535"/>
    </row>
    <row r="934">
      <c r="A934" s="535"/>
    </row>
    <row r="935">
      <c r="A935" s="535"/>
    </row>
    <row r="936">
      <c r="A936" s="535"/>
    </row>
    <row r="937">
      <c r="A937" s="535"/>
    </row>
    <row r="938">
      <c r="A938" s="535"/>
    </row>
    <row r="939">
      <c r="A939" s="535"/>
    </row>
    <row r="940">
      <c r="A940" s="535"/>
    </row>
    <row r="941">
      <c r="A941" s="535"/>
    </row>
    <row r="942">
      <c r="A942" s="535"/>
    </row>
    <row r="943">
      <c r="A943" s="535"/>
    </row>
    <row r="944">
      <c r="A944" s="535"/>
    </row>
    <row r="945">
      <c r="A945" s="535"/>
    </row>
    <row r="946">
      <c r="A946" s="535"/>
    </row>
    <row r="947">
      <c r="A947" s="535"/>
    </row>
    <row r="948">
      <c r="A948" s="535"/>
    </row>
    <row r="949">
      <c r="A949" s="535"/>
    </row>
    <row r="950">
      <c r="A950" s="535"/>
    </row>
    <row r="951">
      <c r="A951" s="535"/>
    </row>
    <row r="952">
      <c r="A952" s="535"/>
    </row>
    <row r="953">
      <c r="A953" s="535"/>
    </row>
    <row r="954">
      <c r="A954" s="535"/>
    </row>
    <row r="955">
      <c r="A955" s="535"/>
    </row>
    <row r="956">
      <c r="A956" s="535"/>
    </row>
    <row r="957">
      <c r="A957" s="535"/>
    </row>
    <row r="958">
      <c r="A958" s="535"/>
    </row>
    <row r="959">
      <c r="A959" s="535"/>
    </row>
    <row r="960">
      <c r="A960" s="535"/>
    </row>
    <row r="961">
      <c r="A961" s="535"/>
    </row>
    <row r="962">
      <c r="A962" s="535"/>
    </row>
    <row r="963">
      <c r="A963" s="535"/>
    </row>
    <row r="964">
      <c r="A964" s="535"/>
    </row>
    <row r="965">
      <c r="A965" s="535"/>
    </row>
    <row r="966">
      <c r="A966" s="535"/>
    </row>
    <row r="967">
      <c r="A967" s="535"/>
    </row>
    <row r="968">
      <c r="A968" s="535"/>
    </row>
    <row r="969">
      <c r="A969" s="535"/>
    </row>
    <row r="970">
      <c r="A970" s="535"/>
    </row>
    <row r="971">
      <c r="A971" s="535"/>
    </row>
    <row r="972">
      <c r="A972" s="535"/>
    </row>
    <row r="973">
      <c r="A973" s="535"/>
    </row>
    <row r="974">
      <c r="A974" s="535"/>
    </row>
    <row r="975">
      <c r="A975" s="535"/>
    </row>
    <row r="976">
      <c r="A976" s="535"/>
    </row>
    <row r="977">
      <c r="A977" s="535"/>
    </row>
    <row r="978">
      <c r="A978" s="535"/>
    </row>
    <row r="979">
      <c r="A979" s="535"/>
    </row>
    <row r="980">
      <c r="A980" s="535"/>
    </row>
    <row r="981">
      <c r="A981" s="535"/>
    </row>
    <row r="982">
      <c r="A982" s="535"/>
    </row>
    <row r="983">
      <c r="A983" s="535"/>
    </row>
    <row r="984">
      <c r="A984" s="535"/>
    </row>
    <row r="985">
      <c r="A985" s="535"/>
    </row>
    <row r="986">
      <c r="A986" s="535"/>
    </row>
    <row r="987">
      <c r="A987" s="535"/>
    </row>
    <row r="988">
      <c r="A988" s="535"/>
    </row>
    <row r="989">
      <c r="A989" s="535"/>
    </row>
    <row r="990">
      <c r="A990" s="535"/>
    </row>
    <row r="991">
      <c r="A991" s="535"/>
    </row>
    <row r="992">
      <c r="A992" s="535"/>
    </row>
    <row r="993">
      <c r="A993" s="535"/>
    </row>
    <row r="994">
      <c r="A994" s="535"/>
    </row>
    <row r="995">
      <c r="A995" s="535"/>
    </row>
    <row r="996">
      <c r="A996" s="535"/>
    </row>
    <row r="997">
      <c r="A997" s="535"/>
    </row>
  </sheetData>
  <mergeCells count="1">
    <mergeCell ref="A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2" width="14.22"/>
    <col customWidth="1" min="3" max="3" width="13.22"/>
    <col customWidth="1" min="4" max="4" width="12.22"/>
    <col customWidth="1" min="5" max="5" width="12.67"/>
    <col customWidth="1" min="6" max="6" width="20.78"/>
    <col customWidth="1" min="7" max="7" width="24.44"/>
    <col customWidth="1" min="8" max="8" width="15.22"/>
    <col customWidth="1" min="9" max="9" width="16.56"/>
    <col customWidth="1" min="10" max="10" width="32.56"/>
  </cols>
  <sheetData>
    <row r="1">
      <c r="A1" s="47" t="s">
        <v>85</v>
      </c>
      <c r="B1" s="48" t="s">
        <v>86</v>
      </c>
      <c r="C1" s="49" t="s">
        <v>87</v>
      </c>
      <c r="D1" s="49" t="s">
        <v>88</v>
      </c>
      <c r="E1" s="49" t="s">
        <v>89</v>
      </c>
      <c r="F1" s="48" t="s">
        <v>90</v>
      </c>
      <c r="G1" s="50" t="s">
        <v>91</v>
      </c>
      <c r="H1" s="51" t="s">
        <v>92</v>
      </c>
      <c r="I1" s="52" t="s">
        <v>93</v>
      </c>
      <c r="J1" s="53" t="s">
        <v>94</v>
      </c>
      <c r="K1" s="54"/>
      <c r="L1" s="54"/>
      <c r="M1" s="54"/>
    </row>
    <row r="2">
      <c r="A2" s="55" t="s">
        <v>95</v>
      </c>
      <c r="B2" s="56">
        <v>213362.0</v>
      </c>
      <c r="C2" s="57"/>
      <c r="D2" s="57">
        <v>3.0</v>
      </c>
      <c r="E2" s="57" t="s">
        <v>96</v>
      </c>
      <c r="F2" s="58" t="s">
        <v>97</v>
      </c>
      <c r="G2" s="59" t="s">
        <v>98</v>
      </c>
      <c r="H2" s="60"/>
      <c r="I2" s="60"/>
      <c r="J2" s="61" t="s">
        <v>99</v>
      </c>
    </row>
    <row r="3">
      <c r="A3" s="62" t="s">
        <v>95</v>
      </c>
      <c r="B3" s="63">
        <v>213379.0</v>
      </c>
      <c r="C3" s="64"/>
      <c r="D3" s="64">
        <v>3.0</v>
      </c>
      <c r="E3" s="64" t="s">
        <v>100</v>
      </c>
      <c r="F3" s="64" t="s">
        <v>101</v>
      </c>
      <c r="G3" s="59" t="s">
        <v>98</v>
      </c>
      <c r="H3" s="65"/>
      <c r="I3" s="65"/>
      <c r="J3" s="66" t="s">
        <v>99</v>
      </c>
    </row>
    <row r="4">
      <c r="A4" s="55" t="s">
        <v>95</v>
      </c>
      <c r="B4" s="56">
        <v>213402.0</v>
      </c>
      <c r="C4" s="57"/>
      <c r="D4" s="57">
        <v>3.0</v>
      </c>
      <c r="E4" s="57" t="s">
        <v>102</v>
      </c>
      <c r="F4" s="57" t="s">
        <v>101</v>
      </c>
      <c r="G4" s="59" t="s">
        <v>98</v>
      </c>
      <c r="H4" s="60"/>
      <c r="I4" s="67">
        <v>45937.0</v>
      </c>
      <c r="J4" s="61" t="s">
        <v>103</v>
      </c>
    </row>
    <row r="5">
      <c r="A5" s="62" t="s">
        <v>95</v>
      </c>
      <c r="B5" s="63">
        <v>213430.0</v>
      </c>
      <c r="C5" s="64"/>
      <c r="D5" s="64">
        <v>2.0</v>
      </c>
      <c r="E5" s="64" t="s">
        <v>104</v>
      </c>
      <c r="F5" s="64" t="s">
        <v>105</v>
      </c>
      <c r="G5" s="59" t="s">
        <v>106</v>
      </c>
      <c r="H5" s="65"/>
      <c r="I5" s="65"/>
      <c r="J5" s="66" t="s">
        <v>99</v>
      </c>
    </row>
    <row r="6">
      <c r="A6" s="55" t="s">
        <v>95</v>
      </c>
      <c r="B6" s="56">
        <v>213452.0</v>
      </c>
      <c r="C6" s="57"/>
      <c r="D6" s="57">
        <v>2.0</v>
      </c>
      <c r="E6" s="57" t="s">
        <v>107</v>
      </c>
      <c r="F6" s="57" t="s">
        <v>101</v>
      </c>
      <c r="G6" s="59" t="s">
        <v>106</v>
      </c>
      <c r="H6" s="67">
        <v>45868.0</v>
      </c>
      <c r="I6" s="60"/>
      <c r="J6" s="61" t="s">
        <v>103</v>
      </c>
    </row>
    <row r="7">
      <c r="A7" s="62"/>
      <c r="B7" s="63"/>
      <c r="C7" s="64"/>
      <c r="D7" s="64"/>
      <c r="E7" s="64"/>
      <c r="F7" s="64"/>
      <c r="G7" s="68"/>
      <c r="H7" s="69"/>
      <c r="I7" s="69"/>
      <c r="J7" s="66"/>
    </row>
    <row r="8">
      <c r="A8" s="55"/>
      <c r="B8" s="56"/>
      <c r="C8" s="57"/>
      <c r="D8" s="57"/>
      <c r="E8" s="57"/>
      <c r="F8" s="57"/>
      <c r="G8" s="59"/>
      <c r="H8" s="70"/>
      <c r="I8" s="70"/>
      <c r="J8" s="61"/>
    </row>
    <row r="9">
      <c r="A9" s="62"/>
      <c r="B9" s="63"/>
      <c r="C9" s="64"/>
      <c r="D9" s="64"/>
      <c r="E9" s="64"/>
      <c r="F9" s="64"/>
      <c r="G9" s="59"/>
      <c r="H9" s="69"/>
      <c r="I9" s="69"/>
      <c r="J9" s="66"/>
    </row>
    <row r="10">
      <c r="A10" s="55"/>
      <c r="B10" s="56"/>
      <c r="C10" s="57"/>
      <c r="D10" s="57"/>
      <c r="E10" s="57"/>
      <c r="F10" s="57"/>
      <c r="G10" s="59"/>
      <c r="H10" s="70"/>
      <c r="I10" s="70"/>
      <c r="J10" s="61"/>
    </row>
    <row r="11">
      <c r="A11" s="62"/>
      <c r="B11" s="63"/>
      <c r="C11" s="64"/>
      <c r="D11" s="64"/>
      <c r="E11" s="64"/>
      <c r="F11" s="64"/>
      <c r="G11" s="59"/>
      <c r="H11" s="69"/>
      <c r="I11" s="69"/>
      <c r="J11" s="66"/>
    </row>
    <row r="12">
      <c r="A12" s="55"/>
      <c r="B12" s="56"/>
      <c r="C12" s="57"/>
      <c r="D12" s="57"/>
      <c r="E12" s="57"/>
      <c r="F12" s="57"/>
      <c r="G12" s="59"/>
      <c r="H12" s="70"/>
      <c r="I12" s="70"/>
      <c r="J12" s="61"/>
    </row>
    <row r="13">
      <c r="A13" s="62"/>
      <c r="B13" s="63"/>
      <c r="C13" s="64"/>
      <c r="D13" s="64"/>
      <c r="E13" s="64"/>
      <c r="F13" s="64"/>
      <c r="G13" s="59"/>
      <c r="H13" s="69"/>
      <c r="I13" s="69"/>
      <c r="J13" s="66"/>
    </row>
    <row r="14">
      <c r="A14" s="71"/>
      <c r="B14" s="72"/>
      <c r="C14" s="73"/>
      <c r="D14" s="73"/>
      <c r="E14" s="57"/>
      <c r="F14" s="57"/>
      <c r="G14" s="59"/>
      <c r="H14" s="70"/>
      <c r="I14" s="74"/>
      <c r="J14" s="75"/>
    </row>
    <row r="15">
      <c r="A15" s="76"/>
      <c r="B15" s="77"/>
      <c r="C15" s="78"/>
      <c r="D15" s="78"/>
      <c r="E15" s="64"/>
      <c r="F15" s="64"/>
      <c r="G15" s="59"/>
      <c r="H15" s="69"/>
      <c r="I15" s="79"/>
      <c r="J15" s="80"/>
    </row>
    <row r="16">
      <c r="A16" s="71"/>
      <c r="B16" s="72"/>
      <c r="C16" s="73"/>
      <c r="D16" s="73"/>
      <c r="E16" s="57"/>
      <c r="F16" s="57"/>
      <c r="G16" s="59"/>
      <c r="H16" s="41"/>
      <c r="I16" s="74"/>
      <c r="J16" s="75"/>
    </row>
    <row r="17">
      <c r="A17" s="62"/>
      <c r="B17" s="63"/>
      <c r="C17" s="64"/>
      <c r="D17" s="64"/>
      <c r="E17" s="64"/>
      <c r="F17" s="64"/>
      <c r="G17" s="59"/>
      <c r="H17" s="69"/>
      <c r="I17" s="79"/>
      <c r="J17" s="80"/>
    </row>
    <row r="18">
      <c r="A18" s="55"/>
      <c r="B18" s="56"/>
      <c r="C18" s="57"/>
      <c r="D18" s="57"/>
      <c r="E18" s="57"/>
      <c r="F18" s="57"/>
      <c r="G18" s="59"/>
      <c r="H18" s="41"/>
      <c r="I18" s="74"/>
      <c r="J18" s="75"/>
    </row>
    <row r="19">
      <c r="A19" s="81"/>
      <c r="B19" s="63"/>
      <c r="C19" s="63"/>
      <c r="D19" s="64"/>
      <c r="E19" s="64"/>
      <c r="F19" s="64"/>
      <c r="G19" s="59"/>
      <c r="H19" s="39"/>
      <c r="I19" s="79"/>
      <c r="J19" s="80"/>
    </row>
    <row r="20">
      <c r="A20" s="82"/>
      <c r="B20" s="56"/>
      <c r="C20" s="56"/>
      <c r="D20" s="57"/>
      <c r="E20" s="57"/>
      <c r="F20" s="57"/>
      <c r="G20" s="59"/>
      <c r="H20" s="41"/>
      <c r="I20" s="74"/>
      <c r="J20" s="75"/>
    </row>
    <row r="21">
      <c r="A21" s="81"/>
      <c r="B21" s="63"/>
      <c r="C21" s="63"/>
      <c r="D21" s="64"/>
      <c r="E21" s="64"/>
      <c r="F21" s="64"/>
      <c r="G21" s="59"/>
      <c r="H21" s="39"/>
      <c r="I21" s="79"/>
      <c r="J21" s="80"/>
    </row>
    <row r="22">
      <c r="A22" s="82"/>
      <c r="B22" s="56"/>
      <c r="C22" s="56"/>
      <c r="D22" s="57"/>
      <c r="E22" s="57"/>
      <c r="F22" s="57"/>
      <c r="G22" s="59"/>
      <c r="H22" s="41"/>
      <c r="I22" s="74"/>
      <c r="J22" s="75"/>
    </row>
    <row r="23">
      <c r="A23" s="81"/>
      <c r="B23" s="63"/>
      <c r="C23" s="63"/>
      <c r="D23" s="64"/>
      <c r="E23" s="64"/>
      <c r="F23" s="64"/>
      <c r="G23" s="59"/>
      <c r="H23" s="83"/>
      <c r="I23" s="83"/>
      <c r="J23" s="80"/>
    </row>
    <row r="24">
      <c r="A24" s="82"/>
      <c r="B24" s="56"/>
      <c r="C24" s="56"/>
      <c r="D24" s="57"/>
      <c r="E24" s="57"/>
      <c r="F24" s="57"/>
      <c r="G24" s="59"/>
      <c r="H24" s="84"/>
      <c r="I24" s="84"/>
      <c r="J24" s="75"/>
    </row>
    <row r="25">
      <c r="A25" s="81"/>
      <c r="B25" s="63"/>
      <c r="C25" s="63"/>
      <c r="D25" s="64"/>
      <c r="E25" s="64"/>
      <c r="F25" s="64"/>
      <c r="G25" s="59"/>
      <c r="H25" s="83"/>
      <c r="I25" s="83"/>
      <c r="J25" s="80"/>
    </row>
    <row r="26">
      <c r="A26" s="85"/>
      <c r="B26" s="86"/>
      <c r="C26" s="87"/>
      <c r="D26" s="88"/>
      <c r="E26" s="86"/>
      <c r="F26" s="86"/>
      <c r="G26" s="89"/>
      <c r="H26" s="90"/>
      <c r="I26" s="90"/>
      <c r="J26" s="91"/>
    </row>
  </sheetData>
  <dataValidations>
    <dataValidation type="list" allowBlank="1" sqref="G2:G26">
      <formula1>"CRÍTICO,URGENTE,ADVERTENCIA,A TIEMPO"</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2" max="3" width="33.44"/>
    <col customWidth="1" min="4" max="4" width="11.67"/>
  </cols>
  <sheetData>
    <row r="1">
      <c r="A1" s="1" t="s">
        <v>63</v>
      </c>
      <c r="B1" s="25" t="s">
        <v>108</v>
      </c>
      <c r="C1" s="25" t="s">
        <v>109</v>
      </c>
      <c r="D1" s="92" t="s">
        <v>110</v>
      </c>
    </row>
    <row r="2">
      <c r="A2" s="28">
        <v>212673.0</v>
      </c>
      <c r="B2" s="29" t="s">
        <v>111</v>
      </c>
      <c r="C2" s="29" t="s">
        <v>112</v>
      </c>
      <c r="D2" s="93" t="s">
        <v>113</v>
      </c>
    </row>
    <row r="3">
      <c r="A3" s="32">
        <v>212537.0</v>
      </c>
      <c r="B3" s="33" t="s">
        <v>114</v>
      </c>
      <c r="C3" s="33" t="s">
        <v>115</v>
      </c>
      <c r="D3" s="94" t="s">
        <v>113</v>
      </c>
    </row>
    <row r="4">
      <c r="A4" s="28">
        <v>211882.0</v>
      </c>
      <c r="B4" s="29" t="s">
        <v>116</v>
      </c>
      <c r="C4" s="29" t="s">
        <v>115</v>
      </c>
      <c r="D4" s="93" t="s">
        <v>117</v>
      </c>
    </row>
    <row r="5">
      <c r="A5" s="19">
        <v>212369.0</v>
      </c>
      <c r="B5" s="39" t="s">
        <v>118</v>
      </c>
      <c r="C5" s="39" t="s">
        <v>115</v>
      </c>
      <c r="D5" s="66" t="s">
        <v>119</v>
      </c>
      <c r="G5" s="95"/>
    </row>
    <row r="6">
      <c r="A6" s="20">
        <v>212569.0</v>
      </c>
      <c r="B6" s="41" t="s">
        <v>120</v>
      </c>
      <c r="C6" s="41" t="s">
        <v>121</v>
      </c>
      <c r="D6" s="61" t="s">
        <v>119</v>
      </c>
    </row>
    <row r="7">
      <c r="A7" s="19">
        <v>212274.0</v>
      </c>
      <c r="B7" s="39" t="s">
        <v>116</v>
      </c>
      <c r="C7" s="39" t="s">
        <v>122</v>
      </c>
      <c r="D7" s="66" t="s">
        <v>113</v>
      </c>
    </row>
    <row r="8">
      <c r="A8" s="20">
        <v>212534.0</v>
      </c>
      <c r="B8" s="41" t="s">
        <v>116</v>
      </c>
      <c r="C8" s="41" t="s">
        <v>122</v>
      </c>
      <c r="D8" s="61" t="s">
        <v>117</v>
      </c>
    </row>
    <row r="9">
      <c r="A9" s="22">
        <v>208922.0</v>
      </c>
      <c r="B9" s="43" t="s">
        <v>123</v>
      </c>
      <c r="C9" s="43" t="s">
        <v>124</v>
      </c>
      <c r="D9" s="96" t="s">
        <v>117</v>
      </c>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1" width="13.44"/>
    <col customWidth="1" min="2" max="2" width="14.0"/>
    <col customWidth="1" min="3" max="3" width="13.22"/>
    <col customWidth="1" min="4" max="4" width="12.22"/>
    <col customWidth="1" min="5" max="5" width="12.67"/>
    <col customWidth="1" min="6" max="7" width="13.56"/>
    <col customWidth="1" min="8" max="8" width="14.44"/>
    <col customWidth="1" min="9" max="9" width="13.67"/>
    <col customWidth="1" min="10" max="10" width="24.44"/>
    <col customWidth="1" min="11" max="11" width="57.89"/>
    <col customWidth="1" min="12" max="12" width="22.56"/>
  </cols>
  <sheetData>
    <row r="1">
      <c r="A1" s="97" t="s">
        <v>125</v>
      </c>
      <c r="B1" s="50" t="s">
        <v>85</v>
      </c>
      <c r="C1" s="50" t="s">
        <v>86</v>
      </c>
      <c r="D1" s="50" t="s">
        <v>87</v>
      </c>
      <c r="E1" s="50" t="s">
        <v>88</v>
      </c>
      <c r="F1" s="98" t="s">
        <v>126</v>
      </c>
      <c r="G1" s="50" t="s">
        <v>127</v>
      </c>
      <c r="H1" s="50" t="s">
        <v>89</v>
      </c>
      <c r="I1" s="50" t="s">
        <v>128</v>
      </c>
      <c r="J1" s="99" t="s">
        <v>91</v>
      </c>
      <c r="K1" s="100" t="s">
        <v>129</v>
      </c>
      <c r="L1" s="101" t="s">
        <v>130</v>
      </c>
      <c r="M1" s="102"/>
      <c r="N1" s="102"/>
      <c r="O1" s="102"/>
      <c r="P1" s="102"/>
      <c r="Q1" s="102"/>
      <c r="R1" s="102"/>
      <c r="S1" s="102"/>
      <c r="T1" s="103"/>
      <c r="U1" s="103"/>
      <c r="V1" s="103"/>
      <c r="W1" s="103"/>
      <c r="X1" s="103"/>
      <c r="Y1" s="103"/>
      <c r="Z1" s="103"/>
    </row>
    <row r="2" hidden="1">
      <c r="A2" s="82"/>
      <c r="B2" s="57" t="s">
        <v>131</v>
      </c>
      <c r="C2" s="56">
        <v>210348.0</v>
      </c>
      <c r="D2" s="56"/>
      <c r="E2" s="57">
        <v>35.0</v>
      </c>
      <c r="F2" s="29">
        <f t="shared" ref="F2:F21" si="1">TODAY()-G2</f>
        <v>3</v>
      </c>
      <c r="G2" s="104">
        <v>45947.0</v>
      </c>
      <c r="H2" s="57" t="s">
        <v>132</v>
      </c>
      <c r="I2" s="57" t="s">
        <v>105</v>
      </c>
      <c r="J2" s="105" t="str">
        <f>VLOOKUP(C2,BASEREPARADOS!C:M,8,FALSE)</f>
        <v>en gestión</v>
      </c>
      <c r="K2" s="106" t="str">
        <f>CONCAT(VLOOKUP($C2,BASEREPARADOS!C:M,9,FALSE),"")</f>
        <v>CLIENTE CONSULTANDO NUEVA COTIZACIÓN</v>
      </c>
      <c r="L2" s="107" t="s">
        <v>133</v>
      </c>
    </row>
    <row r="3">
      <c r="A3" s="81"/>
      <c r="B3" s="64" t="s">
        <v>131</v>
      </c>
      <c r="C3" s="63">
        <v>211537.0</v>
      </c>
      <c r="D3" s="63"/>
      <c r="E3" s="108">
        <v>21.0</v>
      </c>
      <c r="F3" s="109">
        <f t="shared" si="1"/>
        <v>20</v>
      </c>
      <c r="G3" s="110">
        <v>45930.0</v>
      </c>
      <c r="H3" s="64" t="s">
        <v>134</v>
      </c>
      <c r="I3" s="64" t="s">
        <v>101</v>
      </c>
      <c r="J3" s="68" t="str">
        <f>VLOOKUP(C3,BASEREPARADOS!C:M,8,FALSE)</f>
        <v>reparar</v>
      </c>
      <c r="K3" s="111" t="str">
        <f>CONCAT(VLOOKUP($C3,BASEREPARADOS!C:M,9,FALSE),"")</f>
        <v>se fue a cayena como sc</v>
      </c>
      <c r="L3" s="112" t="s">
        <v>133</v>
      </c>
    </row>
    <row r="4">
      <c r="A4" s="82"/>
      <c r="B4" s="57" t="s">
        <v>131</v>
      </c>
      <c r="C4" s="56">
        <v>211496.0</v>
      </c>
      <c r="D4" s="56">
        <v>211327.0</v>
      </c>
      <c r="E4" s="108">
        <v>21.0</v>
      </c>
      <c r="F4" s="109">
        <f t="shared" si="1"/>
        <v>23</v>
      </c>
      <c r="G4" s="104">
        <v>45927.0</v>
      </c>
      <c r="H4" s="57" t="s">
        <v>135</v>
      </c>
      <c r="I4" s="57" t="s">
        <v>97</v>
      </c>
      <c r="J4" s="113" t="s">
        <v>136</v>
      </c>
      <c r="K4" s="106" t="str">
        <f>CONCAT(VLOOKUP($C4,BASEREPARADOS!C:M,9,FALSE),"")</f>
        <v>Detalle despiece #4864</v>
      </c>
      <c r="L4" s="107" t="s">
        <v>137</v>
      </c>
    </row>
    <row r="5">
      <c r="A5" s="81"/>
      <c r="B5" s="64" t="s">
        <v>131</v>
      </c>
      <c r="C5" s="63">
        <v>211840.0</v>
      </c>
      <c r="D5" s="63"/>
      <c r="E5" s="108">
        <v>19.0</v>
      </c>
      <c r="F5" s="109">
        <f t="shared" si="1"/>
        <v>17</v>
      </c>
      <c r="G5" s="110">
        <v>45933.0</v>
      </c>
      <c r="H5" s="64" t="s">
        <v>138</v>
      </c>
      <c r="I5" s="64" t="s">
        <v>105</v>
      </c>
      <c r="J5" s="59" t="s">
        <v>136</v>
      </c>
      <c r="K5" s="111" t="str">
        <f>CONCAT(VLOOKUP($C5,BASEREPARADOS!C:M,9,FALSE),"")</f>
        <v>37660099248 en tránsito</v>
      </c>
      <c r="L5" s="112" t="s">
        <v>137</v>
      </c>
    </row>
    <row r="6" hidden="1">
      <c r="A6" s="82"/>
      <c r="B6" s="57" t="s">
        <v>131</v>
      </c>
      <c r="C6" s="56">
        <v>211834.0</v>
      </c>
      <c r="D6" s="56"/>
      <c r="E6" s="57">
        <v>19.0</v>
      </c>
      <c r="F6" s="29">
        <f t="shared" si="1"/>
        <v>17</v>
      </c>
      <c r="G6" s="104">
        <v>45933.0</v>
      </c>
      <c r="H6" s="57" t="s">
        <v>139</v>
      </c>
      <c r="I6" s="57" t="s">
        <v>105</v>
      </c>
      <c r="J6" s="113" t="s">
        <v>140</v>
      </c>
      <c r="K6" s="106" t="s">
        <v>141</v>
      </c>
      <c r="L6" s="107" t="s">
        <v>133</v>
      </c>
    </row>
    <row r="7">
      <c r="A7" s="81"/>
      <c r="B7" s="64" t="s">
        <v>131</v>
      </c>
      <c r="C7" s="63">
        <v>212132.0</v>
      </c>
      <c r="D7" s="63"/>
      <c r="E7" s="108">
        <v>17.0</v>
      </c>
      <c r="F7" s="109">
        <f t="shared" si="1"/>
        <v>16</v>
      </c>
      <c r="G7" s="110">
        <v>45934.0</v>
      </c>
      <c r="H7" s="64" t="s">
        <v>139</v>
      </c>
      <c r="I7" s="64" t="s">
        <v>105</v>
      </c>
      <c r="J7" s="59" t="s">
        <v>136</v>
      </c>
      <c r="K7" s="111" t="str">
        <f>CONCAT(VLOOKUP($C7,BASEREPARADOS!C:M,9,FALSE),"")</f>
        <v>se solicita despiece</v>
      </c>
      <c r="L7" s="112" t="s">
        <v>137</v>
      </c>
    </row>
    <row r="8">
      <c r="A8" s="82"/>
      <c r="B8" s="57" t="s">
        <v>131</v>
      </c>
      <c r="C8" s="56">
        <v>212183.0</v>
      </c>
      <c r="D8" s="56"/>
      <c r="E8" s="114">
        <v>16.0</v>
      </c>
      <c r="F8" s="115">
        <f t="shared" si="1"/>
        <v>12</v>
      </c>
      <c r="G8" s="104">
        <v>45938.0</v>
      </c>
      <c r="H8" s="57" t="s">
        <v>142</v>
      </c>
      <c r="I8" s="57" t="s">
        <v>97</v>
      </c>
      <c r="J8" s="113" t="s">
        <v>136</v>
      </c>
      <c r="K8" s="106" t="str">
        <f>CONCAT(VLOOKUP($C8,BASEREPARADOS!C:M,9,FALSE),"")</f>
        <v>en tránsito 37660099093</v>
      </c>
      <c r="L8" s="107" t="s">
        <v>137</v>
      </c>
    </row>
    <row r="9">
      <c r="A9" s="81"/>
      <c r="B9" s="64" t="s">
        <v>131</v>
      </c>
      <c r="C9" s="63">
        <v>212345.0</v>
      </c>
      <c r="D9" s="63"/>
      <c r="E9" s="114">
        <v>14.0</v>
      </c>
      <c r="F9" s="115">
        <f t="shared" si="1"/>
        <v>12</v>
      </c>
      <c r="G9" s="110">
        <v>45938.0</v>
      </c>
      <c r="H9" s="64" t="s">
        <v>143</v>
      </c>
      <c r="I9" s="64" t="s">
        <v>101</v>
      </c>
      <c r="J9" s="59" t="s">
        <v>136</v>
      </c>
      <c r="K9" s="111" t="str">
        <f>CONCAT(VLOOKUP($C9,BASEREPARADOS!C:M,9,FALSE),"")</f>
        <v>en tránsito 37660099093</v>
      </c>
      <c r="L9" s="112" t="s">
        <v>137</v>
      </c>
    </row>
    <row r="10">
      <c r="A10" s="82"/>
      <c r="B10" s="57" t="s">
        <v>131</v>
      </c>
      <c r="C10" s="56">
        <v>212268.0</v>
      </c>
      <c r="D10" s="56"/>
      <c r="E10" s="114">
        <v>14.0</v>
      </c>
      <c r="F10" s="115">
        <f t="shared" si="1"/>
        <v>12</v>
      </c>
      <c r="G10" s="104">
        <v>45938.0</v>
      </c>
      <c r="H10" s="57" t="s">
        <v>144</v>
      </c>
      <c r="I10" s="57" t="s">
        <v>97</v>
      </c>
      <c r="J10" s="113" t="s">
        <v>136</v>
      </c>
      <c r="K10" s="106" t="str">
        <f>CONCAT(VLOOKUP($C10,BASEREPARADOS!C:M,9,FALSE),"")</f>
        <v>Despiece #212268-1</v>
      </c>
      <c r="L10" s="107" t="s">
        <v>137</v>
      </c>
    </row>
    <row r="11">
      <c r="A11" s="81"/>
      <c r="B11" s="64" t="s">
        <v>131</v>
      </c>
      <c r="C11" s="63">
        <v>212674.0</v>
      </c>
      <c r="D11" s="63"/>
      <c r="E11" s="64">
        <v>11.0</v>
      </c>
      <c r="F11" s="33">
        <f t="shared" si="1"/>
        <v>9</v>
      </c>
      <c r="G11" s="110">
        <v>45941.0</v>
      </c>
      <c r="H11" s="64" t="s">
        <v>145</v>
      </c>
      <c r="I11" s="64" t="s">
        <v>97</v>
      </c>
      <c r="J11" s="59" t="s">
        <v>136</v>
      </c>
      <c r="K11" s="111" t="str">
        <f>CONCAT(VLOOKUP($C11,BASEREPARADOS!C:M,9,FALSE),"")</f>
        <v>en espera de repuestos</v>
      </c>
      <c r="L11" s="112" t="s">
        <v>137</v>
      </c>
    </row>
    <row r="12">
      <c r="A12" s="82"/>
      <c r="B12" s="57" t="s">
        <v>131</v>
      </c>
      <c r="C12" s="56">
        <v>212756.0</v>
      </c>
      <c r="D12" s="56"/>
      <c r="E12" s="57">
        <v>10.0</v>
      </c>
      <c r="F12" s="29">
        <f t="shared" si="1"/>
        <v>6</v>
      </c>
      <c r="G12" s="104">
        <v>45944.0</v>
      </c>
      <c r="H12" s="57" t="s">
        <v>146</v>
      </c>
      <c r="I12" s="57" t="s">
        <v>101</v>
      </c>
      <c r="J12" s="113" t="s">
        <v>136</v>
      </c>
      <c r="K12" s="106" t="str">
        <f>CONCAT(VLOOKUP($C12,BASEREPARADOS!C:M,9,FALSE),"")</f>
        <v>en espera de repuestos</v>
      </c>
      <c r="L12" s="107" t="s">
        <v>137</v>
      </c>
    </row>
    <row r="13">
      <c r="A13" s="81" t="s">
        <v>147</v>
      </c>
      <c r="B13" s="64" t="s">
        <v>131</v>
      </c>
      <c r="C13" s="63">
        <v>212950.0</v>
      </c>
      <c r="D13" s="63">
        <v>212340.0</v>
      </c>
      <c r="E13" s="116">
        <v>6.0</v>
      </c>
      <c r="F13" s="117">
        <f t="shared" si="1"/>
        <v>6</v>
      </c>
      <c r="G13" s="110">
        <v>45944.0</v>
      </c>
      <c r="H13" s="64" t="s">
        <v>148</v>
      </c>
      <c r="I13" s="64" t="s">
        <v>97</v>
      </c>
      <c r="J13" s="59" t="s">
        <v>136</v>
      </c>
      <c r="K13" s="111" t="str">
        <f>CONCAT(VLOOKUP($C13,BASEREPARADOS!C:M,9,FALSE),"")</f>
        <v>en espera de repuestos</v>
      </c>
      <c r="L13" s="112" t="s">
        <v>137</v>
      </c>
    </row>
    <row r="14">
      <c r="A14" s="82"/>
      <c r="B14" s="57" t="s">
        <v>131</v>
      </c>
      <c r="C14" s="56">
        <v>212910.0</v>
      </c>
      <c r="D14" s="56"/>
      <c r="E14" s="57">
        <v>6.0</v>
      </c>
      <c r="F14" s="29">
        <f t="shared" si="1"/>
        <v>5</v>
      </c>
      <c r="G14" s="104">
        <v>45945.0</v>
      </c>
      <c r="H14" s="57" t="s">
        <v>149</v>
      </c>
      <c r="I14" s="57" t="s">
        <v>97</v>
      </c>
      <c r="J14" s="113" t="s">
        <v>136</v>
      </c>
      <c r="K14" s="106" t="str">
        <f>CONCAT(VLOOKUP($C14,BASEREPARADOS!C:M,9,FALSE),"")</f>
        <v>en espera de repuestos</v>
      </c>
      <c r="L14" s="107" t="s">
        <v>137</v>
      </c>
    </row>
    <row r="15" hidden="1">
      <c r="A15" s="81"/>
      <c r="B15" s="64" t="s">
        <v>150</v>
      </c>
      <c r="C15" s="63">
        <v>213471.0</v>
      </c>
      <c r="D15" s="63">
        <v>213113.0</v>
      </c>
      <c r="E15" s="64">
        <v>5.0</v>
      </c>
      <c r="F15" s="33">
        <f t="shared" si="1"/>
        <v>3</v>
      </c>
      <c r="G15" s="110">
        <v>45947.0</v>
      </c>
      <c r="H15" s="64" t="s">
        <v>151</v>
      </c>
      <c r="I15" s="64" t="s">
        <v>97</v>
      </c>
      <c r="J15" s="59" t="s">
        <v>152</v>
      </c>
      <c r="K15" s="111" t="s">
        <v>153</v>
      </c>
      <c r="L15" s="112" t="s">
        <v>133</v>
      </c>
    </row>
    <row r="16">
      <c r="A16" s="82"/>
      <c r="B16" s="57" t="s">
        <v>131</v>
      </c>
      <c r="C16" s="56">
        <v>213130.0</v>
      </c>
      <c r="D16" s="56"/>
      <c r="E16" s="57">
        <v>5.0</v>
      </c>
      <c r="F16" s="29">
        <f t="shared" si="1"/>
        <v>2</v>
      </c>
      <c r="G16" s="104">
        <v>45948.0</v>
      </c>
      <c r="H16" s="57" t="s">
        <v>154</v>
      </c>
      <c r="I16" s="57" t="s">
        <v>101</v>
      </c>
      <c r="J16" s="113" t="s">
        <v>136</v>
      </c>
      <c r="K16" s="106" t="str">
        <f>CONCAT(VLOOKUP($C16,BASEREPARADOS!C:M,9,FALSE),"")</f>
        <v>#N/A</v>
      </c>
      <c r="L16" s="107" t="s">
        <v>137</v>
      </c>
    </row>
    <row r="17" hidden="1">
      <c r="A17" s="81"/>
      <c r="B17" s="64" t="s">
        <v>131</v>
      </c>
      <c r="C17" s="63">
        <v>213288.0</v>
      </c>
      <c r="D17" s="63">
        <v>212864.0</v>
      </c>
      <c r="E17" s="64">
        <v>3.0</v>
      </c>
      <c r="F17" s="33">
        <f t="shared" si="1"/>
        <v>5</v>
      </c>
      <c r="G17" s="110">
        <v>45945.0</v>
      </c>
      <c r="H17" s="64" t="s">
        <v>155</v>
      </c>
      <c r="I17" s="64" t="s">
        <v>101</v>
      </c>
      <c r="J17" s="68" t="str">
        <f>VLOOKUP(C17,BASEREPARADOS!C:M,8,FALSE)</f>
        <v>en espera de repuestos</v>
      </c>
      <c r="K17" s="111" t="str">
        <f>CONCAT(VLOOKUP($C17,BASEREPARADOS!C:M,9,FALSE),"")</f>
        <v>repuestos solicitados</v>
      </c>
      <c r="L17" s="112" t="s">
        <v>133</v>
      </c>
    </row>
    <row r="18" hidden="1">
      <c r="A18" s="82"/>
      <c r="B18" s="57" t="s">
        <v>131</v>
      </c>
      <c r="C18" s="56">
        <v>213287.0</v>
      </c>
      <c r="D18" s="56">
        <v>212865.0</v>
      </c>
      <c r="E18" s="57">
        <v>3.0</v>
      </c>
      <c r="F18" s="29">
        <f t="shared" si="1"/>
        <v>5</v>
      </c>
      <c r="G18" s="104">
        <v>45945.0</v>
      </c>
      <c r="H18" s="57" t="s">
        <v>155</v>
      </c>
      <c r="I18" s="57" t="s">
        <v>97</v>
      </c>
      <c r="J18" s="105" t="str">
        <f>VLOOKUP(C18,BASEREPARADOS!C:M,8,FALSE)</f>
        <v>en espera de repuestos</v>
      </c>
      <c r="K18" s="106" t="str">
        <f>CONCAT(VLOOKUP($C18,BASEREPARADOS!C:M,9,FALSE),"")</f>
        <v>repuestos solicitados</v>
      </c>
      <c r="L18" s="107" t="s">
        <v>133</v>
      </c>
    </row>
    <row r="19">
      <c r="A19" s="81"/>
      <c r="B19" s="64" t="s">
        <v>131</v>
      </c>
      <c r="C19" s="63">
        <v>213282.0</v>
      </c>
      <c r="D19" s="63">
        <v>212840.0</v>
      </c>
      <c r="E19" s="64">
        <v>3.0</v>
      </c>
      <c r="F19" s="33">
        <f t="shared" si="1"/>
        <v>5</v>
      </c>
      <c r="G19" s="110">
        <v>45945.0</v>
      </c>
      <c r="H19" s="64" t="s">
        <v>156</v>
      </c>
      <c r="I19" s="64" t="s">
        <v>97</v>
      </c>
      <c r="J19" s="68" t="str">
        <f>VLOOKUP(C19,BASEREPARADOS!C:M,8,FALSE)</f>
        <v>reparar</v>
      </c>
      <c r="K19" s="111" t="str">
        <f>CONCAT(VLOOKUP($C19,BASEREPARADOS!C:M,9,FALSE),"")</f>
        <v>con stock</v>
      </c>
      <c r="L19" s="112" t="s">
        <v>137</v>
      </c>
    </row>
    <row r="20" hidden="1">
      <c r="A20" s="82"/>
      <c r="B20" s="57"/>
      <c r="C20" s="56"/>
      <c r="D20" s="56"/>
      <c r="E20" s="57"/>
      <c r="F20" s="29">
        <f t="shared" si="1"/>
        <v>45950</v>
      </c>
      <c r="G20" s="104"/>
      <c r="H20" s="57"/>
      <c r="I20" s="57"/>
      <c r="J20" s="105" t="str">
        <f>VLOOKUP(C20,BASEREPARADOS!C:M,8,FALSE)</f>
        <v>#N/A</v>
      </c>
      <c r="K20" s="106" t="str">
        <f>CONCAT(VLOOKUP($C20,BASEREPARADOS!C:M,9,FALSE),"")</f>
        <v>#N/A</v>
      </c>
      <c r="L20" s="118"/>
    </row>
    <row r="21" hidden="1">
      <c r="A21" s="119"/>
      <c r="B21" s="120"/>
      <c r="C21" s="121"/>
      <c r="D21" s="121"/>
      <c r="E21" s="120"/>
      <c r="F21" s="122">
        <f t="shared" si="1"/>
        <v>45950</v>
      </c>
      <c r="G21" s="123"/>
      <c r="H21" s="120"/>
      <c r="I21" s="120"/>
      <c r="J21" s="124" t="str">
        <f>VLOOKUP(C21,BASEREPARADOS!C:M,8,FALSE)</f>
        <v>#N/A</v>
      </c>
      <c r="K21" s="125" t="str">
        <f>CONCAT(VLOOKUP($C21,BASEREPARADOS!C:M,9,FALSE),"")</f>
        <v>#N/A</v>
      </c>
      <c r="L21" s="126"/>
    </row>
  </sheetData>
  <dataValidations>
    <dataValidation type="list" allowBlank="1" sqref="L2:L21">
      <formula1>"REPARADO, LISTO PARA FACTURAR,ENTREGAR Y EJECUTAR,GESTIÓN URGENTE,REVISAR MAÑANA,LLAMAR A CLIENTE,SEGUIMIENTO Y GESTIÓN 3PM,SEGUIMINENTO MAÑANA,REVISAR CON TÉCNICO,COMPLETAR RQ Y GESTIÓNAR,EJECUTAR,REPARADO LISTO PARA ENTREGAR"</formula1>
    </dataValidation>
    <dataValidation type="list" allowBlank="1" sqref="J2:J21">
      <formula1>"en espera de repuestos,reparar,null,plan retoma,novedad técnica,Reparado,novedad de repuesto,en gestión"</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2" width="14.22"/>
    <col customWidth="1" min="3" max="3" width="13.22"/>
    <col customWidth="1" min="4" max="4" width="12.22"/>
    <col customWidth="1" min="5" max="6" width="12.67"/>
    <col customWidth="1" min="7" max="7" width="13.56"/>
    <col customWidth="1" min="8" max="8" width="14.44"/>
    <col customWidth="1" min="9" max="9" width="19.78"/>
    <col customWidth="1" min="10" max="10" width="24.44"/>
    <col customWidth="1" min="11" max="11" width="61.22"/>
    <col customWidth="1" min="12" max="12" width="22.44"/>
  </cols>
  <sheetData>
    <row r="1">
      <c r="A1" s="127" t="s">
        <v>125</v>
      </c>
      <c r="B1" s="128" t="s">
        <v>85</v>
      </c>
      <c r="C1" s="128" t="s">
        <v>86</v>
      </c>
      <c r="D1" s="128" t="s">
        <v>87</v>
      </c>
      <c r="E1" s="128" t="s">
        <v>88</v>
      </c>
      <c r="F1" s="129" t="s">
        <v>126</v>
      </c>
      <c r="G1" s="128" t="s">
        <v>127</v>
      </c>
      <c r="H1" s="128" t="s">
        <v>89</v>
      </c>
      <c r="I1" s="128" t="s">
        <v>128</v>
      </c>
      <c r="J1" s="130" t="s">
        <v>91</v>
      </c>
      <c r="K1" s="128" t="s">
        <v>129</v>
      </c>
      <c r="L1" s="131" t="s">
        <v>130</v>
      </c>
      <c r="M1" s="54"/>
      <c r="N1" s="54"/>
      <c r="O1" s="54"/>
      <c r="P1" s="54"/>
      <c r="Q1" s="54"/>
      <c r="R1" s="54"/>
      <c r="S1" s="54"/>
      <c r="T1" s="54"/>
    </row>
    <row r="2">
      <c r="A2" s="132"/>
      <c r="B2" s="133" t="s">
        <v>131</v>
      </c>
      <c r="C2" s="134">
        <v>210348.0</v>
      </c>
      <c r="D2" s="134"/>
      <c r="E2" s="133">
        <v>32.0</v>
      </c>
      <c r="F2" s="135">
        <v>16.0</v>
      </c>
      <c r="G2" s="136">
        <v>45934.0</v>
      </c>
      <c r="H2" s="133" t="s">
        <v>132</v>
      </c>
      <c r="I2" s="133" t="s">
        <v>105</v>
      </c>
      <c r="J2" s="137" t="s">
        <v>140</v>
      </c>
      <c r="K2" s="138" t="s">
        <v>157</v>
      </c>
      <c r="L2" s="137" t="s">
        <v>133</v>
      </c>
      <c r="M2" s="54"/>
      <c r="N2" s="54"/>
      <c r="O2" s="54"/>
      <c r="P2" s="54"/>
      <c r="Q2" s="54"/>
      <c r="R2" s="54"/>
      <c r="S2" s="54"/>
      <c r="T2" s="54"/>
    </row>
    <row r="3">
      <c r="A3" s="139"/>
      <c r="B3" s="140" t="s">
        <v>131</v>
      </c>
      <c r="C3" s="141">
        <v>211496.0</v>
      </c>
      <c r="D3" s="142">
        <v>211327.0</v>
      </c>
      <c r="E3" s="140">
        <v>18.0</v>
      </c>
      <c r="F3" s="143">
        <v>23.0</v>
      </c>
      <c r="G3" s="144">
        <v>45927.0</v>
      </c>
      <c r="H3" s="140" t="s">
        <v>135</v>
      </c>
      <c r="I3" s="140" t="s">
        <v>97</v>
      </c>
      <c r="J3" s="145" t="s">
        <v>152</v>
      </c>
      <c r="K3" s="111" t="s">
        <v>158</v>
      </c>
      <c r="L3" s="146" t="s">
        <v>133</v>
      </c>
      <c r="M3" s="54"/>
      <c r="N3" s="54"/>
      <c r="O3" s="54"/>
      <c r="P3" s="54"/>
      <c r="Q3" s="54"/>
      <c r="R3" s="54"/>
      <c r="S3" s="54"/>
      <c r="T3" s="54"/>
    </row>
    <row r="4">
      <c r="A4" s="132"/>
      <c r="B4" s="133" t="s">
        <v>131</v>
      </c>
      <c r="C4" s="134">
        <v>211537.0</v>
      </c>
      <c r="D4" s="147"/>
      <c r="E4" s="133">
        <v>18.0</v>
      </c>
      <c r="F4" s="135">
        <v>20.0</v>
      </c>
      <c r="G4" s="136">
        <v>45930.0</v>
      </c>
      <c r="H4" s="133" t="s">
        <v>134</v>
      </c>
      <c r="I4" s="133" t="s">
        <v>101</v>
      </c>
      <c r="J4" s="148" t="s">
        <v>136</v>
      </c>
      <c r="K4" s="138" t="s">
        <v>159</v>
      </c>
      <c r="L4" s="137" t="s">
        <v>160</v>
      </c>
    </row>
    <row r="5">
      <c r="A5" s="139"/>
      <c r="B5" s="140" t="s">
        <v>131</v>
      </c>
      <c r="C5" s="141">
        <v>211834.0</v>
      </c>
      <c r="D5" s="142"/>
      <c r="E5" s="140">
        <v>16.0</v>
      </c>
      <c r="F5" s="143">
        <v>17.0</v>
      </c>
      <c r="G5" s="144">
        <v>45933.0</v>
      </c>
      <c r="H5" s="140" t="s">
        <v>139</v>
      </c>
      <c r="I5" s="140" t="s">
        <v>105</v>
      </c>
      <c r="J5" s="146" t="s">
        <v>136</v>
      </c>
      <c r="K5" s="111" t="s">
        <v>152</v>
      </c>
      <c r="L5" s="146" t="s">
        <v>137</v>
      </c>
    </row>
    <row r="6">
      <c r="A6" s="132"/>
      <c r="B6" s="133" t="s">
        <v>131</v>
      </c>
      <c r="C6" s="134">
        <v>211840.0</v>
      </c>
      <c r="D6" s="147"/>
      <c r="E6" s="133">
        <v>16.0</v>
      </c>
      <c r="F6" s="135">
        <v>17.0</v>
      </c>
      <c r="G6" s="136">
        <v>45933.0</v>
      </c>
      <c r="H6" s="133" t="s">
        <v>138</v>
      </c>
      <c r="I6" s="133" t="s">
        <v>105</v>
      </c>
      <c r="J6" s="149" t="s">
        <v>152</v>
      </c>
      <c r="K6" s="138" t="s">
        <v>161</v>
      </c>
      <c r="L6" s="150" t="s">
        <v>162</v>
      </c>
    </row>
    <row r="7">
      <c r="A7" s="139"/>
      <c r="B7" s="140" t="s">
        <v>131</v>
      </c>
      <c r="C7" s="141">
        <v>212132.0</v>
      </c>
      <c r="D7" s="142"/>
      <c r="E7" s="140">
        <v>14.0</v>
      </c>
      <c r="F7" s="143">
        <v>16.0</v>
      </c>
      <c r="G7" s="144">
        <v>45934.0</v>
      </c>
      <c r="H7" s="140" t="s">
        <v>139</v>
      </c>
      <c r="I7" s="140" t="s">
        <v>105</v>
      </c>
      <c r="J7" s="145" t="s">
        <v>152</v>
      </c>
      <c r="K7" s="111" t="s">
        <v>163</v>
      </c>
      <c r="L7" s="146" t="s">
        <v>133</v>
      </c>
    </row>
    <row r="8">
      <c r="A8" s="132"/>
      <c r="B8" s="133" t="s">
        <v>131</v>
      </c>
      <c r="C8" s="134">
        <v>212183.0</v>
      </c>
      <c r="D8" s="147"/>
      <c r="E8" s="133">
        <v>13.0</v>
      </c>
      <c r="F8" s="135">
        <v>12.0</v>
      </c>
      <c r="G8" s="136">
        <v>45938.0</v>
      </c>
      <c r="H8" s="133" t="s">
        <v>142</v>
      </c>
      <c r="I8" s="133" t="s">
        <v>97</v>
      </c>
      <c r="J8" s="148" t="s">
        <v>152</v>
      </c>
      <c r="K8" s="138" t="s">
        <v>164</v>
      </c>
      <c r="L8" s="137" t="s">
        <v>162</v>
      </c>
    </row>
    <row r="9">
      <c r="A9" s="139"/>
      <c r="B9" s="140" t="s">
        <v>131</v>
      </c>
      <c r="C9" s="141">
        <v>212268.0</v>
      </c>
      <c r="D9" s="142"/>
      <c r="E9" s="140">
        <v>11.0</v>
      </c>
      <c r="F9" s="143">
        <v>12.0</v>
      </c>
      <c r="G9" s="144">
        <v>45938.0</v>
      </c>
      <c r="H9" s="140" t="s">
        <v>144</v>
      </c>
      <c r="I9" s="140" t="s">
        <v>97</v>
      </c>
      <c r="J9" s="145" t="s">
        <v>152</v>
      </c>
      <c r="K9" s="111" t="s">
        <v>165</v>
      </c>
      <c r="L9" s="146" t="s">
        <v>133</v>
      </c>
    </row>
    <row r="10">
      <c r="A10" s="132"/>
      <c r="B10" s="133" t="s">
        <v>131</v>
      </c>
      <c r="C10" s="134">
        <v>212345.0</v>
      </c>
      <c r="D10" s="147"/>
      <c r="E10" s="133">
        <v>11.0</v>
      </c>
      <c r="F10" s="135">
        <v>12.0</v>
      </c>
      <c r="G10" s="136">
        <v>45938.0</v>
      </c>
      <c r="H10" s="133" t="s">
        <v>143</v>
      </c>
      <c r="I10" s="133" t="s">
        <v>101</v>
      </c>
      <c r="J10" s="148" t="s">
        <v>152</v>
      </c>
      <c r="K10" s="138" t="s">
        <v>164</v>
      </c>
      <c r="L10" s="137" t="s">
        <v>133</v>
      </c>
    </row>
    <row r="11">
      <c r="A11" s="139"/>
      <c r="B11" s="140" t="s">
        <v>131</v>
      </c>
      <c r="C11" s="141">
        <v>212674.0</v>
      </c>
      <c r="D11" s="142"/>
      <c r="E11" s="140">
        <v>8.0</v>
      </c>
      <c r="F11" s="143">
        <v>9.0</v>
      </c>
      <c r="G11" s="144">
        <v>45941.0</v>
      </c>
      <c r="H11" s="140" t="s">
        <v>145</v>
      </c>
      <c r="I11" s="140" t="s">
        <v>97</v>
      </c>
      <c r="J11" s="151" t="s">
        <v>152</v>
      </c>
      <c r="K11" s="111" t="s">
        <v>152</v>
      </c>
      <c r="L11" s="152" t="s">
        <v>133</v>
      </c>
    </row>
    <row r="12">
      <c r="A12" s="132"/>
      <c r="B12" s="133" t="s">
        <v>166</v>
      </c>
      <c r="C12" s="134">
        <v>212748.0</v>
      </c>
      <c r="D12" s="147"/>
      <c r="E12" s="133">
        <v>7.0</v>
      </c>
      <c r="F12" s="135">
        <v>7.0</v>
      </c>
      <c r="G12" s="136"/>
      <c r="H12" s="133" t="s">
        <v>167</v>
      </c>
      <c r="I12" s="133" t="s">
        <v>105</v>
      </c>
      <c r="J12" s="150" t="s">
        <v>136</v>
      </c>
      <c r="K12" s="138" t="s">
        <v>152</v>
      </c>
      <c r="L12" s="150" t="s">
        <v>137</v>
      </c>
    </row>
    <row r="13">
      <c r="A13" s="139"/>
      <c r="B13" s="140" t="s">
        <v>131</v>
      </c>
      <c r="C13" s="141">
        <v>212756.0</v>
      </c>
      <c r="D13" s="142"/>
      <c r="E13" s="140">
        <v>7.0</v>
      </c>
      <c r="F13" s="143">
        <v>6.0</v>
      </c>
      <c r="G13" s="144">
        <v>45944.0</v>
      </c>
      <c r="H13" s="140" t="s">
        <v>146</v>
      </c>
      <c r="I13" s="140" t="s">
        <v>101</v>
      </c>
      <c r="J13" s="145" t="s">
        <v>152</v>
      </c>
      <c r="K13" s="111" t="s">
        <v>152</v>
      </c>
      <c r="L13" s="153" t="s">
        <v>133</v>
      </c>
    </row>
    <row r="14">
      <c r="A14" s="132"/>
      <c r="B14" s="133" t="s">
        <v>131</v>
      </c>
      <c r="C14" s="134">
        <v>212950.0</v>
      </c>
      <c r="D14" s="147">
        <v>212340.0</v>
      </c>
      <c r="E14" s="133">
        <v>3.0</v>
      </c>
      <c r="F14" s="135">
        <v>6.0</v>
      </c>
      <c r="G14" s="136">
        <v>45944.0</v>
      </c>
      <c r="H14" s="133" t="s">
        <v>148</v>
      </c>
      <c r="I14" s="133" t="s">
        <v>97</v>
      </c>
      <c r="J14" s="149" t="s">
        <v>152</v>
      </c>
      <c r="K14" s="138" t="s">
        <v>152</v>
      </c>
      <c r="L14" s="154" t="s">
        <v>133</v>
      </c>
    </row>
    <row r="15">
      <c r="A15" s="139"/>
      <c r="B15" s="140" t="s">
        <v>131</v>
      </c>
      <c r="C15" s="141">
        <v>212910.0</v>
      </c>
      <c r="D15" s="141"/>
      <c r="E15" s="140">
        <v>3.0</v>
      </c>
      <c r="F15" s="143">
        <v>5.0</v>
      </c>
      <c r="G15" s="144">
        <v>45945.0</v>
      </c>
      <c r="H15" s="140" t="s">
        <v>149</v>
      </c>
      <c r="I15" s="140" t="s">
        <v>97</v>
      </c>
      <c r="J15" s="146" t="s">
        <v>152</v>
      </c>
      <c r="K15" s="111" t="s">
        <v>152</v>
      </c>
      <c r="L15" s="153" t="s">
        <v>162</v>
      </c>
    </row>
    <row r="16">
      <c r="A16" s="132"/>
      <c r="B16" s="133" t="s">
        <v>131</v>
      </c>
      <c r="C16" s="134">
        <v>213287.0</v>
      </c>
      <c r="D16" s="147">
        <v>212865.0</v>
      </c>
      <c r="E16" s="133">
        <v>0.0</v>
      </c>
      <c r="F16" s="135">
        <v>5.0</v>
      </c>
      <c r="G16" s="155">
        <v>45945.0</v>
      </c>
      <c r="H16" s="133" t="s">
        <v>155</v>
      </c>
      <c r="I16" s="133" t="s">
        <v>97</v>
      </c>
      <c r="J16" s="150" t="s">
        <v>152</v>
      </c>
      <c r="K16" s="138" t="s">
        <v>168</v>
      </c>
      <c r="L16" s="154" t="s">
        <v>162</v>
      </c>
    </row>
    <row r="17">
      <c r="A17" s="139"/>
      <c r="B17" s="140" t="s">
        <v>131</v>
      </c>
      <c r="C17" s="141">
        <v>213288.0</v>
      </c>
      <c r="D17" s="142">
        <v>212864.0</v>
      </c>
      <c r="E17" s="140">
        <v>0.0</v>
      </c>
      <c r="F17" s="143">
        <v>5.0</v>
      </c>
      <c r="G17" s="144">
        <v>45945.0</v>
      </c>
      <c r="H17" s="140" t="s">
        <v>155</v>
      </c>
      <c r="I17" s="140" t="s">
        <v>101</v>
      </c>
      <c r="J17" s="146" t="s">
        <v>152</v>
      </c>
      <c r="K17" s="111" t="s">
        <v>168</v>
      </c>
      <c r="L17" s="153" t="s">
        <v>133</v>
      </c>
    </row>
    <row r="18">
      <c r="A18" s="132"/>
      <c r="B18" s="133" t="s">
        <v>131</v>
      </c>
      <c r="C18" s="134">
        <v>213282.0</v>
      </c>
      <c r="D18" s="147">
        <v>212840.0</v>
      </c>
      <c r="E18" s="133">
        <v>0.0</v>
      </c>
      <c r="F18" s="135">
        <v>5.0</v>
      </c>
      <c r="G18" s="136">
        <v>45945.0</v>
      </c>
      <c r="H18" s="133" t="s">
        <v>156</v>
      </c>
      <c r="I18" s="133" t="s">
        <v>97</v>
      </c>
      <c r="J18" s="156" t="s">
        <v>136</v>
      </c>
      <c r="K18" s="138" t="s">
        <v>169</v>
      </c>
      <c r="L18" s="154" t="s">
        <v>137</v>
      </c>
    </row>
    <row r="19">
      <c r="A19" s="139"/>
      <c r="B19" s="140"/>
      <c r="C19" s="141"/>
      <c r="D19" s="141"/>
      <c r="E19" s="140"/>
      <c r="F19" s="143">
        <v>45950.0</v>
      </c>
      <c r="G19" s="144"/>
      <c r="H19" s="140"/>
      <c r="I19" s="140"/>
      <c r="J19" s="151" t="e">
        <v>#N/A</v>
      </c>
      <c r="K19" s="111" t="e">
        <v>#N/A</v>
      </c>
      <c r="L19" s="157"/>
    </row>
    <row r="20">
      <c r="A20" s="132"/>
      <c r="B20" s="133"/>
      <c r="C20" s="134"/>
      <c r="D20" s="147"/>
      <c r="E20" s="133"/>
      <c r="F20" s="135">
        <v>45950.0</v>
      </c>
      <c r="G20" s="136"/>
      <c r="H20" s="133"/>
      <c r="I20" s="133"/>
      <c r="J20" s="158" t="e">
        <v>#N/A</v>
      </c>
      <c r="K20" s="138" t="e">
        <v>#N/A</v>
      </c>
      <c r="L20" s="159"/>
    </row>
    <row r="21">
      <c r="A21" s="139"/>
      <c r="B21" s="140"/>
      <c r="C21" s="141"/>
      <c r="D21" s="142"/>
      <c r="E21" s="140"/>
      <c r="F21" s="143">
        <v>45950.0</v>
      </c>
      <c r="G21" s="144"/>
      <c r="H21" s="140"/>
      <c r="I21" s="140"/>
      <c r="J21" s="68" t="e">
        <v>#N/A</v>
      </c>
      <c r="K21" s="111" t="e">
        <v>#N/A</v>
      </c>
      <c r="L21" s="160"/>
    </row>
    <row r="22">
      <c r="A22" s="132"/>
      <c r="B22" s="133"/>
      <c r="C22" s="134"/>
      <c r="D22" s="147"/>
      <c r="E22" s="133"/>
      <c r="F22" s="135">
        <v>45947.0</v>
      </c>
      <c r="G22" s="136"/>
      <c r="H22" s="133"/>
      <c r="I22" s="133"/>
      <c r="J22" s="158" t="e">
        <v>#N/A</v>
      </c>
      <c r="K22" s="138" t="e">
        <v>#N/A</v>
      </c>
      <c r="L22" s="159"/>
    </row>
    <row r="23">
      <c r="A23" s="139"/>
      <c r="B23" s="140"/>
      <c r="C23" s="141"/>
      <c r="D23" s="142"/>
      <c r="E23" s="140"/>
      <c r="F23" s="143">
        <v>45947.0</v>
      </c>
      <c r="G23" s="161"/>
      <c r="H23" s="140"/>
      <c r="I23" s="140"/>
      <c r="J23" s="68" t="e">
        <v>#N/A</v>
      </c>
      <c r="K23" s="111" t="e">
        <v>#N/A</v>
      </c>
      <c r="L23" s="160"/>
    </row>
    <row r="24">
      <c r="A24" s="132"/>
      <c r="B24" s="133"/>
      <c r="C24" s="134"/>
      <c r="D24" s="147"/>
      <c r="E24" s="133"/>
      <c r="F24" s="135">
        <v>45947.0</v>
      </c>
      <c r="G24" s="155"/>
      <c r="H24" s="133"/>
      <c r="I24" s="133"/>
      <c r="J24" s="162" t="e">
        <v>#N/A</v>
      </c>
      <c r="K24" s="163" t="e">
        <v>#N/A</v>
      </c>
      <c r="L24" s="159"/>
    </row>
    <row r="25">
      <c r="A25" s="139"/>
      <c r="B25" s="140"/>
      <c r="C25" s="141"/>
      <c r="D25" s="142"/>
      <c r="E25" s="140"/>
      <c r="F25" s="143">
        <v>45947.0</v>
      </c>
      <c r="G25" s="161"/>
      <c r="H25" s="140"/>
      <c r="I25" s="140"/>
      <c r="J25" s="68" t="e">
        <v>#N/A</v>
      </c>
      <c r="K25" s="111" t="e">
        <v>#N/A</v>
      </c>
      <c r="L25" s="160"/>
    </row>
    <row r="26">
      <c r="A26" s="164"/>
      <c r="B26" s="165"/>
      <c r="C26" s="166"/>
      <c r="D26" s="166"/>
      <c r="E26" s="165"/>
      <c r="F26" s="167">
        <v>45946.0</v>
      </c>
      <c r="G26" s="168"/>
      <c r="H26" s="165"/>
      <c r="I26" s="165"/>
      <c r="J26" s="169" t="e">
        <v>#N/A</v>
      </c>
      <c r="K26" s="170" t="e">
        <v>#N/A</v>
      </c>
      <c r="L26" s="171"/>
    </row>
    <row r="27">
      <c r="A27" s="172"/>
      <c r="B27" s="173"/>
      <c r="C27" s="174"/>
      <c r="D27" s="175"/>
      <c r="E27" s="173"/>
      <c r="F27" s="176">
        <v>45944.0</v>
      </c>
      <c r="G27" s="177"/>
      <c r="H27" s="173"/>
      <c r="I27" s="173"/>
      <c r="J27" s="124" t="e">
        <v>#N/A</v>
      </c>
      <c r="K27" s="125" t="e">
        <v>#N/A</v>
      </c>
      <c r="L27" s="178"/>
    </row>
    <row r="28">
      <c r="A28" s="179"/>
      <c r="B28" s="180"/>
      <c r="C28" s="181"/>
      <c r="D28" s="182"/>
      <c r="E28" s="180"/>
      <c r="F28" s="183">
        <v>45944.0</v>
      </c>
      <c r="G28" s="184"/>
      <c r="H28" s="180"/>
      <c r="I28" s="180"/>
      <c r="J28" s="105" t="e">
        <v>#N/A</v>
      </c>
      <c r="K28" s="106" t="e">
        <v>#N/A</v>
      </c>
      <c r="L28" s="185"/>
    </row>
    <row r="29">
      <c r="A29" s="139"/>
      <c r="B29" s="140"/>
      <c r="C29" s="141"/>
      <c r="D29" s="142"/>
      <c r="E29" s="140"/>
      <c r="F29" s="143">
        <v>45944.0</v>
      </c>
      <c r="G29" s="161"/>
      <c r="H29" s="140"/>
      <c r="I29" s="140"/>
      <c r="J29" s="68" t="e">
        <v>#N/A</v>
      </c>
      <c r="K29" s="111" t="e">
        <v>#N/A</v>
      </c>
      <c r="L29" s="160"/>
    </row>
    <row r="30">
      <c r="A30" s="186"/>
      <c r="B30" s="187"/>
      <c r="C30" s="188"/>
      <c r="D30" s="189"/>
      <c r="E30" s="187"/>
      <c r="F30" s="190">
        <v>45938.0</v>
      </c>
      <c r="G30" s="191"/>
      <c r="H30" s="187"/>
      <c r="I30" s="187"/>
      <c r="J30" s="192" t="e">
        <v>#N/A</v>
      </c>
      <c r="K30" s="193" t="e">
        <v>#N/A</v>
      </c>
      <c r="L30" s="194"/>
    </row>
    <row r="31">
      <c r="A31" s="195"/>
      <c r="B31" s="196"/>
      <c r="C31" s="197"/>
      <c r="D31" s="198"/>
      <c r="E31" s="196"/>
      <c r="F31" s="199"/>
      <c r="G31" s="200"/>
      <c r="H31" s="196"/>
      <c r="I31" s="196"/>
      <c r="J31" s="201"/>
      <c r="K31" s="202"/>
      <c r="L31" s="203"/>
    </row>
    <row r="32">
      <c r="A32" s="186"/>
      <c r="B32" s="187"/>
      <c r="C32" s="188"/>
      <c r="D32" s="189"/>
      <c r="E32" s="187"/>
      <c r="F32" s="190"/>
      <c r="G32" s="191"/>
      <c r="H32" s="187"/>
      <c r="I32" s="187"/>
      <c r="J32" s="204"/>
      <c r="K32" s="193"/>
      <c r="L32" s="205"/>
    </row>
    <row r="33">
      <c r="A33" s="195"/>
      <c r="B33" s="196"/>
      <c r="C33" s="197"/>
      <c r="D33" s="198"/>
      <c r="E33" s="196"/>
      <c r="F33" s="199"/>
      <c r="G33" s="200"/>
      <c r="H33" s="196"/>
      <c r="I33" s="196"/>
      <c r="J33" s="206"/>
      <c r="K33" s="202"/>
      <c r="L33" s="207"/>
    </row>
    <row r="34">
      <c r="A34" s="186"/>
      <c r="B34" s="187"/>
      <c r="C34" s="188"/>
      <c r="D34" s="189"/>
      <c r="E34" s="187"/>
      <c r="F34" s="190"/>
      <c r="G34" s="191"/>
      <c r="H34" s="187"/>
      <c r="I34" s="187"/>
      <c r="J34" s="204"/>
      <c r="K34" s="193"/>
      <c r="L34" s="205"/>
    </row>
    <row r="35">
      <c r="A35" s="195"/>
      <c r="B35" s="196"/>
      <c r="C35" s="197"/>
      <c r="D35" s="198"/>
      <c r="E35" s="196"/>
      <c r="F35" s="199"/>
      <c r="G35" s="200"/>
      <c r="H35" s="196"/>
      <c r="I35" s="196"/>
      <c r="J35" s="206"/>
      <c r="K35" s="202"/>
      <c r="L35" s="207"/>
    </row>
    <row r="36">
      <c r="A36" s="186"/>
      <c r="B36" s="187"/>
      <c r="C36" s="188"/>
      <c r="D36" s="189"/>
      <c r="E36" s="187"/>
      <c r="F36" s="190"/>
      <c r="G36" s="191"/>
      <c r="H36" s="187"/>
      <c r="I36" s="187"/>
      <c r="J36" s="204"/>
      <c r="K36" s="193"/>
      <c r="L36" s="205"/>
    </row>
    <row r="37">
      <c r="A37" s="195"/>
      <c r="B37" s="196"/>
      <c r="C37" s="197"/>
      <c r="D37" s="198"/>
      <c r="E37" s="196"/>
      <c r="F37" s="199"/>
      <c r="G37" s="200"/>
      <c r="H37" s="196"/>
      <c r="I37" s="196"/>
      <c r="J37" s="206"/>
      <c r="K37" s="202"/>
      <c r="L37" s="207"/>
    </row>
    <row r="38">
      <c r="A38" s="186"/>
      <c r="B38" s="187"/>
      <c r="C38" s="188"/>
      <c r="D38" s="189"/>
      <c r="E38" s="187"/>
      <c r="F38" s="190"/>
      <c r="G38" s="191"/>
      <c r="H38" s="187"/>
      <c r="I38" s="187"/>
      <c r="J38" s="204"/>
      <c r="K38" s="193"/>
      <c r="L38" s="205"/>
    </row>
    <row r="39">
      <c r="A39" s="195"/>
      <c r="B39" s="196"/>
      <c r="C39" s="197"/>
      <c r="D39" s="198"/>
      <c r="E39" s="196"/>
      <c r="F39" s="199"/>
      <c r="G39" s="200"/>
      <c r="H39" s="196"/>
      <c r="I39" s="196"/>
      <c r="J39" s="206"/>
      <c r="K39" s="202"/>
      <c r="L39" s="207"/>
    </row>
    <row r="40">
      <c r="A40" s="186"/>
      <c r="B40" s="187"/>
      <c r="C40" s="188"/>
      <c r="D40" s="189"/>
      <c r="E40" s="187"/>
      <c r="F40" s="190"/>
      <c r="G40" s="191"/>
      <c r="H40" s="187"/>
      <c r="I40" s="187"/>
      <c r="J40" s="204"/>
      <c r="K40" s="193"/>
      <c r="L40" s="205"/>
    </row>
    <row r="41">
      <c r="A41" s="208"/>
      <c r="B41" s="209"/>
      <c r="C41" s="210"/>
      <c r="D41" s="211"/>
      <c r="E41" s="209"/>
      <c r="F41" s="212"/>
      <c r="G41" s="213"/>
      <c r="H41" s="209"/>
      <c r="I41" s="209"/>
      <c r="J41" s="214"/>
      <c r="K41" s="215"/>
      <c r="L41" s="216"/>
    </row>
  </sheetData>
  <dataValidations>
    <dataValidation type="list" allowBlank="1" sqref="L2:L41">
      <formula1>"REPARADO, LISTO PARA FACTURAR,ENTREGAR Y EJECUTAR,GESTIÓN URGENTE,REVISAR MAÑANA,LLAMAR A CLIENTE,SEGUIMIENTO Y GESTIÓN 3PM,SEGUIMINENTO MAÑANA,REVISAR CON TÉCNICO,COMPLETAR RQ Y GESTIÓNAR,EJECUTAR,REPARADO LISTO PARA ENTREGAR"</formula1>
    </dataValidation>
    <dataValidation type="list" allowBlank="1" sqref="J2:J41">
      <formula1>"en espera de repuestos,reparar,null,plan retoma,novedad técnica,Reparado,novedad de repuesto,en gestión"</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5.22"/>
    <col customWidth="1" min="2" max="2" width="22.67"/>
    <col customWidth="1" min="5" max="5" width="11.89"/>
    <col customWidth="1" min="6" max="6" width="16.56"/>
    <col customWidth="1" min="7" max="7" width="23.44"/>
    <col customWidth="1" min="8" max="8" width="43.44"/>
  </cols>
  <sheetData>
    <row r="1">
      <c r="A1" s="217" t="s">
        <v>170</v>
      </c>
    </row>
    <row r="2">
      <c r="A2" s="217"/>
      <c r="B2" s="217"/>
      <c r="C2" s="217"/>
      <c r="D2" s="217"/>
      <c r="E2" s="217"/>
      <c r="F2" s="217"/>
      <c r="G2" s="217"/>
    </row>
    <row r="3">
      <c r="A3" s="1" t="s">
        <v>171</v>
      </c>
      <c r="B3" s="25" t="s">
        <v>172</v>
      </c>
      <c r="C3" s="25" t="s">
        <v>173</v>
      </c>
      <c r="D3" s="25" t="s">
        <v>174</v>
      </c>
      <c r="E3" s="25" t="s">
        <v>175</v>
      </c>
      <c r="F3" s="25" t="s">
        <v>176</v>
      </c>
      <c r="G3" s="25" t="s">
        <v>177</v>
      </c>
      <c r="H3" s="53" t="s">
        <v>178</v>
      </c>
    </row>
    <row r="4">
      <c r="A4" s="28" t="s">
        <v>179</v>
      </c>
      <c r="B4" s="29" t="s">
        <v>180</v>
      </c>
      <c r="C4" s="29">
        <v>41.0</v>
      </c>
      <c r="D4" s="29">
        <v>121.0</v>
      </c>
      <c r="E4" s="29">
        <v>36.0</v>
      </c>
      <c r="F4" s="29">
        <v>5.0</v>
      </c>
      <c r="G4" s="29" t="s">
        <v>181</v>
      </c>
      <c r="H4" s="61"/>
    </row>
    <row r="5">
      <c r="A5" s="32" t="s">
        <v>182</v>
      </c>
      <c r="B5" s="33" t="s">
        <v>183</v>
      </c>
      <c r="C5" s="33">
        <v>1.0</v>
      </c>
      <c r="D5" s="33">
        <v>10.0</v>
      </c>
      <c r="E5" s="33">
        <v>0.0</v>
      </c>
      <c r="F5" s="33">
        <v>1.0</v>
      </c>
      <c r="G5" s="33">
        <v>10.0</v>
      </c>
      <c r="H5" s="80"/>
    </row>
    <row r="6">
      <c r="A6" s="28" t="s">
        <v>182</v>
      </c>
      <c r="B6" s="29" t="s">
        <v>184</v>
      </c>
      <c r="C6" s="29">
        <v>1.0</v>
      </c>
      <c r="D6" s="29">
        <v>9.0</v>
      </c>
      <c r="E6" s="29">
        <v>0.0</v>
      </c>
      <c r="F6" s="29">
        <v>1.0</v>
      </c>
      <c r="G6" s="29">
        <v>9.0</v>
      </c>
      <c r="H6" s="61" t="s">
        <v>185</v>
      </c>
    </row>
    <row r="7">
      <c r="A7" s="32" t="s">
        <v>182</v>
      </c>
      <c r="B7" s="33" t="s">
        <v>186</v>
      </c>
      <c r="C7" s="33">
        <v>1.0</v>
      </c>
      <c r="D7" s="33">
        <v>8.0</v>
      </c>
      <c r="E7" s="33">
        <v>0.0</v>
      </c>
      <c r="F7" s="33">
        <v>1.0</v>
      </c>
      <c r="G7" s="33">
        <v>8.0</v>
      </c>
      <c r="H7" s="66"/>
    </row>
    <row r="8">
      <c r="A8" s="28" t="s">
        <v>182</v>
      </c>
      <c r="B8" s="29" t="s">
        <v>187</v>
      </c>
      <c r="C8" s="29">
        <v>1.0</v>
      </c>
      <c r="D8" s="29">
        <v>7.0</v>
      </c>
      <c r="E8" s="29">
        <v>0.0</v>
      </c>
      <c r="F8" s="29">
        <v>1.0</v>
      </c>
      <c r="G8" s="29">
        <v>7.0</v>
      </c>
      <c r="H8" s="61"/>
    </row>
    <row r="9">
      <c r="A9" s="32" t="s">
        <v>182</v>
      </c>
      <c r="B9" s="33" t="s">
        <v>188</v>
      </c>
      <c r="C9" s="33">
        <v>1.0</v>
      </c>
      <c r="D9" s="33">
        <v>6.0</v>
      </c>
      <c r="E9" s="33">
        <v>0.0</v>
      </c>
      <c r="F9" s="33">
        <v>1.0</v>
      </c>
      <c r="G9" s="33">
        <v>6.0</v>
      </c>
      <c r="H9" s="66" t="s">
        <v>189</v>
      </c>
    </row>
    <row r="10">
      <c r="A10" s="28" t="s">
        <v>182</v>
      </c>
      <c r="B10" s="29" t="s">
        <v>190</v>
      </c>
      <c r="C10" s="29">
        <v>1.0</v>
      </c>
      <c r="D10" s="29">
        <v>5.0</v>
      </c>
      <c r="E10" s="29">
        <v>1.0</v>
      </c>
      <c r="F10" s="29">
        <v>0.0</v>
      </c>
      <c r="G10" s="29">
        <v>5.0</v>
      </c>
      <c r="H10" s="61"/>
    </row>
    <row r="11">
      <c r="A11" s="32" t="s">
        <v>182</v>
      </c>
      <c r="B11" s="33" t="s">
        <v>191</v>
      </c>
      <c r="C11" s="33">
        <v>1.0</v>
      </c>
      <c r="D11" s="33">
        <v>5.0</v>
      </c>
      <c r="E11" s="33">
        <v>1.0</v>
      </c>
      <c r="F11" s="33">
        <v>0.0</v>
      </c>
      <c r="G11" s="33">
        <v>5.0</v>
      </c>
      <c r="H11" s="80"/>
    </row>
    <row r="12">
      <c r="A12" s="28" t="s">
        <v>182</v>
      </c>
      <c r="B12" s="29" t="s">
        <v>192</v>
      </c>
      <c r="C12" s="29">
        <v>1.0</v>
      </c>
      <c r="D12" s="29">
        <v>5.0</v>
      </c>
      <c r="E12" s="29">
        <v>1.0</v>
      </c>
      <c r="F12" s="29">
        <v>0.0</v>
      </c>
      <c r="G12" s="29">
        <v>5.0</v>
      </c>
      <c r="H12" s="75"/>
    </row>
    <row r="13">
      <c r="A13" s="32" t="s">
        <v>182</v>
      </c>
      <c r="B13" s="33" t="s">
        <v>193</v>
      </c>
      <c r="C13" s="33">
        <v>1.0</v>
      </c>
      <c r="D13" s="33">
        <v>5.0</v>
      </c>
      <c r="E13" s="33">
        <v>1.0</v>
      </c>
      <c r="F13" s="33">
        <v>0.0</v>
      </c>
      <c r="G13" s="33">
        <v>5.0</v>
      </c>
      <c r="H13" s="80"/>
    </row>
    <row r="14">
      <c r="A14" s="28" t="s">
        <v>182</v>
      </c>
      <c r="B14" s="29" t="s">
        <v>194</v>
      </c>
      <c r="C14" s="29">
        <v>1.0</v>
      </c>
      <c r="D14" s="29">
        <v>4.0</v>
      </c>
      <c r="E14" s="29">
        <v>1.0</v>
      </c>
      <c r="F14" s="29">
        <v>0.0</v>
      </c>
      <c r="G14" s="29">
        <v>4.0</v>
      </c>
      <c r="H14" s="61"/>
    </row>
    <row r="15">
      <c r="A15" s="32" t="s">
        <v>182</v>
      </c>
      <c r="B15" s="33" t="s">
        <v>195</v>
      </c>
      <c r="C15" s="33">
        <v>1.0</v>
      </c>
      <c r="D15" s="33">
        <v>4.0</v>
      </c>
      <c r="E15" s="33">
        <v>1.0</v>
      </c>
      <c r="F15" s="33">
        <v>0.0</v>
      </c>
      <c r="G15" s="33">
        <v>4.0</v>
      </c>
      <c r="H15" s="80"/>
    </row>
    <row r="16">
      <c r="A16" s="28" t="s">
        <v>182</v>
      </c>
      <c r="B16" s="29" t="s">
        <v>196</v>
      </c>
      <c r="C16" s="29">
        <v>1.0</v>
      </c>
      <c r="D16" s="29">
        <v>4.0</v>
      </c>
      <c r="E16" s="29">
        <v>1.0</v>
      </c>
      <c r="F16" s="29">
        <v>0.0</v>
      </c>
      <c r="G16" s="29">
        <v>4.0</v>
      </c>
      <c r="H16" s="75"/>
    </row>
    <row r="17">
      <c r="A17" s="32" t="s">
        <v>182</v>
      </c>
      <c r="B17" s="33" t="s">
        <v>197</v>
      </c>
      <c r="C17" s="33">
        <v>1.0</v>
      </c>
      <c r="D17" s="33">
        <v>4.0</v>
      </c>
      <c r="E17" s="33">
        <v>1.0</v>
      </c>
      <c r="F17" s="33">
        <v>0.0</v>
      </c>
      <c r="G17" s="33">
        <v>4.0</v>
      </c>
      <c r="H17" s="80"/>
    </row>
    <row r="18">
      <c r="A18" s="28" t="s">
        <v>182</v>
      </c>
      <c r="B18" s="29" t="s">
        <v>198</v>
      </c>
      <c r="C18" s="29">
        <v>1.0</v>
      </c>
      <c r="D18" s="29">
        <v>4.0</v>
      </c>
      <c r="E18" s="29">
        <v>1.0</v>
      </c>
      <c r="F18" s="29">
        <v>0.0</v>
      </c>
      <c r="G18" s="29">
        <v>4.0</v>
      </c>
      <c r="H18" s="75"/>
    </row>
    <row r="19">
      <c r="A19" s="32" t="s">
        <v>182</v>
      </c>
      <c r="B19" s="33" t="s">
        <v>199</v>
      </c>
      <c r="C19" s="33">
        <v>1.0</v>
      </c>
      <c r="D19" s="33">
        <v>3.0</v>
      </c>
      <c r="E19" s="33">
        <v>1.0</v>
      </c>
      <c r="F19" s="33">
        <v>0.0</v>
      </c>
      <c r="G19" s="33">
        <v>3.0</v>
      </c>
      <c r="H19" s="66" t="s">
        <v>200</v>
      </c>
    </row>
    <row r="20">
      <c r="A20" s="28" t="s">
        <v>182</v>
      </c>
      <c r="B20" s="29" t="s">
        <v>201</v>
      </c>
      <c r="C20" s="29">
        <v>1.0</v>
      </c>
      <c r="D20" s="29">
        <v>3.0</v>
      </c>
      <c r="E20" s="29">
        <v>1.0</v>
      </c>
      <c r="F20" s="29">
        <v>0.0</v>
      </c>
      <c r="G20" s="29">
        <v>3.0</v>
      </c>
      <c r="H20" s="61"/>
    </row>
    <row r="21">
      <c r="A21" s="32" t="s">
        <v>182</v>
      </c>
      <c r="B21" s="33" t="s">
        <v>202</v>
      </c>
      <c r="C21" s="33">
        <v>1.0</v>
      </c>
      <c r="D21" s="33">
        <v>3.0</v>
      </c>
      <c r="E21" s="33">
        <v>1.0</v>
      </c>
      <c r="F21" s="33">
        <v>0.0</v>
      </c>
      <c r="G21" s="33">
        <v>3.0</v>
      </c>
      <c r="H21" s="80"/>
    </row>
    <row r="22">
      <c r="A22" s="28" t="s">
        <v>182</v>
      </c>
      <c r="B22" s="29" t="s">
        <v>203</v>
      </c>
      <c r="C22" s="29">
        <v>1.0</v>
      </c>
      <c r="D22" s="29">
        <v>3.0</v>
      </c>
      <c r="E22" s="29">
        <v>1.0</v>
      </c>
      <c r="F22" s="29">
        <v>0.0</v>
      </c>
      <c r="G22" s="29">
        <v>3.0</v>
      </c>
      <c r="H22" s="75"/>
    </row>
    <row r="23">
      <c r="A23" s="32" t="s">
        <v>182</v>
      </c>
      <c r="B23" s="33" t="s">
        <v>204</v>
      </c>
      <c r="C23" s="33">
        <v>1.0</v>
      </c>
      <c r="D23" s="33">
        <v>3.0</v>
      </c>
      <c r="E23" s="33">
        <v>1.0</v>
      </c>
      <c r="F23" s="33">
        <v>0.0</v>
      </c>
      <c r="G23" s="33">
        <v>3.0</v>
      </c>
      <c r="H23" s="80"/>
    </row>
    <row r="24">
      <c r="A24" s="28" t="s">
        <v>182</v>
      </c>
      <c r="B24" s="29" t="s">
        <v>205</v>
      </c>
      <c r="C24" s="29">
        <v>1.0</v>
      </c>
      <c r="D24" s="29">
        <v>3.0</v>
      </c>
      <c r="E24" s="29">
        <v>1.0</v>
      </c>
      <c r="F24" s="29">
        <v>0.0</v>
      </c>
      <c r="G24" s="29">
        <v>3.0</v>
      </c>
      <c r="H24" s="75"/>
    </row>
    <row r="25">
      <c r="A25" s="32" t="s">
        <v>182</v>
      </c>
      <c r="B25" s="33" t="s">
        <v>206</v>
      </c>
      <c r="C25" s="33">
        <v>1.0</v>
      </c>
      <c r="D25" s="33">
        <v>2.0</v>
      </c>
      <c r="E25" s="33">
        <v>1.0</v>
      </c>
      <c r="F25" s="33">
        <v>0.0</v>
      </c>
      <c r="G25" s="33">
        <v>2.0</v>
      </c>
      <c r="H25" s="66" t="s">
        <v>207</v>
      </c>
    </row>
    <row r="26">
      <c r="A26" s="28" t="s">
        <v>182</v>
      </c>
      <c r="B26" s="29" t="s">
        <v>208</v>
      </c>
      <c r="C26" s="29">
        <v>1.0</v>
      </c>
      <c r="D26" s="29">
        <v>2.0</v>
      </c>
      <c r="E26" s="29">
        <v>1.0</v>
      </c>
      <c r="F26" s="29">
        <v>0.0</v>
      </c>
      <c r="G26" s="29">
        <v>2.0</v>
      </c>
      <c r="H26" s="61"/>
    </row>
    <row r="27">
      <c r="A27" s="32" t="s">
        <v>182</v>
      </c>
      <c r="B27" s="33" t="s">
        <v>209</v>
      </c>
      <c r="C27" s="33">
        <v>1.0</v>
      </c>
      <c r="D27" s="33">
        <v>2.0</v>
      </c>
      <c r="E27" s="33">
        <v>1.0</v>
      </c>
      <c r="F27" s="33">
        <v>0.0</v>
      </c>
      <c r="G27" s="33">
        <v>2.0</v>
      </c>
      <c r="H27" s="66"/>
    </row>
    <row r="28">
      <c r="A28" s="28" t="s">
        <v>182</v>
      </c>
      <c r="B28" s="29" t="s">
        <v>210</v>
      </c>
      <c r="C28" s="29">
        <v>1.0</v>
      </c>
      <c r="D28" s="29">
        <v>2.0</v>
      </c>
      <c r="E28" s="29">
        <v>1.0</v>
      </c>
      <c r="F28" s="29">
        <v>0.0</v>
      </c>
      <c r="G28" s="29">
        <v>2.0</v>
      </c>
      <c r="H28" s="75"/>
    </row>
    <row r="29">
      <c r="A29" s="32" t="s">
        <v>182</v>
      </c>
      <c r="B29" s="33" t="s">
        <v>211</v>
      </c>
      <c r="C29" s="33">
        <v>1.0</v>
      </c>
      <c r="D29" s="33">
        <v>2.0</v>
      </c>
      <c r="E29" s="33">
        <v>1.0</v>
      </c>
      <c r="F29" s="33">
        <v>0.0</v>
      </c>
      <c r="G29" s="33">
        <v>2.0</v>
      </c>
      <c r="H29" s="80"/>
    </row>
    <row r="30">
      <c r="A30" s="28" t="s">
        <v>182</v>
      </c>
      <c r="B30" s="29" t="s">
        <v>212</v>
      </c>
      <c r="C30" s="29">
        <v>1.0</v>
      </c>
      <c r="D30" s="29">
        <v>2.0</v>
      </c>
      <c r="E30" s="29">
        <v>1.0</v>
      </c>
      <c r="F30" s="29">
        <v>0.0</v>
      </c>
      <c r="G30" s="29">
        <v>2.0</v>
      </c>
      <c r="H30" s="75"/>
    </row>
    <row r="31">
      <c r="A31" s="32" t="s">
        <v>182</v>
      </c>
      <c r="B31" s="33" t="s">
        <v>213</v>
      </c>
      <c r="C31" s="33">
        <v>1.0</v>
      </c>
      <c r="D31" s="33">
        <v>2.0</v>
      </c>
      <c r="E31" s="33">
        <v>1.0</v>
      </c>
      <c r="F31" s="33">
        <v>0.0</v>
      </c>
      <c r="G31" s="33">
        <v>2.0</v>
      </c>
      <c r="H31" s="80"/>
    </row>
    <row r="32">
      <c r="A32" s="28" t="s">
        <v>182</v>
      </c>
      <c r="B32" s="29" t="s">
        <v>214</v>
      </c>
      <c r="C32" s="29">
        <v>1.0</v>
      </c>
      <c r="D32" s="29">
        <v>2.0</v>
      </c>
      <c r="E32" s="29">
        <v>1.0</v>
      </c>
      <c r="F32" s="29">
        <v>0.0</v>
      </c>
      <c r="G32" s="29">
        <v>2.0</v>
      </c>
      <c r="H32" s="75"/>
    </row>
    <row r="33">
      <c r="A33" s="32" t="s">
        <v>182</v>
      </c>
      <c r="B33" s="33" t="s">
        <v>215</v>
      </c>
      <c r="C33" s="33">
        <v>1.0</v>
      </c>
      <c r="D33" s="33">
        <v>1.0</v>
      </c>
      <c r="E33" s="33">
        <v>1.0</v>
      </c>
      <c r="F33" s="33">
        <v>0.0</v>
      </c>
      <c r="G33" s="33">
        <v>1.0</v>
      </c>
      <c r="H33" s="80"/>
    </row>
    <row r="34">
      <c r="A34" s="28" t="s">
        <v>182</v>
      </c>
      <c r="B34" s="29" t="s">
        <v>216</v>
      </c>
      <c r="C34" s="29">
        <v>1.0</v>
      </c>
      <c r="D34" s="29">
        <v>1.0</v>
      </c>
      <c r="E34" s="29">
        <v>1.0</v>
      </c>
      <c r="F34" s="29">
        <v>0.0</v>
      </c>
      <c r="G34" s="29">
        <v>1.0</v>
      </c>
      <c r="H34" s="61"/>
    </row>
    <row r="35">
      <c r="A35" s="32" t="s">
        <v>182</v>
      </c>
      <c r="B35" s="33" t="s">
        <v>217</v>
      </c>
      <c r="C35" s="33">
        <v>1.0</v>
      </c>
      <c r="D35" s="33">
        <v>1.0</v>
      </c>
      <c r="E35" s="33">
        <v>1.0</v>
      </c>
      <c r="F35" s="33">
        <v>0.0</v>
      </c>
      <c r="G35" s="33">
        <v>1.0</v>
      </c>
      <c r="H35" s="80"/>
    </row>
    <row r="36">
      <c r="A36" s="28" t="s">
        <v>182</v>
      </c>
      <c r="B36" s="29" t="s">
        <v>218</v>
      </c>
      <c r="C36" s="29">
        <v>1.0</v>
      </c>
      <c r="D36" s="29">
        <v>1.0</v>
      </c>
      <c r="E36" s="29">
        <v>1.0</v>
      </c>
      <c r="F36" s="29">
        <v>0.0</v>
      </c>
      <c r="G36" s="29">
        <v>1.0</v>
      </c>
      <c r="H36" s="75"/>
    </row>
    <row r="37">
      <c r="A37" s="32" t="s">
        <v>182</v>
      </c>
      <c r="B37" s="33" t="s">
        <v>219</v>
      </c>
      <c r="C37" s="33">
        <v>1.0</v>
      </c>
      <c r="D37" s="33">
        <v>1.0</v>
      </c>
      <c r="E37" s="33">
        <v>1.0</v>
      </c>
      <c r="F37" s="33">
        <v>0.0</v>
      </c>
      <c r="G37" s="33">
        <v>1.0</v>
      </c>
      <c r="H37" s="80"/>
    </row>
    <row r="38">
      <c r="A38" s="28" t="s">
        <v>182</v>
      </c>
      <c r="B38" s="29" t="s">
        <v>220</v>
      </c>
      <c r="C38" s="29">
        <v>1.0</v>
      </c>
      <c r="D38" s="29">
        <v>1.0</v>
      </c>
      <c r="E38" s="29">
        <v>1.0</v>
      </c>
      <c r="F38" s="29">
        <v>0.0</v>
      </c>
      <c r="G38" s="29">
        <v>1.0</v>
      </c>
      <c r="H38" s="75"/>
    </row>
    <row r="39">
      <c r="A39" s="32" t="s">
        <v>182</v>
      </c>
      <c r="B39" s="33" t="s">
        <v>221</v>
      </c>
      <c r="C39" s="33">
        <v>1.0</v>
      </c>
      <c r="D39" s="33">
        <v>1.0</v>
      </c>
      <c r="E39" s="33">
        <v>1.0</v>
      </c>
      <c r="F39" s="33">
        <v>0.0</v>
      </c>
      <c r="G39" s="33">
        <v>1.0</v>
      </c>
      <c r="H39" s="80"/>
    </row>
    <row r="40">
      <c r="A40" s="28" t="s">
        <v>182</v>
      </c>
      <c r="B40" s="29" t="s">
        <v>222</v>
      </c>
      <c r="C40" s="29">
        <v>1.0</v>
      </c>
      <c r="D40" s="29">
        <v>0.0</v>
      </c>
      <c r="E40" s="29">
        <v>1.0</v>
      </c>
      <c r="F40" s="29">
        <v>0.0</v>
      </c>
      <c r="G40" s="29">
        <v>0.0</v>
      </c>
      <c r="H40" s="61" t="s">
        <v>223</v>
      </c>
    </row>
    <row r="41">
      <c r="A41" s="32" t="s">
        <v>182</v>
      </c>
      <c r="B41" s="33" t="s">
        <v>224</v>
      </c>
      <c r="C41" s="33">
        <v>1.0</v>
      </c>
      <c r="D41" s="33">
        <v>0.0</v>
      </c>
      <c r="E41" s="33">
        <v>1.0</v>
      </c>
      <c r="F41" s="33">
        <v>0.0</v>
      </c>
      <c r="G41" s="33">
        <v>0.0</v>
      </c>
      <c r="H41" s="80"/>
    </row>
    <row r="42">
      <c r="A42" s="28" t="s">
        <v>182</v>
      </c>
      <c r="B42" s="29" t="s">
        <v>225</v>
      </c>
      <c r="C42" s="29">
        <v>1.0</v>
      </c>
      <c r="D42" s="29">
        <v>0.0</v>
      </c>
      <c r="E42" s="29">
        <v>1.0</v>
      </c>
      <c r="F42" s="29">
        <v>0.0</v>
      </c>
      <c r="G42" s="29">
        <v>0.0</v>
      </c>
      <c r="H42" s="75"/>
    </row>
    <row r="43">
      <c r="A43" s="32" t="s">
        <v>182</v>
      </c>
      <c r="B43" s="33" t="s">
        <v>226</v>
      </c>
      <c r="C43" s="33">
        <v>1.0</v>
      </c>
      <c r="D43" s="33">
        <v>0.0</v>
      </c>
      <c r="E43" s="33">
        <v>1.0</v>
      </c>
      <c r="F43" s="33">
        <v>0.0</v>
      </c>
      <c r="G43" s="33">
        <v>0.0</v>
      </c>
      <c r="H43" s="80"/>
    </row>
    <row r="44">
      <c r="A44" s="28" t="s">
        <v>182</v>
      </c>
      <c r="B44" s="29" t="s">
        <v>227</v>
      </c>
      <c r="C44" s="29">
        <v>1.0</v>
      </c>
      <c r="D44" s="29">
        <v>0.0</v>
      </c>
      <c r="E44" s="29">
        <v>1.0</v>
      </c>
      <c r="F44" s="29">
        <v>0.0</v>
      </c>
      <c r="G44" s="29">
        <v>0.0</v>
      </c>
      <c r="H44" s="75"/>
    </row>
    <row r="45">
      <c r="A45" s="32" t="s">
        <v>182</v>
      </c>
      <c r="B45" s="33" t="s">
        <v>228</v>
      </c>
      <c r="C45" s="33">
        <v>1.0</v>
      </c>
      <c r="D45" s="33">
        <v>0.0</v>
      </c>
      <c r="E45" s="33">
        <v>1.0</v>
      </c>
      <c r="F45" s="33">
        <v>0.0</v>
      </c>
      <c r="G45" s="33">
        <v>0.0</v>
      </c>
      <c r="H45" s="80"/>
    </row>
    <row r="46">
      <c r="A46" s="28"/>
      <c r="B46" s="29"/>
      <c r="C46" s="29"/>
      <c r="D46" s="29"/>
      <c r="E46" s="29"/>
      <c r="F46" s="29"/>
      <c r="G46" s="29"/>
      <c r="H46" s="75"/>
    </row>
    <row r="47">
      <c r="A47" s="32"/>
      <c r="B47" s="33"/>
      <c r="C47" s="33"/>
      <c r="D47" s="33"/>
      <c r="E47" s="33"/>
      <c r="F47" s="33"/>
      <c r="G47" s="33"/>
      <c r="H47" s="80"/>
    </row>
    <row r="48">
      <c r="A48" s="28"/>
      <c r="B48" s="29"/>
      <c r="C48" s="29"/>
      <c r="D48" s="29"/>
      <c r="E48" s="29"/>
      <c r="F48" s="29"/>
      <c r="G48" s="29"/>
      <c r="H48" s="75"/>
    </row>
    <row r="49">
      <c r="A49" s="32"/>
      <c r="B49" s="33"/>
      <c r="C49" s="33"/>
      <c r="D49" s="33"/>
      <c r="E49" s="33"/>
      <c r="F49" s="33"/>
      <c r="G49" s="33"/>
      <c r="H49" s="80"/>
    </row>
    <row r="50">
      <c r="A50" s="28"/>
      <c r="B50" s="29"/>
      <c r="C50" s="29"/>
      <c r="D50" s="29"/>
      <c r="E50" s="29"/>
      <c r="F50" s="29"/>
      <c r="G50" s="29"/>
      <c r="H50" s="75"/>
    </row>
    <row r="51">
      <c r="A51" s="32"/>
      <c r="B51" s="33"/>
      <c r="C51" s="33"/>
      <c r="D51" s="33"/>
      <c r="E51" s="33"/>
      <c r="F51" s="33"/>
      <c r="G51" s="33"/>
      <c r="H51" s="80"/>
    </row>
    <row r="52">
      <c r="A52" s="28"/>
      <c r="B52" s="29"/>
      <c r="C52" s="29"/>
      <c r="D52" s="29"/>
      <c r="E52" s="29"/>
      <c r="F52" s="29"/>
      <c r="G52" s="29"/>
      <c r="H52" s="75"/>
    </row>
    <row r="53">
      <c r="A53" s="32"/>
      <c r="B53" s="33"/>
      <c r="C53" s="33"/>
      <c r="D53" s="33"/>
      <c r="E53" s="33"/>
      <c r="F53" s="33"/>
      <c r="G53" s="33"/>
      <c r="H53" s="80"/>
    </row>
    <row r="54">
      <c r="A54" s="28"/>
      <c r="B54" s="29"/>
      <c r="C54" s="29"/>
      <c r="D54" s="29"/>
      <c r="E54" s="29"/>
      <c r="F54" s="29"/>
      <c r="G54" s="29"/>
      <c r="H54" s="75"/>
    </row>
    <row r="55">
      <c r="A55" s="32"/>
      <c r="B55" s="33"/>
      <c r="C55" s="33"/>
      <c r="D55" s="33"/>
      <c r="E55" s="33"/>
      <c r="F55" s="33"/>
      <c r="G55" s="33"/>
      <c r="H55" s="80"/>
    </row>
    <row r="56">
      <c r="A56" s="28"/>
      <c r="B56" s="29"/>
      <c r="C56" s="29"/>
      <c r="D56" s="29"/>
      <c r="E56" s="29"/>
      <c r="F56" s="29"/>
      <c r="G56" s="29"/>
      <c r="H56" s="75"/>
    </row>
    <row r="57">
      <c r="A57" s="32"/>
      <c r="B57" s="33"/>
      <c r="C57" s="33"/>
      <c r="D57" s="33"/>
      <c r="E57" s="33"/>
      <c r="F57" s="33"/>
      <c r="G57" s="33"/>
      <c r="H57" s="80"/>
    </row>
    <row r="58">
      <c r="A58" s="28"/>
      <c r="B58" s="29"/>
      <c r="C58" s="29"/>
      <c r="D58" s="29"/>
      <c r="E58" s="29"/>
      <c r="F58" s="29"/>
      <c r="G58" s="29"/>
      <c r="H58" s="75"/>
    </row>
    <row r="59">
      <c r="A59" s="32"/>
      <c r="B59" s="33"/>
      <c r="C59" s="33"/>
      <c r="D59" s="33"/>
      <c r="E59" s="33"/>
      <c r="F59" s="33"/>
      <c r="G59" s="33"/>
      <c r="H59" s="80"/>
    </row>
    <row r="60">
      <c r="A60" s="28"/>
      <c r="B60" s="29"/>
      <c r="C60" s="29"/>
      <c r="D60" s="29"/>
      <c r="E60" s="29"/>
      <c r="F60" s="29"/>
      <c r="G60" s="29"/>
      <c r="H60" s="75"/>
    </row>
    <row r="61">
      <c r="A61" s="32"/>
      <c r="B61" s="33"/>
      <c r="C61" s="33"/>
      <c r="D61" s="33"/>
      <c r="E61" s="33"/>
      <c r="F61" s="33"/>
      <c r="G61" s="33"/>
      <c r="H61" s="80"/>
    </row>
    <row r="62">
      <c r="A62" s="28"/>
      <c r="B62" s="29"/>
      <c r="C62" s="29"/>
      <c r="D62" s="29"/>
      <c r="E62" s="29"/>
      <c r="F62" s="29"/>
      <c r="G62" s="29"/>
      <c r="H62" s="75"/>
    </row>
    <row r="63">
      <c r="A63" s="32"/>
      <c r="B63" s="33"/>
      <c r="C63" s="33"/>
      <c r="D63" s="33"/>
      <c r="E63" s="33"/>
      <c r="F63" s="33"/>
      <c r="G63" s="33"/>
      <c r="H63" s="80"/>
    </row>
    <row r="64">
      <c r="A64" s="28"/>
      <c r="B64" s="29"/>
      <c r="C64" s="29"/>
      <c r="D64" s="29"/>
      <c r="E64" s="29"/>
      <c r="F64" s="29"/>
      <c r="G64" s="29"/>
      <c r="H64" s="75"/>
    </row>
    <row r="65">
      <c r="A65" s="32"/>
      <c r="B65" s="33"/>
      <c r="C65" s="33"/>
      <c r="D65" s="33"/>
      <c r="E65" s="33"/>
      <c r="F65" s="33"/>
      <c r="G65" s="33"/>
      <c r="H65" s="80"/>
    </row>
    <row r="66">
      <c r="A66" s="28"/>
      <c r="B66" s="29"/>
      <c r="C66" s="29"/>
      <c r="D66" s="29"/>
      <c r="E66" s="29"/>
      <c r="F66" s="29"/>
      <c r="G66" s="29"/>
      <c r="H66" s="75"/>
    </row>
    <row r="67">
      <c r="A67" s="32"/>
      <c r="B67" s="33"/>
      <c r="C67" s="33"/>
      <c r="D67" s="33"/>
      <c r="E67" s="33"/>
      <c r="F67" s="33"/>
      <c r="G67" s="33"/>
      <c r="H67" s="80"/>
    </row>
    <row r="68">
      <c r="A68" s="28"/>
      <c r="B68" s="29"/>
      <c r="C68" s="29"/>
      <c r="D68" s="29"/>
      <c r="E68" s="29"/>
      <c r="F68" s="29"/>
      <c r="G68" s="29"/>
      <c r="H68" s="75"/>
    </row>
    <row r="69">
      <c r="A69" s="32"/>
      <c r="B69" s="33"/>
      <c r="C69" s="33"/>
      <c r="D69" s="33"/>
      <c r="E69" s="33"/>
      <c r="F69" s="33"/>
      <c r="G69" s="33"/>
      <c r="H69" s="80"/>
    </row>
    <row r="70">
      <c r="A70" s="28"/>
      <c r="B70" s="29"/>
      <c r="C70" s="29"/>
      <c r="D70" s="29"/>
      <c r="E70" s="29"/>
      <c r="F70" s="29"/>
      <c r="G70" s="29"/>
      <c r="H70" s="75"/>
    </row>
    <row r="71">
      <c r="A71" s="32"/>
      <c r="B71" s="33"/>
      <c r="C71" s="33"/>
      <c r="D71" s="33"/>
      <c r="E71" s="33"/>
      <c r="F71" s="33"/>
      <c r="G71" s="33"/>
      <c r="H71" s="80"/>
    </row>
    <row r="72">
      <c r="A72" s="28"/>
      <c r="B72" s="29"/>
      <c r="C72" s="29"/>
      <c r="D72" s="29"/>
      <c r="E72" s="29"/>
      <c r="F72" s="29"/>
      <c r="G72" s="29"/>
      <c r="H72" s="75"/>
    </row>
    <row r="73">
      <c r="A73" s="32"/>
      <c r="B73" s="33"/>
      <c r="C73" s="33"/>
      <c r="D73" s="33"/>
      <c r="E73" s="33"/>
      <c r="F73" s="33"/>
      <c r="G73" s="33"/>
      <c r="H73" s="80"/>
    </row>
    <row r="74">
      <c r="A74" s="28"/>
      <c r="B74" s="29"/>
      <c r="C74" s="29"/>
      <c r="D74" s="29"/>
      <c r="E74" s="29"/>
      <c r="F74" s="29"/>
      <c r="G74" s="29"/>
      <c r="H74" s="75"/>
    </row>
    <row r="75">
      <c r="A75" s="32"/>
      <c r="B75" s="33"/>
      <c r="C75" s="33"/>
      <c r="D75" s="33"/>
      <c r="E75" s="33"/>
      <c r="F75" s="33"/>
      <c r="G75" s="33"/>
      <c r="H75" s="80"/>
    </row>
    <row r="76">
      <c r="A76" s="28"/>
      <c r="B76" s="29"/>
      <c r="C76" s="29"/>
      <c r="D76" s="29"/>
      <c r="E76" s="29"/>
      <c r="F76" s="29"/>
      <c r="G76" s="29"/>
      <c r="H76" s="75"/>
    </row>
    <row r="77">
      <c r="A77" s="32"/>
      <c r="B77" s="33"/>
      <c r="C77" s="33"/>
      <c r="D77" s="33"/>
      <c r="E77" s="33"/>
      <c r="F77" s="33"/>
      <c r="G77" s="33"/>
      <c r="H77" s="80"/>
    </row>
    <row r="78">
      <c r="A78" s="28"/>
      <c r="B78" s="29"/>
      <c r="C78" s="29"/>
      <c r="D78" s="29"/>
      <c r="E78" s="29"/>
      <c r="F78" s="29"/>
      <c r="G78" s="29"/>
      <c r="H78" s="75"/>
    </row>
    <row r="79">
      <c r="A79" s="32"/>
      <c r="B79" s="33"/>
      <c r="C79" s="33"/>
      <c r="D79" s="33"/>
      <c r="E79" s="33"/>
      <c r="F79" s="33"/>
      <c r="G79" s="33"/>
      <c r="H79" s="80"/>
    </row>
    <row r="80">
      <c r="A80" s="28"/>
      <c r="B80" s="29"/>
      <c r="C80" s="29"/>
      <c r="D80" s="29"/>
      <c r="E80" s="29"/>
      <c r="F80" s="29"/>
      <c r="G80" s="29"/>
      <c r="H80" s="75"/>
    </row>
    <row r="81">
      <c r="A81" s="32"/>
      <c r="B81" s="33"/>
      <c r="C81" s="33"/>
      <c r="D81" s="33"/>
      <c r="E81" s="33"/>
      <c r="F81" s="33"/>
      <c r="G81" s="33"/>
      <c r="H81" s="80"/>
    </row>
    <row r="82">
      <c r="A82" s="28"/>
      <c r="B82" s="29"/>
      <c r="C82" s="29"/>
      <c r="D82" s="29"/>
      <c r="E82" s="29"/>
      <c r="F82" s="29"/>
      <c r="G82" s="29"/>
      <c r="H82" s="75"/>
    </row>
    <row r="83">
      <c r="A83" s="32"/>
      <c r="B83" s="33"/>
      <c r="C83" s="33"/>
      <c r="D83" s="33"/>
      <c r="E83" s="33"/>
      <c r="F83" s="33"/>
      <c r="G83" s="33"/>
      <c r="H83" s="80"/>
    </row>
    <row r="84">
      <c r="A84" s="28"/>
      <c r="B84" s="29"/>
      <c r="C84" s="29"/>
      <c r="D84" s="29"/>
      <c r="E84" s="29"/>
      <c r="F84" s="29"/>
      <c r="G84" s="29"/>
      <c r="H84" s="75"/>
    </row>
    <row r="85">
      <c r="A85" s="32"/>
      <c r="B85" s="33"/>
      <c r="C85" s="33"/>
      <c r="D85" s="33"/>
      <c r="E85" s="33"/>
      <c r="F85" s="33"/>
      <c r="G85" s="33"/>
      <c r="H85" s="80"/>
    </row>
    <row r="86">
      <c r="A86" s="28"/>
      <c r="B86" s="29"/>
      <c r="C86" s="29"/>
      <c r="D86" s="29"/>
      <c r="E86" s="29"/>
      <c r="F86" s="29"/>
      <c r="G86" s="29"/>
      <c r="H86" s="75"/>
    </row>
    <row r="87">
      <c r="A87" s="32"/>
      <c r="B87" s="33"/>
      <c r="C87" s="33"/>
      <c r="D87" s="33"/>
      <c r="E87" s="33"/>
      <c r="F87" s="33"/>
      <c r="G87" s="33"/>
      <c r="H87" s="80"/>
    </row>
    <row r="88">
      <c r="A88" s="28"/>
      <c r="B88" s="29"/>
      <c r="C88" s="29"/>
      <c r="D88" s="29"/>
      <c r="E88" s="29"/>
      <c r="F88" s="29"/>
      <c r="G88" s="29"/>
      <c r="H88" s="75"/>
    </row>
    <row r="89">
      <c r="A89" s="32"/>
      <c r="B89" s="33"/>
      <c r="C89" s="33"/>
      <c r="D89" s="33"/>
      <c r="E89" s="33"/>
      <c r="F89" s="33"/>
      <c r="G89" s="33"/>
      <c r="H89" s="80"/>
    </row>
    <row r="90">
      <c r="A90" s="28"/>
      <c r="B90" s="29"/>
      <c r="C90" s="29"/>
      <c r="D90" s="29"/>
      <c r="E90" s="29"/>
      <c r="F90" s="29"/>
      <c r="G90" s="29"/>
      <c r="H90" s="75"/>
    </row>
    <row r="91">
      <c r="A91" s="32"/>
      <c r="B91" s="33"/>
      <c r="C91" s="33"/>
      <c r="D91" s="33"/>
      <c r="E91" s="33"/>
      <c r="F91" s="33"/>
      <c r="G91" s="33"/>
      <c r="H91" s="80"/>
    </row>
    <row r="92">
      <c r="A92" s="218"/>
      <c r="B92" s="219"/>
      <c r="C92" s="219"/>
      <c r="D92" s="219"/>
      <c r="E92" s="219"/>
      <c r="F92" s="219"/>
      <c r="G92" s="219"/>
      <c r="H92" s="91"/>
    </row>
    <row r="93">
      <c r="A93" s="220" t="s">
        <v>229</v>
      </c>
      <c r="D93" s="217">
        <f>100-((E4/C4)*100)</f>
        <v>12.19512195</v>
      </c>
    </row>
  </sheetData>
  <mergeCells count="1">
    <mergeCell ref="A93:C93"/>
  </mergeCell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1.22" defaultRowHeight="15.0"/>
  <cols>
    <col customWidth="1" min="1" max="1" width="15.22"/>
    <col customWidth="1" min="2" max="2" width="22.67"/>
    <col customWidth="1" min="5" max="5" width="11.89"/>
    <col customWidth="1" min="6" max="6" width="16.56"/>
    <col customWidth="1" min="7" max="7" width="23.44"/>
  </cols>
  <sheetData>
    <row r="1">
      <c r="A1" s="217" t="s">
        <v>170</v>
      </c>
    </row>
    <row r="2">
      <c r="A2" s="217"/>
      <c r="B2" s="217"/>
      <c r="C2" s="217"/>
      <c r="D2" s="217"/>
      <c r="E2" s="217"/>
      <c r="F2" s="217"/>
      <c r="G2" s="217"/>
    </row>
    <row r="3">
      <c r="A3" s="1" t="s">
        <v>171</v>
      </c>
      <c r="B3" s="25" t="s">
        <v>172</v>
      </c>
      <c r="C3" s="25" t="s">
        <v>173</v>
      </c>
      <c r="D3" s="25" t="s">
        <v>174</v>
      </c>
      <c r="E3" s="25" t="s">
        <v>175</v>
      </c>
      <c r="F3" s="25" t="s">
        <v>176</v>
      </c>
      <c r="G3" s="25" t="s">
        <v>177</v>
      </c>
      <c r="H3" s="27" t="s">
        <v>230</v>
      </c>
    </row>
    <row r="4">
      <c r="A4" s="28" t="s">
        <v>179</v>
      </c>
      <c r="B4" s="29" t="s">
        <v>231</v>
      </c>
      <c r="C4" s="29">
        <v>92.0</v>
      </c>
      <c r="D4" s="29">
        <v>272.0</v>
      </c>
      <c r="E4" s="29">
        <v>78.0</v>
      </c>
      <c r="F4" s="29">
        <v>14.0</v>
      </c>
      <c r="G4" s="29" t="s">
        <v>181</v>
      </c>
      <c r="H4" s="38"/>
    </row>
    <row r="5">
      <c r="A5" s="32" t="s">
        <v>182</v>
      </c>
      <c r="B5" s="33" t="s">
        <v>232</v>
      </c>
      <c r="C5" s="33">
        <v>1.0</v>
      </c>
      <c r="D5" s="33">
        <v>11.0</v>
      </c>
      <c r="E5" s="33">
        <v>0.0</v>
      </c>
      <c r="F5" s="33">
        <v>1.0</v>
      </c>
      <c r="G5" s="33">
        <v>11.0</v>
      </c>
      <c r="H5" s="36"/>
    </row>
    <row r="6">
      <c r="A6" s="28" t="s">
        <v>182</v>
      </c>
      <c r="B6" s="29" t="s">
        <v>233</v>
      </c>
      <c r="C6" s="29">
        <v>1.0</v>
      </c>
      <c r="D6" s="29">
        <v>10.0</v>
      </c>
      <c r="E6" s="29">
        <v>0.0</v>
      </c>
      <c r="F6" s="29">
        <v>1.0</v>
      </c>
      <c r="G6" s="29">
        <v>10.0</v>
      </c>
      <c r="H6" s="38"/>
    </row>
    <row r="7">
      <c r="A7" s="32" t="s">
        <v>182</v>
      </c>
      <c r="B7" s="33" t="s">
        <v>234</v>
      </c>
      <c r="C7" s="33">
        <v>1.0</v>
      </c>
      <c r="D7" s="33">
        <v>9.0</v>
      </c>
      <c r="E7" s="33">
        <v>0.0</v>
      </c>
      <c r="F7" s="33">
        <v>1.0</v>
      </c>
      <c r="G7" s="33">
        <v>9.0</v>
      </c>
      <c r="H7" s="36"/>
    </row>
    <row r="8">
      <c r="A8" s="28" t="s">
        <v>182</v>
      </c>
      <c r="B8" s="29" t="s">
        <v>235</v>
      </c>
      <c r="C8" s="29">
        <v>1.0</v>
      </c>
      <c r="D8" s="29">
        <v>9.0</v>
      </c>
      <c r="E8" s="29">
        <v>0.0</v>
      </c>
      <c r="F8" s="29">
        <v>1.0</v>
      </c>
      <c r="G8" s="29">
        <v>9.0</v>
      </c>
      <c r="H8" s="38"/>
    </row>
    <row r="9">
      <c r="A9" s="32" t="s">
        <v>182</v>
      </c>
      <c r="B9" s="33" t="s">
        <v>236</v>
      </c>
      <c r="C9" s="33">
        <v>1.0</v>
      </c>
      <c r="D9" s="33">
        <v>8.0</v>
      </c>
      <c r="E9" s="33">
        <v>0.0</v>
      </c>
      <c r="F9" s="33">
        <v>1.0</v>
      </c>
      <c r="G9" s="33">
        <v>8.0</v>
      </c>
      <c r="H9" s="36"/>
    </row>
    <row r="10">
      <c r="A10" s="28" t="s">
        <v>182</v>
      </c>
      <c r="B10" s="29" t="s">
        <v>237</v>
      </c>
      <c r="C10" s="29">
        <v>1.0</v>
      </c>
      <c r="D10" s="29">
        <v>7.0</v>
      </c>
      <c r="E10" s="29">
        <v>0.0</v>
      </c>
      <c r="F10" s="29">
        <v>1.0</v>
      </c>
      <c r="G10" s="29">
        <v>7.0</v>
      </c>
      <c r="H10" s="38"/>
    </row>
    <row r="11">
      <c r="A11" s="32" t="s">
        <v>182</v>
      </c>
      <c r="B11" s="33" t="s">
        <v>238</v>
      </c>
      <c r="C11" s="33">
        <v>1.0</v>
      </c>
      <c r="D11" s="33">
        <v>7.0</v>
      </c>
      <c r="E11" s="33">
        <v>0.0</v>
      </c>
      <c r="F11" s="33">
        <v>1.0</v>
      </c>
      <c r="G11" s="33">
        <v>7.0</v>
      </c>
      <c r="H11" s="36"/>
    </row>
    <row r="12">
      <c r="A12" s="28" t="s">
        <v>182</v>
      </c>
      <c r="B12" s="29" t="s">
        <v>239</v>
      </c>
      <c r="C12" s="29">
        <v>1.0</v>
      </c>
      <c r="D12" s="29">
        <v>7.0</v>
      </c>
      <c r="E12" s="29">
        <v>0.0</v>
      </c>
      <c r="F12" s="29">
        <v>1.0</v>
      </c>
      <c r="G12" s="29">
        <v>7.0</v>
      </c>
      <c r="H12" s="38"/>
    </row>
    <row r="13">
      <c r="A13" s="32" t="s">
        <v>182</v>
      </c>
      <c r="B13" s="33" t="s">
        <v>240</v>
      </c>
      <c r="C13" s="33">
        <v>1.0</v>
      </c>
      <c r="D13" s="33">
        <v>6.0</v>
      </c>
      <c r="E13" s="33">
        <v>0.0</v>
      </c>
      <c r="F13" s="33">
        <v>1.0</v>
      </c>
      <c r="G13" s="33">
        <v>6.0</v>
      </c>
      <c r="H13" s="36"/>
    </row>
    <row r="14">
      <c r="A14" s="28" t="s">
        <v>182</v>
      </c>
      <c r="B14" s="29" t="s">
        <v>241</v>
      </c>
      <c r="C14" s="29">
        <v>1.0</v>
      </c>
      <c r="D14" s="29">
        <v>6.0</v>
      </c>
      <c r="E14" s="29">
        <v>0.0</v>
      </c>
      <c r="F14" s="29">
        <v>1.0</v>
      </c>
      <c r="G14" s="29">
        <v>6.0</v>
      </c>
      <c r="H14" s="38"/>
    </row>
    <row r="15">
      <c r="A15" s="32" t="s">
        <v>182</v>
      </c>
      <c r="B15" s="33" t="s">
        <v>242</v>
      </c>
      <c r="C15" s="33">
        <v>1.0</v>
      </c>
      <c r="D15" s="33">
        <v>6.0</v>
      </c>
      <c r="E15" s="33">
        <v>0.0</v>
      </c>
      <c r="F15" s="33">
        <v>1.0</v>
      </c>
      <c r="G15" s="33">
        <v>6.0</v>
      </c>
      <c r="H15" s="36"/>
    </row>
    <row r="16">
      <c r="A16" s="28" t="s">
        <v>182</v>
      </c>
      <c r="B16" s="29" t="s">
        <v>243</v>
      </c>
      <c r="C16" s="29">
        <v>1.0</v>
      </c>
      <c r="D16" s="29">
        <v>6.0</v>
      </c>
      <c r="E16" s="29">
        <v>0.0</v>
      </c>
      <c r="F16" s="29">
        <v>1.0</v>
      </c>
      <c r="G16" s="29">
        <v>6.0</v>
      </c>
      <c r="H16" s="38"/>
    </row>
    <row r="17">
      <c r="A17" s="32" t="s">
        <v>182</v>
      </c>
      <c r="B17" s="33" t="s">
        <v>244</v>
      </c>
      <c r="C17" s="33">
        <v>1.0</v>
      </c>
      <c r="D17" s="33">
        <v>6.0</v>
      </c>
      <c r="E17" s="33">
        <v>0.0</v>
      </c>
      <c r="F17" s="33">
        <v>1.0</v>
      </c>
      <c r="G17" s="33">
        <v>6.0</v>
      </c>
      <c r="H17" s="36"/>
    </row>
    <row r="18">
      <c r="A18" s="28" t="s">
        <v>182</v>
      </c>
      <c r="B18" s="29" t="s">
        <v>245</v>
      </c>
      <c r="C18" s="29">
        <v>1.0</v>
      </c>
      <c r="D18" s="29">
        <v>6.0</v>
      </c>
      <c r="E18" s="29">
        <v>0.0</v>
      </c>
      <c r="F18" s="29">
        <v>1.0</v>
      </c>
      <c r="G18" s="29">
        <v>6.0</v>
      </c>
      <c r="H18" s="38"/>
    </row>
    <row r="19">
      <c r="A19" s="32" t="s">
        <v>182</v>
      </c>
      <c r="B19" s="33" t="s">
        <v>246</v>
      </c>
      <c r="C19" s="33">
        <v>1.0</v>
      </c>
      <c r="D19" s="33">
        <v>5.0</v>
      </c>
      <c r="E19" s="33">
        <v>1.0</v>
      </c>
      <c r="F19" s="33">
        <v>0.0</v>
      </c>
      <c r="G19" s="33">
        <v>5.0</v>
      </c>
      <c r="H19" s="36"/>
    </row>
    <row r="20">
      <c r="A20" s="28" t="s">
        <v>182</v>
      </c>
      <c r="B20" s="29" t="s">
        <v>247</v>
      </c>
      <c r="C20" s="29">
        <v>1.0</v>
      </c>
      <c r="D20" s="29">
        <v>5.0</v>
      </c>
      <c r="E20" s="29">
        <v>1.0</v>
      </c>
      <c r="F20" s="29">
        <v>0.0</v>
      </c>
      <c r="G20" s="29">
        <v>5.0</v>
      </c>
      <c r="H20" s="38"/>
    </row>
    <row r="21">
      <c r="A21" s="32" t="s">
        <v>182</v>
      </c>
      <c r="B21" s="33" t="s">
        <v>248</v>
      </c>
      <c r="C21" s="33">
        <v>1.0</v>
      </c>
      <c r="D21" s="33">
        <v>5.0</v>
      </c>
      <c r="E21" s="33">
        <v>1.0</v>
      </c>
      <c r="F21" s="33">
        <v>0.0</v>
      </c>
      <c r="G21" s="33">
        <v>5.0</v>
      </c>
      <c r="H21" s="36"/>
    </row>
    <row r="22">
      <c r="A22" s="28" t="s">
        <v>182</v>
      </c>
      <c r="B22" s="29" t="s">
        <v>249</v>
      </c>
      <c r="C22" s="29">
        <v>1.0</v>
      </c>
      <c r="D22" s="29">
        <v>5.0</v>
      </c>
      <c r="E22" s="29">
        <v>1.0</v>
      </c>
      <c r="F22" s="29">
        <v>0.0</v>
      </c>
      <c r="G22" s="29">
        <v>5.0</v>
      </c>
      <c r="H22" s="38"/>
    </row>
    <row r="23">
      <c r="A23" s="32" t="s">
        <v>182</v>
      </c>
      <c r="B23" s="33" t="s">
        <v>250</v>
      </c>
      <c r="C23" s="33">
        <v>1.0</v>
      </c>
      <c r="D23" s="33">
        <v>5.0</v>
      </c>
      <c r="E23" s="33">
        <v>1.0</v>
      </c>
      <c r="F23" s="33">
        <v>0.0</v>
      </c>
      <c r="G23" s="33">
        <v>5.0</v>
      </c>
      <c r="H23" s="36"/>
    </row>
    <row r="24">
      <c r="A24" s="28" t="s">
        <v>182</v>
      </c>
      <c r="B24" s="29" t="s">
        <v>251</v>
      </c>
      <c r="C24" s="29">
        <v>1.0</v>
      </c>
      <c r="D24" s="29">
        <v>5.0</v>
      </c>
      <c r="E24" s="29">
        <v>1.0</v>
      </c>
      <c r="F24" s="29">
        <v>0.0</v>
      </c>
      <c r="G24" s="29">
        <v>5.0</v>
      </c>
      <c r="H24" s="38"/>
    </row>
    <row r="25">
      <c r="A25" s="32" t="s">
        <v>182</v>
      </c>
      <c r="B25" s="33" t="s">
        <v>252</v>
      </c>
      <c r="C25" s="33">
        <v>1.0</v>
      </c>
      <c r="D25" s="33">
        <v>5.0</v>
      </c>
      <c r="E25" s="33">
        <v>1.0</v>
      </c>
      <c r="F25" s="33">
        <v>0.0</v>
      </c>
      <c r="G25" s="33">
        <v>5.0</v>
      </c>
      <c r="H25" s="36"/>
    </row>
    <row r="26">
      <c r="A26" s="28" t="s">
        <v>182</v>
      </c>
      <c r="B26" s="29" t="s">
        <v>253</v>
      </c>
      <c r="C26" s="29">
        <v>1.0</v>
      </c>
      <c r="D26" s="29">
        <v>5.0</v>
      </c>
      <c r="E26" s="29">
        <v>1.0</v>
      </c>
      <c r="F26" s="29">
        <v>0.0</v>
      </c>
      <c r="G26" s="29">
        <v>5.0</v>
      </c>
      <c r="H26" s="38"/>
    </row>
    <row r="27">
      <c r="A27" s="32" t="s">
        <v>182</v>
      </c>
      <c r="B27" s="33" t="s">
        <v>254</v>
      </c>
      <c r="C27" s="33">
        <v>1.0</v>
      </c>
      <c r="D27" s="33">
        <v>4.0</v>
      </c>
      <c r="E27" s="33">
        <v>1.0</v>
      </c>
      <c r="F27" s="33">
        <v>0.0</v>
      </c>
      <c r="G27" s="33">
        <v>4.0</v>
      </c>
      <c r="H27" s="36"/>
    </row>
    <row r="28">
      <c r="A28" s="28" t="s">
        <v>182</v>
      </c>
      <c r="B28" s="29" t="s">
        <v>255</v>
      </c>
      <c r="C28" s="29">
        <v>1.0</v>
      </c>
      <c r="D28" s="29">
        <v>4.0</v>
      </c>
      <c r="E28" s="29">
        <v>1.0</v>
      </c>
      <c r="F28" s="29">
        <v>0.0</v>
      </c>
      <c r="G28" s="29">
        <v>4.0</v>
      </c>
      <c r="H28" s="38"/>
    </row>
    <row r="29">
      <c r="A29" s="32" t="s">
        <v>182</v>
      </c>
      <c r="B29" s="33" t="s">
        <v>256</v>
      </c>
      <c r="C29" s="33">
        <v>1.0</v>
      </c>
      <c r="D29" s="33">
        <v>4.0</v>
      </c>
      <c r="E29" s="33">
        <v>1.0</v>
      </c>
      <c r="F29" s="33">
        <v>0.0</v>
      </c>
      <c r="G29" s="33">
        <v>4.0</v>
      </c>
      <c r="H29" s="36"/>
    </row>
    <row r="30">
      <c r="A30" s="28" t="s">
        <v>182</v>
      </c>
      <c r="B30" s="29" t="s">
        <v>257</v>
      </c>
      <c r="C30" s="29">
        <v>1.0</v>
      </c>
      <c r="D30" s="29">
        <v>4.0</v>
      </c>
      <c r="E30" s="29">
        <v>1.0</v>
      </c>
      <c r="F30" s="29">
        <v>0.0</v>
      </c>
      <c r="G30" s="29">
        <v>4.0</v>
      </c>
      <c r="H30" s="38"/>
    </row>
    <row r="31">
      <c r="A31" s="32" t="s">
        <v>182</v>
      </c>
      <c r="B31" s="33" t="s">
        <v>258</v>
      </c>
      <c r="C31" s="33">
        <v>1.0</v>
      </c>
      <c r="D31" s="33">
        <v>4.0</v>
      </c>
      <c r="E31" s="33">
        <v>1.0</v>
      </c>
      <c r="F31" s="33">
        <v>0.0</v>
      </c>
      <c r="G31" s="33">
        <v>4.0</v>
      </c>
      <c r="H31" s="36"/>
    </row>
    <row r="32">
      <c r="A32" s="28" t="s">
        <v>182</v>
      </c>
      <c r="B32" s="29" t="s">
        <v>259</v>
      </c>
      <c r="C32" s="29">
        <v>1.0</v>
      </c>
      <c r="D32" s="29">
        <v>4.0</v>
      </c>
      <c r="E32" s="29">
        <v>1.0</v>
      </c>
      <c r="F32" s="29">
        <v>0.0</v>
      </c>
      <c r="G32" s="29">
        <v>4.0</v>
      </c>
      <c r="H32" s="38"/>
    </row>
    <row r="33">
      <c r="A33" s="32" t="s">
        <v>182</v>
      </c>
      <c r="B33" s="33" t="s">
        <v>260</v>
      </c>
      <c r="C33" s="33">
        <v>1.0</v>
      </c>
      <c r="D33" s="33">
        <v>4.0</v>
      </c>
      <c r="E33" s="33">
        <v>1.0</v>
      </c>
      <c r="F33" s="33">
        <v>0.0</v>
      </c>
      <c r="G33" s="33">
        <v>4.0</v>
      </c>
      <c r="H33" s="36"/>
    </row>
    <row r="34">
      <c r="A34" s="28" t="s">
        <v>182</v>
      </c>
      <c r="B34" s="29" t="s">
        <v>261</v>
      </c>
      <c r="C34" s="29">
        <v>1.0</v>
      </c>
      <c r="D34" s="29">
        <v>4.0</v>
      </c>
      <c r="E34" s="29">
        <v>1.0</v>
      </c>
      <c r="F34" s="29">
        <v>0.0</v>
      </c>
      <c r="G34" s="29">
        <v>4.0</v>
      </c>
      <c r="H34" s="38"/>
    </row>
    <row r="35">
      <c r="A35" s="32" t="s">
        <v>182</v>
      </c>
      <c r="B35" s="33" t="s">
        <v>262</v>
      </c>
      <c r="C35" s="33">
        <v>1.0</v>
      </c>
      <c r="D35" s="33">
        <v>4.0</v>
      </c>
      <c r="E35" s="33">
        <v>1.0</v>
      </c>
      <c r="F35" s="33">
        <v>0.0</v>
      </c>
      <c r="G35" s="33">
        <v>4.0</v>
      </c>
      <c r="H35" s="36"/>
    </row>
    <row r="36">
      <c r="A36" s="28" t="s">
        <v>182</v>
      </c>
      <c r="B36" s="29" t="s">
        <v>263</v>
      </c>
      <c r="C36" s="29">
        <v>1.0</v>
      </c>
      <c r="D36" s="29">
        <v>4.0</v>
      </c>
      <c r="E36" s="29">
        <v>1.0</v>
      </c>
      <c r="F36" s="29">
        <v>0.0</v>
      </c>
      <c r="G36" s="29">
        <v>4.0</v>
      </c>
      <c r="H36" s="38"/>
    </row>
    <row r="37">
      <c r="A37" s="32" t="s">
        <v>182</v>
      </c>
      <c r="B37" s="33" t="s">
        <v>264</v>
      </c>
      <c r="C37" s="33">
        <v>1.0</v>
      </c>
      <c r="D37" s="33">
        <v>4.0</v>
      </c>
      <c r="E37" s="33">
        <v>1.0</v>
      </c>
      <c r="F37" s="33">
        <v>0.0</v>
      </c>
      <c r="G37" s="33">
        <v>4.0</v>
      </c>
      <c r="H37" s="36"/>
    </row>
    <row r="38">
      <c r="A38" s="28" t="s">
        <v>182</v>
      </c>
      <c r="B38" s="29" t="s">
        <v>265</v>
      </c>
      <c r="C38" s="29">
        <v>1.0</v>
      </c>
      <c r="D38" s="29">
        <v>3.0</v>
      </c>
      <c r="E38" s="29">
        <v>1.0</v>
      </c>
      <c r="F38" s="29">
        <v>0.0</v>
      </c>
      <c r="G38" s="29">
        <v>3.0</v>
      </c>
      <c r="H38" s="38"/>
    </row>
    <row r="39">
      <c r="A39" s="32" t="s">
        <v>182</v>
      </c>
      <c r="B39" s="33" t="s">
        <v>266</v>
      </c>
      <c r="C39" s="33">
        <v>1.0</v>
      </c>
      <c r="D39" s="33">
        <v>3.0</v>
      </c>
      <c r="E39" s="33">
        <v>1.0</v>
      </c>
      <c r="F39" s="33">
        <v>0.0</v>
      </c>
      <c r="G39" s="33">
        <v>3.0</v>
      </c>
      <c r="H39" s="36"/>
    </row>
    <row r="40">
      <c r="A40" s="28" t="s">
        <v>182</v>
      </c>
      <c r="B40" s="29" t="s">
        <v>267</v>
      </c>
      <c r="C40" s="29">
        <v>1.0</v>
      </c>
      <c r="D40" s="29">
        <v>3.0</v>
      </c>
      <c r="E40" s="29">
        <v>1.0</v>
      </c>
      <c r="F40" s="29">
        <v>0.0</v>
      </c>
      <c r="G40" s="29">
        <v>3.0</v>
      </c>
      <c r="H40" s="38"/>
    </row>
    <row r="41">
      <c r="A41" s="32" t="s">
        <v>182</v>
      </c>
      <c r="B41" s="33" t="s">
        <v>268</v>
      </c>
      <c r="C41" s="33">
        <v>1.0</v>
      </c>
      <c r="D41" s="33">
        <v>3.0</v>
      </c>
      <c r="E41" s="33">
        <v>1.0</v>
      </c>
      <c r="F41" s="33">
        <v>0.0</v>
      </c>
      <c r="G41" s="33">
        <v>3.0</v>
      </c>
      <c r="H41" s="36"/>
    </row>
    <row r="42">
      <c r="A42" s="28" t="s">
        <v>182</v>
      </c>
      <c r="B42" s="29" t="s">
        <v>269</v>
      </c>
      <c r="C42" s="29">
        <v>1.0</v>
      </c>
      <c r="D42" s="29">
        <v>3.0</v>
      </c>
      <c r="E42" s="29">
        <v>1.0</v>
      </c>
      <c r="F42" s="29">
        <v>0.0</v>
      </c>
      <c r="G42" s="29">
        <v>3.0</v>
      </c>
      <c r="H42" s="38"/>
    </row>
    <row r="43">
      <c r="A43" s="32" t="s">
        <v>182</v>
      </c>
      <c r="B43" s="33" t="s">
        <v>270</v>
      </c>
      <c r="C43" s="33">
        <v>1.0</v>
      </c>
      <c r="D43" s="33">
        <v>3.0</v>
      </c>
      <c r="E43" s="33">
        <v>1.0</v>
      </c>
      <c r="F43" s="33">
        <v>0.0</v>
      </c>
      <c r="G43" s="33">
        <v>3.0</v>
      </c>
      <c r="H43" s="36"/>
    </row>
    <row r="44">
      <c r="A44" s="28" t="s">
        <v>182</v>
      </c>
      <c r="B44" s="29" t="s">
        <v>271</v>
      </c>
      <c r="C44" s="29">
        <v>1.0</v>
      </c>
      <c r="D44" s="29">
        <v>3.0</v>
      </c>
      <c r="E44" s="29">
        <v>1.0</v>
      </c>
      <c r="F44" s="29">
        <v>0.0</v>
      </c>
      <c r="G44" s="29">
        <v>3.0</v>
      </c>
      <c r="H44" s="38"/>
    </row>
    <row r="45">
      <c r="A45" s="32" t="s">
        <v>182</v>
      </c>
      <c r="B45" s="33" t="s">
        <v>272</v>
      </c>
      <c r="C45" s="33">
        <v>1.0</v>
      </c>
      <c r="D45" s="33">
        <v>3.0</v>
      </c>
      <c r="E45" s="33">
        <v>1.0</v>
      </c>
      <c r="F45" s="33">
        <v>0.0</v>
      </c>
      <c r="G45" s="33">
        <v>3.0</v>
      </c>
      <c r="H45" s="36"/>
    </row>
    <row r="46">
      <c r="A46" s="28" t="s">
        <v>182</v>
      </c>
      <c r="B46" s="29" t="s">
        <v>273</v>
      </c>
      <c r="C46" s="29">
        <v>1.0</v>
      </c>
      <c r="D46" s="29">
        <v>2.0</v>
      </c>
      <c r="E46" s="29">
        <v>1.0</v>
      </c>
      <c r="F46" s="29">
        <v>0.0</v>
      </c>
      <c r="G46" s="29">
        <v>2.0</v>
      </c>
      <c r="H46" s="38"/>
    </row>
    <row r="47">
      <c r="A47" s="32" t="s">
        <v>182</v>
      </c>
      <c r="B47" s="33" t="s">
        <v>274</v>
      </c>
      <c r="C47" s="33">
        <v>1.0</v>
      </c>
      <c r="D47" s="33">
        <v>2.0</v>
      </c>
      <c r="E47" s="33">
        <v>1.0</v>
      </c>
      <c r="F47" s="33">
        <v>0.0</v>
      </c>
      <c r="G47" s="33">
        <v>2.0</v>
      </c>
      <c r="H47" s="36"/>
    </row>
    <row r="48">
      <c r="A48" s="28" t="s">
        <v>182</v>
      </c>
      <c r="B48" s="29" t="s">
        <v>275</v>
      </c>
      <c r="C48" s="29">
        <v>1.0</v>
      </c>
      <c r="D48" s="29">
        <v>2.0</v>
      </c>
      <c r="E48" s="29">
        <v>1.0</v>
      </c>
      <c r="F48" s="29">
        <v>0.0</v>
      </c>
      <c r="G48" s="29">
        <v>2.0</v>
      </c>
      <c r="H48" s="38"/>
    </row>
    <row r="49">
      <c r="A49" s="32" t="s">
        <v>182</v>
      </c>
      <c r="B49" s="33" t="s">
        <v>276</v>
      </c>
      <c r="C49" s="33">
        <v>1.0</v>
      </c>
      <c r="D49" s="33">
        <v>2.0</v>
      </c>
      <c r="E49" s="33">
        <v>1.0</v>
      </c>
      <c r="F49" s="33">
        <v>0.0</v>
      </c>
      <c r="G49" s="33">
        <v>2.0</v>
      </c>
      <c r="H49" s="36"/>
    </row>
    <row r="50">
      <c r="A50" s="28" t="s">
        <v>182</v>
      </c>
      <c r="B50" s="29" t="s">
        <v>277</v>
      </c>
      <c r="C50" s="29">
        <v>1.0</v>
      </c>
      <c r="D50" s="29">
        <v>2.0</v>
      </c>
      <c r="E50" s="29">
        <v>1.0</v>
      </c>
      <c r="F50" s="29">
        <v>0.0</v>
      </c>
      <c r="G50" s="29">
        <v>2.0</v>
      </c>
      <c r="H50" s="38"/>
    </row>
    <row r="51">
      <c r="A51" s="32" t="s">
        <v>182</v>
      </c>
      <c r="B51" s="33" t="s">
        <v>278</v>
      </c>
      <c r="C51" s="33">
        <v>1.0</v>
      </c>
      <c r="D51" s="33">
        <v>2.0</v>
      </c>
      <c r="E51" s="33">
        <v>1.0</v>
      </c>
      <c r="F51" s="33">
        <v>0.0</v>
      </c>
      <c r="G51" s="33">
        <v>2.0</v>
      </c>
      <c r="H51" s="36"/>
    </row>
    <row r="52">
      <c r="A52" s="28" t="s">
        <v>182</v>
      </c>
      <c r="B52" s="29" t="s">
        <v>279</v>
      </c>
      <c r="C52" s="29">
        <v>1.0</v>
      </c>
      <c r="D52" s="29">
        <v>2.0</v>
      </c>
      <c r="E52" s="29">
        <v>1.0</v>
      </c>
      <c r="F52" s="29">
        <v>0.0</v>
      </c>
      <c r="G52" s="29">
        <v>2.0</v>
      </c>
      <c r="H52" s="38"/>
    </row>
    <row r="53">
      <c r="A53" s="32" t="s">
        <v>182</v>
      </c>
      <c r="B53" s="33" t="s">
        <v>280</v>
      </c>
      <c r="C53" s="33">
        <v>1.0</v>
      </c>
      <c r="D53" s="33">
        <v>2.0</v>
      </c>
      <c r="E53" s="33">
        <v>1.0</v>
      </c>
      <c r="F53" s="33">
        <v>0.0</v>
      </c>
      <c r="G53" s="33">
        <v>2.0</v>
      </c>
      <c r="H53" s="36"/>
    </row>
    <row r="54">
      <c r="A54" s="28" t="s">
        <v>182</v>
      </c>
      <c r="B54" s="29" t="s">
        <v>281</v>
      </c>
      <c r="C54" s="29">
        <v>1.0</v>
      </c>
      <c r="D54" s="29">
        <v>2.0</v>
      </c>
      <c r="E54" s="29">
        <v>1.0</v>
      </c>
      <c r="F54" s="29">
        <v>0.0</v>
      </c>
      <c r="G54" s="29">
        <v>2.0</v>
      </c>
      <c r="H54" s="38"/>
    </row>
    <row r="55">
      <c r="A55" s="32" t="s">
        <v>182</v>
      </c>
      <c r="B55" s="33" t="s">
        <v>282</v>
      </c>
      <c r="C55" s="33">
        <v>1.0</v>
      </c>
      <c r="D55" s="33">
        <v>2.0</v>
      </c>
      <c r="E55" s="33">
        <v>1.0</v>
      </c>
      <c r="F55" s="33">
        <v>0.0</v>
      </c>
      <c r="G55" s="33">
        <v>2.0</v>
      </c>
      <c r="H55" s="36"/>
    </row>
    <row r="56">
      <c r="A56" s="28" t="s">
        <v>182</v>
      </c>
      <c r="B56" s="29" t="s">
        <v>283</v>
      </c>
      <c r="C56" s="29">
        <v>1.0</v>
      </c>
      <c r="D56" s="29">
        <v>2.0</v>
      </c>
      <c r="E56" s="29">
        <v>1.0</v>
      </c>
      <c r="F56" s="29">
        <v>0.0</v>
      </c>
      <c r="G56" s="29">
        <v>2.0</v>
      </c>
      <c r="H56" s="38"/>
    </row>
    <row r="57">
      <c r="A57" s="32" t="s">
        <v>182</v>
      </c>
      <c r="B57" s="33" t="s">
        <v>284</v>
      </c>
      <c r="C57" s="33">
        <v>1.0</v>
      </c>
      <c r="D57" s="33">
        <v>2.0</v>
      </c>
      <c r="E57" s="33">
        <v>1.0</v>
      </c>
      <c r="F57" s="33">
        <v>0.0</v>
      </c>
      <c r="G57" s="33">
        <v>2.0</v>
      </c>
      <c r="H57" s="36"/>
    </row>
    <row r="58">
      <c r="A58" s="28" t="s">
        <v>182</v>
      </c>
      <c r="B58" s="29" t="s">
        <v>285</v>
      </c>
      <c r="C58" s="29">
        <v>1.0</v>
      </c>
      <c r="D58" s="29">
        <v>2.0</v>
      </c>
      <c r="E58" s="29">
        <v>1.0</v>
      </c>
      <c r="F58" s="29">
        <v>0.0</v>
      </c>
      <c r="G58" s="29">
        <v>2.0</v>
      </c>
      <c r="H58" s="38"/>
    </row>
    <row r="59">
      <c r="A59" s="32" t="s">
        <v>182</v>
      </c>
      <c r="B59" s="33" t="s">
        <v>286</v>
      </c>
      <c r="C59" s="33">
        <v>1.0</v>
      </c>
      <c r="D59" s="33">
        <v>2.0</v>
      </c>
      <c r="E59" s="33">
        <v>1.0</v>
      </c>
      <c r="F59" s="33">
        <v>0.0</v>
      </c>
      <c r="G59" s="33">
        <v>2.0</v>
      </c>
      <c r="H59" s="36"/>
    </row>
    <row r="60">
      <c r="A60" s="28" t="s">
        <v>182</v>
      </c>
      <c r="B60" s="29" t="s">
        <v>287</v>
      </c>
      <c r="C60" s="29">
        <v>1.0</v>
      </c>
      <c r="D60" s="29">
        <v>2.0</v>
      </c>
      <c r="E60" s="29">
        <v>1.0</v>
      </c>
      <c r="F60" s="29">
        <v>0.0</v>
      </c>
      <c r="G60" s="29">
        <v>2.0</v>
      </c>
      <c r="H60" s="38"/>
    </row>
    <row r="61">
      <c r="A61" s="32" t="s">
        <v>182</v>
      </c>
      <c r="B61" s="33" t="s">
        <v>288</v>
      </c>
      <c r="C61" s="33">
        <v>1.0</v>
      </c>
      <c r="D61" s="33">
        <v>2.0</v>
      </c>
      <c r="E61" s="33">
        <v>1.0</v>
      </c>
      <c r="F61" s="33">
        <v>0.0</v>
      </c>
      <c r="G61" s="33">
        <v>2.0</v>
      </c>
      <c r="H61" s="36"/>
    </row>
    <row r="62">
      <c r="A62" s="28" t="s">
        <v>182</v>
      </c>
      <c r="B62" s="29" t="s">
        <v>289</v>
      </c>
      <c r="C62" s="29">
        <v>1.0</v>
      </c>
      <c r="D62" s="29">
        <v>2.0</v>
      </c>
      <c r="E62" s="29">
        <v>1.0</v>
      </c>
      <c r="F62" s="29">
        <v>0.0</v>
      </c>
      <c r="G62" s="29">
        <v>2.0</v>
      </c>
      <c r="H62" s="38"/>
    </row>
    <row r="63">
      <c r="A63" s="32" t="s">
        <v>182</v>
      </c>
      <c r="B63" s="33" t="s">
        <v>290</v>
      </c>
      <c r="C63" s="33">
        <v>1.0</v>
      </c>
      <c r="D63" s="33">
        <v>2.0</v>
      </c>
      <c r="E63" s="33">
        <v>1.0</v>
      </c>
      <c r="F63" s="33">
        <v>0.0</v>
      </c>
      <c r="G63" s="33">
        <v>2.0</v>
      </c>
      <c r="H63" s="36"/>
    </row>
    <row r="64">
      <c r="A64" s="28" t="s">
        <v>182</v>
      </c>
      <c r="B64" s="29" t="s">
        <v>291</v>
      </c>
      <c r="C64" s="29">
        <v>1.0</v>
      </c>
      <c r="D64" s="29">
        <v>2.0</v>
      </c>
      <c r="E64" s="29">
        <v>1.0</v>
      </c>
      <c r="F64" s="29">
        <v>0.0</v>
      </c>
      <c r="G64" s="29">
        <v>2.0</v>
      </c>
      <c r="H64" s="38"/>
    </row>
    <row r="65">
      <c r="A65" s="32" t="s">
        <v>182</v>
      </c>
      <c r="B65" s="33" t="s">
        <v>292</v>
      </c>
      <c r="C65" s="33">
        <v>1.0</v>
      </c>
      <c r="D65" s="33">
        <v>2.0</v>
      </c>
      <c r="E65" s="33">
        <v>1.0</v>
      </c>
      <c r="F65" s="33">
        <v>0.0</v>
      </c>
      <c r="G65" s="33">
        <v>2.0</v>
      </c>
      <c r="H65" s="36"/>
    </row>
    <row r="66">
      <c r="A66" s="28" t="s">
        <v>182</v>
      </c>
      <c r="B66" s="29" t="s">
        <v>293</v>
      </c>
      <c r="C66" s="29">
        <v>1.0</v>
      </c>
      <c r="D66" s="29">
        <v>1.0</v>
      </c>
      <c r="E66" s="29">
        <v>1.0</v>
      </c>
      <c r="F66" s="29">
        <v>0.0</v>
      </c>
      <c r="G66" s="29">
        <v>1.0</v>
      </c>
      <c r="H66" s="38"/>
    </row>
    <row r="67">
      <c r="A67" s="32" t="s">
        <v>182</v>
      </c>
      <c r="B67" s="33" t="s">
        <v>294</v>
      </c>
      <c r="C67" s="33">
        <v>1.0</v>
      </c>
      <c r="D67" s="33">
        <v>1.0</v>
      </c>
      <c r="E67" s="33">
        <v>1.0</v>
      </c>
      <c r="F67" s="33">
        <v>0.0</v>
      </c>
      <c r="G67" s="33">
        <v>1.0</v>
      </c>
      <c r="H67" s="36"/>
    </row>
    <row r="68">
      <c r="A68" s="28" t="s">
        <v>182</v>
      </c>
      <c r="B68" s="29" t="s">
        <v>295</v>
      </c>
      <c r="C68" s="29">
        <v>1.0</v>
      </c>
      <c r="D68" s="29">
        <v>1.0</v>
      </c>
      <c r="E68" s="29">
        <v>1.0</v>
      </c>
      <c r="F68" s="29">
        <v>0.0</v>
      </c>
      <c r="G68" s="29">
        <v>1.0</v>
      </c>
      <c r="H68" s="38"/>
    </row>
    <row r="69">
      <c r="A69" s="32" t="s">
        <v>182</v>
      </c>
      <c r="B69" s="33" t="s">
        <v>296</v>
      </c>
      <c r="C69" s="33">
        <v>1.0</v>
      </c>
      <c r="D69" s="33">
        <v>1.0</v>
      </c>
      <c r="E69" s="33">
        <v>1.0</v>
      </c>
      <c r="F69" s="33">
        <v>0.0</v>
      </c>
      <c r="G69" s="33">
        <v>1.0</v>
      </c>
      <c r="H69" s="36"/>
    </row>
    <row r="70">
      <c r="A70" s="28" t="s">
        <v>182</v>
      </c>
      <c r="B70" s="29" t="s">
        <v>297</v>
      </c>
      <c r="C70" s="29">
        <v>1.0</v>
      </c>
      <c r="D70" s="29">
        <v>1.0</v>
      </c>
      <c r="E70" s="29">
        <v>1.0</v>
      </c>
      <c r="F70" s="29">
        <v>0.0</v>
      </c>
      <c r="G70" s="29">
        <v>1.0</v>
      </c>
      <c r="H70" s="38"/>
    </row>
    <row r="71">
      <c r="A71" s="32" t="s">
        <v>182</v>
      </c>
      <c r="B71" s="33" t="s">
        <v>298</v>
      </c>
      <c r="C71" s="33">
        <v>1.0</v>
      </c>
      <c r="D71" s="33">
        <v>1.0</v>
      </c>
      <c r="E71" s="33">
        <v>1.0</v>
      </c>
      <c r="F71" s="33">
        <v>0.0</v>
      </c>
      <c r="G71" s="33">
        <v>1.0</v>
      </c>
      <c r="H71" s="36"/>
    </row>
    <row r="72">
      <c r="A72" s="28" t="s">
        <v>182</v>
      </c>
      <c r="B72" s="29" t="s">
        <v>299</v>
      </c>
      <c r="C72" s="29">
        <v>1.0</v>
      </c>
      <c r="D72" s="29">
        <v>1.0</v>
      </c>
      <c r="E72" s="29">
        <v>1.0</v>
      </c>
      <c r="F72" s="29">
        <v>0.0</v>
      </c>
      <c r="G72" s="29">
        <v>1.0</v>
      </c>
      <c r="H72" s="38"/>
    </row>
    <row r="73">
      <c r="A73" s="32" t="s">
        <v>182</v>
      </c>
      <c r="B73" s="33" t="s">
        <v>300</v>
      </c>
      <c r="C73" s="33">
        <v>1.0</v>
      </c>
      <c r="D73" s="33">
        <v>1.0</v>
      </c>
      <c r="E73" s="33">
        <v>1.0</v>
      </c>
      <c r="F73" s="33">
        <v>0.0</v>
      </c>
      <c r="G73" s="33">
        <v>1.0</v>
      </c>
      <c r="H73" s="36"/>
    </row>
    <row r="74">
      <c r="A74" s="28" t="s">
        <v>182</v>
      </c>
      <c r="B74" s="29" t="s">
        <v>301</v>
      </c>
      <c r="C74" s="29">
        <v>1.0</v>
      </c>
      <c r="D74" s="29">
        <v>1.0</v>
      </c>
      <c r="E74" s="29">
        <v>1.0</v>
      </c>
      <c r="F74" s="29">
        <v>0.0</v>
      </c>
      <c r="G74" s="29">
        <v>1.0</v>
      </c>
      <c r="H74" s="38"/>
    </row>
    <row r="75">
      <c r="A75" s="32" t="s">
        <v>182</v>
      </c>
      <c r="B75" s="33" t="s">
        <v>302</v>
      </c>
      <c r="C75" s="33">
        <v>1.0</v>
      </c>
      <c r="D75" s="33">
        <v>1.0</v>
      </c>
      <c r="E75" s="33">
        <v>1.0</v>
      </c>
      <c r="F75" s="33">
        <v>0.0</v>
      </c>
      <c r="G75" s="33">
        <v>1.0</v>
      </c>
      <c r="H75" s="36"/>
    </row>
    <row r="76">
      <c r="A76" s="28" t="s">
        <v>182</v>
      </c>
      <c r="B76" s="29" t="s">
        <v>303</v>
      </c>
      <c r="C76" s="29">
        <v>1.0</v>
      </c>
      <c r="D76" s="29">
        <v>1.0</v>
      </c>
      <c r="E76" s="29">
        <v>1.0</v>
      </c>
      <c r="F76" s="29">
        <v>0.0</v>
      </c>
      <c r="G76" s="29">
        <v>1.0</v>
      </c>
      <c r="H76" s="38"/>
    </row>
    <row r="77">
      <c r="A77" s="32" t="s">
        <v>182</v>
      </c>
      <c r="B77" s="33" t="s">
        <v>304</v>
      </c>
      <c r="C77" s="33">
        <v>1.0</v>
      </c>
      <c r="D77" s="33">
        <v>1.0</v>
      </c>
      <c r="E77" s="33">
        <v>1.0</v>
      </c>
      <c r="F77" s="33">
        <v>0.0</v>
      </c>
      <c r="G77" s="33">
        <v>1.0</v>
      </c>
      <c r="H77" s="36"/>
    </row>
    <row r="78">
      <c r="A78" s="28" t="s">
        <v>182</v>
      </c>
      <c r="B78" s="29" t="s">
        <v>305</v>
      </c>
      <c r="C78" s="29">
        <v>1.0</v>
      </c>
      <c r="D78" s="29">
        <v>1.0</v>
      </c>
      <c r="E78" s="29">
        <v>1.0</v>
      </c>
      <c r="F78" s="29">
        <v>0.0</v>
      </c>
      <c r="G78" s="29">
        <v>1.0</v>
      </c>
      <c r="H78" s="38"/>
    </row>
    <row r="79">
      <c r="A79" s="32" t="s">
        <v>182</v>
      </c>
      <c r="B79" s="33" t="s">
        <v>306</v>
      </c>
      <c r="C79" s="33">
        <v>1.0</v>
      </c>
      <c r="D79" s="33">
        <v>1.0</v>
      </c>
      <c r="E79" s="33">
        <v>1.0</v>
      </c>
      <c r="F79" s="33">
        <v>0.0</v>
      </c>
      <c r="G79" s="33">
        <v>1.0</v>
      </c>
      <c r="H79" s="36"/>
    </row>
    <row r="80">
      <c r="A80" s="28" t="s">
        <v>182</v>
      </c>
      <c r="B80" s="29" t="s">
        <v>307</v>
      </c>
      <c r="C80" s="29">
        <v>1.0</v>
      </c>
      <c r="D80" s="29">
        <v>1.0</v>
      </c>
      <c r="E80" s="29">
        <v>1.0</v>
      </c>
      <c r="F80" s="29">
        <v>0.0</v>
      </c>
      <c r="G80" s="29">
        <v>1.0</v>
      </c>
      <c r="H80" s="38"/>
    </row>
    <row r="81">
      <c r="A81" s="32" t="s">
        <v>182</v>
      </c>
      <c r="B81" s="33" t="s">
        <v>308</v>
      </c>
      <c r="C81" s="33">
        <v>1.0</v>
      </c>
      <c r="D81" s="33">
        <v>1.0</v>
      </c>
      <c r="E81" s="33">
        <v>1.0</v>
      </c>
      <c r="F81" s="33">
        <v>0.0</v>
      </c>
      <c r="G81" s="33">
        <v>1.0</v>
      </c>
      <c r="H81" s="36"/>
    </row>
    <row r="82">
      <c r="A82" s="28" t="s">
        <v>182</v>
      </c>
      <c r="B82" s="29" t="s">
        <v>309</v>
      </c>
      <c r="C82" s="29">
        <v>1.0</v>
      </c>
      <c r="D82" s="29">
        <v>1.0</v>
      </c>
      <c r="E82" s="29">
        <v>1.0</v>
      </c>
      <c r="F82" s="29">
        <v>0.0</v>
      </c>
      <c r="G82" s="29">
        <v>1.0</v>
      </c>
      <c r="H82" s="38"/>
    </row>
    <row r="83">
      <c r="A83" s="32" t="s">
        <v>182</v>
      </c>
      <c r="B83" s="33" t="s">
        <v>310</v>
      </c>
      <c r="C83" s="33">
        <v>1.0</v>
      </c>
      <c r="D83" s="33">
        <v>1.0</v>
      </c>
      <c r="E83" s="33">
        <v>1.0</v>
      </c>
      <c r="F83" s="33">
        <v>0.0</v>
      </c>
      <c r="G83" s="33">
        <v>1.0</v>
      </c>
      <c r="H83" s="36"/>
    </row>
    <row r="84">
      <c r="A84" s="28" t="s">
        <v>182</v>
      </c>
      <c r="B84" s="29" t="s">
        <v>311</v>
      </c>
      <c r="C84" s="29">
        <v>1.0</v>
      </c>
      <c r="D84" s="29">
        <v>1.0</v>
      </c>
      <c r="E84" s="29">
        <v>1.0</v>
      </c>
      <c r="F84" s="29">
        <v>0.0</v>
      </c>
      <c r="G84" s="29">
        <v>1.0</v>
      </c>
      <c r="H84" s="38"/>
    </row>
    <row r="85">
      <c r="A85" s="32" t="s">
        <v>182</v>
      </c>
      <c r="B85" s="33" t="s">
        <v>312</v>
      </c>
      <c r="C85" s="33">
        <v>1.0</v>
      </c>
      <c r="D85" s="33">
        <v>1.0</v>
      </c>
      <c r="E85" s="33">
        <v>1.0</v>
      </c>
      <c r="F85" s="33">
        <v>0.0</v>
      </c>
      <c r="G85" s="33">
        <v>1.0</v>
      </c>
      <c r="H85" s="36"/>
    </row>
    <row r="86">
      <c r="A86" s="28" t="s">
        <v>182</v>
      </c>
      <c r="B86" s="29" t="s">
        <v>313</v>
      </c>
      <c r="C86" s="29">
        <v>1.0</v>
      </c>
      <c r="D86" s="29">
        <v>0.0</v>
      </c>
      <c r="E86" s="29">
        <v>1.0</v>
      </c>
      <c r="F86" s="29">
        <v>0.0</v>
      </c>
      <c r="G86" s="29">
        <v>0.0</v>
      </c>
      <c r="H86" s="38"/>
    </row>
    <row r="87">
      <c r="A87" s="32" t="s">
        <v>182</v>
      </c>
      <c r="B87" s="33" t="s">
        <v>314</v>
      </c>
      <c r="C87" s="33">
        <v>1.0</v>
      </c>
      <c r="D87" s="33">
        <v>0.0</v>
      </c>
      <c r="E87" s="33">
        <v>1.0</v>
      </c>
      <c r="F87" s="33">
        <v>0.0</v>
      </c>
      <c r="G87" s="33">
        <v>0.0</v>
      </c>
      <c r="H87" s="36"/>
    </row>
    <row r="88">
      <c r="A88" s="28" t="s">
        <v>182</v>
      </c>
      <c r="B88" s="29" t="s">
        <v>315</v>
      </c>
      <c r="C88" s="29">
        <v>1.0</v>
      </c>
      <c r="D88" s="29">
        <v>0.0</v>
      </c>
      <c r="E88" s="29">
        <v>1.0</v>
      </c>
      <c r="F88" s="29">
        <v>0.0</v>
      </c>
      <c r="G88" s="29">
        <v>0.0</v>
      </c>
      <c r="H88" s="38"/>
    </row>
    <row r="89">
      <c r="A89" s="32" t="s">
        <v>182</v>
      </c>
      <c r="B89" s="33" t="s">
        <v>316</v>
      </c>
      <c r="C89" s="33">
        <v>1.0</v>
      </c>
      <c r="D89" s="33">
        <v>0.0</v>
      </c>
      <c r="E89" s="33">
        <v>1.0</v>
      </c>
      <c r="F89" s="33">
        <v>0.0</v>
      </c>
      <c r="G89" s="33">
        <v>0.0</v>
      </c>
      <c r="H89" s="36"/>
    </row>
    <row r="90">
      <c r="A90" s="28" t="s">
        <v>182</v>
      </c>
      <c r="B90" s="29" t="s">
        <v>317</v>
      </c>
      <c r="C90" s="29">
        <v>1.0</v>
      </c>
      <c r="D90" s="29">
        <v>0.0</v>
      </c>
      <c r="E90" s="29">
        <v>1.0</v>
      </c>
      <c r="F90" s="29">
        <v>0.0</v>
      </c>
      <c r="G90" s="29">
        <v>0.0</v>
      </c>
      <c r="H90" s="38"/>
    </row>
    <row r="91">
      <c r="A91" s="32" t="s">
        <v>182</v>
      </c>
      <c r="B91" s="33" t="s">
        <v>318</v>
      </c>
      <c r="C91" s="33">
        <v>1.0</v>
      </c>
      <c r="D91" s="33">
        <v>0.0</v>
      </c>
      <c r="E91" s="33">
        <v>1.0</v>
      </c>
      <c r="F91" s="33">
        <v>0.0</v>
      </c>
      <c r="G91" s="33">
        <v>0.0</v>
      </c>
      <c r="H91" s="36"/>
    </row>
    <row r="92">
      <c r="A92" s="28" t="s">
        <v>182</v>
      </c>
      <c r="B92" s="29" t="s">
        <v>319</v>
      </c>
      <c r="C92" s="29">
        <v>1.0</v>
      </c>
      <c r="D92" s="29">
        <v>0.0</v>
      </c>
      <c r="E92" s="29">
        <v>1.0</v>
      </c>
      <c r="F92" s="29">
        <v>0.0</v>
      </c>
      <c r="G92" s="29">
        <v>0.0</v>
      </c>
      <c r="H92" s="38"/>
    </row>
    <row r="93">
      <c r="A93" s="32" t="s">
        <v>182</v>
      </c>
      <c r="B93" s="33" t="s">
        <v>320</v>
      </c>
      <c r="C93" s="33">
        <v>1.0</v>
      </c>
      <c r="D93" s="33">
        <v>0.0</v>
      </c>
      <c r="E93" s="33">
        <v>1.0</v>
      </c>
      <c r="F93" s="33">
        <v>0.0</v>
      </c>
      <c r="G93" s="33">
        <v>0.0</v>
      </c>
      <c r="H93" s="36"/>
    </row>
    <row r="94">
      <c r="A94" s="28" t="s">
        <v>182</v>
      </c>
      <c r="B94" s="29" t="s">
        <v>321</v>
      </c>
      <c r="C94" s="29">
        <v>1.0</v>
      </c>
      <c r="D94" s="29">
        <v>0.0</v>
      </c>
      <c r="E94" s="29">
        <v>1.0</v>
      </c>
      <c r="F94" s="29">
        <v>0.0</v>
      </c>
      <c r="G94" s="29">
        <v>0.0</v>
      </c>
      <c r="H94" s="38"/>
    </row>
    <row r="95">
      <c r="A95" s="32" t="s">
        <v>182</v>
      </c>
      <c r="B95" s="33" t="s">
        <v>322</v>
      </c>
      <c r="C95" s="33">
        <v>1.0</v>
      </c>
      <c r="D95" s="33">
        <v>0.0</v>
      </c>
      <c r="E95" s="33">
        <v>1.0</v>
      </c>
      <c r="F95" s="33">
        <v>0.0</v>
      </c>
      <c r="G95" s="33">
        <v>0.0</v>
      </c>
      <c r="H95" s="36"/>
    </row>
    <row r="96">
      <c r="A96" s="28" t="s">
        <v>182</v>
      </c>
      <c r="B96" s="29" t="s">
        <v>323</v>
      </c>
      <c r="C96" s="29">
        <v>1.0</v>
      </c>
      <c r="D96" s="29">
        <v>0.0</v>
      </c>
      <c r="E96" s="29">
        <v>1.0</v>
      </c>
      <c r="F96" s="29">
        <v>0.0</v>
      </c>
      <c r="G96" s="29">
        <v>0.0</v>
      </c>
      <c r="H96" s="38"/>
    </row>
    <row r="97">
      <c r="A97" s="22"/>
      <c r="B97" s="43"/>
      <c r="C97" s="43"/>
      <c r="D97" s="43"/>
      <c r="E97" s="43">
        <f>(14/92)*100</f>
        <v>15.2173913</v>
      </c>
      <c r="F97" s="43"/>
      <c r="G97" s="43"/>
      <c r="H97" s="46"/>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14.67"/>
    <col customWidth="1" min="2" max="2" width="13.22"/>
    <col customWidth="1" min="3" max="3" width="9.89"/>
    <col customWidth="1" min="4" max="4" width="12.78"/>
    <col customWidth="1" min="5" max="5" width="9.56"/>
    <col customWidth="1" min="6" max="6" width="20.78"/>
    <col customWidth="1" min="7" max="7" width="12.33"/>
    <col customWidth="1" min="8" max="8" width="13.56"/>
    <col customWidth="1" min="9" max="9" width="12.44"/>
    <col customWidth="1" min="10" max="10" width="20.56"/>
    <col customWidth="1" min="11" max="11" width="20.11"/>
    <col customWidth="1" min="12" max="12" width="33.11"/>
  </cols>
  <sheetData>
    <row r="1" ht="33.0" customHeight="1">
      <c r="A1" s="221" t="s">
        <v>85</v>
      </c>
      <c r="B1" s="50" t="s">
        <v>86</v>
      </c>
      <c r="C1" s="50" t="s">
        <v>87</v>
      </c>
      <c r="D1" s="50" t="s">
        <v>88</v>
      </c>
      <c r="E1" s="98" t="s">
        <v>324</v>
      </c>
      <c r="F1" s="50" t="s">
        <v>325</v>
      </c>
      <c r="G1" s="50" t="s">
        <v>89</v>
      </c>
      <c r="H1" s="50" t="s">
        <v>326</v>
      </c>
      <c r="I1" s="50" t="s">
        <v>327</v>
      </c>
      <c r="J1" s="50" t="s">
        <v>90</v>
      </c>
      <c r="K1" s="50" t="s">
        <v>328</v>
      </c>
      <c r="L1" s="222" t="s">
        <v>129</v>
      </c>
      <c r="M1" s="223"/>
      <c r="N1" s="223"/>
      <c r="O1" s="223"/>
      <c r="P1" s="223"/>
      <c r="Q1" s="223"/>
      <c r="R1" s="224"/>
      <c r="S1" s="224"/>
      <c r="T1" s="224"/>
      <c r="U1" s="224"/>
      <c r="V1" s="224"/>
      <c r="W1" s="224"/>
      <c r="X1" s="224"/>
    </row>
    <row r="2">
      <c r="A2" s="82" t="s">
        <v>131</v>
      </c>
      <c r="B2" s="225" t="s">
        <v>329</v>
      </c>
      <c r="C2" s="226"/>
      <c r="D2" s="57">
        <v>8.0</v>
      </c>
      <c r="E2" s="227">
        <v>45847.0</v>
      </c>
      <c r="F2" s="57" t="s">
        <v>330</v>
      </c>
      <c r="G2" s="57" t="s">
        <v>331</v>
      </c>
      <c r="H2" s="228" t="s">
        <v>332</v>
      </c>
      <c r="I2" s="227">
        <v>45848.0</v>
      </c>
      <c r="J2" s="57" t="s">
        <v>333</v>
      </c>
      <c r="K2" s="229" t="s">
        <v>334</v>
      </c>
      <c r="L2" s="230" t="s">
        <v>335</v>
      </c>
      <c r="M2" s="5"/>
      <c r="N2" s="5"/>
      <c r="O2" s="5"/>
      <c r="P2" s="5"/>
      <c r="Q2" s="5"/>
      <c r="R2" s="5"/>
      <c r="S2" s="5"/>
      <c r="T2" s="5"/>
      <c r="U2" s="5"/>
      <c r="V2" s="5"/>
      <c r="W2" s="5"/>
      <c r="X2" s="5"/>
    </row>
    <row r="3">
      <c r="A3" s="81" t="s">
        <v>131</v>
      </c>
      <c r="B3" s="231" t="s">
        <v>336</v>
      </c>
      <c r="C3" s="232"/>
      <c r="D3" s="64">
        <v>7.0</v>
      </c>
      <c r="E3" s="233">
        <v>45848.0</v>
      </c>
      <c r="F3" s="64" t="s">
        <v>337</v>
      </c>
      <c r="G3" s="64" t="s">
        <v>338</v>
      </c>
      <c r="H3" s="234" t="s">
        <v>339</v>
      </c>
      <c r="I3" s="233">
        <v>45849.0</v>
      </c>
      <c r="J3" s="64" t="s">
        <v>333</v>
      </c>
      <c r="K3" s="235" t="s">
        <v>340</v>
      </c>
      <c r="L3" s="236" t="s">
        <v>341</v>
      </c>
      <c r="M3" s="5"/>
      <c r="N3" s="5"/>
      <c r="O3" s="5"/>
      <c r="P3" s="5"/>
      <c r="Q3" s="5"/>
      <c r="R3" s="5"/>
      <c r="S3" s="5"/>
      <c r="T3" s="5"/>
      <c r="U3" s="5"/>
      <c r="V3" s="5"/>
      <c r="W3" s="5"/>
      <c r="X3" s="5"/>
    </row>
    <row r="4">
      <c r="A4" s="82" t="s">
        <v>131</v>
      </c>
      <c r="B4" s="225" t="s">
        <v>342</v>
      </c>
      <c r="C4" s="226"/>
      <c r="D4" s="57">
        <v>3.0</v>
      </c>
      <c r="E4" s="227">
        <v>45859.0</v>
      </c>
      <c r="F4" s="57" t="s">
        <v>343</v>
      </c>
      <c r="G4" s="57" t="s">
        <v>344</v>
      </c>
      <c r="H4" s="228" t="s">
        <v>345</v>
      </c>
      <c r="I4" s="227">
        <v>45860.0</v>
      </c>
      <c r="J4" s="57" t="s">
        <v>346</v>
      </c>
      <c r="K4" s="229" t="s">
        <v>347</v>
      </c>
      <c r="L4" s="230" t="s">
        <v>348</v>
      </c>
      <c r="M4" s="5"/>
      <c r="N4" s="5"/>
      <c r="O4" s="5"/>
      <c r="P4" s="5"/>
      <c r="Q4" s="5"/>
      <c r="R4" s="5"/>
      <c r="S4" s="5"/>
      <c r="T4" s="5"/>
      <c r="U4" s="5"/>
      <c r="V4" s="5"/>
      <c r="W4" s="5"/>
      <c r="X4" s="5"/>
    </row>
    <row r="5">
      <c r="A5" s="81" t="s">
        <v>131</v>
      </c>
      <c r="B5" s="231" t="s">
        <v>349</v>
      </c>
      <c r="C5" s="232"/>
      <c r="D5" s="64">
        <v>2.0</v>
      </c>
      <c r="E5" s="233">
        <v>45862.0</v>
      </c>
      <c r="F5" s="64" t="s">
        <v>350</v>
      </c>
      <c r="G5" s="64" t="s">
        <v>351</v>
      </c>
      <c r="H5" s="234" t="s">
        <v>352</v>
      </c>
      <c r="I5" s="233">
        <v>45863.0</v>
      </c>
      <c r="J5" s="64" t="s">
        <v>353</v>
      </c>
      <c r="K5" s="235" t="s">
        <v>347</v>
      </c>
      <c r="L5" s="236" t="s">
        <v>354</v>
      </c>
      <c r="M5" s="5"/>
      <c r="N5" s="5"/>
      <c r="O5" s="5"/>
      <c r="P5" s="5"/>
      <c r="Q5" s="5"/>
      <c r="R5" s="5"/>
      <c r="S5" s="5"/>
      <c r="T5" s="5"/>
      <c r="U5" s="5"/>
      <c r="V5" s="5"/>
      <c r="W5" s="5"/>
      <c r="X5" s="5"/>
    </row>
    <row r="6">
      <c r="A6" s="82" t="s">
        <v>131</v>
      </c>
      <c r="B6" s="225" t="s">
        <v>355</v>
      </c>
      <c r="C6" s="226"/>
      <c r="D6" s="57">
        <v>2.0</v>
      </c>
      <c r="E6" s="227">
        <v>45862.0</v>
      </c>
      <c r="F6" s="57" t="s">
        <v>350</v>
      </c>
      <c r="G6" s="57" t="s">
        <v>351</v>
      </c>
      <c r="H6" s="228" t="s">
        <v>352</v>
      </c>
      <c r="I6" s="227">
        <v>45863.0</v>
      </c>
      <c r="J6" s="57" t="s">
        <v>353</v>
      </c>
      <c r="K6" s="229" t="s">
        <v>347</v>
      </c>
      <c r="L6" s="230" t="s">
        <v>356</v>
      </c>
      <c r="M6" s="5"/>
      <c r="N6" s="5"/>
      <c r="O6" s="5"/>
      <c r="P6" s="5"/>
      <c r="Q6" s="5"/>
      <c r="R6" s="5"/>
      <c r="S6" s="5"/>
      <c r="T6" s="5"/>
      <c r="U6" s="5"/>
      <c r="V6" s="5"/>
      <c r="W6" s="5"/>
      <c r="X6" s="5"/>
    </row>
    <row r="7">
      <c r="A7" s="81" t="s">
        <v>131</v>
      </c>
      <c r="B7" s="231" t="s">
        <v>357</v>
      </c>
      <c r="C7" s="232"/>
      <c r="D7" s="64">
        <v>4.0</v>
      </c>
      <c r="E7" s="233">
        <v>45866.0</v>
      </c>
      <c r="F7" s="64" t="s">
        <v>358</v>
      </c>
      <c r="G7" s="64" t="s">
        <v>359</v>
      </c>
      <c r="H7" s="234" t="s">
        <v>360</v>
      </c>
      <c r="I7" s="233">
        <v>45867.0</v>
      </c>
      <c r="J7" s="64" t="s">
        <v>105</v>
      </c>
      <c r="K7" s="235" t="s">
        <v>347</v>
      </c>
      <c r="L7" s="236" t="s">
        <v>361</v>
      </c>
      <c r="M7" s="5"/>
      <c r="N7" s="5"/>
      <c r="O7" s="5"/>
      <c r="P7" s="5"/>
      <c r="Q7" s="5"/>
      <c r="R7" s="5"/>
      <c r="S7" s="5"/>
      <c r="T7" s="5"/>
      <c r="U7" s="5"/>
      <c r="V7" s="5"/>
      <c r="W7" s="5"/>
      <c r="X7" s="237"/>
    </row>
    <row r="8">
      <c r="A8" s="82" t="s">
        <v>131</v>
      </c>
      <c r="B8" s="225" t="s">
        <v>362</v>
      </c>
      <c r="C8" s="226"/>
      <c r="D8" s="57">
        <v>2.0</v>
      </c>
      <c r="E8" s="227">
        <v>45868.0</v>
      </c>
      <c r="F8" s="57" t="s">
        <v>363</v>
      </c>
      <c r="G8" s="57" t="s">
        <v>364</v>
      </c>
      <c r="H8" s="228" t="s">
        <v>365</v>
      </c>
      <c r="I8" s="227">
        <v>45868.0</v>
      </c>
      <c r="J8" s="57" t="s">
        <v>101</v>
      </c>
      <c r="K8" s="229" t="s">
        <v>347</v>
      </c>
      <c r="L8" s="230" t="s">
        <v>366</v>
      </c>
      <c r="M8" s="5"/>
      <c r="N8" s="5"/>
      <c r="O8" s="5"/>
      <c r="P8" s="5"/>
      <c r="Q8" s="5"/>
      <c r="R8" s="5"/>
      <c r="S8" s="5"/>
      <c r="T8" s="5"/>
      <c r="U8" s="5"/>
      <c r="V8" s="5"/>
      <c r="W8" s="5"/>
      <c r="X8" s="5"/>
    </row>
    <row r="9">
      <c r="A9" s="81" t="s">
        <v>131</v>
      </c>
      <c r="B9" s="231" t="s">
        <v>367</v>
      </c>
      <c r="C9" s="232"/>
      <c r="D9" s="64">
        <v>2.0</v>
      </c>
      <c r="E9" s="233">
        <v>45868.0</v>
      </c>
      <c r="F9" s="64" t="s">
        <v>363</v>
      </c>
      <c r="G9" s="64" t="s">
        <v>144</v>
      </c>
      <c r="H9" s="234" t="s">
        <v>365</v>
      </c>
      <c r="I9" s="233">
        <v>45868.0</v>
      </c>
      <c r="J9" s="64" t="s">
        <v>101</v>
      </c>
      <c r="K9" s="235" t="s">
        <v>347</v>
      </c>
      <c r="L9" s="236" t="s">
        <v>368</v>
      </c>
      <c r="M9" s="5"/>
      <c r="N9" s="5"/>
      <c r="O9" s="5"/>
      <c r="P9" s="5"/>
      <c r="Q9" s="5"/>
      <c r="R9" s="5"/>
      <c r="S9" s="5"/>
      <c r="T9" s="5"/>
      <c r="U9" s="5"/>
      <c r="V9" s="5"/>
      <c r="W9" s="5"/>
      <c r="X9" s="5"/>
    </row>
    <row r="10">
      <c r="A10" s="82" t="s">
        <v>131</v>
      </c>
      <c r="B10" s="225" t="s">
        <v>369</v>
      </c>
      <c r="C10" s="226"/>
      <c r="D10" s="57">
        <v>2.0</v>
      </c>
      <c r="E10" s="227">
        <v>45868.0</v>
      </c>
      <c r="F10" s="57" t="s">
        <v>370</v>
      </c>
      <c r="G10" s="57" t="s">
        <v>132</v>
      </c>
      <c r="H10" s="228" t="s">
        <v>371</v>
      </c>
      <c r="I10" s="227">
        <v>45869.0</v>
      </c>
      <c r="J10" s="57" t="s">
        <v>105</v>
      </c>
      <c r="K10" s="229" t="s">
        <v>347</v>
      </c>
      <c r="L10" s="230" t="s">
        <v>372</v>
      </c>
      <c r="M10" s="5"/>
      <c r="N10" s="5"/>
      <c r="O10" s="5"/>
      <c r="P10" s="5"/>
      <c r="Q10" s="5"/>
      <c r="R10" s="5"/>
      <c r="S10" s="5"/>
      <c r="T10" s="5"/>
      <c r="U10" s="5"/>
      <c r="V10" s="5"/>
      <c r="W10" s="5"/>
      <c r="X10" s="5"/>
    </row>
    <row r="11">
      <c r="A11" s="81" t="s">
        <v>131</v>
      </c>
      <c r="B11" s="231" t="s">
        <v>373</v>
      </c>
      <c r="C11" s="238"/>
      <c r="D11" s="64">
        <v>7.0</v>
      </c>
      <c r="E11" s="233">
        <v>45870.0</v>
      </c>
      <c r="F11" s="64" t="s">
        <v>374</v>
      </c>
      <c r="G11" s="64" t="s">
        <v>375</v>
      </c>
      <c r="H11" s="234" t="s">
        <v>376</v>
      </c>
      <c r="I11" s="233">
        <v>45874.0</v>
      </c>
      <c r="J11" s="64" t="s">
        <v>353</v>
      </c>
      <c r="K11" s="235" t="s">
        <v>347</v>
      </c>
      <c r="L11" s="236" t="s">
        <v>377</v>
      </c>
      <c r="M11" s="5"/>
      <c r="N11" s="5"/>
      <c r="O11" s="5"/>
      <c r="P11" s="5"/>
      <c r="Q11" s="5"/>
      <c r="R11" s="5"/>
      <c r="S11" s="5"/>
      <c r="T11" s="5"/>
      <c r="U11" s="5"/>
      <c r="V11" s="5"/>
      <c r="W11" s="5"/>
      <c r="X11" s="5"/>
    </row>
    <row r="12">
      <c r="A12" s="82" t="s">
        <v>131</v>
      </c>
      <c r="B12" s="225" t="s">
        <v>378</v>
      </c>
      <c r="C12" s="239"/>
      <c r="D12" s="57"/>
      <c r="E12" s="227">
        <v>45875.0</v>
      </c>
      <c r="F12" s="57" t="s">
        <v>379</v>
      </c>
      <c r="G12" s="57" t="s">
        <v>96</v>
      </c>
      <c r="H12" s="228" t="s">
        <v>380</v>
      </c>
      <c r="I12" s="227">
        <v>45877.0</v>
      </c>
      <c r="J12" s="57" t="s">
        <v>353</v>
      </c>
      <c r="K12" s="229" t="s">
        <v>340</v>
      </c>
      <c r="L12" s="230" t="s">
        <v>381</v>
      </c>
      <c r="M12" s="5"/>
      <c r="N12" s="5"/>
      <c r="O12" s="5"/>
      <c r="P12" s="5"/>
      <c r="Q12" s="5"/>
      <c r="R12" s="5"/>
      <c r="S12" s="5"/>
      <c r="T12" s="5"/>
      <c r="U12" s="5"/>
      <c r="V12" s="5"/>
      <c r="W12" s="5"/>
      <c r="X12" s="5"/>
    </row>
    <row r="13">
      <c r="A13" s="81" t="s">
        <v>131</v>
      </c>
      <c r="B13" s="231" t="s">
        <v>382</v>
      </c>
      <c r="C13" s="240"/>
      <c r="D13" s="64">
        <v>15.0</v>
      </c>
      <c r="E13" s="233">
        <v>45882.0</v>
      </c>
      <c r="F13" s="64" t="s">
        <v>383</v>
      </c>
      <c r="G13" s="64" t="s">
        <v>384</v>
      </c>
      <c r="H13" s="234" t="s">
        <v>385</v>
      </c>
      <c r="I13" s="233">
        <v>45895.0</v>
      </c>
      <c r="J13" s="64" t="s">
        <v>333</v>
      </c>
      <c r="K13" s="235" t="s">
        <v>347</v>
      </c>
      <c r="L13" s="236" t="s">
        <v>386</v>
      </c>
      <c r="M13" s="5"/>
      <c r="N13" s="5"/>
      <c r="O13" s="5"/>
      <c r="P13" s="5"/>
      <c r="Q13" s="5"/>
      <c r="R13" s="5"/>
      <c r="S13" s="5"/>
      <c r="T13" s="5"/>
      <c r="U13" s="5"/>
      <c r="V13" s="5"/>
      <c r="W13" s="5"/>
      <c r="X13" s="5"/>
    </row>
    <row r="14">
      <c r="A14" s="82" t="s">
        <v>131</v>
      </c>
      <c r="B14" s="225" t="s">
        <v>387</v>
      </c>
      <c r="C14" s="241"/>
      <c r="D14" s="57">
        <v>3.0</v>
      </c>
      <c r="E14" s="227">
        <v>45894.0</v>
      </c>
      <c r="F14" s="57" t="s">
        <v>379</v>
      </c>
      <c r="G14" s="57" t="s">
        <v>388</v>
      </c>
      <c r="H14" s="228" t="s">
        <v>389</v>
      </c>
      <c r="I14" s="227">
        <v>45896.0</v>
      </c>
      <c r="J14" s="57" t="s">
        <v>333</v>
      </c>
      <c r="K14" s="229" t="s">
        <v>347</v>
      </c>
      <c r="L14" s="230" t="s">
        <v>390</v>
      </c>
      <c r="M14" s="5"/>
      <c r="N14" s="5"/>
      <c r="O14" s="5"/>
      <c r="P14" s="5"/>
      <c r="Q14" s="5"/>
      <c r="R14" s="5"/>
      <c r="S14" s="5"/>
      <c r="T14" s="5"/>
      <c r="U14" s="5"/>
      <c r="V14" s="5"/>
      <c r="W14" s="5"/>
      <c r="X14" s="5"/>
    </row>
    <row r="15">
      <c r="A15" s="81" t="s">
        <v>131</v>
      </c>
      <c r="B15" s="231" t="s">
        <v>391</v>
      </c>
      <c r="C15" s="240"/>
      <c r="D15" s="64">
        <v>6.0</v>
      </c>
      <c r="E15" s="233">
        <v>45895.0</v>
      </c>
      <c r="F15" s="64" t="s">
        <v>379</v>
      </c>
      <c r="G15" s="64" t="s">
        <v>392</v>
      </c>
      <c r="H15" s="234" t="s">
        <v>380</v>
      </c>
      <c r="I15" s="233">
        <v>45896.0</v>
      </c>
      <c r="J15" s="64" t="s">
        <v>353</v>
      </c>
      <c r="K15" s="235" t="s">
        <v>334</v>
      </c>
      <c r="L15" s="236" t="s">
        <v>393</v>
      </c>
      <c r="M15" s="5"/>
      <c r="N15" s="5"/>
      <c r="O15" s="5"/>
      <c r="P15" s="5"/>
      <c r="Q15" s="5"/>
      <c r="R15" s="5"/>
      <c r="S15" s="5"/>
      <c r="T15" s="5"/>
      <c r="U15" s="5"/>
      <c r="V15" s="5"/>
      <c r="W15" s="5"/>
      <c r="X15" s="5"/>
    </row>
    <row r="16">
      <c r="A16" s="82" t="s">
        <v>131</v>
      </c>
      <c r="B16" s="225" t="s">
        <v>394</v>
      </c>
      <c r="C16" s="241"/>
      <c r="D16" s="57">
        <v>4.0</v>
      </c>
      <c r="E16" s="227">
        <v>45897.0</v>
      </c>
      <c r="F16" s="57" t="s">
        <v>395</v>
      </c>
      <c r="G16" s="57" t="s">
        <v>396</v>
      </c>
      <c r="H16" s="228" t="s">
        <v>397</v>
      </c>
      <c r="I16" s="227">
        <v>45897.0</v>
      </c>
      <c r="J16" s="57" t="s">
        <v>346</v>
      </c>
      <c r="K16" s="229" t="s">
        <v>347</v>
      </c>
      <c r="L16" s="230" t="s">
        <v>398</v>
      </c>
      <c r="M16" s="5"/>
      <c r="N16" s="5"/>
      <c r="O16" s="5"/>
      <c r="P16" s="5"/>
      <c r="Q16" s="5"/>
      <c r="R16" s="5"/>
      <c r="S16" s="5"/>
      <c r="T16" s="5"/>
      <c r="U16" s="5"/>
      <c r="V16" s="5"/>
      <c r="W16" s="5"/>
      <c r="X16" s="5"/>
    </row>
    <row r="17">
      <c r="A17" s="81" t="s">
        <v>131</v>
      </c>
      <c r="B17" s="231" t="s">
        <v>399</v>
      </c>
      <c r="C17" s="240"/>
      <c r="D17" s="64">
        <v>4.0</v>
      </c>
      <c r="E17" s="233">
        <v>45897.0</v>
      </c>
      <c r="F17" s="64" t="s">
        <v>400</v>
      </c>
      <c r="G17" s="64" t="s">
        <v>401</v>
      </c>
      <c r="H17" s="234" t="s">
        <v>402</v>
      </c>
      <c r="I17" s="233">
        <v>45898.0</v>
      </c>
      <c r="J17" s="64" t="s">
        <v>333</v>
      </c>
      <c r="K17" s="235" t="s">
        <v>403</v>
      </c>
      <c r="L17" s="236" t="s">
        <v>404</v>
      </c>
      <c r="M17" s="5"/>
      <c r="N17" s="5"/>
      <c r="O17" s="5"/>
      <c r="P17" s="5"/>
      <c r="Q17" s="5"/>
      <c r="R17" s="5"/>
      <c r="S17" s="5"/>
      <c r="T17" s="5"/>
      <c r="U17" s="5"/>
      <c r="V17" s="5"/>
      <c r="W17" s="5"/>
      <c r="X17" s="5"/>
    </row>
    <row r="18">
      <c r="A18" s="82" t="s">
        <v>131</v>
      </c>
      <c r="B18" s="225" t="s">
        <v>405</v>
      </c>
      <c r="C18" s="241"/>
      <c r="D18" s="57">
        <v>10.0</v>
      </c>
      <c r="E18" s="227">
        <v>45898.0</v>
      </c>
      <c r="F18" s="57" t="s">
        <v>406</v>
      </c>
      <c r="G18" s="57" t="s">
        <v>407</v>
      </c>
      <c r="H18" s="228" t="s">
        <v>408</v>
      </c>
      <c r="I18" s="227">
        <v>45901.0</v>
      </c>
      <c r="J18" s="57" t="s">
        <v>333</v>
      </c>
      <c r="K18" s="229" t="s">
        <v>403</v>
      </c>
      <c r="L18" s="230" t="s">
        <v>409</v>
      </c>
      <c r="M18" s="5"/>
      <c r="N18" s="5"/>
      <c r="O18" s="5"/>
      <c r="P18" s="5"/>
      <c r="Q18" s="5"/>
      <c r="R18" s="5"/>
      <c r="S18" s="5"/>
      <c r="T18" s="5"/>
      <c r="U18" s="5"/>
      <c r="V18" s="5"/>
      <c r="W18" s="5"/>
      <c r="X18" s="5"/>
    </row>
    <row r="19">
      <c r="A19" s="81" t="s">
        <v>131</v>
      </c>
      <c r="B19" s="231" t="s">
        <v>410</v>
      </c>
      <c r="C19" s="240"/>
      <c r="D19" s="64">
        <v>10.0</v>
      </c>
      <c r="E19" s="233">
        <v>45898.0</v>
      </c>
      <c r="F19" s="64" t="s">
        <v>406</v>
      </c>
      <c r="G19" s="64" t="s">
        <v>407</v>
      </c>
      <c r="H19" s="234" t="s">
        <v>408</v>
      </c>
      <c r="I19" s="233">
        <v>45901.0</v>
      </c>
      <c r="J19" s="64" t="s">
        <v>333</v>
      </c>
      <c r="K19" s="235" t="s">
        <v>403</v>
      </c>
      <c r="L19" s="236" t="s">
        <v>409</v>
      </c>
      <c r="M19" s="5"/>
      <c r="N19" s="5"/>
      <c r="O19" s="5"/>
      <c r="P19" s="5"/>
      <c r="Q19" s="5"/>
      <c r="R19" s="5"/>
      <c r="S19" s="5"/>
      <c r="T19" s="5"/>
      <c r="U19" s="5"/>
      <c r="V19" s="5"/>
      <c r="W19" s="5"/>
      <c r="X19" s="5"/>
    </row>
    <row r="20">
      <c r="A20" s="82" t="s">
        <v>131</v>
      </c>
      <c r="B20" s="225" t="s">
        <v>411</v>
      </c>
      <c r="C20" s="241"/>
      <c r="D20" s="57">
        <v>10.0</v>
      </c>
      <c r="E20" s="227">
        <v>45898.0</v>
      </c>
      <c r="F20" s="57" t="s">
        <v>412</v>
      </c>
      <c r="G20" s="57" t="s">
        <v>375</v>
      </c>
      <c r="H20" s="228" t="s">
        <v>413</v>
      </c>
      <c r="I20" s="227">
        <v>45903.0</v>
      </c>
      <c r="J20" s="57" t="s">
        <v>353</v>
      </c>
      <c r="K20" s="229" t="s">
        <v>403</v>
      </c>
      <c r="L20" s="230" t="s">
        <v>414</v>
      </c>
      <c r="M20" s="5"/>
      <c r="N20" s="5"/>
      <c r="O20" s="5"/>
      <c r="P20" s="5"/>
      <c r="Q20" s="5"/>
      <c r="R20" s="5"/>
      <c r="S20" s="5"/>
      <c r="T20" s="5"/>
      <c r="U20" s="5"/>
      <c r="V20" s="5"/>
      <c r="W20" s="5"/>
      <c r="X20" s="5"/>
    </row>
    <row r="21">
      <c r="A21" s="81" t="s">
        <v>131</v>
      </c>
      <c r="B21" s="231" t="s">
        <v>415</v>
      </c>
      <c r="C21" s="240"/>
      <c r="D21" s="64">
        <v>10.0</v>
      </c>
      <c r="E21" s="233">
        <v>45898.0</v>
      </c>
      <c r="F21" s="64" t="s">
        <v>416</v>
      </c>
      <c r="G21" s="64" t="s">
        <v>364</v>
      </c>
      <c r="H21" s="234" t="s">
        <v>417</v>
      </c>
      <c r="I21" s="233">
        <v>45902.0</v>
      </c>
      <c r="J21" s="64" t="s">
        <v>353</v>
      </c>
      <c r="K21" s="235" t="s">
        <v>403</v>
      </c>
      <c r="L21" s="236" t="s">
        <v>418</v>
      </c>
      <c r="M21" s="5"/>
      <c r="N21" s="5"/>
      <c r="O21" s="5"/>
      <c r="P21" s="5"/>
      <c r="Q21" s="5"/>
      <c r="R21" s="5"/>
      <c r="S21" s="5"/>
      <c r="T21" s="5"/>
      <c r="U21" s="5"/>
      <c r="V21" s="5"/>
      <c r="W21" s="5"/>
      <c r="X21" s="5"/>
    </row>
    <row r="22">
      <c r="A22" s="82" t="s">
        <v>419</v>
      </c>
      <c r="B22" s="225" t="s">
        <v>420</v>
      </c>
      <c r="C22" s="241"/>
      <c r="D22" s="57">
        <v>8.0</v>
      </c>
      <c r="E22" s="227">
        <v>45901.0</v>
      </c>
      <c r="F22" s="57" t="s">
        <v>421</v>
      </c>
      <c r="G22" s="57" t="s">
        <v>156</v>
      </c>
      <c r="H22" s="228" t="s">
        <v>422</v>
      </c>
      <c r="I22" s="227">
        <v>45905.0</v>
      </c>
      <c r="J22" s="57" t="s">
        <v>353</v>
      </c>
      <c r="K22" s="229" t="s">
        <v>403</v>
      </c>
      <c r="L22" s="230" t="s">
        <v>423</v>
      </c>
      <c r="M22" s="5"/>
      <c r="N22" s="5"/>
      <c r="O22" s="5"/>
      <c r="P22" s="5"/>
      <c r="Q22" s="5"/>
      <c r="R22" s="5"/>
      <c r="S22" s="5"/>
      <c r="T22" s="5"/>
      <c r="U22" s="5"/>
      <c r="V22" s="5"/>
      <c r="W22" s="5"/>
      <c r="X22" s="5"/>
    </row>
    <row r="23">
      <c r="A23" s="81" t="s">
        <v>131</v>
      </c>
      <c r="B23" s="231" t="s">
        <v>424</v>
      </c>
      <c r="C23" s="240"/>
      <c r="D23" s="64">
        <v>4.0</v>
      </c>
      <c r="E23" s="233">
        <v>45904.0</v>
      </c>
      <c r="F23" s="64" t="s">
        <v>425</v>
      </c>
      <c r="G23" s="64" t="s">
        <v>426</v>
      </c>
      <c r="H23" s="234" t="s">
        <v>427</v>
      </c>
      <c r="I23" s="233">
        <v>45905.0</v>
      </c>
      <c r="J23" s="64" t="s">
        <v>346</v>
      </c>
      <c r="K23" s="235" t="s">
        <v>403</v>
      </c>
      <c r="L23" s="236" t="s">
        <v>418</v>
      </c>
      <c r="M23" s="5"/>
      <c r="N23" s="5"/>
      <c r="O23" s="5"/>
      <c r="P23" s="5"/>
      <c r="Q23" s="5"/>
      <c r="R23" s="5"/>
      <c r="S23" s="5"/>
      <c r="T23" s="5"/>
      <c r="U23" s="5"/>
      <c r="V23" s="5"/>
      <c r="W23" s="5"/>
      <c r="X23" s="5"/>
    </row>
    <row r="24">
      <c r="A24" s="82" t="s">
        <v>131</v>
      </c>
      <c r="B24" s="225" t="s">
        <v>428</v>
      </c>
      <c r="C24" s="241"/>
      <c r="D24" s="57">
        <v>4.0</v>
      </c>
      <c r="E24" s="227">
        <v>45904.0</v>
      </c>
      <c r="F24" s="57" t="s">
        <v>425</v>
      </c>
      <c r="G24" s="57" t="s">
        <v>429</v>
      </c>
      <c r="H24" s="228" t="s">
        <v>427</v>
      </c>
      <c r="I24" s="227">
        <v>45905.0</v>
      </c>
      <c r="J24" s="57" t="s">
        <v>346</v>
      </c>
      <c r="K24" s="229" t="s">
        <v>403</v>
      </c>
      <c r="L24" s="230" t="s">
        <v>430</v>
      </c>
      <c r="M24" s="5"/>
      <c r="N24" s="5"/>
      <c r="O24" s="5"/>
      <c r="P24" s="5"/>
      <c r="Q24" s="5"/>
      <c r="R24" s="5"/>
      <c r="S24" s="5"/>
      <c r="T24" s="5"/>
      <c r="U24" s="5"/>
      <c r="V24" s="5"/>
      <c r="W24" s="5"/>
      <c r="X24" s="5"/>
    </row>
    <row r="25">
      <c r="A25" s="81" t="s">
        <v>131</v>
      </c>
      <c r="B25" s="231" t="s">
        <v>431</v>
      </c>
      <c r="C25" s="240"/>
      <c r="D25" s="64">
        <v>4.0</v>
      </c>
      <c r="E25" s="233">
        <v>45904.0</v>
      </c>
      <c r="F25" s="64" t="s">
        <v>425</v>
      </c>
      <c r="G25" s="64" t="s">
        <v>432</v>
      </c>
      <c r="H25" s="234" t="s">
        <v>427</v>
      </c>
      <c r="I25" s="233">
        <v>45906.0</v>
      </c>
      <c r="J25" s="64" t="s">
        <v>353</v>
      </c>
      <c r="K25" s="235" t="s">
        <v>403</v>
      </c>
      <c r="L25" s="236" t="s">
        <v>430</v>
      </c>
      <c r="M25" s="5"/>
      <c r="N25" s="5"/>
      <c r="O25" s="5"/>
      <c r="P25" s="5"/>
      <c r="Q25" s="5"/>
      <c r="R25" s="5"/>
      <c r="S25" s="5"/>
      <c r="T25" s="5"/>
      <c r="U25" s="5"/>
      <c r="V25" s="5"/>
      <c r="W25" s="5"/>
      <c r="X25" s="5"/>
    </row>
    <row r="26">
      <c r="A26" s="82" t="s">
        <v>131</v>
      </c>
      <c r="B26" s="225" t="s">
        <v>433</v>
      </c>
      <c r="C26" s="241"/>
      <c r="D26" s="57">
        <v>9.0</v>
      </c>
      <c r="E26" s="227">
        <v>45911.0</v>
      </c>
      <c r="F26" s="57" t="s">
        <v>434</v>
      </c>
      <c r="G26" s="57" t="s">
        <v>435</v>
      </c>
      <c r="H26" s="228" t="s">
        <v>436</v>
      </c>
      <c r="I26" s="227">
        <v>45915.0</v>
      </c>
      <c r="J26" s="57" t="s">
        <v>346</v>
      </c>
      <c r="K26" s="229" t="s">
        <v>347</v>
      </c>
      <c r="L26" s="230" t="s">
        <v>437</v>
      </c>
      <c r="M26" s="5"/>
      <c r="N26" s="5"/>
      <c r="O26" s="5"/>
      <c r="P26" s="5"/>
      <c r="Q26" s="5"/>
      <c r="R26" s="5"/>
      <c r="S26" s="5"/>
      <c r="T26" s="5"/>
      <c r="U26" s="5"/>
      <c r="V26" s="5"/>
      <c r="W26" s="5"/>
      <c r="X26" s="5"/>
    </row>
    <row r="27">
      <c r="A27" s="81" t="s">
        <v>131</v>
      </c>
      <c r="B27" s="231" t="s">
        <v>438</v>
      </c>
      <c r="C27" s="240"/>
      <c r="D27" s="64">
        <v>5.0</v>
      </c>
      <c r="E27" s="233">
        <v>45915.0</v>
      </c>
      <c r="F27" s="64" t="s">
        <v>379</v>
      </c>
      <c r="G27" s="64" t="s">
        <v>331</v>
      </c>
      <c r="H27" s="234" t="s">
        <v>380</v>
      </c>
      <c r="I27" s="233">
        <v>45917.0</v>
      </c>
      <c r="J27" s="64" t="s">
        <v>333</v>
      </c>
      <c r="K27" s="235" t="s">
        <v>347</v>
      </c>
      <c r="L27" s="236" t="s">
        <v>439</v>
      </c>
      <c r="M27" s="5"/>
      <c r="N27" s="5"/>
      <c r="O27" s="5"/>
      <c r="P27" s="5"/>
      <c r="Q27" s="5"/>
      <c r="R27" s="5"/>
      <c r="S27" s="5"/>
      <c r="T27" s="5"/>
      <c r="U27" s="5"/>
      <c r="V27" s="5"/>
      <c r="W27" s="5"/>
      <c r="X27" s="5"/>
    </row>
    <row r="28">
      <c r="A28" s="82" t="s">
        <v>131</v>
      </c>
      <c r="B28" s="225" t="s">
        <v>440</v>
      </c>
      <c r="C28" s="241"/>
      <c r="D28" s="57">
        <v>5.0</v>
      </c>
      <c r="E28" s="227">
        <v>45915.0</v>
      </c>
      <c r="F28" s="57" t="s">
        <v>441</v>
      </c>
      <c r="G28" s="57" t="s">
        <v>132</v>
      </c>
      <c r="H28" s="228" t="s">
        <v>442</v>
      </c>
      <c r="I28" s="227">
        <v>45918.0</v>
      </c>
      <c r="J28" s="57" t="s">
        <v>333</v>
      </c>
      <c r="K28" s="229" t="s">
        <v>347</v>
      </c>
      <c r="L28" s="230" t="s">
        <v>443</v>
      </c>
      <c r="M28" s="5"/>
      <c r="N28" s="5"/>
      <c r="O28" s="5"/>
      <c r="P28" s="5"/>
      <c r="Q28" s="5"/>
      <c r="R28" s="5"/>
      <c r="S28" s="5"/>
      <c r="T28" s="5"/>
      <c r="U28" s="5"/>
      <c r="V28" s="5"/>
      <c r="W28" s="5"/>
      <c r="X28" s="5"/>
    </row>
    <row r="29">
      <c r="A29" s="81" t="s">
        <v>131</v>
      </c>
      <c r="B29" s="231" t="s">
        <v>444</v>
      </c>
      <c r="C29" s="240"/>
      <c r="D29" s="64">
        <v>4.0</v>
      </c>
      <c r="E29" s="233">
        <v>45916.0</v>
      </c>
      <c r="F29" s="64" t="s">
        <v>445</v>
      </c>
      <c r="G29" s="64" t="s">
        <v>446</v>
      </c>
      <c r="H29" s="234" t="s">
        <v>447</v>
      </c>
      <c r="I29" s="233">
        <v>45916.0</v>
      </c>
      <c r="J29" s="64" t="s">
        <v>346</v>
      </c>
      <c r="K29" s="235" t="s">
        <v>347</v>
      </c>
      <c r="L29" s="236" t="s">
        <v>448</v>
      </c>
      <c r="M29" s="5"/>
      <c r="N29" s="5"/>
      <c r="O29" s="5"/>
      <c r="P29" s="5"/>
      <c r="Q29" s="5"/>
      <c r="R29" s="5"/>
      <c r="S29" s="5"/>
      <c r="T29" s="5"/>
      <c r="U29" s="5"/>
      <c r="V29" s="5"/>
      <c r="W29" s="5"/>
      <c r="X29" s="5"/>
    </row>
    <row r="30">
      <c r="A30" s="82" t="s">
        <v>131</v>
      </c>
      <c r="B30" s="225" t="s">
        <v>449</v>
      </c>
      <c r="C30" s="241"/>
      <c r="D30" s="57">
        <v>4.0</v>
      </c>
      <c r="E30" s="227">
        <v>45916.0</v>
      </c>
      <c r="F30" s="57" t="s">
        <v>445</v>
      </c>
      <c r="G30" s="57" t="s">
        <v>446</v>
      </c>
      <c r="H30" s="228" t="s">
        <v>447</v>
      </c>
      <c r="I30" s="227">
        <v>45916.0</v>
      </c>
      <c r="J30" s="57" t="s">
        <v>346</v>
      </c>
      <c r="K30" s="229" t="s">
        <v>347</v>
      </c>
      <c r="L30" s="230" t="s">
        <v>450</v>
      </c>
      <c r="M30" s="5"/>
      <c r="N30" s="5"/>
      <c r="O30" s="5"/>
      <c r="P30" s="5"/>
      <c r="Q30" s="5"/>
      <c r="R30" s="5"/>
      <c r="S30" s="5"/>
      <c r="T30" s="5"/>
      <c r="U30" s="5"/>
      <c r="V30" s="5"/>
      <c r="W30" s="5"/>
      <c r="X30" s="5"/>
    </row>
    <row r="31">
      <c r="A31" s="81" t="s">
        <v>131</v>
      </c>
      <c r="B31" s="231" t="s">
        <v>451</v>
      </c>
      <c r="C31" s="240"/>
      <c r="D31" s="64">
        <v>4.0</v>
      </c>
      <c r="E31" s="233">
        <v>45916.0</v>
      </c>
      <c r="F31" s="64" t="s">
        <v>452</v>
      </c>
      <c r="G31" s="64" t="s">
        <v>453</v>
      </c>
      <c r="H31" s="234" t="s">
        <v>454</v>
      </c>
      <c r="I31" s="233">
        <v>45917.0</v>
      </c>
      <c r="J31" s="64" t="s">
        <v>346</v>
      </c>
      <c r="K31" s="235" t="s">
        <v>347</v>
      </c>
      <c r="L31" s="236" t="s">
        <v>455</v>
      </c>
      <c r="M31" s="5"/>
      <c r="N31" s="5"/>
      <c r="O31" s="5"/>
      <c r="P31" s="5"/>
      <c r="Q31" s="5"/>
      <c r="R31" s="5"/>
      <c r="S31" s="5"/>
      <c r="T31" s="5"/>
      <c r="U31" s="5"/>
      <c r="V31" s="5"/>
      <c r="W31" s="5"/>
      <c r="X31" s="5"/>
    </row>
    <row r="32">
      <c r="A32" s="82" t="s">
        <v>131</v>
      </c>
      <c r="B32" s="225" t="s">
        <v>456</v>
      </c>
      <c r="C32" s="241"/>
      <c r="D32" s="57">
        <v>6.0</v>
      </c>
      <c r="E32" s="227">
        <v>45924.0</v>
      </c>
      <c r="F32" s="57" t="s">
        <v>457</v>
      </c>
      <c r="G32" s="57" t="s">
        <v>458</v>
      </c>
      <c r="H32" s="228" t="s">
        <v>459</v>
      </c>
      <c r="I32" s="227">
        <v>45927.0</v>
      </c>
      <c r="J32" s="57" t="s">
        <v>105</v>
      </c>
      <c r="K32" s="229" t="s">
        <v>403</v>
      </c>
      <c r="L32" s="230" t="s">
        <v>460</v>
      </c>
      <c r="M32" s="5"/>
      <c r="N32" s="5"/>
      <c r="O32" s="5"/>
      <c r="P32" s="5"/>
      <c r="Q32" s="5"/>
      <c r="R32" s="5"/>
      <c r="S32" s="5"/>
      <c r="T32" s="5"/>
      <c r="U32" s="5"/>
      <c r="V32" s="5"/>
      <c r="W32" s="5"/>
      <c r="X32" s="5"/>
    </row>
    <row r="33">
      <c r="A33" s="81" t="s">
        <v>166</v>
      </c>
      <c r="B33" s="231" t="s">
        <v>461</v>
      </c>
      <c r="C33" s="240"/>
      <c r="D33" s="64">
        <v>7.0</v>
      </c>
      <c r="E33" s="233">
        <v>45923.0</v>
      </c>
      <c r="F33" s="64" t="s">
        <v>462</v>
      </c>
      <c r="G33" s="64" t="s">
        <v>463</v>
      </c>
      <c r="H33" s="234" t="s">
        <v>464</v>
      </c>
      <c r="I33" s="233">
        <v>45923.0</v>
      </c>
      <c r="J33" s="64" t="s">
        <v>101</v>
      </c>
      <c r="K33" s="235" t="s">
        <v>140</v>
      </c>
      <c r="L33" s="236" t="s">
        <v>465</v>
      </c>
      <c r="M33" s="5"/>
      <c r="N33" s="5"/>
      <c r="O33" s="5"/>
      <c r="P33" s="5"/>
      <c r="Q33" s="5"/>
      <c r="R33" s="5"/>
      <c r="S33" s="5"/>
      <c r="T33" s="5"/>
      <c r="U33" s="5"/>
      <c r="V33" s="5"/>
      <c r="W33" s="5"/>
      <c r="X33" s="5"/>
    </row>
    <row r="34">
      <c r="A34" s="82" t="s">
        <v>131</v>
      </c>
      <c r="B34" s="225" t="s">
        <v>466</v>
      </c>
      <c r="C34" s="241"/>
      <c r="D34" s="57">
        <v>5.0</v>
      </c>
      <c r="E34" s="227">
        <v>45925.0</v>
      </c>
      <c r="F34" s="57" t="s">
        <v>467</v>
      </c>
      <c r="G34" s="57" t="s">
        <v>364</v>
      </c>
      <c r="H34" s="228" t="s">
        <v>468</v>
      </c>
      <c r="I34" s="227">
        <v>45925.0</v>
      </c>
      <c r="J34" s="57" t="s">
        <v>97</v>
      </c>
      <c r="K34" s="229" t="s">
        <v>347</v>
      </c>
      <c r="L34" s="230" t="s">
        <v>469</v>
      </c>
      <c r="M34" s="5"/>
      <c r="N34" s="5"/>
      <c r="O34" s="5"/>
      <c r="P34" s="5"/>
      <c r="Q34" s="5"/>
      <c r="R34" s="5"/>
      <c r="S34" s="5"/>
      <c r="T34" s="5"/>
      <c r="U34" s="5"/>
      <c r="V34" s="5"/>
      <c r="W34" s="5"/>
      <c r="X34" s="5"/>
    </row>
    <row r="35">
      <c r="A35" s="81" t="s">
        <v>131</v>
      </c>
      <c r="B35" s="231" t="s">
        <v>470</v>
      </c>
      <c r="C35" s="240"/>
      <c r="D35" s="64">
        <v>5.0</v>
      </c>
      <c r="E35" s="233">
        <v>45925.0</v>
      </c>
      <c r="F35" s="64" t="s">
        <v>467</v>
      </c>
      <c r="G35" s="64" t="s">
        <v>435</v>
      </c>
      <c r="H35" s="234" t="s">
        <v>468</v>
      </c>
      <c r="I35" s="233">
        <v>45925.0</v>
      </c>
      <c r="J35" s="64" t="s">
        <v>101</v>
      </c>
      <c r="K35" s="235" t="s">
        <v>347</v>
      </c>
      <c r="L35" s="236" t="s">
        <v>469</v>
      </c>
      <c r="M35" s="5"/>
      <c r="N35" s="5"/>
      <c r="O35" s="5"/>
      <c r="P35" s="5"/>
      <c r="Q35" s="5"/>
      <c r="R35" s="5"/>
      <c r="S35" s="5"/>
      <c r="T35" s="5"/>
      <c r="U35" s="5"/>
      <c r="V35" s="5"/>
      <c r="W35" s="5"/>
      <c r="X35" s="5"/>
    </row>
    <row r="36">
      <c r="A36" s="82" t="s">
        <v>131</v>
      </c>
      <c r="B36" s="225" t="s">
        <v>471</v>
      </c>
      <c r="C36" s="241"/>
      <c r="D36" s="57">
        <v>5.0</v>
      </c>
      <c r="E36" s="227">
        <v>45925.0</v>
      </c>
      <c r="F36" s="57" t="s">
        <v>467</v>
      </c>
      <c r="G36" s="57" t="s">
        <v>435</v>
      </c>
      <c r="H36" s="228" t="s">
        <v>468</v>
      </c>
      <c r="I36" s="227">
        <v>45925.0</v>
      </c>
      <c r="J36" s="57" t="s">
        <v>101</v>
      </c>
      <c r="K36" s="229" t="s">
        <v>347</v>
      </c>
      <c r="L36" s="230" t="s">
        <v>469</v>
      </c>
      <c r="M36" s="5"/>
      <c r="N36" s="5"/>
      <c r="O36" s="5"/>
      <c r="P36" s="5"/>
      <c r="Q36" s="5"/>
      <c r="R36" s="5"/>
      <c r="S36" s="5"/>
      <c r="T36" s="5"/>
      <c r="U36" s="5"/>
      <c r="V36" s="5"/>
      <c r="W36" s="5"/>
      <c r="X36" s="5"/>
    </row>
    <row r="37">
      <c r="A37" s="81" t="s">
        <v>131</v>
      </c>
      <c r="B37" s="231" t="s">
        <v>472</v>
      </c>
      <c r="C37" s="240"/>
      <c r="D37" s="64">
        <v>4.0</v>
      </c>
      <c r="E37" s="233">
        <v>45930.0</v>
      </c>
      <c r="F37" s="64" t="s">
        <v>473</v>
      </c>
      <c r="G37" s="64" t="s">
        <v>474</v>
      </c>
      <c r="H37" s="234" t="s">
        <v>475</v>
      </c>
      <c r="I37" s="233">
        <v>45932.0</v>
      </c>
      <c r="J37" s="64" t="s">
        <v>97</v>
      </c>
      <c r="K37" s="235" t="s">
        <v>476</v>
      </c>
      <c r="L37" s="236" t="s">
        <v>477</v>
      </c>
      <c r="M37" s="5"/>
      <c r="N37" s="5"/>
      <c r="O37" s="5"/>
      <c r="P37" s="5"/>
      <c r="Q37" s="5"/>
      <c r="R37" s="5"/>
      <c r="S37" s="5"/>
      <c r="T37" s="5"/>
      <c r="U37" s="5"/>
      <c r="V37" s="5"/>
      <c r="W37" s="5"/>
      <c r="X37" s="5"/>
    </row>
    <row r="38">
      <c r="A38" s="82" t="s">
        <v>131</v>
      </c>
      <c r="B38" s="225" t="s">
        <v>478</v>
      </c>
      <c r="C38" s="241"/>
      <c r="D38" s="57">
        <v>3.0</v>
      </c>
      <c r="E38" s="227">
        <v>45931.0</v>
      </c>
      <c r="F38" s="57" t="s">
        <v>479</v>
      </c>
      <c r="G38" s="57" t="s">
        <v>107</v>
      </c>
      <c r="H38" s="228" t="s">
        <v>480</v>
      </c>
      <c r="I38" s="227">
        <v>45932.0</v>
      </c>
      <c r="J38" s="57" t="s">
        <v>97</v>
      </c>
      <c r="K38" s="229" t="s">
        <v>140</v>
      </c>
      <c r="L38" s="230" t="s">
        <v>465</v>
      </c>
      <c r="M38" s="5"/>
      <c r="N38" s="5"/>
      <c r="O38" s="5"/>
      <c r="P38" s="5"/>
      <c r="Q38" s="5"/>
      <c r="R38" s="5"/>
      <c r="S38" s="5"/>
      <c r="T38" s="5"/>
      <c r="U38" s="5"/>
      <c r="V38" s="5"/>
      <c r="W38" s="5"/>
      <c r="X38" s="5"/>
    </row>
    <row r="39">
      <c r="A39" s="81" t="s">
        <v>131</v>
      </c>
      <c r="B39" s="231" t="s">
        <v>481</v>
      </c>
      <c r="C39" s="240"/>
      <c r="D39" s="64">
        <v>1.0</v>
      </c>
      <c r="E39" s="233">
        <v>45933.0</v>
      </c>
      <c r="F39" s="64" t="s">
        <v>482</v>
      </c>
      <c r="G39" s="64" t="s">
        <v>139</v>
      </c>
      <c r="H39" s="234" t="s">
        <v>483</v>
      </c>
      <c r="I39" s="233">
        <v>45934.0</v>
      </c>
      <c r="J39" s="64" t="s">
        <v>105</v>
      </c>
      <c r="K39" s="235" t="s">
        <v>476</v>
      </c>
      <c r="L39" s="236" t="s">
        <v>484</v>
      </c>
      <c r="M39" s="5"/>
      <c r="N39" s="5"/>
      <c r="O39" s="5"/>
      <c r="P39" s="5"/>
      <c r="Q39" s="5"/>
      <c r="R39" s="5"/>
      <c r="S39" s="5"/>
      <c r="T39" s="5"/>
      <c r="U39" s="5"/>
      <c r="V39" s="5"/>
      <c r="W39" s="5"/>
      <c r="X39" s="5"/>
    </row>
    <row r="40">
      <c r="A40" s="82" t="s">
        <v>131</v>
      </c>
      <c r="B40" s="225" t="s">
        <v>485</v>
      </c>
      <c r="C40" s="241"/>
      <c r="D40" s="57">
        <v>10.0</v>
      </c>
      <c r="E40" s="227">
        <v>45934.0</v>
      </c>
      <c r="F40" s="57" t="s">
        <v>486</v>
      </c>
      <c r="G40" s="57" t="s">
        <v>487</v>
      </c>
      <c r="H40" s="228" t="s">
        <v>488</v>
      </c>
      <c r="I40" s="227">
        <v>45936.0</v>
      </c>
      <c r="J40" s="57" t="s">
        <v>346</v>
      </c>
      <c r="K40" s="229" t="s">
        <v>347</v>
      </c>
      <c r="L40" s="230" t="s">
        <v>489</v>
      </c>
      <c r="M40" s="5"/>
      <c r="N40" s="5"/>
      <c r="O40" s="5"/>
      <c r="P40" s="5"/>
      <c r="Q40" s="5"/>
      <c r="R40" s="5"/>
      <c r="S40" s="5"/>
      <c r="T40" s="5"/>
      <c r="U40" s="5"/>
      <c r="V40" s="5"/>
      <c r="W40" s="5"/>
      <c r="X40" s="5"/>
    </row>
    <row r="41">
      <c r="A41" s="81" t="s">
        <v>131</v>
      </c>
      <c r="B41" s="231" t="s">
        <v>490</v>
      </c>
      <c r="C41" s="240"/>
      <c r="D41" s="64">
        <v>7.0</v>
      </c>
      <c r="E41" s="233">
        <v>45937.0</v>
      </c>
      <c r="F41" s="64" t="s">
        <v>330</v>
      </c>
      <c r="G41" s="64" t="s">
        <v>331</v>
      </c>
      <c r="H41" s="234" t="s">
        <v>332</v>
      </c>
      <c r="I41" s="233">
        <v>45939.0</v>
      </c>
      <c r="J41" s="64" t="s">
        <v>105</v>
      </c>
      <c r="K41" s="235" t="s">
        <v>476</v>
      </c>
      <c r="L41" s="236" t="s">
        <v>491</v>
      </c>
      <c r="M41" s="5"/>
      <c r="N41" s="5"/>
      <c r="O41" s="5"/>
      <c r="P41" s="5"/>
      <c r="Q41" s="5"/>
      <c r="R41" s="5"/>
      <c r="S41" s="5"/>
      <c r="T41" s="5"/>
      <c r="U41" s="5"/>
      <c r="V41" s="5"/>
      <c r="W41" s="5"/>
      <c r="X41" s="5"/>
    </row>
    <row r="42">
      <c r="A42" s="82" t="s">
        <v>131</v>
      </c>
      <c r="B42" s="225" t="s">
        <v>492</v>
      </c>
      <c r="C42" s="241"/>
      <c r="D42" s="57">
        <v>4.0</v>
      </c>
      <c r="E42" s="227">
        <v>45940.0</v>
      </c>
      <c r="F42" s="57" t="s">
        <v>493</v>
      </c>
      <c r="G42" s="57" t="s">
        <v>494</v>
      </c>
      <c r="H42" s="228" t="s">
        <v>495</v>
      </c>
      <c r="I42" s="227">
        <v>45940.0</v>
      </c>
      <c r="J42" s="57" t="s">
        <v>97</v>
      </c>
      <c r="K42" s="229" t="s">
        <v>403</v>
      </c>
      <c r="L42" s="230" t="s">
        <v>496</v>
      </c>
      <c r="M42" s="5"/>
      <c r="N42" s="5"/>
      <c r="O42" s="5"/>
      <c r="P42" s="5"/>
      <c r="Q42" s="5"/>
      <c r="R42" s="5"/>
      <c r="S42" s="5"/>
      <c r="T42" s="5"/>
      <c r="U42" s="5"/>
      <c r="V42" s="5"/>
      <c r="W42" s="5"/>
      <c r="X42" s="5"/>
    </row>
    <row r="43">
      <c r="A43" s="81" t="s">
        <v>131</v>
      </c>
      <c r="B43" s="231" t="s">
        <v>497</v>
      </c>
      <c r="C43" s="240"/>
      <c r="D43" s="64">
        <v>4.0</v>
      </c>
      <c r="E43" s="233">
        <v>45940.0</v>
      </c>
      <c r="F43" s="64" t="s">
        <v>493</v>
      </c>
      <c r="G43" s="64" t="s">
        <v>146</v>
      </c>
      <c r="H43" s="234" t="s">
        <v>495</v>
      </c>
      <c r="I43" s="233">
        <v>45940.0</v>
      </c>
      <c r="J43" s="64" t="s">
        <v>101</v>
      </c>
      <c r="K43" s="235" t="s">
        <v>403</v>
      </c>
      <c r="L43" s="236" t="s">
        <v>498</v>
      </c>
      <c r="M43" s="5"/>
      <c r="N43" s="5"/>
      <c r="O43" s="5"/>
      <c r="P43" s="5"/>
      <c r="Q43" s="5"/>
      <c r="R43" s="5"/>
      <c r="S43" s="5"/>
      <c r="T43" s="5"/>
      <c r="U43" s="5"/>
      <c r="V43" s="5"/>
      <c r="W43" s="5"/>
      <c r="X43" s="5"/>
    </row>
    <row r="44">
      <c r="A44" s="82" t="s">
        <v>131</v>
      </c>
      <c r="B44" s="225" t="s">
        <v>499</v>
      </c>
      <c r="C44" s="241"/>
      <c r="D44" s="57">
        <v>5.0</v>
      </c>
      <c r="E44" s="227">
        <v>45939.0</v>
      </c>
      <c r="F44" s="57" t="s">
        <v>500</v>
      </c>
      <c r="G44" s="57" t="s">
        <v>501</v>
      </c>
      <c r="H44" s="228" t="s">
        <v>502</v>
      </c>
      <c r="I44" s="227">
        <v>45940.0</v>
      </c>
      <c r="J44" s="57" t="s">
        <v>97</v>
      </c>
      <c r="K44" s="229"/>
      <c r="L44" s="230"/>
      <c r="M44" s="5"/>
      <c r="N44" s="5"/>
      <c r="O44" s="5"/>
      <c r="P44" s="5"/>
      <c r="Q44" s="5"/>
      <c r="R44" s="5"/>
      <c r="S44" s="5"/>
      <c r="T44" s="5"/>
      <c r="U44" s="5"/>
      <c r="V44" s="5"/>
      <c r="W44" s="5"/>
      <c r="X44" s="5"/>
    </row>
    <row r="45">
      <c r="A45" s="81" t="s">
        <v>131</v>
      </c>
      <c r="B45" s="231" t="s">
        <v>440</v>
      </c>
      <c r="C45" s="240"/>
      <c r="D45" s="64">
        <v>35.0</v>
      </c>
      <c r="E45" s="233">
        <v>45915.0</v>
      </c>
      <c r="F45" s="64" t="s">
        <v>441</v>
      </c>
      <c r="G45" s="64" t="s">
        <v>132</v>
      </c>
      <c r="H45" s="234" t="s">
        <v>442</v>
      </c>
      <c r="I45" s="233">
        <v>45918.0</v>
      </c>
      <c r="J45" s="64" t="s">
        <v>105</v>
      </c>
      <c r="K45" s="235"/>
      <c r="L45" s="236"/>
      <c r="M45" s="5"/>
      <c r="N45" s="5"/>
      <c r="O45" s="5"/>
      <c r="P45" s="5"/>
      <c r="Q45" s="5"/>
      <c r="R45" s="5"/>
      <c r="S45" s="5"/>
      <c r="T45" s="5"/>
      <c r="U45" s="5"/>
      <c r="V45" s="5"/>
      <c r="W45" s="5"/>
      <c r="X45" s="5"/>
    </row>
    <row r="46">
      <c r="A46" s="82" t="s">
        <v>131</v>
      </c>
      <c r="B46" s="225" t="s">
        <v>503</v>
      </c>
      <c r="C46" s="241"/>
      <c r="D46" s="57">
        <v>19.0</v>
      </c>
      <c r="E46" s="227">
        <v>45931.0</v>
      </c>
      <c r="F46" s="57" t="s">
        <v>504</v>
      </c>
      <c r="G46" s="57" t="s">
        <v>139</v>
      </c>
      <c r="H46" s="228" t="s">
        <v>505</v>
      </c>
      <c r="I46" s="227">
        <v>45932.0</v>
      </c>
      <c r="J46" s="57" t="s">
        <v>105</v>
      </c>
      <c r="K46" s="242"/>
      <c r="L46" s="230"/>
      <c r="M46" s="5"/>
      <c r="N46" s="5"/>
      <c r="O46" s="5"/>
      <c r="P46" s="5"/>
      <c r="Q46" s="5"/>
      <c r="R46" s="5"/>
      <c r="S46" s="5"/>
      <c r="T46" s="5"/>
      <c r="U46" s="5"/>
      <c r="V46" s="5"/>
      <c r="W46" s="5"/>
      <c r="X46" s="5"/>
    </row>
    <row r="47">
      <c r="A47" s="81" t="s">
        <v>131</v>
      </c>
      <c r="B47" s="231" t="s">
        <v>506</v>
      </c>
      <c r="C47" s="240"/>
      <c r="D47" s="64">
        <v>6.0</v>
      </c>
      <c r="E47" s="233">
        <v>45944.0</v>
      </c>
      <c r="F47" s="64" t="s">
        <v>507</v>
      </c>
      <c r="G47" s="64" t="s">
        <v>388</v>
      </c>
      <c r="H47" s="234" t="s">
        <v>508</v>
      </c>
      <c r="I47" s="233">
        <v>45944.0</v>
      </c>
      <c r="J47" s="64" t="s">
        <v>105</v>
      </c>
      <c r="K47" s="243"/>
      <c r="L47" s="236"/>
      <c r="M47" s="5"/>
      <c r="N47" s="5"/>
      <c r="O47" s="5"/>
      <c r="P47" s="5"/>
      <c r="Q47" s="5"/>
      <c r="R47" s="5"/>
      <c r="S47" s="5"/>
      <c r="T47" s="5"/>
      <c r="U47" s="5"/>
      <c r="V47" s="5"/>
      <c r="W47" s="5"/>
      <c r="X47" s="5"/>
    </row>
    <row r="48">
      <c r="A48" s="82" t="s">
        <v>131</v>
      </c>
      <c r="B48" s="225" t="s">
        <v>509</v>
      </c>
      <c r="C48" s="241"/>
      <c r="D48" s="57">
        <v>5.0</v>
      </c>
      <c r="E48" s="227">
        <v>45945.0</v>
      </c>
      <c r="F48" s="57" t="s">
        <v>510</v>
      </c>
      <c r="G48" s="57" t="s">
        <v>511</v>
      </c>
      <c r="H48" s="228" t="s">
        <v>512</v>
      </c>
      <c r="I48" s="227">
        <v>45946.0</v>
      </c>
      <c r="J48" s="57" t="s">
        <v>97</v>
      </c>
      <c r="K48" s="242"/>
      <c r="L48" s="230"/>
      <c r="M48" s="5"/>
      <c r="N48" s="5"/>
      <c r="O48" s="5"/>
      <c r="P48" s="5"/>
      <c r="Q48" s="5"/>
      <c r="R48" s="5"/>
      <c r="S48" s="5"/>
      <c r="T48" s="5"/>
      <c r="U48" s="5"/>
      <c r="V48" s="5"/>
      <c r="W48" s="5"/>
      <c r="X48" s="5"/>
    </row>
    <row r="49">
      <c r="A49" s="81" t="s">
        <v>131</v>
      </c>
      <c r="B49" s="231" t="s">
        <v>513</v>
      </c>
      <c r="C49" s="240"/>
      <c r="D49" s="64">
        <v>5.0</v>
      </c>
      <c r="E49" s="233">
        <v>45945.0</v>
      </c>
      <c r="F49" s="64" t="s">
        <v>514</v>
      </c>
      <c r="G49" s="64" t="s">
        <v>96</v>
      </c>
      <c r="H49" s="234" t="s">
        <v>515</v>
      </c>
      <c r="I49" s="233">
        <v>45946.0</v>
      </c>
      <c r="J49" s="64" t="s">
        <v>101</v>
      </c>
      <c r="K49" s="243"/>
      <c r="L49" s="236"/>
      <c r="M49" s="5"/>
      <c r="N49" s="5"/>
      <c r="O49" s="5"/>
      <c r="P49" s="5"/>
      <c r="Q49" s="5"/>
      <c r="R49" s="5"/>
      <c r="S49" s="5"/>
      <c r="T49" s="5"/>
      <c r="U49" s="5"/>
      <c r="V49" s="5"/>
      <c r="W49" s="5"/>
      <c r="X49" s="5"/>
    </row>
    <row r="50">
      <c r="A50" s="82" t="s">
        <v>131</v>
      </c>
      <c r="B50" s="225" t="s">
        <v>516</v>
      </c>
      <c r="C50" s="241"/>
      <c r="D50" s="57">
        <v>5.0</v>
      </c>
      <c r="E50" s="227">
        <v>45945.0</v>
      </c>
      <c r="F50" s="57" t="s">
        <v>514</v>
      </c>
      <c r="G50" s="57" t="s">
        <v>517</v>
      </c>
      <c r="H50" s="228" t="s">
        <v>515</v>
      </c>
      <c r="I50" s="227">
        <v>45946.0</v>
      </c>
      <c r="J50" s="57" t="s">
        <v>97</v>
      </c>
      <c r="K50" s="242"/>
      <c r="L50" s="230"/>
      <c r="M50" s="5"/>
      <c r="N50" s="5"/>
      <c r="O50" s="5"/>
      <c r="P50" s="5"/>
      <c r="Q50" s="5"/>
      <c r="R50" s="5"/>
      <c r="S50" s="5"/>
      <c r="T50" s="5"/>
      <c r="U50" s="5"/>
      <c r="V50" s="5"/>
      <c r="W50" s="5"/>
      <c r="X50" s="5"/>
    </row>
    <row r="51">
      <c r="A51" s="81" t="s">
        <v>131</v>
      </c>
      <c r="B51" s="231" t="s">
        <v>518</v>
      </c>
      <c r="C51" s="240"/>
      <c r="D51" s="64">
        <v>5.0</v>
      </c>
      <c r="E51" s="233">
        <v>45945.0</v>
      </c>
      <c r="F51" s="64" t="s">
        <v>514</v>
      </c>
      <c r="G51" s="64" t="s">
        <v>517</v>
      </c>
      <c r="H51" s="234" t="s">
        <v>515</v>
      </c>
      <c r="I51" s="233">
        <v>45946.0</v>
      </c>
      <c r="J51" s="64" t="s">
        <v>97</v>
      </c>
      <c r="K51" s="243"/>
      <c r="L51" s="236"/>
      <c r="M51" s="5"/>
      <c r="N51" s="5"/>
      <c r="O51" s="5"/>
      <c r="P51" s="5"/>
      <c r="Q51" s="5"/>
      <c r="R51" s="5"/>
      <c r="S51" s="5"/>
      <c r="T51" s="5"/>
      <c r="U51" s="5"/>
      <c r="V51" s="5"/>
      <c r="W51" s="5"/>
      <c r="X51" s="5"/>
    </row>
    <row r="52">
      <c r="A52" s="82" t="s">
        <v>131</v>
      </c>
      <c r="B52" s="225" t="s">
        <v>519</v>
      </c>
      <c r="C52" s="241"/>
      <c r="D52" s="57">
        <v>5.0</v>
      </c>
      <c r="E52" s="227">
        <v>45945.0</v>
      </c>
      <c r="F52" s="57" t="s">
        <v>514</v>
      </c>
      <c r="G52" s="57" t="s">
        <v>517</v>
      </c>
      <c r="H52" s="228" t="s">
        <v>515</v>
      </c>
      <c r="I52" s="227">
        <v>45946.0</v>
      </c>
      <c r="J52" s="57" t="s">
        <v>101</v>
      </c>
      <c r="K52" s="242"/>
      <c r="L52" s="230"/>
      <c r="M52" s="5"/>
      <c r="N52" s="5"/>
      <c r="O52" s="5"/>
      <c r="P52" s="5"/>
      <c r="Q52" s="5"/>
      <c r="R52" s="5"/>
      <c r="S52" s="5"/>
      <c r="T52" s="5"/>
      <c r="U52" s="5"/>
      <c r="V52" s="5"/>
      <c r="W52" s="5"/>
      <c r="X52" s="5"/>
    </row>
    <row r="53">
      <c r="A53" s="81" t="s">
        <v>131</v>
      </c>
      <c r="B53" s="231" t="s">
        <v>520</v>
      </c>
      <c r="C53" s="240"/>
      <c r="D53" s="64">
        <v>4.0</v>
      </c>
      <c r="E53" s="233">
        <v>45946.0</v>
      </c>
      <c r="F53" s="64" t="s">
        <v>521</v>
      </c>
      <c r="G53" s="64" t="s">
        <v>522</v>
      </c>
      <c r="H53" s="234" t="s">
        <v>523</v>
      </c>
      <c r="I53" s="233">
        <v>45947.0</v>
      </c>
      <c r="J53" s="64" t="s">
        <v>101</v>
      </c>
      <c r="K53" s="243"/>
      <c r="L53" s="236"/>
      <c r="M53" s="5"/>
      <c r="N53" s="5"/>
      <c r="O53" s="5"/>
      <c r="P53" s="5"/>
      <c r="Q53" s="5"/>
      <c r="R53" s="5"/>
      <c r="S53" s="5"/>
      <c r="T53" s="5"/>
      <c r="U53" s="5"/>
      <c r="V53" s="5"/>
      <c r="W53" s="5"/>
      <c r="X53" s="5"/>
    </row>
    <row r="54">
      <c r="A54" s="82" t="s">
        <v>131</v>
      </c>
      <c r="B54" s="225" t="s">
        <v>524</v>
      </c>
      <c r="C54" s="241"/>
      <c r="D54" s="57">
        <v>3.0</v>
      </c>
      <c r="E54" s="227">
        <v>45947.0</v>
      </c>
      <c r="F54" s="57" t="s">
        <v>525</v>
      </c>
      <c r="G54" s="57" t="s">
        <v>526</v>
      </c>
      <c r="H54" s="228" t="s">
        <v>527</v>
      </c>
      <c r="I54" s="227">
        <v>45948.0</v>
      </c>
      <c r="J54" s="57" t="s">
        <v>97</v>
      </c>
      <c r="K54" s="242"/>
      <c r="L54" s="230"/>
      <c r="M54" s="5"/>
      <c r="N54" s="5"/>
      <c r="O54" s="5"/>
      <c r="P54" s="5"/>
      <c r="Q54" s="5"/>
      <c r="R54" s="5"/>
      <c r="S54" s="5"/>
      <c r="T54" s="5"/>
      <c r="U54" s="5"/>
      <c r="V54" s="5"/>
      <c r="W54" s="5"/>
      <c r="X54" s="5"/>
    </row>
    <row r="55">
      <c r="A55" s="119"/>
      <c r="B55" s="244"/>
      <c r="C55" s="245"/>
      <c r="D55" s="120"/>
      <c r="E55" s="246"/>
      <c r="F55" s="120"/>
      <c r="G55" s="120"/>
      <c r="H55" s="247"/>
      <c r="I55" s="246"/>
      <c r="J55" s="120"/>
      <c r="K55" s="248"/>
      <c r="L55" s="249"/>
      <c r="M55" s="5"/>
      <c r="N55" s="5"/>
      <c r="O55" s="5"/>
      <c r="P55" s="5"/>
      <c r="Q55" s="5"/>
      <c r="R55" s="5"/>
      <c r="S55" s="5"/>
      <c r="T55" s="5"/>
      <c r="U55" s="5"/>
      <c r="V55" s="5"/>
      <c r="W55" s="5"/>
      <c r="X55" s="5"/>
    </row>
  </sheetData>
  <dataValidations>
    <dataValidation type="list" allowBlank="1" sqref="K2:K55">
      <formula1>"en espera de repuestos,plan de trabajo,null,Acepta cotización,No acepta cotización,Reparado,Novedad ,en gestión,Pendiente"</formula1>
    </dataValidation>
    <dataValidation allowBlank="1" showDropDown="1" sqref="B2:B55 H2:H55"/>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2022-08-29T19:12:52Z</dcterms:created>
  <dc:creator>CSC CALI</dc:creator>
</cp:coreProperties>
</file>