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ma\Work_my\Pill_STM32F405\Pill_STM32F405\Specification\"/>
    </mc:Choice>
  </mc:AlternateContent>
  <bookViews>
    <workbookView xWindow="475" yWindow="122" windowWidth="19997" windowHeight="14482"/>
  </bookViews>
  <sheets>
    <sheet name="BOC" sheetId="1" r:id="rId1"/>
  </sheets>
  <definedNames>
    <definedName name="_xlnm.Print_Area" localSheetId="0">BOC!$A$1:$K$22</definedName>
  </definedNames>
  <calcPr calcId="162913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 l="1"/>
  <c r="A3" i="1"/>
</calcChain>
</file>

<file path=xl/sharedStrings.xml><?xml version="1.0" encoding="utf-8"?>
<sst xmlns="http://schemas.openxmlformats.org/spreadsheetml/2006/main" count="185" uniqueCount="148">
  <si>
    <t>Item #</t>
  </si>
  <si>
    <t>Description</t>
  </si>
  <si>
    <t>10µF Molded Tantalum Capacitors 6.3V 1206 (3216 Metric) 4Ohm @ 100kHz</t>
  </si>
  <si>
    <t>Capacitor 0603 100nF 50V</t>
  </si>
  <si>
    <t>Capacitor 0603 2.2µF 6.3V</t>
  </si>
  <si>
    <t>Capacitor 0603 18pF 100V</t>
  </si>
  <si>
    <t>100µF Molded Tantalum Capacitors 6.3V 2312 (6032 Metric) 900mOhm</t>
  </si>
  <si>
    <t>Capacitor 0603 10pF 100V</t>
  </si>
  <si>
    <t>LED RED  0805 SMD</t>
  </si>
  <si>
    <t>TVS DIODE 5V 13V 5TSSOP</t>
  </si>
  <si>
    <t>USB - micro B USB 2.0 Receptacle Connector 5 Position Surface Mount, Right Angle; Through Hole</t>
  </si>
  <si>
    <t>100 Ohms @ 100MHz 1  Ferrite Bead 0603 (1608 Metric) 2A 45mOhm</t>
  </si>
  <si>
    <t>CONN HEADER VERT 4POS 2.54MM</t>
  </si>
  <si>
    <t>Header, 3-Pin 2.54mm</t>
  </si>
  <si>
    <t>CONN HEADER VERT 29POS 2.54MM</t>
  </si>
  <si>
    <t>Header, 2-Pin 2.54mm</t>
  </si>
  <si>
    <t>Resistors 0603 5%</t>
  </si>
  <si>
    <t>ARM Cortex-M4 32-bit MCU+FPU, 1024 KB Flash, 192 KB Internal RAM, 51 I/Os, 64-Pin LQFP, -40 to 85 degC, Tape and Reel</t>
  </si>
  <si>
    <t>IC REG LINEAR 3.3V 800MA SOT223</t>
  </si>
  <si>
    <t>Crystal, 8 MHz,   -55°C ~ 125°C</t>
  </si>
  <si>
    <t>32.768kHz ±20ppm Crystal 12.5pF 50 kOhms Cylindrical Can, Radial</t>
  </si>
  <si>
    <t>Comment</t>
  </si>
  <si>
    <t>10µF</t>
  </si>
  <si>
    <t>100nF</t>
  </si>
  <si>
    <t>2.2µF</t>
  </si>
  <si>
    <t>18pF</t>
  </si>
  <si>
    <t>100mF</t>
  </si>
  <si>
    <t>10pF</t>
  </si>
  <si>
    <t>LTST-C170KRKT</t>
  </si>
  <si>
    <t>PESD5V0L4UW</t>
  </si>
  <si>
    <t>Micro USB 2.0 Type AB Receptacle</t>
  </si>
  <si>
    <t>BLM18EG101TN1D</t>
  </si>
  <si>
    <t>Header 2X2</t>
  </si>
  <si>
    <t>Header 3</t>
  </si>
  <si>
    <t>Header 29</t>
  </si>
  <si>
    <t>Header 2</t>
  </si>
  <si>
    <t>22R</t>
  </si>
  <si>
    <t>470R</t>
  </si>
  <si>
    <t>10K</t>
  </si>
  <si>
    <t>STM32F405RGT6</t>
  </si>
  <si>
    <t>LD1117S33CTR</t>
  </si>
  <si>
    <t>HC-49US 8.000MHZ</t>
  </si>
  <si>
    <t>AB26TRB-32.768KHZ-T</t>
  </si>
  <si>
    <t>Designator</t>
  </si>
  <si>
    <t>C1, C9</t>
  </si>
  <si>
    <t>C2, C3, C4, C5, C6, C11, C15</t>
  </si>
  <si>
    <t>C7, C8</t>
  </si>
  <si>
    <t>C12, C13</t>
  </si>
  <si>
    <t>C14</t>
  </si>
  <si>
    <t>C16, C17</t>
  </si>
  <si>
    <t>D1</t>
  </si>
  <si>
    <t>D2</t>
  </si>
  <si>
    <t>J1</t>
  </si>
  <si>
    <t>L1</t>
  </si>
  <si>
    <t>P1</t>
  </si>
  <si>
    <t>P2</t>
  </si>
  <si>
    <t>P3, P4</t>
  </si>
  <si>
    <t>P5</t>
  </si>
  <si>
    <t>R1, R2</t>
  </si>
  <si>
    <t>R3</t>
  </si>
  <si>
    <t>R4, R5</t>
  </si>
  <si>
    <t>U1</t>
  </si>
  <si>
    <t>U2</t>
  </si>
  <si>
    <t>Y1</t>
  </si>
  <si>
    <t>Y2</t>
  </si>
  <si>
    <t>Quantity</t>
  </si>
  <si>
    <t>Tolerance</t>
  </si>
  <si>
    <t>5%</t>
  </si>
  <si>
    <t xml:space="preserve">±10% </t>
  </si>
  <si>
    <t xml:space="preserve">±5% </t>
  </si>
  <si>
    <t xml:space="preserve">±0.5% </t>
  </si>
  <si>
    <t/>
  </si>
  <si>
    <t>±20ppm</t>
  </si>
  <si>
    <t>Voltage - Rated</t>
  </si>
  <si>
    <t>6.3V</t>
  </si>
  <si>
    <t>50V</t>
  </si>
  <si>
    <t>100V</t>
  </si>
  <si>
    <t>Temperature Coefficient</t>
  </si>
  <si>
    <t>X7R</t>
  </si>
  <si>
    <t>C0G, NP0</t>
  </si>
  <si>
    <t>±200ppm/°C</t>
  </si>
  <si>
    <t>Manufacturer</t>
  </si>
  <si>
    <t>AVX Corporation</t>
  </si>
  <si>
    <t>TDK Corporation</t>
  </si>
  <si>
    <t>Lite-On Inc.</t>
  </si>
  <si>
    <t>Nexperia USA Inc.</t>
  </si>
  <si>
    <t>KLS electronic co ltd</t>
  </si>
  <si>
    <t>Murata Electronics North America</t>
  </si>
  <si>
    <t>Sullins Connector Solutions</t>
  </si>
  <si>
    <t>Samtec Inc.</t>
  </si>
  <si>
    <t>Panasonic Electronic Components</t>
  </si>
  <si>
    <t>STMicroelectronics</t>
  </si>
  <si>
    <t>ECS Inc.</t>
  </si>
  <si>
    <t>ABRACON</t>
  </si>
  <si>
    <t>Manufacturer PN</t>
  </si>
  <si>
    <t>TAJA106M006SNJ</t>
  </si>
  <si>
    <t>CGA3E2X7R1H104K080AA</t>
  </si>
  <si>
    <t>CGA3E1X7R0J225K080AC</t>
  </si>
  <si>
    <t>CGA3E2C0G2A180J080AA</t>
  </si>
  <si>
    <t>TAJC107K006SNJ</t>
  </si>
  <si>
    <t>CGA3E2C0G2A100D080AA</t>
  </si>
  <si>
    <t>PESD5V0L4UG,115</t>
  </si>
  <si>
    <t>L-KLS1-233-0-0-0-R</t>
  </si>
  <si>
    <t>PRPC002DAAN-RC</t>
  </si>
  <si>
    <t>TSW-103-07-F-S</t>
  </si>
  <si>
    <t>PRPC029SAAN-RC</t>
  </si>
  <si>
    <t>TSW-102-07-F-S</t>
  </si>
  <si>
    <t>ERJ-3GEYJ220V</t>
  </si>
  <si>
    <t>ERJ-3GEYJ471V</t>
  </si>
  <si>
    <t>ERJ-3GEYJ103V</t>
  </si>
  <si>
    <t>ECS-080-20-4X-DU</t>
  </si>
  <si>
    <t>Footprint</t>
  </si>
  <si>
    <t>Body_A_M__CAPMP3216X18N</t>
  </si>
  <si>
    <t>0603-CAP</t>
  </si>
  <si>
    <t>Body_C_L__CAPMP6032X28M</t>
  </si>
  <si>
    <t>LED 0805 RED SMD</t>
  </si>
  <si>
    <t>USB-MICROB-SMD</t>
  </si>
  <si>
    <t>BLM18</t>
  </si>
  <si>
    <t>HDR2X2</t>
  </si>
  <si>
    <t>HDR1X3</t>
  </si>
  <si>
    <t>HDR1X29</t>
  </si>
  <si>
    <t>HDR1X2</t>
  </si>
  <si>
    <t>0603-RES</t>
  </si>
  <si>
    <t>LQFP64</t>
  </si>
  <si>
    <t>MP04A_N</t>
  </si>
  <si>
    <t>JPY-HC-49US</t>
  </si>
  <si>
    <t>AB26TRB32768KHZT</t>
  </si>
  <si>
    <t>URL Digi-Key</t>
  </si>
  <si>
    <t>https://www.digikey.com/en/products/detail/avx-corporation/TAJA106M006SNJ/11201726</t>
  </si>
  <si>
    <t>https://www.digikey.com/product-detail/en/tdk-corporation/CGA3E2X7R1H104K080AA/445-5666-1-ND/2443706</t>
  </si>
  <si>
    <t>https://www.digikey.com/en/products/detail/tdk-corporation/CGA3E1X7R0J225K080AC/2672826?s=N4IgTCBcDaIMIHECCBmAogRgBoHYBKGaYYArANIAMAHBUnCALoC%2BQA</t>
  </si>
  <si>
    <t>https://www.digikey.com/product-detail/en/tdk-corporation/CGA3E2C0G2A180J080AA/445-12321-1-ND/3953987</t>
  </si>
  <si>
    <t>https://www.digikey.com/en/products/detail/avx-corporation/TAJC107K006SNJ/11266696</t>
  </si>
  <si>
    <t>https://www.digikey.com/product-detail/en/tdk-corporation/CGA3E2C0G2A100D080AA/445-12318-1-ND/3953984</t>
  </si>
  <si>
    <t>https://www.digikey.com/product-detail/en/lite-on-inc/LTST-C170KRKT/160-1415-1-ND/386778</t>
  </si>
  <si>
    <t>https://www.digikey.com/product-detail/en/nexperia-usa-inc/PESD5V0L4UG115/1727-3835-6-ND/1530880</t>
  </si>
  <si>
    <t>https://www.digikey.com/product-detail/en/murata-electronics-north-america/BLM18EG101TN1D/490-5978-1-ND/3845178</t>
  </si>
  <si>
    <t>https://www.digikey.com/product-detail/en/sullins-connector-solutions/PRPC002DAAN-RC/S2011EC-02-ND/2775292</t>
  </si>
  <si>
    <t>https://www.digikey.com/product-detail/en/samtec-inc/TSW-103-07-F-S/SAM8995-ND/2685877</t>
  </si>
  <si>
    <t>https://www.digikey.com/en/products/detail/sullins-connector-solutions/PRPC029SAAN-RC/2775225</t>
  </si>
  <si>
    <t>https://www.digikey.com/product-detail/en/samtec-inc/TSW-102-07-F-S/SAM10844-ND/2685866</t>
  </si>
  <si>
    <t>https://www.digikey.com/product-detail/en/panasonic-electronic-components/ERJ-3GEYJ220V/P22GCT-ND/134662</t>
  </si>
  <si>
    <t>https://www.digikey.com/product-detail/en/panasonic-electronic-components/ERJ-3GEYJ471V/P470GCT-ND/134802</t>
  </si>
  <si>
    <t>https://www.digikey.com/product-detail/en/panasonic-electronic-components/ERJ-3GEYJ103V/P10KGCT-ND/134717</t>
  </si>
  <si>
    <t>https://www.digikey.com/product-detail/en/stmicroelectronics/STM32F405RGT6/497-11767-ND/2754208</t>
  </si>
  <si>
    <t>https://www.digikey.com/product-detail/en/stmicroelectronics/LD1117S33CTR/497-1241-1-ND/586241</t>
  </si>
  <si>
    <t>https://www.digikey.com/products/en/crystals-oscillators-resonators/crystals/171?k=&amp;pkeyword=&amp;pv252=25&amp;FV=1140050%2Cffe000ab%2Cmu8MHz%7C2150&amp;quantity=0&amp;ColumnSort=0&amp;page=1&amp;stock=1&amp;pageSize=25</t>
  </si>
  <si>
    <t>https://www.digikey.com/en/products/detail/abracon-llc/AB26TRB-32-768KHZ-T/675228?s=N4IgTCBcDaIIICEwDYAqAlBBaAzGAdAOzIAcA0gBIBaWqABCALoC%2BQA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</si>
</sst>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8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zoomScaleNormal="100" workbookViewId="0">
      <pane ySplit="1" topLeftCell="A2" activePane="bottomLeft" state="frozen"/>
      <selection pane="bottomLeft" activeCell="D26" sqref="D26"/>
    </sheetView>
  </sheetViews>
  <sheetFormatPr defaultRowHeight="12.9" x14ac:dyDescent="0.2"/>
  <cols>
    <col min="1" max="1" width="5.625" style="2" customWidth="1"/>
    <col min="2" max="2" width="25.375" style="2" customWidth="1"/>
    <col min="3" max="3" width="17.625" style="2" customWidth="1"/>
    <col min="4" max="4" width="25.375" style="2" customWidth="1"/>
    <col min="5" max="5" width="10.375" style="2" customWidth="1"/>
    <col min="6" max="6" width="10.625" style="2" customWidth="1"/>
    <col min="7" max="8" width="14.25" style="2" customWidth="1"/>
    <col min="9" max="9" width="29.125" style="2" customWidth="1"/>
    <col min="10" max="10" width="27.375" style="2" customWidth="1"/>
    <col min="11" max="11" width="28.375" style="2" customWidth="1"/>
    <col min="12" max="12" width="133.625" style="2" customWidth="1"/>
    <col min="13" max="16384" width="9" style="2"/>
  </cols>
  <sheetData>
    <row r="1" spans="1:12" ht="27.2" x14ac:dyDescent="0.2">
      <c r="A1" s="1" t="s">
        <v>0</v>
      </c>
      <c r="B1" s="1" t="s">
        <v>1</v>
      </c>
      <c r="C1" s="1" t="s">
        <v>21</v>
      </c>
      <c r="D1" s="1" t="s">
        <v>43</v>
      </c>
      <c r="E1" s="1" t="s">
        <v>65</v>
      </c>
      <c r="F1" s="1" t="s">
        <v>66</v>
      </c>
      <c r="G1" s="1" t="s">
        <v>73</v>
      </c>
      <c r="H1" s="1" t="s">
        <v>77</v>
      </c>
      <c r="I1" s="1" t="s">
        <v>81</v>
      </c>
      <c r="J1" s="1" t="s">
        <v>94</v>
      </c>
      <c r="K1" s="1" t="s">
        <v>111</v>
      </c>
      <c r="L1" s="1" t="s">
        <v>127</v>
      </c>
    </row>
    <row r="2" spans="1:12" ht="38.75" x14ac:dyDescent="0.2">
      <c r="A2" s="3">
        <f>ROW(A2) - ROW($A$1)</f>
        <v>1</v>
      </c>
      <c r="B2" s="4" t="s">
        <v>2</v>
      </c>
      <c r="C2" s="4" t="s">
        <v>22</v>
      </c>
      <c r="D2" s="4" t="s">
        <v>44</v>
      </c>
      <c r="E2" s="4">
        <v>2</v>
      </c>
      <c r="F2" s="4" t="s">
        <v>67</v>
      </c>
      <c r="G2" s="4" t="s">
        <v>74</v>
      </c>
      <c r="H2" s="4" t="s">
        <v>71</v>
      </c>
      <c r="I2" s="4" t="s">
        <v>82</v>
      </c>
      <c r="J2" s="4" t="s">
        <v>95</v>
      </c>
      <c r="K2" s="4" t="s">
        <v>112</v>
      </c>
      <c r="L2" s="4" t="s">
        <v>128</v>
      </c>
    </row>
    <row r="3" spans="1:12" ht="25.85" x14ac:dyDescent="0.2">
      <c r="A3" s="3">
        <f>ROW(A3) - ROW($A$1)</f>
        <v>2</v>
      </c>
      <c r="B3" s="5" t="s">
        <v>3</v>
      </c>
      <c r="C3" s="5" t="s">
        <v>23</v>
      </c>
      <c r="D3" s="5" t="s">
        <v>45</v>
      </c>
      <c r="E3" s="5">
        <v>7</v>
      </c>
      <c r="F3" s="5" t="s">
        <v>68</v>
      </c>
      <c r="G3" s="5" t="s">
        <v>75</v>
      </c>
      <c r="H3" s="5" t="s">
        <v>78</v>
      </c>
      <c r="I3" s="5" t="s">
        <v>83</v>
      </c>
      <c r="J3" s="5" t="s">
        <v>96</v>
      </c>
      <c r="K3" s="5" t="s">
        <v>113</v>
      </c>
      <c r="L3" s="5" t="s">
        <v>129</v>
      </c>
    </row>
    <row r="4" spans="1:12" ht="25.85" x14ac:dyDescent="0.2">
      <c r="A4" s="3">
        <f>ROW(A4) - ROW($A$1)</f>
        <v>3</v>
      </c>
      <c r="B4" s="4" t="s">
        <v>4</v>
      </c>
      <c r="C4" s="4" t="s">
        <v>24</v>
      </c>
      <c r="D4" s="4" t="s">
        <v>46</v>
      </c>
      <c r="E4" s="4">
        <v>2</v>
      </c>
      <c r="F4" s="4" t="s">
        <v>68</v>
      </c>
      <c r="G4" s="4" t="s">
        <v>74</v>
      </c>
      <c r="H4" s="4" t="s">
        <v>78</v>
      </c>
      <c r="I4" s="4" t="s">
        <v>83</v>
      </c>
      <c r="J4" s="4" t="s">
        <v>97</v>
      </c>
      <c r="K4" s="4" t="s">
        <v>113</v>
      </c>
      <c r="L4" s="4" t="s">
        <v>130</v>
      </c>
    </row>
    <row r="5" spans="1:12" x14ac:dyDescent="0.2">
      <c r="A5" s="3">
        <f>ROW(A5) - ROW($A$1)</f>
        <v>4</v>
      </c>
      <c r="B5" s="5" t="s">
        <v>5</v>
      </c>
      <c r="C5" s="5" t="s">
        <v>25</v>
      </c>
      <c r="D5" s="5" t="s">
        <v>47</v>
      </c>
      <c r="E5" s="5">
        <v>2</v>
      </c>
      <c r="F5" s="5" t="s">
        <v>69</v>
      </c>
      <c r="G5" s="5" t="s">
        <v>76</v>
      </c>
      <c r="H5" s="5" t="s">
        <v>79</v>
      </c>
      <c r="I5" s="5" t="s">
        <v>83</v>
      </c>
      <c r="J5" s="5" t="s">
        <v>98</v>
      </c>
      <c r="K5" s="5" t="s">
        <v>113</v>
      </c>
      <c r="L5" s="5" t="s">
        <v>131</v>
      </c>
    </row>
    <row r="6" spans="1:12" ht="38.75" x14ac:dyDescent="0.2">
      <c r="A6" s="3">
        <f>ROW(A6) - ROW($A$1)</f>
        <v>5</v>
      </c>
      <c r="B6" s="4" t="s">
        <v>6</v>
      </c>
      <c r="C6" s="4" t="s">
        <v>26</v>
      </c>
      <c r="D6" s="4" t="s">
        <v>48</v>
      </c>
      <c r="E6" s="4">
        <v>1</v>
      </c>
      <c r="F6" s="4" t="s">
        <v>67</v>
      </c>
      <c r="G6" s="4" t="s">
        <v>74</v>
      </c>
      <c r="H6" s="4"/>
      <c r="I6" s="4" t="s">
        <v>82</v>
      </c>
      <c r="J6" s="4" t="s">
        <v>99</v>
      </c>
      <c r="K6" s="4" t="s">
        <v>114</v>
      </c>
      <c r="L6" s="4" t="s">
        <v>132</v>
      </c>
    </row>
    <row r="7" spans="1:12" x14ac:dyDescent="0.2">
      <c r="A7" s="3">
        <f>ROW(A7) - ROW($A$1)</f>
        <v>6</v>
      </c>
      <c r="B7" s="5" t="s">
        <v>7</v>
      </c>
      <c r="C7" s="5" t="s">
        <v>27</v>
      </c>
      <c r="D7" s="5" t="s">
        <v>49</v>
      </c>
      <c r="E7" s="5">
        <v>2</v>
      </c>
      <c r="F7" s="5" t="s">
        <v>70</v>
      </c>
      <c r="G7" s="5" t="s">
        <v>76</v>
      </c>
      <c r="H7" s="5" t="s">
        <v>79</v>
      </c>
      <c r="I7" s="5" t="s">
        <v>83</v>
      </c>
      <c r="J7" s="5" t="s">
        <v>100</v>
      </c>
      <c r="K7" s="5" t="s">
        <v>113</v>
      </c>
      <c r="L7" s="5" t="s">
        <v>133</v>
      </c>
    </row>
    <row r="8" spans="1:12" x14ac:dyDescent="0.2">
      <c r="A8" s="3">
        <f>ROW(A8) - ROW($A$1)</f>
        <v>7</v>
      </c>
      <c r="B8" s="4" t="s">
        <v>8</v>
      </c>
      <c r="C8" s="4" t="s">
        <v>28</v>
      </c>
      <c r="D8" s="4" t="s">
        <v>50</v>
      </c>
      <c r="E8" s="4">
        <v>1</v>
      </c>
      <c r="F8" s="4"/>
      <c r="G8" s="4"/>
      <c r="H8" s="4"/>
      <c r="I8" s="4" t="s">
        <v>84</v>
      </c>
      <c r="J8" s="4" t="s">
        <v>28</v>
      </c>
      <c r="K8" s="4" t="s">
        <v>115</v>
      </c>
      <c r="L8" s="4" t="s">
        <v>134</v>
      </c>
    </row>
    <row r="9" spans="1:12" x14ac:dyDescent="0.2">
      <c r="A9" s="3">
        <f>ROW(A9) - ROW($A$1)</f>
        <v>8</v>
      </c>
      <c r="B9" s="5" t="s">
        <v>9</v>
      </c>
      <c r="C9" s="5" t="s">
        <v>29</v>
      </c>
      <c r="D9" s="5" t="s">
        <v>51</v>
      </c>
      <c r="E9" s="5">
        <v>1</v>
      </c>
      <c r="F9" s="5"/>
      <c r="G9" s="5"/>
      <c r="H9" s="5"/>
      <c r="I9" s="5" t="s">
        <v>85</v>
      </c>
      <c r="J9" s="5" t="s">
        <v>101</v>
      </c>
      <c r="K9" s="5" t="s">
        <v>29</v>
      </c>
      <c r="L9" s="5" t="s">
        <v>135</v>
      </c>
    </row>
    <row r="10" spans="1:12" ht="51.65" x14ac:dyDescent="0.2">
      <c r="A10" s="3">
        <f>ROW(A10) - ROW($A$1)</f>
        <v>9</v>
      </c>
      <c r="B10" s="4" t="s">
        <v>10</v>
      </c>
      <c r="C10" s="4" t="s">
        <v>30</v>
      </c>
      <c r="D10" s="4" t="s">
        <v>52</v>
      </c>
      <c r="E10" s="4">
        <v>1</v>
      </c>
      <c r="F10" s="4"/>
      <c r="G10" s="4"/>
      <c r="H10" s="4"/>
      <c r="I10" s="4" t="s">
        <v>86</v>
      </c>
      <c r="J10" s="4" t="s">
        <v>102</v>
      </c>
      <c r="K10" s="4" t="s">
        <v>116</v>
      </c>
      <c r="L10" s="4"/>
    </row>
    <row r="11" spans="1:12" ht="38.75" x14ac:dyDescent="0.2">
      <c r="A11" s="3">
        <f>ROW(A11) - ROW($A$1)</f>
        <v>10</v>
      </c>
      <c r="B11" s="5" t="s">
        <v>11</v>
      </c>
      <c r="C11" s="5" t="s">
        <v>31</v>
      </c>
      <c r="D11" s="5" t="s">
        <v>53</v>
      </c>
      <c r="E11" s="5">
        <v>1</v>
      </c>
      <c r="F11" s="5"/>
      <c r="G11" s="5"/>
      <c r="H11" s="5"/>
      <c r="I11" s="5" t="s">
        <v>87</v>
      </c>
      <c r="J11" s="5" t="s">
        <v>31</v>
      </c>
      <c r="K11" s="5" t="s">
        <v>117</v>
      </c>
      <c r="L11" s="5" t="s">
        <v>136</v>
      </c>
    </row>
    <row r="12" spans="1:12" ht="25.85" x14ac:dyDescent="0.2">
      <c r="A12" s="3">
        <f>ROW(A12) - ROW($A$1)</f>
        <v>11</v>
      </c>
      <c r="B12" s="4" t="s">
        <v>12</v>
      </c>
      <c r="C12" s="4" t="s">
        <v>32</v>
      </c>
      <c r="D12" s="4" t="s">
        <v>54</v>
      </c>
      <c r="E12" s="4">
        <v>1</v>
      </c>
      <c r="F12" s="4"/>
      <c r="G12" s="4"/>
      <c r="H12" s="4"/>
      <c r="I12" s="4" t="s">
        <v>88</v>
      </c>
      <c r="J12" s="4" t="s">
        <v>103</v>
      </c>
      <c r="K12" s="4" t="s">
        <v>118</v>
      </c>
      <c r="L12" s="4" t="s">
        <v>137</v>
      </c>
    </row>
    <row r="13" spans="1:12" x14ac:dyDescent="0.2">
      <c r="A13" s="3">
        <f>ROW(A13) - ROW($A$1)</f>
        <v>12</v>
      </c>
      <c r="B13" s="5" t="s">
        <v>13</v>
      </c>
      <c r="C13" s="5" t="s">
        <v>33</v>
      </c>
      <c r="D13" s="5" t="s">
        <v>55</v>
      </c>
      <c r="E13" s="5">
        <v>1</v>
      </c>
      <c r="F13" s="5"/>
      <c r="G13" s="5"/>
      <c r="H13" s="5"/>
      <c r="I13" s="5" t="s">
        <v>89</v>
      </c>
      <c r="J13" s="5" t="s">
        <v>104</v>
      </c>
      <c r="K13" s="5" t="s">
        <v>119</v>
      </c>
      <c r="L13" s="5" t="s">
        <v>138</v>
      </c>
    </row>
    <row r="14" spans="1:12" ht="25.85" x14ac:dyDescent="0.2">
      <c r="A14" s="3">
        <f>ROW(A14) - ROW($A$1)</f>
        <v>13</v>
      </c>
      <c r="B14" s="4" t="s">
        <v>14</v>
      </c>
      <c r="C14" s="4" t="s">
        <v>34</v>
      </c>
      <c r="D14" s="4" t="s">
        <v>56</v>
      </c>
      <c r="E14" s="4">
        <v>2</v>
      </c>
      <c r="F14" s="4" t="s">
        <v>71</v>
      </c>
      <c r="G14" s="4" t="s">
        <v>71</v>
      </c>
      <c r="H14" s="4" t="s">
        <v>71</v>
      </c>
      <c r="I14" s="4" t="s">
        <v>88</v>
      </c>
      <c r="J14" s="4" t="s">
        <v>105</v>
      </c>
      <c r="K14" s="4" t="s">
        <v>120</v>
      </c>
      <c r="L14" s="4" t="s">
        <v>139</v>
      </c>
    </row>
    <row r="15" spans="1:12" x14ac:dyDescent="0.2">
      <c r="A15" s="3">
        <f>ROW(A15) - ROW($A$1)</f>
        <v>14</v>
      </c>
      <c r="B15" s="5" t="s">
        <v>15</v>
      </c>
      <c r="C15" s="5" t="s">
        <v>35</v>
      </c>
      <c r="D15" s="5" t="s">
        <v>57</v>
      </c>
      <c r="E15" s="5">
        <v>1</v>
      </c>
      <c r="F15" s="5"/>
      <c r="G15" s="5"/>
      <c r="H15" s="5"/>
      <c r="I15" s="5" t="s">
        <v>89</v>
      </c>
      <c r="J15" s="5" t="s">
        <v>106</v>
      </c>
      <c r="K15" s="5" t="s">
        <v>121</v>
      </c>
      <c r="L15" s="5" t="s">
        <v>140</v>
      </c>
    </row>
    <row r="16" spans="1:12" ht="25.85" x14ac:dyDescent="0.2">
      <c r="A16" s="3">
        <f>ROW(A16) - ROW($A$1)</f>
        <v>15</v>
      </c>
      <c r="B16" s="4" t="s">
        <v>16</v>
      </c>
      <c r="C16" s="4" t="s">
        <v>36</v>
      </c>
      <c r="D16" s="4" t="s">
        <v>58</v>
      </c>
      <c r="E16" s="4">
        <v>2</v>
      </c>
      <c r="F16" s="4" t="s">
        <v>67</v>
      </c>
      <c r="G16" s="4"/>
      <c r="H16" s="4" t="s">
        <v>80</v>
      </c>
      <c r="I16" s="4" t="s">
        <v>90</v>
      </c>
      <c r="J16" s="4" t="s">
        <v>107</v>
      </c>
      <c r="K16" s="4" t="s">
        <v>122</v>
      </c>
      <c r="L16" s="4" t="s">
        <v>141</v>
      </c>
    </row>
    <row r="17" spans="1:12" ht="25.85" x14ac:dyDescent="0.2">
      <c r="A17" s="3">
        <f>ROW(A17) - ROW($A$1)</f>
        <v>16</v>
      </c>
      <c r="B17" s="5" t="s">
        <v>16</v>
      </c>
      <c r="C17" s="5" t="s">
        <v>37</v>
      </c>
      <c r="D17" s="5" t="s">
        <v>59</v>
      </c>
      <c r="E17" s="5">
        <v>1</v>
      </c>
      <c r="F17" s="5" t="s">
        <v>67</v>
      </c>
      <c r="G17" s="5"/>
      <c r="H17" s="5" t="s">
        <v>80</v>
      </c>
      <c r="I17" s="5" t="s">
        <v>90</v>
      </c>
      <c r="J17" s="5" t="s">
        <v>108</v>
      </c>
      <c r="K17" s="5" t="s">
        <v>122</v>
      </c>
      <c r="L17" s="5" t="s">
        <v>142</v>
      </c>
    </row>
    <row r="18" spans="1:12" ht="25.85" x14ac:dyDescent="0.2">
      <c r="A18" s="3">
        <f>ROW(A18) - ROW($A$1)</f>
        <v>17</v>
      </c>
      <c r="B18" s="4" t="s">
        <v>16</v>
      </c>
      <c r="C18" s="4" t="s">
        <v>38</v>
      </c>
      <c r="D18" s="4" t="s">
        <v>60</v>
      </c>
      <c r="E18" s="4">
        <v>2</v>
      </c>
      <c r="F18" s="4" t="s">
        <v>67</v>
      </c>
      <c r="G18" s="4"/>
      <c r="H18" s="4" t="s">
        <v>80</v>
      </c>
      <c r="I18" s="4" t="s">
        <v>90</v>
      </c>
      <c r="J18" s="4" t="s">
        <v>109</v>
      </c>
      <c r="K18" s="4" t="s">
        <v>122</v>
      </c>
      <c r="L18" s="4" t="s">
        <v>143</v>
      </c>
    </row>
    <row r="19" spans="1:12" ht="64.55" x14ac:dyDescent="0.2">
      <c r="A19" s="3">
        <f>ROW(A19) - ROW($A$1)</f>
        <v>18</v>
      </c>
      <c r="B19" s="5" t="s">
        <v>17</v>
      </c>
      <c r="C19" s="5" t="s">
        <v>39</v>
      </c>
      <c r="D19" s="5" t="s">
        <v>61</v>
      </c>
      <c r="E19" s="5">
        <v>1</v>
      </c>
      <c r="F19" s="5"/>
      <c r="G19" s="5"/>
      <c r="H19" s="5"/>
      <c r="I19" s="5" t="s">
        <v>91</v>
      </c>
      <c r="J19" s="5" t="s">
        <v>39</v>
      </c>
      <c r="K19" s="5" t="s">
        <v>123</v>
      </c>
      <c r="L19" s="5" t="s">
        <v>144</v>
      </c>
    </row>
    <row r="20" spans="1:12" ht="25.85" x14ac:dyDescent="0.2">
      <c r="A20" s="3">
        <f>ROW(A20) - ROW($A$1)</f>
        <v>19</v>
      </c>
      <c r="B20" s="4" t="s">
        <v>18</v>
      </c>
      <c r="C20" s="4" t="s">
        <v>40</v>
      </c>
      <c r="D20" s="4" t="s">
        <v>62</v>
      </c>
      <c r="E20" s="4">
        <v>1</v>
      </c>
      <c r="F20" s="4"/>
      <c r="G20" s="4"/>
      <c r="H20" s="4"/>
      <c r="I20" s="4" t="s">
        <v>91</v>
      </c>
      <c r="J20" s="4" t="s">
        <v>40</v>
      </c>
      <c r="K20" s="4" t="s">
        <v>124</v>
      </c>
      <c r="L20" s="4" t="s">
        <v>145</v>
      </c>
    </row>
    <row r="21" spans="1:12" ht="38.75" x14ac:dyDescent="0.2">
      <c r="A21" s="3">
        <f>ROW(A21) - ROW($A$1)</f>
        <v>20</v>
      </c>
      <c r="B21" s="5" t="s">
        <v>19</v>
      </c>
      <c r="C21" s="5" t="s">
        <v>41</v>
      </c>
      <c r="D21" s="5" t="s">
        <v>63</v>
      </c>
      <c r="E21" s="5">
        <v>1</v>
      </c>
      <c r="F21" s="5"/>
      <c r="G21" s="5"/>
      <c r="H21" s="5"/>
      <c r="I21" s="5" t="s">
        <v>92</v>
      </c>
      <c r="J21" s="5" t="s">
        <v>110</v>
      </c>
      <c r="K21" s="5" t="s">
        <v>125</v>
      </c>
      <c r="L21" s="5" t="s">
        <v>146</v>
      </c>
    </row>
    <row r="22" spans="1:12" ht="38.75" x14ac:dyDescent="0.2">
      <c r="A22" s="3">
        <f>ROW(A22) - ROW($A$1)</f>
        <v>21</v>
      </c>
      <c r="B22" s="4" t="s">
        <v>20</v>
      </c>
      <c r="C22" s="4" t="s">
        <v>42</v>
      </c>
      <c r="D22" s="4" t="s">
        <v>64</v>
      </c>
      <c r="E22" s="4">
        <v>1</v>
      </c>
      <c r="F22" s="4" t="s">
        <v>72</v>
      </c>
      <c r="G22" s="4"/>
      <c r="H22" s="4"/>
      <c r="I22" s="4" t="s">
        <v>93</v>
      </c>
      <c r="J22" s="4" t="s">
        <v>42</v>
      </c>
      <c r="K22" s="4" t="s">
        <v>126</v>
      </c>
      <c r="L22" s="4" t="s">
        <v>147</v>
      </c>
    </row>
  </sheetData>
  <phoneticPr fontId="3" type="noConversion"/>
  <pageMargins left="0.75" right="0.75" top="1" bottom="1" header="0.5" footer="0.5"/>
  <pageSetup paperSize="9" scale="7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BOC</vt:lpstr>
      <vt:lpstr>BOC!Область_печати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2005-05-18T04:03:43Z</cp:lastPrinted>
  <dcterms:created xsi:type="dcterms:W3CDTF">2005-05-18T01:53:09Z</dcterms:created>
  <dcterms:modified xsi:type="dcterms:W3CDTF">2021-02-02T00:09:17Z</dcterms:modified>
</cp:coreProperties>
</file>